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adaas-nafsA1-02\redirectsA101$\15511683\Desktop\"/>
    </mc:Choice>
  </mc:AlternateContent>
  <xr:revisionPtr revIDLastSave="0" documentId="13_ncr:1_{B7CFBEFA-9146-46BB-8FEE-F2D99EBBEB84}" xr6:coauthVersionLast="45" xr6:coauthVersionMax="47" xr10:uidLastSave="{00000000-0000-0000-0000-000000000000}"/>
  <bookViews>
    <workbookView xWindow="-120" yWindow="-120" windowWidth="29040" windowHeight="15840" activeTab="1" xr2:uid="{00000000-000D-0000-FFFF-FFFF00000000}"/>
  </bookViews>
  <sheets>
    <sheet name="計画書" sheetId="22" r:id="rId1"/>
    <sheet name="RTN" sheetId="10" r:id="rId2"/>
    <sheet name="AP" sheetId="9" r:id="rId3"/>
    <sheet name="COA" sheetId="4" r:id="rId4"/>
    <sheet name="EV" sheetId="7" r:id="rId5"/>
    <sheet name="経観CO" sheetId="12" r:id="rId6"/>
    <sheet name="IO" sheetId="17" r:id="rId7"/>
  </sheets>
  <externalReferences>
    <externalReference r:id="rId8"/>
  </externalReferences>
  <definedNames>
    <definedName name="__ue1">'[1]JA8975 11C ADVANCE NOTICE'!$A$4:$J$45</definedName>
    <definedName name="_xlnm._FilterDatabase" localSheetId="2" hidden="1">AP!$A$3:$N$5</definedName>
    <definedName name="_xlnm._FilterDatabase" localSheetId="3" hidden="1">COA!$A$3:$P$3</definedName>
    <definedName name="_xlnm._FilterDatabase" localSheetId="1" hidden="1">RTN!$A$3:$L$859</definedName>
    <definedName name="_ue1">'[1]JA8975 11C ADVANCE NOTICE'!$A$4:$J$45</definedName>
    <definedName name="a" localSheetId="6">#REF!</definedName>
    <definedName name="a" localSheetId="5">#REF!</definedName>
    <definedName name="a" localSheetId="0">#REF!</definedName>
    <definedName name="a">#REF!</definedName>
    <definedName name="aa" localSheetId="6">#REF!</definedName>
    <definedName name="aa">#REF!</definedName>
    <definedName name="b" localSheetId="6">#REF!</definedName>
    <definedName name="b">#REF!</definedName>
    <definedName name="ContAccess" localSheetId="6">#REF!</definedName>
    <definedName name="ContAccess" localSheetId="5">#REF!</definedName>
    <definedName name="ContAccess" localSheetId="0">#REF!</definedName>
    <definedName name="ContAccess">#REF!</definedName>
    <definedName name="DATA1" localSheetId="6">#REF!</definedName>
    <definedName name="DATA1" localSheetId="5">#REF!</definedName>
    <definedName name="DATA1" localSheetId="0">#REF!</definedName>
    <definedName name="DATA1">#REF!</definedName>
    <definedName name="DATA10" localSheetId="6">#REF!</definedName>
    <definedName name="DATA10" localSheetId="5">#REF!</definedName>
    <definedName name="DATA10" localSheetId="0">#REF!</definedName>
    <definedName name="DATA10">#REF!</definedName>
    <definedName name="DATA11" localSheetId="6">#REF!</definedName>
    <definedName name="DATA11" localSheetId="5">#REF!</definedName>
    <definedName name="DATA11" localSheetId="0">#REF!</definedName>
    <definedName name="DATA11">#REF!</definedName>
    <definedName name="DATA12" localSheetId="6">#REF!</definedName>
    <definedName name="DATA12" localSheetId="5">#REF!</definedName>
    <definedName name="DATA12" localSheetId="0">#REF!</definedName>
    <definedName name="DATA12">#REF!</definedName>
    <definedName name="DATA13" localSheetId="6">#REF!</definedName>
    <definedName name="DATA13" localSheetId="5">#REF!</definedName>
    <definedName name="DATA13" localSheetId="0">#REF!</definedName>
    <definedName name="DATA13">#REF!</definedName>
    <definedName name="DATA14" localSheetId="6">#REF!</definedName>
    <definedName name="DATA14" localSheetId="5">#REF!</definedName>
    <definedName name="DATA14" localSheetId="0">#REF!</definedName>
    <definedName name="DATA14">#REF!</definedName>
    <definedName name="DATA15" localSheetId="6">#REF!</definedName>
    <definedName name="DATA15" localSheetId="5">#REF!</definedName>
    <definedName name="DATA15" localSheetId="0">#REF!</definedName>
    <definedName name="DATA15">#REF!</definedName>
    <definedName name="DATA16" localSheetId="6">#REF!</definedName>
    <definedName name="DATA16" localSheetId="5">#REF!</definedName>
    <definedName name="DATA16" localSheetId="0">#REF!</definedName>
    <definedName name="DATA16">#REF!</definedName>
    <definedName name="DATA17" localSheetId="6">#REF!</definedName>
    <definedName name="DATA17" localSheetId="5">#REF!</definedName>
    <definedName name="DATA17" localSheetId="0">#REF!</definedName>
    <definedName name="DATA17">#REF!</definedName>
    <definedName name="DATA2" localSheetId="6">#REF!</definedName>
    <definedName name="DATA2" localSheetId="5">#REF!</definedName>
    <definedName name="DATA2" localSheetId="0">#REF!</definedName>
    <definedName name="DATA2">#REF!</definedName>
    <definedName name="DATA3" localSheetId="6">#REF!</definedName>
    <definedName name="DATA3" localSheetId="5">#REF!</definedName>
    <definedName name="DATA3" localSheetId="0">#REF!</definedName>
    <definedName name="DATA3">#REF!</definedName>
    <definedName name="DATA4" localSheetId="6">#REF!</definedName>
    <definedName name="DATA4" localSheetId="5">#REF!</definedName>
    <definedName name="DATA4" localSheetId="0">#REF!</definedName>
    <definedName name="DATA4">#REF!</definedName>
    <definedName name="DATA5" localSheetId="6">#REF!</definedName>
    <definedName name="DATA5" localSheetId="5">#REF!</definedName>
    <definedName name="DATA5" localSheetId="0">#REF!</definedName>
    <definedName name="DATA5">#REF!</definedName>
    <definedName name="DATA6" localSheetId="6">#REF!</definedName>
    <definedName name="DATA6" localSheetId="5">#REF!</definedName>
    <definedName name="DATA6" localSheetId="0">#REF!</definedName>
    <definedName name="DATA6">#REF!</definedName>
    <definedName name="DATA7" localSheetId="6">#REF!</definedName>
    <definedName name="DATA7" localSheetId="5">#REF!</definedName>
    <definedName name="DATA7" localSheetId="0">#REF!</definedName>
    <definedName name="DATA7">#REF!</definedName>
    <definedName name="DATA8" localSheetId="6">#REF!</definedName>
    <definedName name="DATA8" localSheetId="5">#REF!</definedName>
    <definedName name="DATA8" localSheetId="0">#REF!</definedName>
    <definedName name="DATA8">#REF!</definedName>
    <definedName name="DATA9" localSheetId="6">#REF!</definedName>
    <definedName name="DATA9" localSheetId="5">#REF!</definedName>
    <definedName name="DATA9" localSheetId="0">#REF!</definedName>
    <definedName name="DATA9">#REF!</definedName>
    <definedName name="dsef" localSheetId="6">#REF!</definedName>
    <definedName name="dsef" localSheetId="5">#REF!</definedName>
    <definedName name="dsef" localSheetId="0">#REF!</definedName>
    <definedName name="dsef">#REF!</definedName>
    <definedName name="e" localSheetId="6">#REF!</definedName>
    <definedName name="e">#REF!</definedName>
    <definedName name="h" localSheetId="6">#REF!</definedName>
    <definedName name="h">#REF!</definedName>
    <definedName name="ii" localSheetId="6">#REF!</definedName>
    <definedName name="ii">#REF!</definedName>
    <definedName name="j" localSheetId="6">#REF!</definedName>
    <definedName name="j">#REF!</definedName>
    <definedName name="k" localSheetId="6">#REF!</definedName>
    <definedName name="k">#REF!</definedName>
    <definedName name="l" localSheetId="6">#REF!</definedName>
    <definedName name="l">#REF!</definedName>
    <definedName name="m" localSheetId="6">#REF!</definedName>
    <definedName name="m">#REF!</definedName>
    <definedName name="MaintDome" localSheetId="6">#REF!</definedName>
    <definedName name="MaintDome" localSheetId="5">#REF!</definedName>
    <definedName name="MaintDome" localSheetId="0">#REF!</definedName>
    <definedName name="MaintDome">#REF!</definedName>
    <definedName name="MaintInter" localSheetId="6">#REF!</definedName>
    <definedName name="MaintInter" localSheetId="5">#REF!</definedName>
    <definedName name="MaintInter" localSheetId="0">#REF!</definedName>
    <definedName name="MaintInter">#REF!</definedName>
    <definedName name="MaintLoc" localSheetId="6">#REF!</definedName>
    <definedName name="MaintLoc" localSheetId="5">#REF!</definedName>
    <definedName name="MaintLoc" localSheetId="0">#REF!</definedName>
    <definedName name="MaintLoc">#REF!</definedName>
    <definedName name="n" localSheetId="6">#REF!</definedName>
    <definedName name="n">#REF!</definedName>
    <definedName name="p" localSheetId="6">#REF!</definedName>
    <definedName name="p">#REF!</definedName>
    <definedName name="_xlnm.Print_Area" localSheetId="2">AP!$A$1:$F$143</definedName>
    <definedName name="_xlnm.Print_Area" localSheetId="3">COA!$A$1:$K$34</definedName>
    <definedName name="_xlnm.Print_Area" localSheetId="4">EV!$A$1:$I$20</definedName>
    <definedName name="_xlnm.Print_Area" localSheetId="6">IO!$A$1:$F$18</definedName>
    <definedName name="_xlnm.Print_Area" localSheetId="1">RTN!$A$1:$I$843</definedName>
    <definedName name="_xlnm.Print_Area" localSheetId="5">経観CO!$A$1:$L$32</definedName>
    <definedName name="_xlnm.Print_Area" localSheetId="0">計画書!$A$1:$AN$37</definedName>
    <definedName name="_xlnm.Print_Titles" localSheetId="2">AP!$3:$3</definedName>
    <definedName name="_xlnm.Print_Titles" localSheetId="1">RTN!$3:$3</definedName>
    <definedName name="_xlnm.Print_Titles" localSheetId="5">経観CO!$2:$4</definedName>
    <definedName name="qq" localSheetId="6">#REF!</definedName>
    <definedName name="qq">#REF!</definedName>
    <definedName name="qw" localSheetId="6">#REF!</definedName>
    <definedName name="qw">#REF!</definedName>
    <definedName name="s" localSheetId="6">#REF!</definedName>
    <definedName name="s">#REF!</definedName>
    <definedName name="t" localSheetId="6">#REF!</definedName>
    <definedName name="t">#REF!</definedName>
    <definedName name="TEST1" localSheetId="6">#REF!</definedName>
    <definedName name="TEST1" localSheetId="5">#REF!</definedName>
    <definedName name="TEST1" localSheetId="0">#REF!</definedName>
    <definedName name="TEST1">#REF!</definedName>
    <definedName name="TEST2" localSheetId="6">#REF!</definedName>
    <definedName name="TEST2" localSheetId="5">#REF!</definedName>
    <definedName name="TEST2" localSheetId="0">#REF!</definedName>
    <definedName name="TEST2">#REF!</definedName>
    <definedName name="TESTHKEY" localSheetId="6">#REF!</definedName>
    <definedName name="TESTHKEY" localSheetId="5">#REF!</definedName>
    <definedName name="TESTHKEY" localSheetId="0">#REF!</definedName>
    <definedName name="TESTHKEY">#REF!</definedName>
    <definedName name="TESTKEYS" localSheetId="6">#REF!</definedName>
    <definedName name="TESTKEYS" localSheetId="5">#REF!</definedName>
    <definedName name="TESTKEYS" localSheetId="0">#REF!</definedName>
    <definedName name="TESTKEYS">#REF!</definedName>
    <definedName name="TESTVKEY" localSheetId="6">#REF!</definedName>
    <definedName name="TESTVKEY" localSheetId="5">#REF!</definedName>
    <definedName name="TESTVKEY" localSheetId="0">#REF!</definedName>
    <definedName name="TESTVKEY">#REF!</definedName>
    <definedName name="ue" localSheetId="6">#REF!</definedName>
    <definedName name="ue" localSheetId="5">#REF!</definedName>
    <definedName name="ue" localSheetId="0">#REF!</definedName>
    <definedName name="ue">#REF!</definedName>
    <definedName name="w" localSheetId="6">#REF!</definedName>
    <definedName name="w">#REF!</definedName>
    <definedName name="xlsErr" localSheetId="6">#REF!</definedName>
    <definedName name="xlsErr" localSheetId="5">#REF!</definedName>
    <definedName name="xlsErr" localSheetId="0">#REF!</definedName>
    <definedName name="xlsErr">#REF!</definedName>
    <definedName name="xlsPath" localSheetId="6">#REF!</definedName>
    <definedName name="xlsPath" localSheetId="5">#REF!</definedName>
    <definedName name="xlsPath" localSheetId="0">#REF!</definedName>
    <definedName name="xlsPath">#REF!</definedName>
    <definedName name="xxxx" localSheetId="6">#REF!</definedName>
    <definedName name="xxxx">#REF!</definedName>
    <definedName name="zz" localSheetId="6">#REF!</definedName>
    <definedName name="zz">#REF!</definedName>
    <definedName name="zzzz" localSheetId="6">#REF!</definedName>
    <definedName name="zzzz" localSheetId="5">#REF!</definedName>
    <definedName name="zzzz" localSheetId="0">#REF!</definedName>
    <definedName name="zz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26" i="22" l="1"/>
  <c r="AC26" i="22" l="1"/>
  <c r="AF28" i="22" l="1"/>
  <c r="AF26" i="7" l="1"/>
  <c r="AF28" i="7" s="1"/>
  <c r="AF26" i="17"/>
  <c r="AF28" i="17" s="1"/>
  <c r="P8" i="22" l="1"/>
  <c r="N8" i="22"/>
  <c r="H8" i="22"/>
</calcChain>
</file>

<file path=xl/sharedStrings.xml><?xml version="1.0" encoding="utf-8"?>
<sst xmlns="http://schemas.openxmlformats.org/spreadsheetml/2006/main" count="4494" uniqueCount="1890">
  <si>
    <t>OMZ Hangar Maintenance Plan &amp; Report</t>
    <phoneticPr fontId="12"/>
  </si>
  <si>
    <t>Plan</t>
    <phoneticPr fontId="11"/>
  </si>
  <si>
    <t>Receipt</t>
    <phoneticPr fontId="11"/>
  </si>
  <si>
    <t>Completion</t>
    <phoneticPr fontId="11"/>
  </si>
  <si>
    <t>Planner
Complete</t>
    <phoneticPr fontId="11"/>
  </si>
  <si>
    <t>In-Charge</t>
    <phoneticPr fontId="14"/>
  </si>
  <si>
    <t>(</t>
    <phoneticPr fontId="14"/>
  </si>
  <si>
    <t>OMA</t>
    <phoneticPr fontId="11"/>
  </si>
  <si>
    <t xml:space="preserve"> )</t>
    <phoneticPr fontId="14"/>
  </si>
  <si>
    <t>Approval</t>
    <phoneticPr fontId="11"/>
  </si>
  <si>
    <t>In-Charge</t>
    <phoneticPr fontId="11"/>
  </si>
  <si>
    <t>DIC</t>
    <phoneticPr fontId="11"/>
  </si>
  <si>
    <t>Work Place: ITM HGR</t>
    <phoneticPr fontId="9"/>
  </si>
  <si>
    <t>■　　航空機整備改造認定</t>
    <rPh sb="3" eb="6">
      <t>コウクウキ</t>
    </rPh>
    <rPh sb="6" eb="8">
      <t>セイビ</t>
    </rPh>
    <rPh sb="8" eb="10">
      <t>カイゾウ</t>
    </rPh>
    <rPh sb="10" eb="12">
      <t>ニンテイ</t>
    </rPh>
    <phoneticPr fontId="9"/>
  </si>
  <si>
    <t>□　　航空機整備検査認定</t>
    <rPh sb="3" eb="6">
      <t>コウクウキ</t>
    </rPh>
    <rPh sb="6" eb="8">
      <t>セイビ</t>
    </rPh>
    <rPh sb="8" eb="10">
      <t>ケンサ</t>
    </rPh>
    <rPh sb="10" eb="12">
      <t>ニンテイ</t>
    </rPh>
    <phoneticPr fontId="9"/>
  </si>
  <si>
    <t>In-Out Plan</t>
    <phoneticPr fontId="11"/>
  </si>
  <si>
    <t>S</t>
    <phoneticPr fontId="9"/>
  </si>
  <si>
    <t>～</t>
    <phoneticPr fontId="12"/>
  </si>
  <si>
    <t>S</t>
    <phoneticPr fontId="11"/>
  </si>
  <si>
    <t>Days</t>
    <phoneticPr fontId="14"/>
  </si>
  <si>
    <t>① Schedule</t>
    <phoneticPr fontId="11"/>
  </si>
  <si>
    <t>② Aircraft Detail Data</t>
    <phoneticPr fontId="11"/>
  </si>
  <si>
    <t>Arrival</t>
  </si>
  <si>
    <t>Start</t>
    <phoneticPr fontId="12"/>
  </si>
  <si>
    <t xml:space="preserve"> HGR</t>
    <phoneticPr fontId="11"/>
  </si>
  <si>
    <t xml:space="preserve"> ALL</t>
  </si>
  <si>
    <t>Departure</t>
    <phoneticPr fontId="14"/>
  </si>
  <si>
    <t>A/C Reg No.</t>
    <phoneticPr fontId="11"/>
  </si>
  <si>
    <t>Ship Type</t>
    <phoneticPr fontId="11"/>
  </si>
  <si>
    <t>Model</t>
    <phoneticPr fontId="11"/>
  </si>
  <si>
    <t>Serial No.</t>
    <phoneticPr fontId="11"/>
  </si>
  <si>
    <t>E170</t>
    <phoneticPr fontId="11"/>
  </si>
  <si>
    <t>ERJ 170-100 STD</t>
    <phoneticPr fontId="11"/>
  </si>
  <si>
    <t>TBD</t>
    <phoneticPr fontId="9"/>
  </si>
  <si>
    <t>Actual</t>
    <phoneticPr fontId="11"/>
  </si>
  <si>
    <t>/</t>
    <phoneticPr fontId="14"/>
  </si>
  <si>
    <t>/</t>
    <phoneticPr fontId="11"/>
  </si>
  <si>
    <t>：</t>
    <phoneticPr fontId="14"/>
  </si>
  <si>
    <t>：</t>
    <phoneticPr fontId="11"/>
  </si>
  <si>
    <t>③ Topics</t>
    <phoneticPr fontId="11"/>
  </si>
  <si>
    <t>④ Elapse (Start～All Completion)</t>
    <phoneticPr fontId="12"/>
  </si>
  <si>
    <t>⑦ Planning Job &amp; Manhour Info</t>
    <phoneticPr fontId="12"/>
  </si>
  <si>
    <t>Plan</t>
    <phoneticPr fontId="12"/>
  </si>
  <si>
    <t xml:space="preserve"> Hours</t>
    <phoneticPr fontId="12"/>
  </si>
  <si>
    <t>RTN</t>
    <phoneticPr fontId="9"/>
  </si>
  <si>
    <t>Item</t>
    <phoneticPr fontId="9"/>
  </si>
  <si>
    <t xml:space="preserve"> Manhour</t>
    <phoneticPr fontId="9"/>
  </si>
  <si>
    <t>Actual</t>
    <phoneticPr fontId="12"/>
  </si>
  <si>
    <t>AP</t>
  </si>
  <si>
    <t xml:space="preserve"> Manhour</t>
  </si>
  <si>
    <t>COA</t>
    <phoneticPr fontId="9"/>
  </si>
  <si>
    <t>⑤ Work Place</t>
    <phoneticPr fontId="12"/>
  </si>
  <si>
    <t>EV</t>
    <phoneticPr fontId="9"/>
  </si>
  <si>
    <t>ITM #1 Bay</t>
    <phoneticPr fontId="12"/>
  </si>
  <si>
    <t>C/O&amp;MI</t>
    <phoneticPr fontId="9"/>
  </si>
  <si>
    <t>Planning Total</t>
    <phoneticPr fontId="9"/>
  </si>
  <si>
    <t>⑥ AMOS Info</t>
    <phoneticPr fontId="12"/>
  </si>
  <si>
    <t>Estimated SQ</t>
    <phoneticPr fontId="9"/>
  </si>
  <si>
    <t>Work Package</t>
    <phoneticPr fontId="12"/>
  </si>
  <si>
    <t>Estimated Total</t>
    <phoneticPr fontId="9"/>
  </si>
  <si>
    <t>Note: Planning section will fill in blanks above after maintenance completion.</t>
    <phoneticPr fontId="12"/>
  </si>
  <si>
    <t>No</t>
    <phoneticPr fontId="9"/>
  </si>
  <si>
    <t>Task Card</t>
    <phoneticPr fontId="9"/>
  </si>
  <si>
    <t>Order</t>
    <phoneticPr fontId="9"/>
  </si>
  <si>
    <t>Event Description</t>
    <phoneticPr fontId="9"/>
  </si>
  <si>
    <t>AD
TCD</t>
    <phoneticPr fontId="9"/>
  </si>
  <si>
    <t>Plan</t>
    <phoneticPr fontId="9"/>
  </si>
  <si>
    <t>Trade</t>
    <phoneticPr fontId="9"/>
  </si>
  <si>
    <t>Remarks</t>
    <phoneticPr fontId="9"/>
  </si>
  <si>
    <t>TRADE表記</t>
    <phoneticPr fontId="9"/>
  </si>
  <si>
    <t>MAKE ACC(AP CARD以外)</t>
  </si>
  <si>
    <t>Event Description</t>
  </si>
  <si>
    <t>COA/ER</t>
    <phoneticPr fontId="9"/>
  </si>
  <si>
    <t>Work
CAT</t>
    <phoneticPr fontId="9"/>
  </si>
  <si>
    <t>COA
Rev.</t>
    <phoneticPr fontId="9"/>
  </si>
  <si>
    <t>ER
Rev.</t>
    <phoneticPr fontId="9"/>
  </si>
  <si>
    <t>EV
Rev.</t>
    <phoneticPr fontId="9"/>
  </si>
  <si>
    <t>249J/H-18-2</t>
    <phoneticPr fontId="9"/>
  </si>
  <si>
    <t>Monitoring
Inspection</t>
    <phoneticPr fontId="11"/>
  </si>
  <si>
    <t>C/O　SQ</t>
    <phoneticPr fontId="11"/>
  </si>
  <si>
    <t>C'K</t>
    <phoneticPr fontId="11"/>
  </si>
  <si>
    <t>INSP
Date</t>
    <phoneticPr fontId="11"/>
  </si>
  <si>
    <t>CLOSE
Date</t>
    <phoneticPr fontId="11"/>
  </si>
  <si>
    <t>C/O
Date</t>
    <phoneticPr fontId="11"/>
  </si>
  <si>
    <t>JALEC</t>
    <phoneticPr fontId="11"/>
  </si>
  <si>
    <t>No</t>
    <phoneticPr fontId="11"/>
  </si>
  <si>
    <t xml:space="preserve">Order </t>
    <phoneticPr fontId="11"/>
  </si>
  <si>
    <t>Extern.ID</t>
    <phoneticPr fontId="9"/>
  </si>
  <si>
    <t>Task Description</t>
    <phoneticPr fontId="9"/>
  </si>
  <si>
    <t>M/H</t>
    <phoneticPr fontId="11"/>
  </si>
  <si>
    <t>Remarks</t>
    <phoneticPr fontId="11"/>
  </si>
  <si>
    <t>CO</t>
    <phoneticPr fontId="9"/>
  </si>
  <si>
    <t>Date</t>
    <phoneticPr fontId="9"/>
  </si>
  <si>
    <t>Receipt</t>
  </si>
  <si>
    <t>Completion</t>
    <phoneticPr fontId="9"/>
  </si>
  <si>
    <t>/</t>
    <phoneticPr fontId="9"/>
  </si>
  <si>
    <t>JA216J _6C</t>
    <phoneticPr fontId="11"/>
  </si>
  <si>
    <t>Plan No. OMZ/P-339</t>
    <phoneticPr fontId="11"/>
  </si>
  <si>
    <t>JA216J</t>
    <phoneticPr fontId="11"/>
  </si>
  <si>
    <t>216J/H-22</t>
    <phoneticPr fontId="9"/>
  </si>
  <si>
    <t>600:00</t>
    <phoneticPr fontId="9"/>
  </si>
  <si>
    <t>ENG CHG (LH)</t>
    <phoneticPr fontId="9"/>
  </si>
  <si>
    <t>NHF GROUND TEST</t>
    <phoneticPr fontId="9"/>
  </si>
  <si>
    <t>JA216J _6C_RTN List</t>
    <phoneticPr fontId="9"/>
  </si>
  <si>
    <t>JA216J _6C_AP List</t>
    <phoneticPr fontId="9"/>
  </si>
  <si>
    <t>JA216J _6C_COA List</t>
    <phoneticPr fontId="9"/>
  </si>
  <si>
    <t>JA216J _6C_EV List</t>
    <phoneticPr fontId="9"/>
  </si>
  <si>
    <t>JA216J _6C_C/O SQ &amp; Monitoring Inspection</t>
    <phoneticPr fontId="9"/>
  </si>
  <si>
    <t>JA216J _6C_Inspection Order</t>
    <phoneticPr fontId="9"/>
  </si>
  <si>
    <t>CO</t>
    <phoneticPr fontId="9"/>
  </si>
  <si>
    <t>CO</t>
    <phoneticPr fontId="9"/>
  </si>
  <si>
    <t>MI</t>
    <phoneticPr fontId="9"/>
  </si>
  <si>
    <t>EWE7415</t>
    <phoneticPr fontId="9"/>
  </si>
  <si>
    <t>EWE7415-MI</t>
    <phoneticPr fontId="9"/>
  </si>
  <si>
    <t>EWS7144</t>
    <phoneticPr fontId="9"/>
  </si>
  <si>
    <t>EWS7415</t>
    <phoneticPr fontId="9"/>
  </si>
  <si>
    <t>EWS7144-MI</t>
    <phoneticPr fontId="9"/>
  </si>
  <si>
    <t>EWS7145-MI</t>
    <phoneticPr fontId="9"/>
  </si>
  <si>
    <t>EWS7097</t>
    <phoneticPr fontId="9"/>
  </si>
  <si>
    <t>EWS7098</t>
    <phoneticPr fontId="9"/>
  </si>
  <si>
    <t>EWS7097-MI</t>
    <phoneticPr fontId="9"/>
  </si>
  <si>
    <t>EWS7098-MI</t>
    <phoneticPr fontId="9"/>
  </si>
  <si>
    <t>EWS7033</t>
    <phoneticPr fontId="9"/>
  </si>
  <si>
    <t>EWS7033-MI</t>
    <phoneticPr fontId="9"/>
  </si>
  <si>
    <t>EWS7035</t>
    <phoneticPr fontId="9"/>
  </si>
  <si>
    <t>EWS7035-MI</t>
    <phoneticPr fontId="9"/>
  </si>
  <si>
    <t>DOCK SQ:100616593</t>
    <phoneticPr fontId="9"/>
  </si>
  <si>
    <t>C/O DELAMI - CBN FLOOR PNL 241BLF UPR SURFACE</t>
    <phoneticPr fontId="9"/>
  </si>
  <si>
    <t>REPLACE実施</t>
    <rPh sb="7" eb="9">
      <t>ジッシ</t>
    </rPh>
    <phoneticPr fontId="9"/>
  </si>
  <si>
    <t>DOCK SQ:100616556</t>
    <phoneticPr fontId="9"/>
  </si>
  <si>
    <t>C/O DELAMI - PAX CBN FLOOR PNL 232ARF</t>
    <phoneticPr fontId="9"/>
  </si>
  <si>
    <t>2058280821ITM001</t>
    <phoneticPr fontId="9"/>
  </si>
  <si>
    <t>BOTH OB MAIN WHEEL FAIRING SCREW HOLE WAS ENLARGE.</t>
    <phoneticPr fontId="9"/>
  </si>
  <si>
    <t>PERMANENT REPAIR実施</t>
    <rPh sb="16" eb="18">
      <t>ジッシ</t>
    </rPh>
    <phoneticPr fontId="9"/>
  </si>
  <si>
    <t>2190280621ITM001</t>
    <phoneticPr fontId="9"/>
  </si>
  <si>
    <t>FOUND DAMAGE FWD CGO FLOOR FINISHING (LEXAN) AT 131CLF.</t>
    <phoneticPr fontId="9"/>
  </si>
  <si>
    <t>REPAIR実施</t>
    <rPh sb="6" eb="8">
      <t>ジッシ</t>
    </rPh>
    <phoneticPr fontId="9"/>
  </si>
  <si>
    <t>2058280821ITM003</t>
    <phoneticPr fontId="9"/>
  </si>
  <si>
    <t>LH #1 SPOILER NAME PLATE MISSING</t>
    <phoneticPr fontId="9"/>
  </si>
  <si>
    <t>NOT PLANNED</t>
    <phoneticPr fontId="9"/>
  </si>
  <si>
    <t>2058280821ITM004</t>
    <phoneticPr fontId="9"/>
  </si>
  <si>
    <t>LH #2 SPOILER NAME PLATE MISSING</t>
    <phoneticPr fontId="9"/>
  </si>
  <si>
    <t>LH #3 SPOILER NAME PLATE MISSING</t>
  </si>
  <si>
    <t>LH #4 SPOILER NAME PLATE MISSING</t>
  </si>
  <si>
    <t>LH #5 SPOILER NAME PLATE MISSING</t>
  </si>
  <si>
    <t>2058280821ITM005</t>
    <phoneticPr fontId="9"/>
  </si>
  <si>
    <t>2058280821ITM006</t>
    <phoneticPr fontId="9"/>
  </si>
  <si>
    <t>2058280821ITM007</t>
    <phoneticPr fontId="9"/>
  </si>
  <si>
    <t>2058280821ITM008</t>
    <phoneticPr fontId="9"/>
  </si>
  <si>
    <t>RH #1 SPOILER NAME PLATE MISSING</t>
    <phoneticPr fontId="9"/>
  </si>
  <si>
    <t>RH #2 SPOILER NAME PLATE MISSING</t>
  </si>
  <si>
    <t>RH #3 SPOILER NAME PLATE MISSING</t>
  </si>
  <si>
    <t>RH #4 SPOILER NAME PLATE MISSING</t>
  </si>
  <si>
    <t>RH #5 SPOILER NAME PLATE MISSING</t>
  </si>
  <si>
    <t>2058280821ITM009</t>
    <phoneticPr fontId="9"/>
  </si>
  <si>
    <t>2058280821ITM010</t>
    <phoneticPr fontId="9"/>
  </si>
  <si>
    <t>2058280821ITM011</t>
    <phoneticPr fontId="9"/>
  </si>
  <si>
    <t>2058280821ITM012</t>
    <phoneticPr fontId="9"/>
  </si>
  <si>
    <t>INSP - APU FIRE WALL LH PNL (PNL No,351AZ)</t>
    <phoneticPr fontId="9"/>
  </si>
  <si>
    <t>INSP実施</t>
    <rPh sb="4" eb="6">
      <t>ジッシ</t>
    </rPh>
    <phoneticPr fontId="9"/>
  </si>
  <si>
    <t>INSP - APU FIRE WALL PNL No.351BZ LWR AREA</t>
    <phoneticPr fontId="9"/>
  </si>
  <si>
    <t>INSP - APU FIRE WALL PNL No.351BZ UPR AREA</t>
    <phoneticPr fontId="9"/>
  </si>
  <si>
    <t>INSP - LH H/STAB L/E ACC PNL No.331AL L/E SKIN</t>
    <phoneticPr fontId="9"/>
  </si>
  <si>
    <t>INSP - RH H/STAB L/E ACC PNL No.341AR L/E SKIN</t>
    <phoneticPr fontId="9"/>
  </si>
  <si>
    <t>INSP - TOOL MARK WINDSHIELD CUTOUT STRUCTURE</t>
    <phoneticPr fontId="9"/>
  </si>
  <si>
    <t>TAPPING CK AND VISUAL INSP - FAN CASE ABRADABLE AREA (RH ENG)</t>
    <phoneticPr fontId="9"/>
  </si>
  <si>
    <t>05-01-120-H001-U</t>
  </si>
  <si>
    <t>General Visual Inspection of Forward Fuselage (below the Floor Line) Interface Connectors and Overbraids.</t>
  </si>
  <si>
    <t>ACS</t>
  </si>
  <si>
    <t>×, ×</t>
  </si>
  <si>
    <t>×</t>
  </si>
  <si>
    <t>05-12-500-H001-U</t>
  </si>
  <si>
    <t>Detailed Inspection of RH and LH Wing Interface Connectors and Overbraids.</t>
  </si>
  <si>
    <t>wing-root landing-light lens faring</t>
  </si>
  <si>
    <t>05-14-710-H001-U</t>
  </si>
  <si>
    <t>Detailed Inspection of NLG Interface Connectors and Overbraids.</t>
  </si>
  <si>
    <t>05-15-730-H001-U</t>
  </si>
  <si>
    <t>Detailed Inspection of RH and LH MLG Interface Connectors and Overbraids.</t>
  </si>
  <si>
    <t>05-20-400-H001-U</t>
  </si>
  <si>
    <t>Detailed Inspection of Pylons Interface Connectors and Overbraids.</t>
  </si>
  <si>
    <t>20-00-00-001F-LH</t>
  </si>
  <si>
    <t>Detailed Inspection of Tank Unit wiring, Tank Unit wiring connections and electrical bonding features inside Wing Tank.</t>
  </si>
  <si>
    <t>REI</t>
  </si>
  <si>
    <t>NOTE: EWIS. This task complies with the Fuel Tank Safety Requirement.</t>
  </si>
  <si>
    <t>20-00-00-001F-RH</t>
  </si>
  <si>
    <t>20-00-00-002F-U</t>
  </si>
  <si>
    <t>Detailed Inspection of Tank Unit wiring, Tank Unit wiring connections and electrical bonding features inside Wing Stub Tank.</t>
  </si>
  <si>
    <t xml:space="preserve">×, I </t>
  </si>
  <si>
    <t>20-00-00-003F-LH</t>
  </si>
  <si>
    <t>Detailed Inspection of Fuel Quantity Gauging System Harness and Connectors. Examine installation, protection, segregation, identification, chaffing and superficial insulation damages of harness and connectors in the Fuel Tank adjacent areas and electronic Bay.</t>
  </si>
  <si>
    <t>20-00-00-003F-RH</t>
  </si>
  <si>
    <t>20-00-00-004F-U</t>
  </si>
  <si>
    <t>Detailed Inspection of Fuel Pump Connectors. Examine for electrical arcing signals, pins corrosion/discoloration and fuel leakage through the connector.</t>
  </si>
  <si>
    <t>20-Z120-003-U</t>
  </si>
  <si>
    <t>Cleaning of Fwd Fuselage Fwd Pressure Bulkhead Aft Face, Fwd Fuselage Bottom Front Area and NLG Wheel Well Bay (inside the fuselage), including the Bottom Surface of Floor Structure areas - Internal Side.</t>
  </si>
  <si>
    <t>NOTE: EWIS. Cockpit Floor Panels have to be removed.</t>
  </si>
  <si>
    <t>20-Z140-011-U</t>
  </si>
  <si>
    <t>Cleaning of Center E-Bay Area and Aft Pressure Bulkhead Aft Face at Center Fuselage II - Inside Center E-Bay.</t>
  </si>
  <si>
    <t>20-Z190-004-LH</t>
  </si>
  <si>
    <t>General Visual Inspection of EWIS components of Wing Stub Lower Portion Harness for signs of damage, adequate installation, chafing and general condition.</t>
  </si>
  <si>
    <t>NOTE: EWIS.</t>
  </si>
  <si>
    <t>20-Z190-004-RH</t>
  </si>
  <si>
    <t>20-Z191-001-U</t>
  </si>
  <si>
    <t>General Visual Inspection of EWIS components of Slat Power Drive Unit Harness at FWD Wing to Fuselage fairing for signs of damage, adequate installation, chafing and general condition.</t>
  </si>
  <si>
    <t>20-Z195-001-U</t>
  </si>
  <si>
    <t>General Visual Inspection of EWIS components of Hydraulic AC Motor Pumps Systems 1 and 2 Harness at AFT Wing to Fuselage Fairing for signs of damage, adequate installation, chafing and general condition.</t>
  </si>
  <si>
    <t>20-Z230-001-FWDLH</t>
  </si>
  <si>
    <t>Cleaning of Center Fuselage I Side Areas behind Dado Panels, from Forward Fuselage and Center Fuselage I Junction to Center Fuselage I and II Junction - Internal side of Fuselage.</t>
  </si>
  <si>
    <t>CBN, ×</t>
  </si>
  <si>
    <t>20-Z230-001-FWDRH</t>
  </si>
  <si>
    <t>20-Z240-001-FWDLH</t>
  </si>
  <si>
    <t>Cleaning of Center Fuselage II Side Areas behind Dado Panels, from Center Fuselage I and II Junction to Center Fuselage II and III Junction - Internal Side of Fuselage.</t>
  </si>
  <si>
    <t>passenger seats</t>
  </si>
  <si>
    <t>20-Z240-001-FWDRH</t>
  </si>
  <si>
    <t>20-Z250-001-AFTLH</t>
  </si>
  <si>
    <t>Cleaning of Center Fuselage III Side Areas behind Dado Panels, from Center Fuselage II and III Junction to Region Ahead Galley / Toilet - Internal Side of Fuselage.</t>
  </si>
  <si>
    <t>passenger seats
insulation blankets</t>
  </si>
  <si>
    <t>20-Z250-001-AFTRH</t>
  </si>
  <si>
    <t>20-Z310-001-U</t>
  </si>
  <si>
    <t>General Visual Inspection of EWIS components of APU Electrical Power Harness, Hydraulic System Power Harness and Horizontal Stabilizer Power Harness at Rear Fuselage for signs of damage, adequate installation, chafing and general condition.</t>
  </si>
  <si>
    <t>20-Z419-001-U</t>
  </si>
  <si>
    <t>General Visual Inspection of EWIS components of IDG power cables and the FADEC harness inside the Pylon for signs of damage, adequate installation, chafing and general condition.</t>
  </si>
  <si>
    <t>20-Z510-001-LH</t>
  </si>
  <si>
    <t>General Visual Inspection of EWIS components of Wing Leading Edge Harness for signs of damage, adequate installation, chafing and general condition.</t>
  </si>
  <si>
    <t>aft navigation/strobe light assembly(it is not necessary do disconnect)
wing-root lens</t>
  </si>
  <si>
    <t>20-Z510-001-RH</t>
  </si>
  <si>
    <t>21-24-02-001-LH</t>
  </si>
  <si>
    <t>Discard of Recirculation Fan Filters.</t>
  </si>
  <si>
    <t>CBN</t>
  </si>
  <si>
    <t>21-24-02-001-RH</t>
  </si>
  <si>
    <t>21-27-03-001-U</t>
  </si>
  <si>
    <t>Operational Check of Forward Cargo Compartment Check Valve.</t>
  </si>
  <si>
    <t>21-27-03-002-U</t>
  </si>
  <si>
    <t>21-30-01-003-U</t>
  </si>
  <si>
    <t>Operational Check of CPCS Power Supply and Pressurization Panel in Manual and Auto Mode (including Dump switch).</t>
  </si>
  <si>
    <t>NHF TASK</t>
  </si>
  <si>
    <t>21-32-00-001-U</t>
  </si>
  <si>
    <t>Functional Check of the positive pressure relief setting of the Positive Pressure Relief Valve.</t>
  </si>
  <si>
    <t>21-32-04-001-U</t>
  </si>
  <si>
    <t>Operational Check of Negative Pressure Relief Valve.</t>
  </si>
  <si>
    <t>21-33-00-002-AFT</t>
  </si>
  <si>
    <t>Operational Check of Cargo Compartment Pressure Equalization Valves.</t>
  </si>
  <si>
    <t>21-33-00-002-FWD</t>
  </si>
  <si>
    <t>21-51-10-001-RH</t>
  </si>
  <si>
    <t>Restoration (cleaning) of Pack Bypass Valve Filter.</t>
  </si>
  <si>
    <t>FOR
P/N:820914-7, S/N:2018040012</t>
  </si>
  <si>
    <t>23-61-00-001-LH</t>
  </si>
  <si>
    <t>Functional Check of Static Dischargers resistance insulation value.</t>
  </si>
  <si>
    <t>23-61-00-001-RH</t>
  </si>
  <si>
    <t>23-61-00-001-T</t>
  </si>
  <si>
    <t>24-08-400-H001-U</t>
  </si>
  <si>
    <t>Detailed Inspection of IDGs 1 and 2 Structural Bonding via V-BAND Clamp and Strain relief 360° Metallic backshell.</t>
  </si>
  <si>
    <t>24-21-00-001-LH</t>
  </si>
  <si>
    <t>Servicing of IDG as required.</t>
  </si>
  <si>
    <t>24-21-00-001-RH</t>
  </si>
  <si>
    <t>24-23-00-002-U</t>
  </si>
  <si>
    <t>Lubrication of RAT Pivot and Assembly.</t>
  </si>
  <si>
    <t>ACS, ×</t>
  </si>
  <si>
    <t>24-23-00-004-U</t>
  </si>
  <si>
    <t>Functional check of the RAT Generator. Deploy the RAT manually and carry out a functional check on the RAT Generation System for proper voltage and frequency, also perform automatic deployment of RAT.</t>
  </si>
  <si>
    <t>24-23-00-005-U</t>
  </si>
  <si>
    <t>Functional Check of the RAT Generation System for proper voltage and frequency.</t>
  </si>
  <si>
    <t>NHF TASK
NOTE: RAT should be deployed manually and also automatically.</t>
  </si>
  <si>
    <t>24-23-11-001-U</t>
  </si>
  <si>
    <t>Inspect (General Visual) for damage, corrosion and bending of RAT Cable Rod End Assembly.</t>
  </si>
  <si>
    <t>25-11-01-001-FWDLH</t>
  </si>
  <si>
    <t>Detailed Inspection of Pilot/Co-Pilot Seats Attachment to the Rail for security, general conditions, degradation, cracks, damage and wear.</t>
  </si>
  <si>
    <t>REI, ×</t>
  </si>
  <si>
    <t>25-11-01-001-FWDRH</t>
  </si>
  <si>
    <t>25-11-01-002-FWDLH</t>
  </si>
  <si>
    <t>Detailed Inspection of Pilot/Co-pilot Seats looking for possible degradation, cracks, damage, scratches and wear.</t>
  </si>
  <si>
    <t>25-11-01-002-FWDRH</t>
  </si>
  <si>
    <t>25-11-01-003-FWDLH</t>
  </si>
  <si>
    <t>Operational Check of Pilot/Co-pilot Seats Inertial Reel.</t>
  </si>
  <si>
    <t>25-11-01-003-FWDRH</t>
  </si>
  <si>
    <t>25-11-01-004-U</t>
  </si>
  <si>
    <t>Detailed Inspection of Pilot/Co-pilot Seats belts looking for possible damage and wear.</t>
  </si>
  <si>
    <t>25-11-02-001-U</t>
  </si>
  <si>
    <t>Detailed Inspection of Observer Seat (including Seat Belts) for possible degradation, cracks, damage, scratches and wear.</t>
  </si>
  <si>
    <t>25-11-02-002-U</t>
  </si>
  <si>
    <t>Operational Check of Observer Seat Inertial Reel and Buckle.</t>
  </si>
  <si>
    <t>25-21-10-001-LH</t>
  </si>
  <si>
    <t>Detailed Inspection of Passenger Seat, Seat Belt, Seat Buckle and Seat Belt Attachments, Seat Attachments and Food Table for integrity and general conditions.</t>
  </si>
  <si>
    <t>25-21-10-001-RH</t>
  </si>
  <si>
    <t>25-21-20-001-U</t>
  </si>
  <si>
    <t>Detailed Inspection of Flight Attendant Seats (Cushions and Structures, including Seat Belts, Buckles and Shoulder Harness) for tears, loose stiches, wear, corrosion, defective parts and damage.</t>
  </si>
  <si>
    <t>25-21-20-002-U</t>
  </si>
  <si>
    <t>Operational Check of Flight Attendant Seats Inertial Reel and Buckle.</t>
  </si>
  <si>
    <t>25-62-05-001-U</t>
  </si>
  <si>
    <t>Inspect (General Visual) Cockpit Escape Rope. Inspect for integrity and general conditions.</t>
  </si>
  <si>
    <t>26-11-01-001-U</t>
  </si>
  <si>
    <t>Operational Check of Engine Fire Detection Loop.</t>
  </si>
  <si>
    <t>26-12-01-001-U</t>
  </si>
  <si>
    <t>Operational Check of APU Fire Detection Loop.</t>
  </si>
  <si>
    <t>26-14-01-001-U</t>
  </si>
  <si>
    <t>Operational Check of Lavatory Smoke Detector.</t>
  </si>
  <si>
    <t>26-21-00-001-LH</t>
  </si>
  <si>
    <t>Functional Check of Engine Fire Extinguishing System. Perform a leak test to verify tubing leakage, proper operation of the Engine Drain valves and Tee valves.</t>
  </si>
  <si>
    <t>26-21-00-001-RH</t>
  </si>
  <si>
    <t>26-21-01-001-U</t>
  </si>
  <si>
    <t>Functional Check of Engine Fire Extinguishing Handle. Check if the handle is sending the correct signal to trigger the Engine Fire Extinguishing Bottle cartridge.</t>
  </si>
  <si>
    <t>26-21-05-002-U</t>
  </si>
  <si>
    <t>Operational Check of Engine Fire Extinguishing Bottle Temperature Compensated Pressure Switch (TCPS). Press the switches button and check if the related message is triggered on EICAS.</t>
  </si>
  <si>
    <t>26-22-03-002-U</t>
  </si>
  <si>
    <t>Operational Check of APU Fire Extinguishing Bottle Pressure Switch (TCPS). Press the switch button and check if the related message is triggered on EICAS.</t>
  </si>
  <si>
    <t>26-22-07-001-U</t>
  </si>
  <si>
    <t>Detailed Inspection the APU fire extinguishing piping for presence of cracks, misconnection and damage that may cause leakage of the fire extinguisher agent.</t>
  </si>
  <si>
    <t>26-22-09-001-U</t>
  </si>
  <si>
    <t>Functional Check of APU Fire Extinguishing Bottle Electrical Hardware. Check if the switch is sending the correct signal to trigger the APU Fire Extinguishing Bottle cartridge.</t>
  </si>
  <si>
    <t>26-23-01-002-U</t>
  </si>
  <si>
    <t>Operational Check of Cargo Compartments Fire Extinguisher Bottles Pressure Switches.</t>
  </si>
  <si>
    <t>26-23-09-001-U</t>
  </si>
  <si>
    <t>Functional Check of Cargo Fire Extinguishing Discharge Tubing, Discharge Head and Nozzles.</t>
  </si>
  <si>
    <t>26-23-13-001-U</t>
  </si>
  <si>
    <t>Operational Check of Cargo Compartments Fire Extinguishing Discharge Circuit.</t>
  </si>
  <si>
    <t>26-25-01-002-U</t>
  </si>
  <si>
    <t>Weight inspection of Lavatory Auto-Discharge Fire Extinguisher bottle.</t>
  </si>
  <si>
    <t>FOR
P/N:BA22649-1, S/N:73920</t>
  </si>
  <si>
    <t>FOR
P/N:BA24320G-1, S/N:66223</t>
  </si>
  <si>
    <t>27-00-00-001C-U</t>
  </si>
  <si>
    <t>Operational Check of all Flight Control System Power Control Units (PCUs) - Integrity Test.</t>
  </si>
  <si>
    <t>A-CHECK ITEM</t>
  </si>
  <si>
    <t>27-00-00-001-U</t>
  </si>
  <si>
    <t>27-00-00-002-U</t>
  </si>
  <si>
    <t>Operational Check of all Flight Control System Power Control Units (PCUs) Compensators - Freedom of Motion Test.</t>
  </si>
  <si>
    <t>27-00-00-003-U</t>
  </si>
  <si>
    <t>Operational Check of all Flight Control System Power Control Units (PCUs) Compensators - Position Test.</t>
  </si>
  <si>
    <t>27-00-00-005-U</t>
  </si>
  <si>
    <t>Functional Check of Rudder and Elevator Deflections in Direct Mode.</t>
  </si>
  <si>
    <t>27-03-00-001-U</t>
  </si>
  <si>
    <t>Operational Check of Fly-by-Wire Back-up Battery Hot Bus.</t>
  </si>
  <si>
    <t>27-03-01-001-U</t>
  </si>
  <si>
    <t>Operational Check of Flight Control Panel.</t>
  </si>
  <si>
    <t>27-03-01-002-U</t>
  </si>
  <si>
    <t>Operational Check of Stick Shaker Cutout Button.</t>
  </si>
  <si>
    <t>27-03-04-001-U</t>
  </si>
  <si>
    <t>Operational Check of Horizontal Stabilizer Cutout Switch.</t>
  </si>
  <si>
    <t>27-03-05-002-U</t>
  </si>
  <si>
    <t>Functional Check of Fly-by-Wire Back-up Battery Charge.</t>
  </si>
  <si>
    <t>27-11-00-001-FWDLH</t>
  </si>
  <si>
    <t>General Visual Inspection of Command Input Torque Tube and Control Yoke Chain.</t>
  </si>
  <si>
    <t xml:space="preserve">control column lining </t>
  </si>
  <si>
    <t>27-11-00-001-FWDRH</t>
  </si>
  <si>
    <t>27-11-00-002C-U</t>
  </si>
  <si>
    <t>Operational Check of Control-Yoke Disconnect System.</t>
  </si>
  <si>
    <t>27-11-00-002-U</t>
  </si>
  <si>
    <t>27-11-00-003-LH</t>
  </si>
  <si>
    <t>Detailed Inspection of Aileron Control Cables, Pulleys and Quadrant at wing area for signs of damage and wear.</t>
  </si>
  <si>
    <t>27-11-00-003-RH</t>
  </si>
  <si>
    <t>27-11-00-005-U</t>
  </si>
  <si>
    <t>Operational Check of Aileron System Interconnect System.</t>
  </si>
  <si>
    <t>×, I</t>
  </si>
  <si>
    <t>27-11-01-001-FWDLH</t>
  </si>
  <si>
    <t>Lubrication of Control Yokes Chains. Lubricate the sprocket and the Control Yoke chain.</t>
  </si>
  <si>
    <t>control column lining</t>
  </si>
  <si>
    <t>27-11-01-001-FWDRH</t>
  </si>
  <si>
    <t>27-11-03-001-LH</t>
  </si>
  <si>
    <t>Functional Check of Aileron Control Cables Tension at Wing Area.</t>
  </si>
  <si>
    <t>27-11-03-001-RH</t>
  </si>
  <si>
    <t>27-11-03-004C-LH</t>
  </si>
  <si>
    <t>Detailed Inspection of Fuselage Aileron Control Cables.</t>
  </si>
  <si>
    <t>27-11-03-004C-RH</t>
  </si>
  <si>
    <t>27-11-03-004-LH</t>
  </si>
  <si>
    <t>Detailed Inspection of Aileron Control Cables and Interconnect Cables, Pulleys and Quadrant at fuselage area for signs of damage and wear.</t>
  </si>
  <si>
    <t>27-11-03-004-RH</t>
  </si>
  <si>
    <t>27-11-03-005C-LH</t>
  </si>
  <si>
    <t>Operational Check of Fuselage Aileron Control Cables for Rupture.</t>
  </si>
  <si>
    <t>27-11-03-005C-RH</t>
  </si>
  <si>
    <t>27-11-03-006-U</t>
  </si>
  <si>
    <t>Functional Check of Aileron Control Cables Tension at Fuselage Area.</t>
  </si>
  <si>
    <t>27-11-03-007-U</t>
  </si>
  <si>
    <t>Lubrication of Carbon Steel Aileron Cables - Wing Area</t>
  </si>
  <si>
    <t>27-11-11-001-U</t>
  </si>
  <si>
    <t>Operational Check of Aileron Override Unit.</t>
  </si>
  <si>
    <t>27-11-11-002C-U</t>
  </si>
  <si>
    <t>Operational Check of Aileron Override Unit for Jamming / Disconnection.</t>
  </si>
  <si>
    <t>27-11-12-001-U</t>
  </si>
  <si>
    <t>Restoration of Control-Yoke Disconnect Device for lubrication.</t>
  </si>
  <si>
    <t>27-12-01-001-LH</t>
  </si>
  <si>
    <t>Lubrication of Aileron PCUs Toggle Links.</t>
  </si>
  <si>
    <t>27-12-01-001-RH</t>
  </si>
  <si>
    <t>27-12-01-002-LH</t>
  </si>
  <si>
    <t>Detailed Inspection of Aileron PCUs for signs of leakage or other damage. Make sure that all electrical connections are tight and the electrical cables are not twisted and can move freely.</t>
  </si>
  <si>
    <t>27-12-01-002-RH</t>
  </si>
  <si>
    <t>27-12-01-006-LH</t>
  </si>
  <si>
    <t>Functional Check of Aileron Backlash.</t>
  </si>
  <si>
    <t>27-12-01-006-RH</t>
  </si>
  <si>
    <t>27-12-500-H001-U</t>
  </si>
  <si>
    <t>Detailed Inspection of LH and RH Flap PSU connectors and bonding jumper.</t>
  </si>
  <si>
    <t>27-13-500-H001-U</t>
  </si>
  <si>
    <t>Detailed Inspection of LH and RH Slat PSU connectors and bonding jumper.</t>
  </si>
  <si>
    <t>27-14-01-001-U</t>
  </si>
  <si>
    <t>Functional Check of Aileron Trim Actuator. Make sure the single command does not exceed 3.3 seconds.</t>
  </si>
  <si>
    <t>27-21-00-001-U</t>
  </si>
  <si>
    <t>General Visual Inspection of Rudder Mechanical Components.</t>
  </si>
  <si>
    <t>27-21-03-001-U</t>
  </si>
  <si>
    <t>Visually check Rudder Pedals Damper. Check oil level on the Rudder Pedals level indicator.</t>
  </si>
  <si>
    <t>27-22-01-001-U</t>
  </si>
  <si>
    <t>Lubrication of Rudder PCUs Toggle Links.</t>
  </si>
  <si>
    <t>27-22-01-002-U</t>
  </si>
  <si>
    <t>Detailed Inspection of Rudder PCUs for signs of leakage or other damage. Make sure that all electrical connections are tight and the electrical cables are not twisted and can move freely.</t>
  </si>
  <si>
    <t>27-22-01-005-U</t>
  </si>
  <si>
    <t>Functional Check of Rudder PCUs (Re-rigging).</t>
  </si>
  <si>
    <t>27-22-01-006-U</t>
  </si>
  <si>
    <t>Functional Check of Rudder Backlash.</t>
  </si>
  <si>
    <t>27-22-01-007C-U</t>
  </si>
  <si>
    <t>Functional Check of Rudder PCU Hinge Moment Limiter.</t>
  </si>
  <si>
    <t>27-22-01-007-U</t>
  </si>
  <si>
    <t>27-24-01-001-U</t>
  </si>
  <si>
    <t>Functional Check of Rudder Trim Actuator. Verify the 3.3 seconds limit for a continuous Rudder command.</t>
  </si>
  <si>
    <t>27-31-00-001-LH</t>
  </si>
  <si>
    <t>General Visual Inspection of Elevator Mechanical Components.</t>
  </si>
  <si>
    <t>27-31-00-001-RH</t>
  </si>
  <si>
    <t>27-31-00-002C-U</t>
  </si>
  <si>
    <t>Operational Check of Control-Column Disconnect System.</t>
  </si>
  <si>
    <t>27-31-00-002-U</t>
  </si>
  <si>
    <t>27-31-02-001-FWDLH</t>
  </si>
  <si>
    <t>Visually check Control-Column Dampers. Check the Level Indicator of Control-Column Dampers (Left and Right Columns).</t>
  </si>
  <si>
    <t>27-31-02-001-FWDRH</t>
  </si>
  <si>
    <t>27-31-06-001-U</t>
  </si>
  <si>
    <t>Restoration of Control-Column Disconnect Device for lubrication.</t>
  </si>
  <si>
    <t>27-32-01-002-LH</t>
  </si>
  <si>
    <t>Detailed Inspection of Elevator PCUs for signs of leakage or other damage. Make sure that all electrical connections are tight and the electrical cables are not twisted and can move freely.</t>
  </si>
  <si>
    <t>27-32-01-002-RH</t>
  </si>
  <si>
    <t>27-32-01-005-LH</t>
  </si>
  <si>
    <t>Functional Check of Elevator PCUs (Re-rigging).</t>
  </si>
  <si>
    <t>27-32-01-005-RH</t>
  </si>
  <si>
    <t>27-32-01-006-LH</t>
  </si>
  <si>
    <t>Functional Check of Elevator Backlash.</t>
  </si>
  <si>
    <t>27-32-01-006-RH</t>
  </si>
  <si>
    <t>27-36-01-001-U</t>
  </si>
  <si>
    <t>Operational Check of Stick Shaker Motors.</t>
  </si>
  <si>
    <t>NHF TASK
A-CHECK ITEM</t>
  </si>
  <si>
    <t>27-40-00-001-U</t>
  </si>
  <si>
    <t>Functional Check of Horizontal Stabilizer Backlash.</t>
  </si>
  <si>
    <t>27-41-01-001-U</t>
  </si>
  <si>
    <t>Lubrication of Horizontal Stabilizer Actuator. With a Grease Gun, refill Ballnut with grease.</t>
  </si>
  <si>
    <t>27-41-01-002-U</t>
  </si>
  <si>
    <t>Detailed Inspection of Horizontal Stabilizer Actuator including Actuator Mechanical Stops and Actuator Upper and Lower Gimbals for any signs of damage.</t>
  </si>
  <si>
    <t>27-41-01-003-U</t>
  </si>
  <si>
    <t>Functional Check of Horizontal Stabilizer Actuator. Check of Actuator Locking Mechanism, Torque Limiting Clutch, Electric Travel Limits, Timer Function, Resolver and HS-ACE logic.</t>
  </si>
  <si>
    <t>27-41-01-005-U</t>
  </si>
  <si>
    <t>General Visual Inspection of HSTA Ballnut External Ball Return Circuit.</t>
  </si>
  <si>
    <t>27-41-01-006C-U</t>
  </si>
  <si>
    <t>Detailed Inspection of Horizontal Stabilizer Actuator Lower secondary Gimbal.</t>
  </si>
  <si>
    <t>27-41-01-008-U</t>
  </si>
  <si>
    <t>Detailed Inspection of Horizontal Stabilizer Actuator No-Back Mechanism for broken or damaged components.</t>
  </si>
  <si>
    <t>27-41-01-009-U</t>
  </si>
  <si>
    <t>Servicing of Horizontal Stabilizer No-back mechanism oil.</t>
  </si>
  <si>
    <t>27-43-01-001-U</t>
  </si>
  <si>
    <t>Functional Check of Horizontal Stabilizer Zero Velocity function. Check Horizontal Stabilizer Zero Velocity Hold functionality.</t>
  </si>
  <si>
    <t>27-51-00-004-LH</t>
  </si>
  <si>
    <t>General Visual Inspection of Flap Aerodynamic Seals.</t>
  </si>
  <si>
    <t>NOTE: Flaps have to be fully extended.</t>
  </si>
  <si>
    <t>27-51-00-004-RH</t>
  </si>
  <si>
    <t>27-51-01-002-LH</t>
  </si>
  <si>
    <t>Lubrication of Flap Actuators Ballscrews.</t>
  </si>
  <si>
    <t>27-51-01-002-RH</t>
  </si>
  <si>
    <t>27-51-01-003-LH</t>
  </si>
  <si>
    <t>Functional Check of Inboard Flap Actuators integrity.</t>
  </si>
  <si>
    <t>27-51-01-003-RH</t>
  </si>
  <si>
    <t>27-51-03-001-LH</t>
  </si>
  <si>
    <t>Lubrication of Flap Torque Tube Splines.</t>
  </si>
  <si>
    <t>27-51-03-001-RH</t>
  </si>
  <si>
    <t>27-51-03-002-LH</t>
  </si>
  <si>
    <t>Detailed Inspection of Flap Torque Tubes including universal joint boots for cracks or scratches.</t>
  </si>
  <si>
    <t>27-51-03-002-RH</t>
  </si>
  <si>
    <t>27-51-10-001-LH</t>
  </si>
  <si>
    <t>Lubrication of Flap Track Mechanism Needle Rollers.</t>
  </si>
  <si>
    <t>27-51-10-001-RH</t>
  </si>
  <si>
    <t>27-51-11-001-LH</t>
  </si>
  <si>
    <t>Detailed Inspection of Flap Track Mechanism Needle Rollers for condition.</t>
  </si>
  <si>
    <t>27-51-11-001-RH</t>
  </si>
  <si>
    <t>27-62-02-001-LH</t>
  </si>
  <si>
    <t>Operational Check of Ground Spoilers Control Module Hold-Down Lock Valves.</t>
  </si>
  <si>
    <t>27-62-02-001-RH</t>
  </si>
  <si>
    <t>27-65-01-001-LH</t>
  </si>
  <si>
    <t>Operational Check of Multifunction Spoilers PCUs Hold-Down Lock Valves.</t>
  </si>
  <si>
    <t>27-65-01-001-RH</t>
  </si>
  <si>
    <t>27-81-01-002-U</t>
  </si>
  <si>
    <t>Operational Check to verify Slat Actuator/Track Rack and Pinion disconnection.</t>
  </si>
  <si>
    <t>27-81-01-003C-LH</t>
  </si>
  <si>
    <t>Operational Check to verify Slat Actuator or Track Rack and Pinion disconnection.</t>
  </si>
  <si>
    <t>27-81-01-003C-RH</t>
  </si>
  <si>
    <t>27-81-03-001-LH</t>
  </si>
  <si>
    <t>Lubrication of Slat Torque Tube Splines.</t>
  </si>
  <si>
    <t>27-81-03-001-RH</t>
  </si>
  <si>
    <t>27-81-03-002-LH</t>
  </si>
  <si>
    <t>Detailed Inspection of Slat Torque Tubes including universal joint boots for cracks or scratches.</t>
  </si>
  <si>
    <t>27-81-03-002-RH</t>
  </si>
  <si>
    <t>27-81-11-001-LH</t>
  </si>
  <si>
    <t>Lubrication of Slat Track Rack and Pinion Mechanism.</t>
  </si>
  <si>
    <t>27-81-11-001-RH</t>
  </si>
  <si>
    <t>27-83-01-002C-LH</t>
  </si>
  <si>
    <t>General Visual Inspection of Outboard Slat Skew Sensor.</t>
  </si>
  <si>
    <t>27-83-01-002C-RH</t>
  </si>
  <si>
    <t>28-11-01-001-LH</t>
  </si>
  <si>
    <t>Operational Check of Fuel Tank Baffle and Flapper Valves. Check if the valves are free to move.</t>
  </si>
  <si>
    <t>28-11-01-001-RH</t>
  </si>
  <si>
    <t>28-11-07-001-LH</t>
  </si>
  <si>
    <t>Functional Check of Fuel Tanks Grounding Points. Resistance check.</t>
  </si>
  <si>
    <t>28-11-07-001-RH</t>
  </si>
  <si>
    <t>28-12-01-001-LH</t>
  </si>
  <si>
    <t>Functional Check of the Pressure Relief Valve to verify the pressure set point which it opens.</t>
  </si>
  <si>
    <t>28-12-01-001-RH</t>
  </si>
  <si>
    <t>28-12-05-001C-LH</t>
  </si>
  <si>
    <t>Operational Check of Float Vent Valve. Check if the valves are free to move.</t>
  </si>
  <si>
    <t>28-12-05-001C-RH</t>
  </si>
  <si>
    <t>28-12-05-001-LH</t>
  </si>
  <si>
    <t>28-12-05-001-RH</t>
  </si>
  <si>
    <t>28-12-11-001C-LH</t>
  </si>
  <si>
    <t>Detailed Inspection of Fuel Tank Flame Arrestor Honeycomb for clogging.</t>
  </si>
  <si>
    <t>28-12-11-001C-RH</t>
  </si>
  <si>
    <t>28-12-11-001-LH</t>
  </si>
  <si>
    <t>28-12-11-001-RH</t>
  </si>
  <si>
    <t>28-12-11-002C-LH</t>
  </si>
  <si>
    <t>Operational Check of Fuel Tank Flame Arrestor In and Out Flow Valves. Check if the valves are free to move.</t>
  </si>
  <si>
    <t>28-12-11-002C-RH</t>
  </si>
  <si>
    <t>28-12-11-002-LH</t>
  </si>
  <si>
    <t>28-12-11-002-RH</t>
  </si>
  <si>
    <t>28-21-00-001-U</t>
  </si>
  <si>
    <t>Operational Check of Crossfeed System. Operate the Crossfeed Switch, checking the system status on Fuel Synoptic Page.</t>
  </si>
  <si>
    <t>28-21-17-002-LH</t>
  </si>
  <si>
    <t>Operational Check of the Engine Fuel Shutoff Valve. Check if the valve is closing by pulling the fire handle.</t>
  </si>
  <si>
    <t>28-21-17-002-RH</t>
  </si>
  <si>
    <t>28-22-00-001-U</t>
  </si>
  <si>
    <t>Functional Check of APU Fuel Feed Lines Shroud and Drains. Leak test.</t>
  </si>
  <si>
    <t>28-40-00-001-LH</t>
  </si>
  <si>
    <t>Functional Check of Fuel Low Level Sensor. Transfer Fuel from one wing to the other until the low level message appears on EICAS.</t>
  </si>
  <si>
    <t>28-40-00-001-RH</t>
  </si>
  <si>
    <t>28-40-04-001-U</t>
  </si>
  <si>
    <t>Functional Check of Fuel Temperature Sensor. Check sensor indication accuracy.</t>
  </si>
  <si>
    <t>28-50-00-002F-LH</t>
  </si>
  <si>
    <t>Inspect (General Visual) the Wing Leading Edge Harness. Examine for adequate installation, lost clamps, chafing, connectors and damages.</t>
  </si>
  <si>
    <t>28-50-00-002F-RH</t>
  </si>
  <si>
    <t>28-50-00-003F-LH</t>
  </si>
  <si>
    <t>Inspect (General Visual) the Wing Trailing Edge Harness. Examine for adequate installation, lost clamps, chafing, connectors and damages.</t>
  </si>
  <si>
    <t>28-50-00-003F-RH</t>
  </si>
  <si>
    <t>28-50-00-004F-LH</t>
  </si>
  <si>
    <t>Inspect (General Visual) the Wing Stub Harness. Examine for adequate installation, lost clamps, chafing, connectors and damages.</t>
  </si>
  <si>
    <t>28-50-00-004F-RH</t>
  </si>
  <si>
    <t>28-50-00-007F-LH</t>
  </si>
  <si>
    <t>Inspect (General Visual) the Flexible Connections, Jumpers, Clamps and Flanges at Wing Stub. Examine for excessive wearing, and adequate installation.</t>
  </si>
  <si>
    <t>28-50-00-007F-RH</t>
  </si>
  <si>
    <t>28-50-00-010F-U</t>
  </si>
  <si>
    <t>Inspect (General Visual) the Fuel Conditioning Unit (FCU) for adequate installation.</t>
  </si>
  <si>
    <t>28-50-00-014F-LH</t>
  </si>
  <si>
    <t>Inspect (General Visual) the Flexible Connections, Jumpers, Clamps and Flanges at Wing Main Box. Examine for excessive wearing, and adequate installation.</t>
  </si>
  <si>
    <t>28-50-00-014F-RH</t>
  </si>
  <si>
    <t>29-11-00-001-LH</t>
  </si>
  <si>
    <t>Functional Check of No.1 &amp; 2 Hydraulic System Bootstrap Systems. Check proper operation of bootstrap main components (Priority Valve and other main components) through ACMPs operation and pressure monitoring.</t>
  </si>
  <si>
    <t>29-11-00-001-RH</t>
  </si>
  <si>
    <t>29-11-00-003-AFTLH</t>
  </si>
  <si>
    <t>Visual Check of No.1 &amp; 2 Hydraulic Systems Filters DPIs. Make sure that the Filters DPIs are not extended.</t>
  </si>
  <si>
    <t>29-11-00-003-AFTRH</t>
  </si>
  <si>
    <t>29-11-00-003-FWDLH</t>
  </si>
  <si>
    <t>29-11-00-003-FWDRH</t>
  </si>
  <si>
    <t>29-11-00-004-U</t>
  </si>
  <si>
    <t>Functional Check of Power Transfer Unit (PTU) System.</t>
  </si>
  <si>
    <t>29-11-11-001C-LH</t>
  </si>
  <si>
    <t>Operational check of No. 1 &amp; 2 Hydraulic Systems Firewall Shutoff Valves (FWSOV) and Auto Shutoff Circuits in the Hydraulic Synoptic Page.</t>
  </si>
  <si>
    <t>29-11-11-001C-RH</t>
  </si>
  <si>
    <t>29-11-11-001F-LH</t>
  </si>
  <si>
    <t>29-11-11-001F-RH</t>
  </si>
  <si>
    <t>29-11-11-001-LH</t>
  </si>
  <si>
    <t>29-11-11-001-RH</t>
  </si>
  <si>
    <t>29-11-20-001-U</t>
  </si>
  <si>
    <t>Functional Check of Hydraulic System 2 Priority Valve.</t>
  </si>
  <si>
    <t>29-11-30-001-LH</t>
  </si>
  <si>
    <t>Functional Check of No.1 &amp; 2 Hydraulic Systems Accumulators Pre-Charge.</t>
  </si>
  <si>
    <t>29-11-30-001-RH</t>
  </si>
  <si>
    <t>29-12-00-003-AFTLH</t>
  </si>
  <si>
    <t>Visual Check of No.3 Hydraulic System Filters DPIs. Make sure that the Filters DPIs are not extended.</t>
  </si>
  <si>
    <t>29-12-00-003-AFTRH</t>
  </si>
  <si>
    <t>29-12-00-004C-U</t>
  </si>
  <si>
    <t>Functional Check of No.3 Hydraulic System Unloader Components. Check Hydraulic System 3 Pump Unloader Valve and Flow Limiter Valve.</t>
  </si>
  <si>
    <t>29-12-00-004-U</t>
  </si>
  <si>
    <t>29-12-00-005C-U</t>
  </si>
  <si>
    <t>Functional Check of No.3 Hydraulic System Internal Leakage.</t>
  </si>
  <si>
    <t>29-12-00-005-U</t>
  </si>
  <si>
    <t>29-12-30-001C-U</t>
  </si>
  <si>
    <t>Functional Check of No.3 Hydraulic System Accumulator Pre-Charge.</t>
  </si>
  <si>
    <t>29-32-00-001-U</t>
  </si>
  <si>
    <t>Operational Check of Hydraulic Systems Reservoir.</t>
  </si>
  <si>
    <t>29-33-01-001F-U</t>
  </si>
  <si>
    <t>Operational Check of Hydraulic Systems Temperature Transducers.</t>
  </si>
  <si>
    <t>29-33-02-001C-U</t>
  </si>
  <si>
    <t>Operational Check of No.3 Hydraulic System ACMPs Automatic Shutdown.</t>
  </si>
  <si>
    <t>29-33-02-001-U</t>
  </si>
  <si>
    <t>29-33-02-002F-LH</t>
  </si>
  <si>
    <t>Functional Check of No.1 &amp; 2 Hydraulic Systems Temperature Switches.</t>
  </si>
  <si>
    <t>29-33-02-002F-RH</t>
  </si>
  <si>
    <t>29-33-02-002-LH</t>
  </si>
  <si>
    <t>29-33-02-002-RH</t>
  </si>
  <si>
    <t>29-33-02-003C-U</t>
  </si>
  <si>
    <t>Functional Check of No.3 Hydraulic System Temperature Switch.</t>
  </si>
  <si>
    <t>29-33-02-003-U</t>
  </si>
  <si>
    <t>30-11-00-001F-LH</t>
  </si>
  <si>
    <t>General Visual Inspection of Wing Anti-Ice Supply Ducts and Components for insulation integrity.</t>
  </si>
  <si>
    <t>30-11-00-001F-RH</t>
  </si>
  <si>
    <t>30-11-01-001-LH</t>
  </si>
  <si>
    <t>Cleaning of Wing Anti-Ice Valve Filter.</t>
  </si>
  <si>
    <t>FOR
P/N:1001249-2/, S/N:2009060001</t>
  </si>
  <si>
    <t>30-11-01-001-RH</t>
  </si>
  <si>
    <t>FOR
P/N:1001249-2, S/N:2009051782</t>
  </si>
  <si>
    <t>30-11-06-001-LH</t>
  </si>
  <si>
    <t>Detailed Inspection of Wing Anti-Ice Slat Hoses for signs of excessive wear, tearing, or visual signs of leakage such as localized discoloring.</t>
  </si>
  <si>
    <t>30-11-06-001-RH</t>
  </si>
  <si>
    <t>30-21-00-001-LH</t>
  </si>
  <si>
    <t>General Visual Inspection for distortion, rupture, security and general condition of the installation. Inspect exhaust duct for obstruction.</t>
  </si>
  <si>
    <t>30-21-00-001-RH</t>
  </si>
  <si>
    <t>30-21-00-002-LH</t>
  </si>
  <si>
    <t>Detailed Inspection of the engine anti-icing interbulkhead duct for cracks, condition and security.</t>
  </si>
  <si>
    <t>30-21-00-002-RH</t>
  </si>
  <si>
    <t>30-21-01-001-LH</t>
  </si>
  <si>
    <t>Special Detailed Inspection (Boroscope) of the Piccolo Tube for condition and security.</t>
  </si>
  <si>
    <t>Borescope</t>
  </si>
  <si>
    <t>30-21-01-001-RH</t>
  </si>
  <si>
    <t>30-21-11-001-LH</t>
  </si>
  <si>
    <t>Functional Check of the engine anti-icing system Shroud leak Detector Switch set point.</t>
  </si>
  <si>
    <t>30-21-11-001-RH</t>
  </si>
  <si>
    <t>30-32-00-001-U</t>
  </si>
  <si>
    <t>Operational Check of Static Port Heater.</t>
  </si>
  <si>
    <t>31-03-140-H001-U</t>
  </si>
  <si>
    <t>Detailed Inspection of MAU 3 connectors, 360° metallic backshells, metallic chassis bonded points and electrical bonding by interface between unit and aircraft structure.</t>
  </si>
  <si>
    <t>31-31-00-001-U</t>
  </si>
  <si>
    <t>Functional Check of Digital Voice and Data Recorder System parameters.</t>
  </si>
  <si>
    <t>31-41-00-001-U</t>
  </si>
  <si>
    <t>Cleaning the air inlet screen of the MAU cabinet.</t>
  </si>
  <si>
    <t>32-01-710-H001-U</t>
  </si>
  <si>
    <t>Detailed Inspection of NLG WOW Sensors 1 and 2 Connectors, Overbraids and Electrical Bonding by interface between unit and aircraft structure.</t>
  </si>
  <si>
    <t>32-02-730-H001-U</t>
  </si>
  <si>
    <t>Detailed Inspection of RH and LH MLG WOW Sensors 1 and 2 Connectors, Overbraids and Electrical Bonding by interface between unit and aircraft structure.</t>
  </si>
  <si>
    <t>32-03-710-H001-U</t>
  </si>
  <si>
    <t>Detailed Inspection of NLG Steering Feedback Sensors 1 and 2 Connectors, Overbraids and Electrical Bonding by interface between unit and aircraft structure.</t>
  </si>
  <si>
    <t>32-04-710-H001-U</t>
  </si>
  <si>
    <t>Detailed Inspection of NLG Down Lock Sensors 1 and 2 Connectors, Overbraids and Electrical Bonding by interface between unit and aircraft structure.</t>
  </si>
  <si>
    <t>32-05-730-H001-U</t>
  </si>
  <si>
    <t>Detailed Inspection of RH and LH MLG Down Lock Sensors 1 and 2 Connectors, Overbraids and Electrical Bonding by interface between unit and aircraft structure.</t>
  </si>
  <si>
    <t>32-11-00-002-LH</t>
  </si>
  <si>
    <t>Servicing of MLG Shock Absorber Nitrogen Chamber.</t>
  </si>
  <si>
    <t>32-11-00-002-RH</t>
  </si>
  <si>
    <t>32-11-00-006-LH</t>
  </si>
  <si>
    <t>Complete servicing of Main Landing Gear Shock Strut.</t>
  </si>
  <si>
    <t>32-11-00-006-RH</t>
  </si>
  <si>
    <t>32-11-002-0205-U</t>
  </si>
  <si>
    <t>Detailed Inspection of MLG Sliding Tube - Area covered by MLG Shock Strut.</t>
  </si>
  <si>
    <t>NOTE: Aircraft jacking is required.</t>
  </si>
  <si>
    <t>32-11-11-001-LH</t>
  </si>
  <si>
    <t>Functional check MLG Torque Link Clearance and Shimmy Damper Torque.</t>
  </si>
  <si>
    <t>32-11-11-001-RH</t>
  </si>
  <si>
    <t>32-11-11-002-LH</t>
  </si>
  <si>
    <t>Functional check MLG Torque Link Backlash.</t>
  </si>
  <si>
    <t>32-11-11-002-RH</t>
  </si>
  <si>
    <t>32-21-00-002-U</t>
  </si>
  <si>
    <t>Servicing of NLG Shock Absorber Nitrogen Chamber.</t>
  </si>
  <si>
    <t>32-21-00-006-U</t>
  </si>
  <si>
    <t>Complete servicing of Nose Landing Gear Shock Strut.</t>
  </si>
  <si>
    <t>32-21-006-1048-U</t>
  </si>
  <si>
    <t>General Visual Inspection of NLG Sliding Tube - Area covered by NLG Shock Strut.</t>
  </si>
  <si>
    <t>STR</t>
  </si>
  <si>
    <t>32-21-09-001-U</t>
  </si>
  <si>
    <t>Functional check of NLG Torque Link Clearance.</t>
  </si>
  <si>
    <t>32-33-01-001-U</t>
  </si>
  <si>
    <t>Operational Check of Landing Gear Control Lever Locking Solenoid.</t>
  </si>
  <si>
    <t>32-34-00-001C-U</t>
  </si>
  <si>
    <t>Functional Check of Mechanical Emergency Extension System. Operate Landing Gears using the Free-fall Lever, measuring the extension time, and the load to actuate the Emergency Handle.</t>
  </si>
  <si>
    <t>32-34-00-001-U</t>
  </si>
  <si>
    <t>32-34-00-002-LH</t>
  </si>
  <si>
    <t>Detailed Inspection of Mechanical Emergency Extension System Components for integrity, general conditions and cracks.</t>
  </si>
  <si>
    <t>32-34-00-002-RH</t>
  </si>
  <si>
    <t>32-34-00-003-LH</t>
  </si>
  <si>
    <t>Functional Check of Mechanical Emergency Extension System by measuring the cables tension.</t>
  </si>
  <si>
    <t>32-34-00-003-RH</t>
  </si>
  <si>
    <t>32-35-00-001-U</t>
  </si>
  <si>
    <t>Operational Check of Electrical Emergency Release System. Operate Landing Gears using the Extension Override Switch.</t>
  </si>
  <si>
    <t>32-40-00-001-LH</t>
  </si>
  <si>
    <t>Operational Check of Main Brake and Emergency/Parking Brake Hydraulic Fuses.</t>
  </si>
  <si>
    <t>32-40-00-001-RH</t>
  </si>
  <si>
    <t>32-41-17-001-U</t>
  </si>
  <si>
    <t>Operational Check of Return Line Check Valve of Main Brake Control System.</t>
  </si>
  <si>
    <t>32-44-00-002-U</t>
  </si>
  <si>
    <t>General Visual Inspection of Mechanical Linkage from Emergency/Parking Brake Handle/Cable to Emergency/Parking Brake Valve. Inspect for integrity and general conditions.</t>
  </si>
  <si>
    <t>ACS/CBN, ×</t>
  </si>
  <si>
    <t>32-44-11-001-U</t>
  </si>
  <si>
    <t>Operational Check of Return Line Check Valve of Emergency/Parking Brake System.</t>
  </si>
  <si>
    <t>32-44-13-001-U</t>
  </si>
  <si>
    <t>Functional Check of Emergency/Parking Brake Accumulator for Nitrogen Pre-Charge.</t>
  </si>
  <si>
    <t>33-50-21-002-LH</t>
  </si>
  <si>
    <t>General Visual Inspection of Photoluminescent Strip for missing pieces or polycarbonate covered track damage.</t>
  </si>
  <si>
    <t>33-50-21-002-RH</t>
  </si>
  <si>
    <t>33-51-01-002-AFT</t>
  </si>
  <si>
    <t>Inspect (General Visual) Flashlight and Recharging Bracket.</t>
  </si>
  <si>
    <t>33-51-01-002-FWD</t>
  </si>
  <si>
    <t>33-51-01-002-FWDLH</t>
  </si>
  <si>
    <t>33-51-01-002-FWDRH</t>
  </si>
  <si>
    <t>34-01-120-H001-U</t>
  </si>
  <si>
    <t>General Visual Inspection of ADSPs 1, 2, 3 and 4 Connectors, 360° Metallic backshell and Electrical Bonding by interface between unit and aircraft structure.</t>
  </si>
  <si>
    <t>34-15-00-001-U</t>
  </si>
  <si>
    <t>Functional check of the Pitot Static System ADS 1, ADS 2 and ADS 3 (altitude and airspeed).</t>
  </si>
  <si>
    <t>34-15-00-002-U</t>
  </si>
  <si>
    <t>Special Detailed Inspection of ADSPs Coverplate step and Radome step/gap in the RVSM Critical Region.</t>
  </si>
  <si>
    <t>35-10-00-001-LH</t>
  </si>
  <si>
    <t>Operational Check of Crew Oxygen Masks and Stowage Box.</t>
  </si>
  <si>
    <t>35-10-00-001-M</t>
  </si>
  <si>
    <t>35-10-00-001-RH</t>
  </si>
  <si>
    <t>35-10-00-002-LH</t>
  </si>
  <si>
    <t>Detailed Inspection of Crew Oxygen Masks for deterioration, discoloration, cracks, wear and damage.</t>
  </si>
  <si>
    <t>35-10-00-002-M</t>
  </si>
  <si>
    <t>35-10-00-002-RH</t>
  </si>
  <si>
    <t>35-11-00-001-U</t>
  </si>
  <si>
    <t>Visual Check of Pressure Transducer Indication on Synoptic Page versus External Gauge Indication.</t>
  </si>
  <si>
    <t>35-11-02-001-U</t>
  </si>
  <si>
    <t>Functional Check of Crew Oxygen Cylinder Pressure Transducer.</t>
  </si>
  <si>
    <t>35-20-01-001-U</t>
  </si>
  <si>
    <t>Discard of Passenger Chemical Oxygen Generators.</t>
  </si>
  <si>
    <t>POS:FWD RH ATT REPLACE
P/N:803000-22, S/N:A08042137</t>
  </si>
  <si>
    <t>POS:FWD LH ATT REPLACE
P/N:803000-22, S/N:A08042144</t>
  </si>
  <si>
    <t>POS:AFT LH LAV REPLACE
P/N:803000-22, S/N:A08111923</t>
  </si>
  <si>
    <t>POS:AFT LH ATT REPLACE
P/N:803000-22, S/N:A08111988</t>
  </si>
  <si>
    <t>35-20-04-001-LH</t>
  </si>
  <si>
    <t>Detailed Inspection of Passenger Oxygen Masks for integrity, tears, wear and general conditions.</t>
  </si>
  <si>
    <t>35-20-04-001-RH</t>
  </si>
  <si>
    <t>35-20-06-001-U</t>
  </si>
  <si>
    <t>General Visual Inspection of Lavatory Gaseous Oxygen Cylinder.</t>
  </si>
  <si>
    <t>35-21-00-001-U</t>
  </si>
  <si>
    <t>Functional Check of Passenger Oxygen System in Auto Mode, including Altitude Pressure Switch.</t>
  </si>
  <si>
    <t>35-21-00-002-U</t>
  </si>
  <si>
    <t>Operational Check of Passenger Oxygen System in Manual Mode.</t>
  </si>
  <si>
    <t>35-30-01-002-U</t>
  </si>
  <si>
    <t>Visual Check of Portable Oxygen Cylinders Pressure Gauge Indication.</t>
  </si>
  <si>
    <t>35-30-02-001-U</t>
  </si>
  <si>
    <t>Inspect (General Visual) Portable Oxygen Continuous Flow Masks for kinks, contamination, wear, tears and cracks.</t>
  </si>
  <si>
    <t>36-11-00-001C-U</t>
  </si>
  <si>
    <t>Operational Check of Bleed Pushbutton.</t>
  </si>
  <si>
    <t>36-11-01-001-LH</t>
  </si>
  <si>
    <t>Cleaning of High Stage Bleed Valve Wire Mesh Filter by Ultrasonic Method.</t>
  </si>
  <si>
    <t>FOR
P/N:1001246-3, S/N:2014060038</t>
  </si>
  <si>
    <t>36-11-02-002-LH</t>
  </si>
  <si>
    <t>Functional Check of Low Stage Bleed Check Valve.</t>
  </si>
  <si>
    <t>36-11-02-002-RH</t>
  </si>
  <si>
    <t>36-11-03-001-LH</t>
  </si>
  <si>
    <t>Cleaning of Nacelle Pressure-Regulating Shutoff-Valve Filter by ultrasonic method.</t>
  </si>
  <si>
    <t>FOR
P/N:1001246-3, S/N:2008020224</t>
  </si>
  <si>
    <t>36-11-03-001-RH</t>
  </si>
  <si>
    <t>FOR
P/N:1001246-3,
S/N:2017010070</t>
  </si>
  <si>
    <t>36-11-06-001-LH</t>
  </si>
  <si>
    <t>Cleaning of Torque Motor Controller Wire Mesh Filter by Ultrasonic Method.</t>
  </si>
  <si>
    <t>FOR
P/N:1001253-1, S/N:08121240</t>
  </si>
  <si>
    <t>36-11-09-001-LH</t>
  </si>
  <si>
    <t>Cleaning of Fan Air Valve Wire Mesh Filter by Ultrasonic Method.</t>
  </si>
  <si>
    <t>FOR
P/N:1002166-6, S/N:2011080155</t>
  </si>
  <si>
    <t>36-11-09-001-RH</t>
  </si>
  <si>
    <t>FOR
P/N:1002166-6, S/N:2011080383</t>
  </si>
  <si>
    <t>38-11-00-001-U</t>
  </si>
  <si>
    <t>Disinfection of Potable Water System Components.</t>
  </si>
  <si>
    <t>38-32-06-001-U</t>
  </si>
  <si>
    <t>General Visual Inspection of Waste Tank Water Separator. Inspect the Water Separator filter for evidence of waste accumulation, corrosion or damage.</t>
  </si>
  <si>
    <t>38-41-00-001-U</t>
  </si>
  <si>
    <t>Discard of Air Manifold Air Filter.</t>
  </si>
  <si>
    <t>44-10-00-001-U</t>
  </si>
  <si>
    <t>Operational check of the Cabin Loudspeakers.</t>
  </si>
  <si>
    <t>49-12-00-001-U</t>
  </si>
  <si>
    <t>Functional Check of APU Mount Elastomer. Check the gap between each mount housing and mounting bracket.</t>
  </si>
  <si>
    <t>49-16-01-001-U</t>
  </si>
  <si>
    <t>Detailed Inspection of APU Air Inlet Silencer for evidence of cracks or feltmetal contamination.</t>
  </si>
  <si>
    <t>APU Air Inlet Silencer</t>
  </si>
  <si>
    <t>49-62-01-001-U</t>
  </si>
  <si>
    <t>Operational Check of APU Emergency Shutdown and APU Shutoff Valve.</t>
  </si>
  <si>
    <t>49-80-01-001-U</t>
  </si>
  <si>
    <t>Detailed Inspection of APU Exhaust Liner for evidence of cracking, damage or feltmetal contamination.</t>
  </si>
  <si>
    <t>APU exhaust silencer liner</t>
  </si>
  <si>
    <t>50-22-01-001-AFT</t>
  </si>
  <si>
    <t>General Visual Inspection of Cargo Door Nets.</t>
  </si>
  <si>
    <t>aft cargo door net</t>
  </si>
  <si>
    <t>50-22-01-001-FWD</t>
  </si>
  <si>
    <t>FWD cargo door net</t>
  </si>
  <si>
    <t>50-32-00-001-AFT</t>
  </si>
  <si>
    <t>Inspect (General Visual) FWD and AFT Cargo Compartments Partitions.</t>
  </si>
  <si>
    <t>50-32-00-001-FWD</t>
  </si>
  <si>
    <t>52-10-003-0001-U</t>
  </si>
  <si>
    <t>General Visual Inspection of Fwd Passenger Door Stops at Fuselage Cutout Area - External Side at Fuselage Cutout Area.</t>
  </si>
  <si>
    <t>52-10-003-0002-AFTLH</t>
  </si>
  <si>
    <t>General Visual Inspection of Aft Passenger Door Stops at Fuselage Cutout Area - External Side at Fuselage Cutout Area.</t>
  </si>
  <si>
    <t>52-10-003-0112-U</t>
  </si>
  <si>
    <t>Detailed Inspection of Fwd Passenger Door Stops at Door and Fuselage - External Side of Door and Fuselage.</t>
  </si>
  <si>
    <t>52-10-003-0126-U</t>
  </si>
  <si>
    <t>Detailed Inspection of Aft Passenger Door Stops at Door and Fuselage - External Side of Door and Fuselage.</t>
  </si>
  <si>
    <t>52-11-00-001-FWDLH</t>
  </si>
  <si>
    <t>Lubrication of Fwd Passenger Door.</t>
  </si>
  <si>
    <t>52-11-20-003-FWDLH</t>
  </si>
  <si>
    <t>Detailed Inspection of Fwd Passenger Door Main Shaft and Hoisting Mechanism Assembly - Internal side of Door for condition, disconnection and rupture.</t>
  </si>
  <si>
    <t>52-11-22-001-FWDLH</t>
  </si>
  <si>
    <t>Detailed Inspection of Fwd Passenger Door Box Mechanism - Internal and External Side of Door for condition, disconnection and rupture.</t>
  </si>
  <si>
    <t>52-11-23-002-FWDLH</t>
  </si>
  <si>
    <t>Functional check to verify the Forward Passenger Door Stop assemblies adjustment.</t>
  </si>
  <si>
    <t>52-11-23-003-FWDLH</t>
  </si>
  <si>
    <t>Detailed Inspection of Fwd Passenger Door Stops at Door and Fuselage Assemblies - External side of the door for condition, disconnection and rupture.</t>
  </si>
  <si>
    <t>52-11-25-001-FWDLH</t>
  </si>
  <si>
    <t>Detailed Inspection of Fwd Passenger Door Vent Flap tube and Vent Flap Assembly - Internal and External Side of Door for condition, disconnection and rupture.</t>
  </si>
  <si>
    <t>52-11-27-001-U</t>
  </si>
  <si>
    <t>Operational Check of Fwd Passenger Door Damper for loss of damping.</t>
  </si>
  <si>
    <t>52-11-30-003-FWDLH</t>
  </si>
  <si>
    <t>Detailed Inspection of Fwd Passenger Door Hook , Arm Assembly and actuator Assembly - Internal side of Door for condition, disconnection and rupture.</t>
  </si>
  <si>
    <t>52-11-40-001-FWDLH</t>
  </si>
  <si>
    <t>Detailed Inspection of Fwd Passenger Door Slide Bellcrank, Girt Bar and Slide Mechanism (Fixtures, Bearings and Flexball) - Internal Side of Door for condition, disconnection and rupture.</t>
  </si>
  <si>
    <t>52-11-40-003-U</t>
  </si>
  <si>
    <t>Operational Check of Fwd Passenger Door full opening from inside (without Slide release) in emergency configuration (with EOS percussion).</t>
  </si>
  <si>
    <t>52-11-40-004-U</t>
  </si>
  <si>
    <t>Operational check of slide disarming during outside opening of the Fwd Passenger Door.</t>
  </si>
  <si>
    <t>emergency evacuation slide</t>
  </si>
  <si>
    <t>52-11-51-001-U</t>
  </si>
  <si>
    <t>Detailed Inspection of Fwd Passenger Door Pneumatic Assembly - Internal Side of Door for condition and rupture.</t>
  </si>
  <si>
    <t>52-11-51-003-FWDLH</t>
  </si>
  <si>
    <t>Functional Check of Fwd Passenger Door Pneumatic Assembly Gauge.</t>
  </si>
  <si>
    <t>52-11-52-001-U</t>
  </si>
  <si>
    <t>Detailed Inspection of forward Passenger Door Control Mechanism - Internal Side of Door for condition, disconnection and rupture.</t>
  </si>
  <si>
    <t>52-12-00-001-AFTLH</t>
  </si>
  <si>
    <t>Lubrication of Aft Passenger Door.</t>
  </si>
  <si>
    <t>52-12-20-003-AFTLH</t>
  </si>
  <si>
    <t>Detailed Inspection of Aft Passenger Door Main Shaft and Hoisting Mechanism Assembly - Internal Side of Door for condition, disconnection and rupture.</t>
  </si>
  <si>
    <t>52-12-22-001-AFTLH</t>
  </si>
  <si>
    <t>Detailed Inspection of Aft Passenger Door Box Mechanism - Internal and External Side of Door for condition, disconnection and rupture.</t>
  </si>
  <si>
    <t>52-12-23-002-AFTLH</t>
  </si>
  <si>
    <t>Functional check to verify the Stop assemblies adjustment.</t>
  </si>
  <si>
    <t>52-12-23-003-AFTLH</t>
  </si>
  <si>
    <t>Detailed Inspection of Aft Passenger Door Stops at Door and Fuselage Assemblies - External side of the door for condition, disconnection and rupture.</t>
  </si>
  <si>
    <t>52-12-25-001-AFTLH</t>
  </si>
  <si>
    <t>Detailed Inspection of the Aft Passenger Door Vent Flap tube and Vent Flap Assembly - Internal and external side of the door for condition, disconnection and rupture.</t>
  </si>
  <si>
    <t>52-12-27-001-AFTLH</t>
  </si>
  <si>
    <t>Operational Check of Aft Passenger Door Damper for loss of damping.</t>
  </si>
  <si>
    <t>52-12-30-003-AFTLH</t>
  </si>
  <si>
    <t>Detailed Inspection of Aft Passenger Door Hook, Arm Assembly and Actuator Assembly - Internal side of Door for condition, disconnection and rupture.</t>
  </si>
  <si>
    <t>52-12-40-001-AFTLH</t>
  </si>
  <si>
    <t>Detailed Inspection of Aft Passenger Door Slide Bellcrank, Girt Bar and Slide Mechanism (Fixtures, Bearings and Flexball) - Internal Side of Door for condition,disconnection and rupture.</t>
  </si>
  <si>
    <t>52-12-40-003-AFTLH</t>
  </si>
  <si>
    <t>Operational Check of Aft Passenger Door full opening from inside (without Slide release) in emergency configuration (with EOS percussion).</t>
  </si>
  <si>
    <t>emergency-evacuation slide</t>
  </si>
  <si>
    <t>52-12-40-004-AFTLH</t>
  </si>
  <si>
    <t>Operational check of slide disarming during outside opening of the Aft Passenger Door.</t>
  </si>
  <si>
    <t>52-12-51-001-AFTLH</t>
  </si>
  <si>
    <t>Detailed Inspection of Aft Passenger Door Pneumatic Assembly - Internal Side of Door for condition and rupture.</t>
  </si>
  <si>
    <t>52-12-51-003-AFTLH</t>
  </si>
  <si>
    <t>Functional Check of Aft Passenger Door Pneumatic Assembly Gauge.</t>
  </si>
  <si>
    <t>52-12-52-001-U</t>
  </si>
  <si>
    <t>Detailed Inspection of Aft Passenger Door Control Mechanism - Internal Side of Door for condition, disconnection and rupture.</t>
  </si>
  <si>
    <t>52-30-003-0001-U</t>
  </si>
  <si>
    <t>General Visual Inspection of Forward Cargo Door Piano Hinge - External Side of Door at Piano Hinge Area.</t>
  </si>
  <si>
    <t>52-30-003-0003-AFTLH</t>
  </si>
  <si>
    <t>General Visual Inspection of Aft Cargo Door Piano Hinge - External Side of Door.</t>
  </si>
  <si>
    <t>52-30-003-0304-U</t>
  </si>
  <si>
    <t>Detailed Inspection of Fwd Cargo Door Piano Hinge area at Cargo Door and Fuselage - External Side of Door.</t>
  </si>
  <si>
    <t>52-30-003-0306-U</t>
  </si>
  <si>
    <t>Detailed Inspection of Aft Cargo Door Piano Hinge area at Cargo Door and Fuselage - External Side of Door.</t>
  </si>
  <si>
    <t>AFT cargo-compartment lining
AFT cargo-door lining
AFT-cargo-door surround lining</t>
  </si>
  <si>
    <t>52-30-005-0001-U</t>
  </si>
  <si>
    <t>General Visual Inspection of Fwd Cargo Door C-Latch (Door) and Latch Fittings and Pins (Fuselage Cutout Area) - External Side of Door and at Fuselage Cutout Area.</t>
  </si>
  <si>
    <t>52-30-005-0002-U</t>
  </si>
  <si>
    <t>Detailed Inspection of Fwd Cargo Door Latch Shafts, Latch Outer Flange, Latch-Frame Junction, Latch Lug, Latch Fitting and Attachments Bolts, With Door Lining Removed - Inside of Door.</t>
  </si>
  <si>
    <t>52-30-005-0003-U</t>
  </si>
  <si>
    <t>General Visual Inspection of Fwd Cargo Door Outer Skin Under Latch With Door Lining Removed - Internal Side of Door.</t>
  </si>
  <si>
    <t>STR, ×</t>
  </si>
  <si>
    <t>52-30-005-0005-AFTRH</t>
  </si>
  <si>
    <t>General Visual Inspection of Aft Cargo Door C-Latch (Door) and Latch Fittings and Pins (Fuselage Cutout Area) - External Side of Door and at Fuselage Cutout Area.</t>
  </si>
  <si>
    <t>52-30-005-0006-AFTRH</t>
  </si>
  <si>
    <t>Detailed Inspection of Aft Cargo Door Latch Shafts, Latch Outer Flange, Latch-Frame Junction, Latch Lug, Latch Fitting and Attachments Bolts, With Door Lining Removed - Inside of Door.</t>
  </si>
  <si>
    <t>52-30-005-0007-AFTRH</t>
  </si>
  <si>
    <t>General Visual Inspection of Aft Cargo Door Outer Skin Under Latch With Door Lining Removed - Internal Side of Door.</t>
  </si>
  <si>
    <t>52-30-005-0052-FWDRH</t>
  </si>
  <si>
    <t>Detailed Inspection of Fwd Cargo Door Latch Shafts (at Door), Latch Pins and Fittings (at Fuselage) - External Side of Door and at Fuselage Cutout Area.</t>
  </si>
  <si>
    <t>52-30-005-0062-U</t>
  </si>
  <si>
    <t>Detailed Inspection of Aft Cargo Door Latch Shafts (at Door), Latch Pins and Fittings (at Fuselage) - External Side of Door and at Fuselage Cutout Area.</t>
  </si>
  <si>
    <t>52-31-00-001-U</t>
  </si>
  <si>
    <t>Detailed Inspection of Fwd Cargo Door Vent Flap Bearings Assembly (Internal Side), Latch Mechanism, Terminal Shaft and Lock Mechanism Assembly (Internal Side), Vent Flap (Internal and External Side) for condition, disconnection and rupture.</t>
  </si>
  <si>
    <t>TCD/AD</t>
  </si>
  <si>
    <t>52-31-20-005-U</t>
  </si>
  <si>
    <t>Functional Check of gap between Lock Handle Fitting and Fitting Roller.</t>
  </si>
  <si>
    <t>52-31-23-001-U</t>
  </si>
  <si>
    <t>Detailed Inspection of Fwd Cargo Door Fittings - Internal Side of Door for condition, disconnection and rupture.</t>
  </si>
  <si>
    <t>52-31-24-001-FWDRH</t>
  </si>
  <si>
    <t>Detailed Inspection of Fwd Cargo Door Bellcrank and Hook Assembly - Internal Side of the Door for conditions, disconection and rupture.</t>
  </si>
  <si>
    <t>52-31-27-001-FWDRH</t>
  </si>
  <si>
    <t>Detailed Inspection of Fwd Cargo Door Actuators - Internal Side of Door for condition, disconnection and rupture.</t>
  </si>
  <si>
    <t>52-31-27-003-U</t>
  </si>
  <si>
    <t>Functional Check of Fwd Cargo Door Actuators nitrogen charge.</t>
  </si>
  <si>
    <t>52-31-28-001-FWDRH</t>
  </si>
  <si>
    <t>Detailed Inspection of Fwd Cargo Door Drive Rods - Internal Side of Door for condition, disconnection and rupture.</t>
  </si>
  <si>
    <t>52-32-00-001-U</t>
  </si>
  <si>
    <t>Detailed Inspection of Aft Cargo Door Vent Flap Bearings Assembly (Internal Side), Latch Mechanism, Terminal Shaft and Lock Mechanism Assembly (Internal Side), Vent Flap (Internal and External Side) for condition, disconnection and rupture.</t>
  </si>
  <si>
    <t>52-32-20-005-U</t>
  </si>
  <si>
    <t>52-32-23-001-U</t>
  </si>
  <si>
    <t>Detailed Inspection of Aft Cargo Door Fittings - Internal Side of Door for condition, disconnection and rupture.</t>
  </si>
  <si>
    <t>52-32-24-001-AFTRH</t>
  </si>
  <si>
    <t>Detailed Inspection of Aft Cargo Door Bellcrank and Hook Assembly - Internal Side of the Door for conditions, disconection and rupture.</t>
  </si>
  <si>
    <t>52-32-27-001-AFTRH</t>
  </si>
  <si>
    <t>Detailed Inspection of Aft Cargo Door Actuators - Internal Side of Door for condition, disconnection and rupture.</t>
  </si>
  <si>
    <t>52-32-27-003-U</t>
  </si>
  <si>
    <t>Functional Check of Aft Cargo Door Actuators nitrogen charge.</t>
  </si>
  <si>
    <t>52-32-28-001-AFTRH</t>
  </si>
  <si>
    <t>Detailed Inspection of Aft Cargo Door Drive Rods - Internal Side of Door for condition, disconnection and rupture.</t>
  </si>
  <si>
    <t>52-40-003-0001-U</t>
  </si>
  <si>
    <t>General Visual Inspection of Fwd Service Door Stops at Fuselage - External Side ot Fuselage Cutout Area.</t>
  </si>
  <si>
    <t>52-40-003-0002-AFTRH</t>
  </si>
  <si>
    <t>General Visual Inspection of Aft Service Door Stops at Fuselage - External Side at Fuselage Cutout Area.</t>
  </si>
  <si>
    <t>52-40-003-0127-U</t>
  </si>
  <si>
    <t>Detailed Inspection of Fwd Service Door Stops at Door and Fuselage - External Side of Door and Fuselage.</t>
  </si>
  <si>
    <t>52-40-003-0128-U</t>
  </si>
  <si>
    <t>Detailed Inspection of Aft Service Door Stops at Door and Fuselage - External Side of Door and Fuselage.</t>
  </si>
  <si>
    <t>52-41-00-001-FWDRH</t>
  </si>
  <si>
    <t>Lubrication of Fwd Service Door.</t>
  </si>
  <si>
    <t>52-41-20-003-FWDRH</t>
  </si>
  <si>
    <t>Detailed Inspection of Fwd Service Door Main Shaft and Hoisting Mechanism Assembly - Internal side of Door for condition, disconnection and rupture.</t>
  </si>
  <si>
    <t>52-41-22-001-FWDRH</t>
  </si>
  <si>
    <t>Detailed Inspection of Fwd Service Door Box Mechanism - Internal and External Side of Door for condition, disconnection and rupture.</t>
  </si>
  <si>
    <t>52-41-23-002-FWDRH</t>
  </si>
  <si>
    <t>52-41-23-003-FWDRH</t>
  </si>
  <si>
    <t>Detailed Inspection of Fwd Service Door Stops at Door and Fuselage Assemblies - External side of the door for condition, disconnection and rupture.</t>
  </si>
  <si>
    <t>52-41-25-001-FWDRH</t>
  </si>
  <si>
    <t>Detailed Inspection of the forward Service Door Vent Flap tube and Vent Flap Assembly - Internal and external side of the door for condition, disconnection and rupture.</t>
  </si>
  <si>
    <t>52-41-27-001-FWDRH</t>
  </si>
  <si>
    <t>Operational Check of Fwd Service Door Damper for loss of damping.</t>
  </si>
  <si>
    <t>52-41-30-003-FWDRH</t>
  </si>
  <si>
    <t>Detailed Inspection of Fwd Service Door Hook, Arm Assembly and actuator Assembly - Internal side of Door for condition, disconnection and rupture.</t>
  </si>
  <si>
    <t>52-41-40-001-FWDRH</t>
  </si>
  <si>
    <t>Detailed Inspection of Fwd Service Door Slide Bellcrank, Girt Bar and Slide Mechanism (Fixtures, Bearings and Flexball) - Internal Side of Door for condition, disconnection and rupture.</t>
  </si>
  <si>
    <t>52-41-40-003-FWDRH</t>
  </si>
  <si>
    <t>Operational Check of Fwd Service Door full opening from inside (without Slide release) in emergency configuration (with EOS percussion).</t>
  </si>
  <si>
    <t>52-41-40-004-FWDRH</t>
  </si>
  <si>
    <t>Operational check of slide disarming during outside opening of Fwd Service Door.</t>
  </si>
  <si>
    <t xml:space="preserve">emergency evacuation slide </t>
  </si>
  <si>
    <t>52-41-51-001-U</t>
  </si>
  <si>
    <t>Detailed Inspection of Fwd Service Door Pneumatic Assembly - Internal Side of Door for condition and rupture.</t>
  </si>
  <si>
    <t>52-41-51-003-FWDRH</t>
  </si>
  <si>
    <t>Functional Check of Fwd Service Door Pneumatic Assembly Gauge.</t>
  </si>
  <si>
    <t>52-41-52-001-U</t>
  </si>
  <si>
    <t>Detailed Inspection of Fwd Service Door Control Mechanism - Internal Side of Door for condition, disconnection and rupture.</t>
  </si>
  <si>
    <t>52-42-00-001-AFTRH</t>
  </si>
  <si>
    <t>Lubrication of Aft Service Door.</t>
  </si>
  <si>
    <t>52-42-20-003-AFTRH</t>
  </si>
  <si>
    <t>Detailed Inspection of Aft Service Door Main Shaft and Hoisting Mechanism Assembly - Internal side of Door for condition, disconnection and rupture.</t>
  </si>
  <si>
    <t>52-42-22-001-AFTRH</t>
  </si>
  <si>
    <t>Detailed Inspection of Aft Service Door Box Mechanism - Internal and External Side of Door for condition, disconnection and rupture.</t>
  </si>
  <si>
    <t>52-42-23-002-AFTRH</t>
  </si>
  <si>
    <t>Functional check to verify the Aft Service Door Stop assemblies adjustment.</t>
  </si>
  <si>
    <t>52-42-23-003-AFTRH</t>
  </si>
  <si>
    <t>Detailed Inspection of Aft Service Door Stops at Door and Fuselage Assemblies - External side of the door for condition, disconnection and rupture.</t>
  </si>
  <si>
    <t>52-42-25-001-AFTRH</t>
  </si>
  <si>
    <t>Detailed Inspection of the Aft Service Door Vent Flap tube and Vent Flap Assembly - Internal and external side of the door for condition, disconnection and rupture.</t>
  </si>
  <si>
    <t>52-42-27-001-AFTRH</t>
  </si>
  <si>
    <t>Operational Check of Aft Service Door Damper for loss of damping.</t>
  </si>
  <si>
    <t>52-42-30-003-AFTRH</t>
  </si>
  <si>
    <t>Detailed Inspection of Aft Service Door Hook , Arm Assembly and actuator Assembly - Internal side of Door for condition, disconnection and rupture.</t>
  </si>
  <si>
    <t>52-42-40-001-AFTRH</t>
  </si>
  <si>
    <t>Detailed Inspection of Aft Service Door Slide Bellcrank, Girt Bar and Slide Mechanism (Fixtures, Bearings and Flexball) - Internal Side of Door for condition, disconnection and rupture.</t>
  </si>
  <si>
    <t>52-42-40-003-AFTRH</t>
  </si>
  <si>
    <t>Operational Check of Aft Service Door full opening from inside (without Slide release) in emergency configuration (with EOS percussion).</t>
  </si>
  <si>
    <t>52-42-40-004-AFTRH</t>
  </si>
  <si>
    <t>Operational check of slide disarming during outside opening of the Aft Service Door.</t>
  </si>
  <si>
    <t>52-42-51-001-U</t>
  </si>
  <si>
    <t>Detailed Inspection of Aft Service Door Pneumatic Assembly - Internal Side of Door for condition and rupture.</t>
  </si>
  <si>
    <t>52-42-51-003-AFTRH</t>
  </si>
  <si>
    <t>Functional Check of Aft Service Door Pneumatic Assembly Gauge.</t>
  </si>
  <si>
    <t>52-42-52-001-U</t>
  </si>
  <si>
    <t>Detailed Inspection of Aft Service Door Control Mechanism - Internal Side of Door for condition, disconnection and rupture.</t>
  </si>
  <si>
    <t>52-43-00-001-FWD</t>
  </si>
  <si>
    <t>General Visual Inspection of Fwd Avionics Compartment Access Hatch Actuating and Locking Mechanism (including the seals).</t>
  </si>
  <si>
    <t>forward avionics-compartment access hatch</t>
  </si>
  <si>
    <t>52-43-001-0441-U</t>
  </si>
  <si>
    <t>General Visual Inspection of Fwd Avionics Compartment Access Hatch Structure, Handle Box and Vent Valve - External Side of Door.</t>
  </si>
  <si>
    <t>52-43-20-002-FWD</t>
  </si>
  <si>
    <t>Lubrication of Fwd Avionics Compartment Access Hatch Actuating and Locking Mechanism Components.</t>
  </si>
  <si>
    <t>52-46-00-001-M</t>
  </si>
  <si>
    <t>General Visual Inspection of Middle Avionic Compartment Access Door Actuating and Locking Mechanism (including the seals).</t>
  </si>
  <si>
    <t xml:space="preserve">middle avionics-compartment access door </t>
  </si>
  <si>
    <t>52-46-20-002-U</t>
  </si>
  <si>
    <t>Lubrication of Middle Avionics Compartment Access Door Actuating and Locking Mechanism Components.</t>
  </si>
  <si>
    <t>52-51-02-001-U</t>
  </si>
  <si>
    <t>Operational Check of Reinforced Cockpit Door Control Panels and Electro-Mechanical Latch.</t>
  </si>
  <si>
    <t>52-51-02-002-U</t>
  </si>
  <si>
    <t>Detailed Inspection of Reinforced Cockpit Door Assembly including Electromechanical Latch, Upper and Lower Hinges, Quick Release Pin, and header assembly for condition, disconnection and rupture.</t>
  </si>
  <si>
    <t>52-51-02-003-U</t>
  </si>
  <si>
    <t>Functional Check of Reinforced Cockpit Door Upper and Lower Hinges for proper alignment.</t>
  </si>
  <si>
    <t>52-73-00-001-AFT</t>
  </si>
  <si>
    <t>Operational Check of Forward/Aft Cargo Door Warning Sensor (Locked).</t>
  </si>
  <si>
    <t>52-73-00-001-FWD</t>
  </si>
  <si>
    <t>53-05-00-001-AFT</t>
  </si>
  <si>
    <t>Detail Inspection of Fuselage Drain Valves for obstruction or Damage. Clean as necessary.</t>
  </si>
  <si>
    <t>rear-fuselage drain-tube fairing</t>
  </si>
  <si>
    <t>53-05-00-001-FWD</t>
  </si>
  <si>
    <t>53-10-001-0001-U</t>
  </si>
  <si>
    <t>General Visual Inspection of Fwd Pressure Bulkhead Fwd Face - Inside of Radome.</t>
  </si>
  <si>
    <t>radome</t>
  </si>
  <si>
    <t>53-10-002-0139-U</t>
  </si>
  <si>
    <t>General Visual Inspection of Fwd Avionics Compartment Access Hatch Cutout Structure, from FR 4 to FR 6 and from STGR 25 LH to STGR 25 RH  - External Side of Fuselage.</t>
  </si>
  <si>
    <t>53-10-004-0001-FWDLH</t>
  </si>
  <si>
    <t>General Visual Inspection of Windshield Cutout Structure - Inside of Fuselage.</t>
  </si>
  <si>
    <t>53-10-004-0001-FWDRH</t>
  </si>
  <si>
    <t>53-10-005-0001-FWDLH</t>
  </si>
  <si>
    <t>General Visual Inspection of Direct-Vision Window Cutout Structure - Inside of Fuselage.</t>
  </si>
  <si>
    <t>53-10-005-0001-FWDRH</t>
  </si>
  <si>
    <t>53-10-008-0001-U</t>
  </si>
  <si>
    <t>General Visual Inspection of Fwd Passenger Door Cutout Structure, from Fr 15 to Fr 19A and from Str 03 LH to Str 18 LH - Inside of Fuselage.</t>
  </si>
  <si>
    <t>PAX cabin insulation</t>
  </si>
  <si>
    <t>53-10-008-0002-U</t>
  </si>
  <si>
    <t>Detailed Inspection of Fwd Passenger Door Cutout Structure, from Fr 15 to Fr 19A and from Str 03 LH to Str 18 LH - External Side of Fuselage.</t>
  </si>
  <si>
    <t>NOTE: Scuff Plate has to be removed.</t>
  </si>
  <si>
    <t>FWD PAX door protective plate</t>
  </si>
  <si>
    <t>53-10-012-0001-U</t>
  </si>
  <si>
    <t>Detailed Inspection of Ram Air Turbine (RAT) Compartment, Supporting and Cutout Structure - Inside of RAT Compartment.</t>
  </si>
  <si>
    <t>53-10-012-0349-U</t>
  </si>
  <si>
    <t>General Visual Inspection of Ram Air Turbine (RAT) Compartment Cutout Structure - External Side of Fuselage.</t>
  </si>
  <si>
    <t>53-10-014-0002-U</t>
  </si>
  <si>
    <t>Detailed Inspection of Upper Skin Panel from STGR 7 LH to STGR 7 RH and from FR 1 to Forward Fuselage and Center Fuselage I Junction, including Longitudinal Skin Splices Attachment area, Passenger and Service Door Cutouts, Direct Vision Window and Windshield Cutouts - External Side of Fuselage.</t>
  </si>
  <si>
    <t>53-10-014-0003-U</t>
  </si>
  <si>
    <t>Detailed Inspection of Upper Skin Panel around of Central Post and Upper Beam Attachment Holes - External Side of Fuselage.</t>
  </si>
  <si>
    <t>53-10-014-0004-U</t>
  </si>
  <si>
    <t>Detailed Inspection of Upper Skin Panel around of Central Post and Lower Beam Attachment Holes - External Side of Fuselage.</t>
  </si>
  <si>
    <t>53-10-014-0005-U</t>
  </si>
  <si>
    <t>Special Detailed Inspection (Eddy Current) of Upper Skin Panel around of Central Post and Lower Beam Attachment Holes to verify the Doubler located under the Skin Panel - External Side of Fuselage.</t>
  </si>
  <si>
    <t>NDI(ET/LFEC)</t>
  </si>
  <si>
    <t>53-10-015-0001-FWDLH</t>
  </si>
  <si>
    <t>General Visual Inspection of Side Skin Panels from Str 7 RH to Str 17 RH, Str 07 LH to Str 17 LH and from Fr 01 to Forward and Center Fuselage I Junction, including Stringers, Frames and Shear clips - Inside of Fuselage.</t>
  </si>
  <si>
    <t>sound dampeners
cockpit and passenger cabin insulation
If necessary, monuments(partition, closet, galley, overhead bin or lavatory)</t>
  </si>
  <si>
    <t>53-10-015-0001-FWDRH</t>
  </si>
  <si>
    <t>53-10-015-0002-U</t>
  </si>
  <si>
    <t>Detailed Inspection of Side Skin Panels from Str 7 RH to Str 17 RH, Str 7 LH to Str 17 LH and from Fr 1 to Forward and Center Fuselage I Junction, including Longitudinal Skin Splices to Skin Attachment area, Service Door Cutout, Direct Vision Window and Windshield Cutouts - External Side of Fuselage.</t>
  </si>
  <si>
    <t>53-10-016-0002-U</t>
  </si>
  <si>
    <t>Detailed Inspection of Lower Skin Panel from Str 17 LH to Str 17 RH and from Fr 1 to Forward Fuselage to Center Fuselage I Junction, including Fwd Avionics Compartment and Fwd Service Door Cutouts, Nose Landing Gear Wheel Well Cutout Structure, Longitudinal Skin Splices Attachment area - External Side of Fuselage.</t>
  </si>
  <si>
    <t>53-10-016-0423-U</t>
  </si>
  <si>
    <t>General Visual Inspection of Lower Skin Panel, from FR 1 to FR 23 and from STGR 17 LH to STGR 17 RH, area between Fwd Pressure Bulkhead and Fwd Fuselage to Center Fuselage I Junction - External Side of Fuselage.</t>
  </si>
  <si>
    <t>53-10-017-0001-U</t>
  </si>
  <si>
    <t>Detailed Inspection of Fwd Fuselage Circumferential Skin Splices and Stringer Splices - Inside of Fuselage.</t>
  </si>
  <si>
    <t>cargo compartment insulation
FWD cargo compartment FWD bulkhead
cockpit insulation</t>
  </si>
  <si>
    <t>53-10-017-0002-U</t>
  </si>
  <si>
    <t>Detailed Inspection of Fwd Fuselage External Skin at Circumferential Splices and Stringer Splices Region - External Side of Fuselage.</t>
  </si>
  <si>
    <t>53-10-020-0001-U</t>
  </si>
  <si>
    <t>General Visual Inspection of Passenger Window Cutout Structure (Skin and Window Frame), from STR 08 RH to STR 11 RH, from FR 19 to Forward Fuselage and Center Fuselage I Junction - Inside of Fuselage.</t>
  </si>
  <si>
    <t>53-10-020-0002-U</t>
  </si>
  <si>
    <t>General Visual Inspection of Passenger Window Cutout Structure (Skin and Window Frame), from STR 08 RH to STR 11 RH, from FR 19 to Forward Fuselage and Center Fuselage I Junction - External Side of Fuselage.</t>
  </si>
  <si>
    <t>53-10-021-0001-U</t>
  </si>
  <si>
    <t>General Visual Inspection of NLG Wheel Well Metallic Structure (Lateral Longeron, Bulkhead at Sta 2319 and 4520, and Upper Panel) - Inside of Fuselage.</t>
  </si>
  <si>
    <t>cargo compartment insulation</t>
  </si>
  <si>
    <t>53-10-021-0005-U</t>
  </si>
  <si>
    <t>General Visual Inspection of "I" Beam at Nose Landing Gear Wheel Well Metallic Structure (NLG Actuator Attachment Area - Sta 4270 - FR 14) - Inside of Fuselage.</t>
  </si>
  <si>
    <t>53-10-023-0383-U</t>
  </si>
  <si>
    <t>Detailed Inspection of NLG Actuator Support Fitting and Backup Structure - External Side at NLG Compartment.</t>
  </si>
  <si>
    <t>53-10-024-0378-U</t>
  </si>
  <si>
    <t>Detailed Inspection of NLG Shock Strut and Upper Drag Brace Housing - External Side of Structure.</t>
  </si>
  <si>
    <t>53-10-025-0390-U</t>
  </si>
  <si>
    <t>General Visual Inspection of Nose Landing Gear Wheel Well Cutout Structure - External Side of Fuselage.</t>
  </si>
  <si>
    <t>53-10-026-0391-U</t>
  </si>
  <si>
    <t>General Visual Inspection of Cockpit Floor Structure and Cockpit Floor-to-Frame Attachments from Fr 5 to Fr 12 - Internal Side of Cockpit.</t>
  </si>
  <si>
    <t>53-10-027-0392-U</t>
  </si>
  <si>
    <t>General Visual Inspection of Passenger Floor Structure and Passenger Floor to Frame Attachment, from FR 12 to FR 20 (for E170) or from FR 12 to FR 22 (for E175) - Internal Side of Passenger Cabin at Wet areas.</t>
  </si>
  <si>
    <t>RH forward galleys
FWD LH lavatory</t>
  </si>
  <si>
    <t>53-10-21-001-FWDLH</t>
  </si>
  <si>
    <t>Detailed Inspection of Fwd Passenger Door Keeper Assembly for condition, disconnection and rupture.</t>
  </si>
  <si>
    <t>forward-passenger-door surround lining</t>
  </si>
  <si>
    <t>53-10-21-002-FWDLH</t>
  </si>
  <si>
    <t>Detailed inspection of the forward passenger door command ramps.</t>
  </si>
  <si>
    <t>53-10-25-001-FWDRH</t>
  </si>
  <si>
    <t>Detailed Inspection of Fwd Service Door Keeper Assembly for condition, disconnection and rupture.</t>
  </si>
  <si>
    <t>forward-service-door surround lining</t>
  </si>
  <si>
    <t>53-10-25-002-FWDRH</t>
  </si>
  <si>
    <t>Detailed Inspection of the Fwd Service Door command ramps for condition and rupture.</t>
  </si>
  <si>
    <t>53-21-001-0001-U</t>
  </si>
  <si>
    <t>Detailed Inspection of Upper Skin Panel from Str 7 LH to Str 7 RH and from Forward Fuselage and Center Fuselage I Junction to Center Fuselage I and Center Fuselage II Junction, Including Circumferential Skin Splice Attachment Area - External Side of Fuselage.</t>
  </si>
  <si>
    <t>53-21-002-0001-LH</t>
  </si>
  <si>
    <t>Detailed Inspection of Side Skin Panels from Str 7 LH to Str 17 LH, from Str 7 RH to Str 17 RH, and from Forward Fuselage and Center Fuselage I Junction to Center Fuselage I and Center Fuselage II Junction, Including Circumferential Skin Splice Attachment Area - External Side of Fuselage.</t>
  </si>
  <si>
    <t>53-21-002-0001-RH</t>
  </si>
  <si>
    <t>53-21-003-0001-U</t>
  </si>
  <si>
    <t>Detailed Inspection of Lower Skin Panel from Str 17 LH to Str 17 RH and from Forward Fuselage and Center Fuselage I Junction to Center Fuselage I and Center Fuselage II Junction, Including Circumferential Skin Splice Attachment Area, Fwd Cargo Door Cutout Structure and Latch Backup Fittings - External Side of Fuselage.</t>
  </si>
  <si>
    <t>forward wing-to-fuselage fairing</t>
  </si>
  <si>
    <t>53-21-003-0320-U</t>
  </si>
  <si>
    <t>General Visual Inspection of Lower Skin Panel, area not covered by Wing to Fuselage Fairing between Fwd Fuselage junction and Center Fuselage II junction, from FR 23 to FR 34 and from STGR 17 LH to STGR 17 RH - External Side of Fuselage.</t>
  </si>
  <si>
    <t>53-21-009-0002-U</t>
  </si>
  <si>
    <t>Detailed Inspection of Fwd Cargo Door Cutout Structure and Latch Backup Fittings, from Str 17 RH to Str 26 RH and from Fr 24 to Fr 27 - Inside of Fuselage.</t>
  </si>
  <si>
    <t>53-21-009-0093-U</t>
  </si>
  <si>
    <t>General Visual Inspection of Fwd Cargo Door Cutout Structure and Latch Backup Fittings, from FR 24 to FR 27 and from STGR 17 RH to STGR 25 RH - Internal Side of Fuselage.</t>
  </si>
  <si>
    <t>53-21-009-0322-U</t>
  </si>
  <si>
    <t>General Visual Inspection of Fwd Cargo Door Cutout Structure, from FR 24 to FR 27 and from STGR 17 RH to STGR 26 RH, except area covered by Scuff Plate - External Side of Fuselage.</t>
  </si>
  <si>
    <t>53-21-29-001-FWDRH</t>
  </si>
  <si>
    <t>Detailed Inspection of Fwd Cargo Door Uplock - for condition, disconnection and rupture.</t>
  </si>
  <si>
    <t>53-21-29-002-FWDRH</t>
  </si>
  <si>
    <t>Detailed Inspection of the Fwd Cargo Door latch fittings.</t>
  </si>
  <si>
    <t>53-21-29-003-FWDRH</t>
  </si>
  <si>
    <t>Functional check to verify Latch fittings adjustment.</t>
  </si>
  <si>
    <t>53-21-29-004-U</t>
  </si>
  <si>
    <t>Lubrication of Fwd Cargo Door Rotational Latch Fitting.</t>
  </si>
  <si>
    <t>53-22-001-0001-U</t>
  </si>
  <si>
    <t>Detailed Inspection of Upper Skin Panel from Str 7 LH to Str 7 RH and from Center Fuselage I and Center Fuselage II Junction to Center Fuselage II and Center Fuselage III Junction, Including Longitudinal Splices to Skin Attachment Area - External Side of Fuselage.</t>
  </si>
  <si>
    <t>53-22-005-0001-LH</t>
  </si>
  <si>
    <t>Detailed Inspection of Passenger Window Cutout Structure (Skin and Window Frame), from Str 08 LH to Str 11 LH, from Str 08 RH to Str 11 RH and from Center Fuselage I and Center Fuselage II Junction to Center Fuselage II and Center Fuselage III Junction - External Side of Fuselage.</t>
  </si>
  <si>
    <t>53-22-005-0001-RH</t>
  </si>
  <si>
    <t>53-22-007-0001-U</t>
  </si>
  <si>
    <t>Detailed Inspection of Fwd Pressure Bulkhead, Aft Face, at Fr 45 - Inside of Wing to Fuselage Fairing.</t>
  </si>
  <si>
    <t>NOTE: Wing to Fuselage Fairing has to be removed.</t>
  </si>
  <si>
    <t>FWD wing-to-fuselage fairing</t>
  </si>
  <si>
    <t>53-22-007-0002-U</t>
  </si>
  <si>
    <t>Detailed Inspection of Fwd Pressure Bulkhead, Fwd Face, at Fr 45 - Inside of Fuselage.</t>
  </si>
  <si>
    <t xml:space="preserve">FWD wing-to-fuselage fairing </t>
  </si>
  <si>
    <t>53-22-009-0001-U</t>
  </si>
  <si>
    <t>Detailed Inspection of Keel Beam - Inside of MLG Compartment.</t>
  </si>
  <si>
    <t>aft wing-to-fuselage fairing
center wing-to-fuselage fairing
forward wing-to-fuselage fairing</t>
  </si>
  <si>
    <t>53-22-009-0157-U</t>
  </si>
  <si>
    <t>Detailed Inspection of Keel Beam - External Side at MLG Compartment.</t>
  </si>
  <si>
    <t>53-23-001-0001-U</t>
  </si>
  <si>
    <t>Detailed Inspection of Upper Skin Panel from Stringer 7 RH to Str 7 LH and from Center Fuselage II and Center Fuselage III Junction to Center Fuselage III and Rear Fuselage Junction, Including Longitudinal Skin Splices to Skin Attachment Area - External Side of Fuselage.</t>
  </si>
  <si>
    <t xml:space="preserve">dorsal fin </t>
  </si>
  <si>
    <t>53-23-002-0001-LH</t>
  </si>
  <si>
    <t>Detailed Inspection of Side Skin Panels from Str 7 LH to Str 17 LH, from Str 7 RH to Str 17 RH and from Center Fuselage II and Center Fuselage III Junction to Center Fuselage III and Rear Fuselage Junction, Including Longitudinal Skin Splices to Skin Attachment Area - External Side of Fuselage.</t>
  </si>
  <si>
    <t>53-23-002-0001-RH</t>
  </si>
  <si>
    <t>53-23-003-0001-U</t>
  </si>
  <si>
    <t>Detailed Inspection of Lower Skin Panel from Str 17 LH to Str 17 RH and from Center Fuselage II and Center Fuselage III Junction to Center Fuselage III and Rear Fuselage Junction, including Longitudinal Skin Splices to Skin Attachment area - External Side of Fuselage.</t>
  </si>
  <si>
    <t>aft wing-to-fuselage fairing on the CF III</t>
  </si>
  <si>
    <t>53-23-003-0321-U</t>
  </si>
  <si>
    <t>General Visual Inspection of Lower Skin Panels from Str 17 LH to Str 17 RH and from Center Fuselage II to Center Fuselage III Junction to Center Fuselage III to Rear Fuselage Junction - External Side of Fuselage.</t>
  </si>
  <si>
    <t>53-23-005-0100-U</t>
  </si>
  <si>
    <t>General Visual Inspection of Passenger Floor Structure and Passenger Floor to Frame Attachment, from FR 84 to FR 91 - Internal Side of Passenger Cabin at Wet areas.</t>
  </si>
  <si>
    <t>aft cargo-compartment aft bulkhead
cargo nets
If  necessary, passenger cabin insulation
If  necessary, monuments(partition, closet, galley or lavatory)</t>
  </si>
  <si>
    <t>53-23-006-0001-LH</t>
  </si>
  <si>
    <t>Detailed Inspection of Passenger Window Cutout Structure (Skin and Window Frame), from Str 8 LH to Str 11 LH, from Str 8 RH to Str 11 RH and from Center Fuselage II and Center Fuselage III Junction to Center Fuselage III and Rear Fuselage Junction - External Side of Fuselage.</t>
  </si>
  <si>
    <t>53-23-006-0001-RH</t>
  </si>
  <si>
    <t>53-23-008-0001-U</t>
  </si>
  <si>
    <t>Detailed Inspection of External Skin in Circumferential Splices and Stringer Splices Region at Center Fuselage II and Center Fuselage III Junction - External Side of Fuselage.</t>
  </si>
  <si>
    <t>aft wing-to-fuselage fairing</t>
  </si>
  <si>
    <t>53-23-008-0002-U</t>
  </si>
  <si>
    <t>Detailed Inspection of Circumferential Skin Splices and Stringer Splices at Center Fuselage II and Center Fuselage III Junction - Inside of Fuselage.</t>
  </si>
  <si>
    <t xml:space="preserve">overhead bins
PSU supporting structure
PAX cabin insulation
sound dampeners
aft cargo-compartment insulation </t>
  </si>
  <si>
    <t>53-23-009-0001-U</t>
  </si>
  <si>
    <t>Detailed Inspection of Aft Cargo Door Cutout Structure and Latch Backup Fittings, from Str 16 RH to Str 28 RH and from Fr 77 to Fr 80 - External Side of Fuselage with Scuff Plate Removed.</t>
  </si>
  <si>
    <t>scuff plate</t>
  </si>
  <si>
    <t>53-23-009-0002-U</t>
  </si>
  <si>
    <t>Detailed Inspection of Aft Cargo Door Cutout Structure and Latch Backup Fittings, from Str 16 RH to Str 28 RH and from Fr 77 to Fr 80 - Inside of Fuselage.</t>
  </si>
  <si>
    <t>cargo nets</t>
  </si>
  <si>
    <t>53-23-009-0094-U</t>
  </si>
  <si>
    <t>General Visual Inspection of Aft Cargo Door Cutout Structure and Latch Backup Fittings, from FR 77 to FR 80 and from STGR 17 RH to STGR 26 RH - Internal Side of Fuselage.</t>
  </si>
  <si>
    <t>53-23-009-0323-U</t>
  </si>
  <si>
    <t>General Visual Inspection of Aft Cargo Door Cutout Structure, from FR 77 to FR 80 and from STGR 17 RH to STGR 26 RH, except area covered by Scuff Plate - External Side of Fuselage.</t>
  </si>
  <si>
    <t>AFT cargo-door protective-plate</t>
  </si>
  <si>
    <t>53-23-014-0001-U</t>
  </si>
  <si>
    <t>Detailed Inspection of Aft Passenger Door Cutout Structure, from Fr 84 to Fr 88, except area covered by Scuff Plate - External Side of Fuselage.</t>
  </si>
  <si>
    <t>53-23-014-0002-U</t>
  </si>
  <si>
    <t>Detailed Inspection of Aft Passenger Door Cutout Structure, from Fr 84 to Fr 88 and from Str 04 LH to Str 18 LH - Inside of Fuselage.</t>
  </si>
  <si>
    <t>PAX cabin insulation
If necessary, monuments(partition, closet, galley, overhead bins or lavatory)</t>
  </si>
  <si>
    <t>53-23-014-0005-U</t>
  </si>
  <si>
    <t>Detailed Inspection of Aft Passenger Door Cutout Structure, at the area covered by Scuff Plate.</t>
  </si>
  <si>
    <t>53-23-014-0760-U</t>
  </si>
  <si>
    <t>General Visual Inspection of Aft Passenger Door Cutout Structure, from Fr 84 to Fr 88, Except Area Covered by Scuff Plate - External Side of Fuselage.</t>
  </si>
  <si>
    <t>53-23-016-0001-U</t>
  </si>
  <si>
    <t>Detailed Inspection of Aft Service Door Cutout Structure, from Fr 84 to Fr 88, except area covered by Scuff Plate - External Side of Fuselage.</t>
  </si>
  <si>
    <t>53-23-016-0002-U</t>
  </si>
  <si>
    <t>Detailed Inspection of Aft Service Door Cutout Structure, from Fr 84 to Fr 88 and from Str 06 RH to Str 18 RH - Inside of Fuselage.</t>
  </si>
  <si>
    <t>If necessary, monuments(partition, closet, galley, overhead bin or lavatory)
insulation blankets
seal rest in the lower corners of the surrounding</t>
  </si>
  <si>
    <t>53-23-016-0005-U</t>
  </si>
  <si>
    <t>Detailed Inspection of Aft Service Door Cutout Structure, at the area covered by Scuff Plate.</t>
  </si>
  <si>
    <t>53-23-016-0764-U</t>
  </si>
  <si>
    <t>General Visual Inspection of Aft Service Door Cutout Structure, area above Floor Level, from FR 84 to FR 88 and STGR 4 RH to STGR 17A RH - Internal Side of Fuselage.</t>
  </si>
  <si>
    <t>If necessary, monuments(partition, closet, galley, overhead bin or lavatory)</t>
  </si>
  <si>
    <t>53-23-018-0162-U</t>
  </si>
  <si>
    <t>General Visual Inspection of Waste and Water Access Door Cutout Structure - Internal Side of Fuselage.</t>
  </si>
  <si>
    <t>53-23-21-001-AFTLH</t>
  </si>
  <si>
    <t>Detailed Inspection of Aft Passenger Door Keeper Assembly for condition, disconnection and rupture.</t>
  </si>
  <si>
    <t>53-23-21-002-AFTLH</t>
  </si>
  <si>
    <t>Detailed Inspection of the Aft Passenger Door command ramps for condition and rupture.</t>
  </si>
  <si>
    <t>53-23-25-001-AFTRH</t>
  </si>
  <si>
    <t>Detailed Inspection of Aft Service Door Keeper Assembly for condition, disconnection and rupture.</t>
  </si>
  <si>
    <t>53-23-25-002-AFTRH</t>
  </si>
  <si>
    <t>Detailed Inspection of the Aft Service Door command ramps for condition and rupture.</t>
  </si>
  <si>
    <t>53-23-29-001-AFTRH</t>
  </si>
  <si>
    <t>Detailed Inspection of Aft Cargo Door Uplock - for condition, disconnection and rupture.</t>
  </si>
  <si>
    <t>53-23-29-002-AFTRH</t>
  </si>
  <si>
    <t>Detailed Inspection of the Aft Cargo Door latch fittings.</t>
  </si>
  <si>
    <t>53-23-29-003-AFTRH</t>
  </si>
  <si>
    <t>Functional Check to verify Latch Fittings adjustment.</t>
  </si>
  <si>
    <t>inspection windows</t>
  </si>
  <si>
    <t>53-23-29-004-AFTRH</t>
  </si>
  <si>
    <t>Lubrication of Aft Cargo Door Rotational Latch Fitting.</t>
  </si>
  <si>
    <t>53-30-001-0001-U</t>
  </si>
  <si>
    <t>Detailed Inspection of Rear Fuselage Upper Skin, Side Skin and Lower Skin Panels, including Circumferential Splices at Center Fuselage III to Rear Fuselage Junction Region and Longitudinal Splices from Center Fuselage III and Rear Fuselage Junction to Rear Fuselage and Tail Cone Junction - External Side of Rear Fuselage, including Area Covered by Fairings.</t>
  </si>
  <si>
    <t>dorsal fin
elevator root fairing
horizontal stabilizer sliding fairing
horizontal stabilizer sliding plate</t>
  </si>
  <si>
    <t>53-30-004-0147-U</t>
  </si>
  <si>
    <t>Detailed Inspection of Circumferential Skin Splices and Stringer Splices, located between Center Fuselage III and Rear Fuselage junction, below Floor Level, from FR 90 to Aft Pressure Bulkhead, and from STGR 17A LH to STGR 17A RH - Internal Side of Fuselage.</t>
  </si>
  <si>
    <t>passenger-cabin insulation lining</t>
  </si>
  <si>
    <t>53-30-005-0397-U</t>
  </si>
  <si>
    <t>General Visual Inspection of Rear Fuselage Lower Skin Panel from FR 91 to FR 100 and from STGR 21 LH to STGR 21 RH - External Side of Fuselage.</t>
  </si>
  <si>
    <t>53-30-008-0001-U</t>
  </si>
  <si>
    <t>Detailed Inspection of Access Door Cutout Structure, from Fr 94 to Fr 96 and from Str 13 RH to Str 27 RH - External Side of Rear Fuselage.</t>
  </si>
  <si>
    <t>53-30-008-0825-U</t>
  </si>
  <si>
    <t>General Visual Inspection of Access Door Cutout Structure, from FR 94 to FR 96 and from STGR 14A RH to STGR 25 RH - External Side of Fuselage.</t>
  </si>
  <si>
    <t>53-30-011-0001-U</t>
  </si>
  <si>
    <t>Detailed Inspection of Rear Pressure Bulkhead Aft Face - Internal Side of Rear Fuselage.</t>
  </si>
  <si>
    <t>53-30-014-0148-U</t>
  </si>
  <si>
    <t>Detailed Inspection of Rear Fuselage Frames Lower Portion, from FR 92 to FR 96, FR 98 and FR 99 and Semi-Frame forward of Rear Pressure Bulkhead, from STGR 19 LH to STGR 19 RH - Internal Side of Fuselage.</t>
  </si>
  <si>
    <t>53-30-017-0001-U</t>
  </si>
  <si>
    <t>Detailed Inspection of Tail Cone Attachment Fittings, Backup Fittings and Intercostals and APU Struts Attachment Fittings, Backup Fittings and Intercostals at Frame 100 (Fwd and Aft Face) - Internal Side of Rear Fuselage.</t>
  </si>
  <si>
    <t>APU strut seals on the firewall</t>
  </si>
  <si>
    <t>53-30-027-0001-U</t>
  </si>
  <si>
    <t>Detailed Inspection of Rod Attachment Fittings and Rod Assemblies from Fr 99 to Fr 100, Including Pins and Nuts - Internal side of Rear Fuselage.</t>
  </si>
  <si>
    <t>horizontal stabilizer lower sliding plate</t>
  </si>
  <si>
    <t>55-10-002-0001-LH</t>
  </si>
  <si>
    <t>Detailed Inspection of Upper Skin Upper Surface and Lower Skin Lower Surface (except Upper and Lower Splice Plates), from Rib 3 LH to Rib 3 RH - Internal Side of Rear Fuselage and External Side of Horizontal Stabilizer.</t>
  </si>
  <si>
    <t>55-10-002-0001-RH</t>
  </si>
  <si>
    <t>55-10-002-0002-U</t>
  </si>
  <si>
    <t>Detailed Inspection of Upper Skin Upper Surface and Lower Skin Lower Surface (except Upper and Lower Splice Plates), from Rib 3 LH to Rib 3 RH, at Spine Joint Region - Internal Side of Rear Fuselage and Horizontal Stabilizer Box.</t>
  </si>
  <si>
    <t>55-10-005-0001-U</t>
  </si>
  <si>
    <t>Detailed Inspection of Horizontal Stabilizer Upper Splice Plate Joint Upper Surface, Lower Splice Plate Joint Lower Surface, Fwd And Aft Splices Plates - Internal Side of Rear Fuselage.</t>
  </si>
  <si>
    <t>55-10-023-0212-U</t>
  </si>
  <si>
    <t>Detailed Inspection of Elevator Actuator Support Fittings, on Horizontal Stabilizer Rear Spar Aft Side, LH/RH - Internal Side at Trailing Edge.</t>
  </si>
  <si>
    <t>ACS, I</t>
  </si>
  <si>
    <t>elevator actuator</t>
  </si>
  <si>
    <t>55-20-002-0189-U</t>
  </si>
  <si>
    <t>Detailed Inspection of Elevator Hinges and Actuators Fittings, LH/RH - Internal Side at Horizontal Stabilizer Rear Spar and Elevator area.</t>
  </si>
  <si>
    <t>NOTE: Elevators have to be removed.</t>
  </si>
  <si>
    <t>GEN外/ACS, I</t>
  </si>
  <si>
    <t>elevators</t>
  </si>
  <si>
    <t>55-30-006-0143-U</t>
  </si>
  <si>
    <t>Detailed Inspection of Front Spar Fwd Face - Internal Side of Vertical Stabilizer Leading Edge.</t>
  </si>
  <si>
    <t>56-10-004-0854-U</t>
  </si>
  <si>
    <t>Detailed Inspection of the Direct Vision Window Frame and Fasteners - Internal Side of Fuselage.</t>
  </si>
  <si>
    <t>direct-vision window linings</t>
  </si>
  <si>
    <t>56-12-00-001-FWDLH</t>
  </si>
  <si>
    <t>Detailed Inspection of Cockpit Direct-Vision Window Actuation and Locking Mechanism for integrity, surface corrosion, cracks, or missing items.</t>
  </si>
  <si>
    <t>56-12-00-001-FWDRH</t>
  </si>
  <si>
    <t>56-12-00-002-LH</t>
  </si>
  <si>
    <t>Lubrication of Cockpit Direct-Vision Window Actuation and Locking Mechanism.</t>
  </si>
  <si>
    <t>56-12-00-002-RH</t>
  </si>
  <si>
    <t>56-30-00-001-FWDLH</t>
  </si>
  <si>
    <t>Detailed inspection of the FWD passenger door window.</t>
  </si>
  <si>
    <t>56-30-00-002-AFTLH</t>
  </si>
  <si>
    <t>Detailed inspection of the Aft passenger door window.</t>
  </si>
  <si>
    <t>56-30-00-003-FWDRH</t>
  </si>
  <si>
    <t>Detailed inspection of the FWD service door window.</t>
  </si>
  <si>
    <t>56-30-00-004-AFTRH</t>
  </si>
  <si>
    <t>Detailed visual inspection of the aft service door window.</t>
  </si>
  <si>
    <t>57-01-002-0003-U</t>
  </si>
  <si>
    <t>Detailed Inspection of Wing Main Box Lower Skin Panel at Fuel Pump Satellite Holes Region - Internal Side of Wing to Fuselage Fairing.</t>
  </si>
  <si>
    <t>57-01-003-0001-U</t>
  </si>
  <si>
    <t>Detailed Inspection of Wing Stub Rear Box Upper Skin Panel Upper Surface and Structures - Inside Fuselage.</t>
  </si>
  <si>
    <t>STR/CBN, ×</t>
  </si>
  <si>
    <t>passenger-cabin floor finishing
passenger seats</t>
  </si>
  <si>
    <t>57-01-003-0319-U</t>
  </si>
  <si>
    <t>General Visual Inspection of External Side of Wing Stub Rear Box Upper Skin Panel, Lower Surface, Including Area Covered by Tire Burst Shield, LH/RH - External Side at MLG Compartment.</t>
  </si>
  <si>
    <t>NOTE: Tire Burst Shield has to be removed.</t>
  </si>
  <si>
    <t>57-01-008-0757-U</t>
  </si>
  <si>
    <t>General Visual Inspection of Wing Stub Spar 3, Area Exposed to MLG Compartment - External Side at MLG Compartment.</t>
  </si>
  <si>
    <t>57-01-008-0762-U</t>
  </si>
  <si>
    <t>Detailed Inspection of Wing Stub Spar 3 aft side including the side fittings, from Wing Stub Rear Box Rib 2 LH to Rib 2 RH - Internal Side of Fuselage.</t>
  </si>
  <si>
    <t>57-01-010-0002-LH</t>
  </si>
  <si>
    <t>Detailed Inspection of Wing Stub Spar 02 to Wing Stub Lower Skin Attachments and the Wing Stub Spar 02 and Wing Spar Upper and Lower Fittings, LH/RH - External Side at Wing Stub Rear Box and MLG Compartment.</t>
  </si>
  <si>
    <t>57-01-010-0002-RH</t>
  </si>
  <si>
    <t>57-10-001-0001-LH</t>
  </si>
  <si>
    <t>Detailed Inspection of Wing Main Box Lower Skin (Lower Surface) along Spar 01 Attachments, from Rib 01 to Tip Rib, LH/RH - External Side Wing Main Box.</t>
  </si>
  <si>
    <t>57-10-001-0001-RH</t>
  </si>
  <si>
    <t>57-10-001-0002-U</t>
  </si>
  <si>
    <t>Detailed Inspection of Wing Main Box Lower Skin (Lower Surface) along Spar 01 Attachments, between Ribs 08 And 09, LH/RH - Area covered by Pylon Fairing.</t>
  </si>
  <si>
    <t>57-10-002-0002-LH</t>
  </si>
  <si>
    <t>General Visual Inspections of Wing Spar 1 from Rib 5 to Rib 8 - internal side of Dry Bay Area.</t>
  </si>
  <si>
    <t>57-10-002-0002-RH</t>
  </si>
  <si>
    <t>57-10-004-0001-LH</t>
  </si>
  <si>
    <t>Detailed Inspection of Wing Spar 02 Along of Main Box Lower Skin Attachments (Lower Surface), from Rib 01 to Tip Rib, LH/RH - External Side Wing Main Box.</t>
  </si>
  <si>
    <t>57-10-004-0001-RH</t>
  </si>
  <si>
    <t>57-10-007-0001-LH</t>
  </si>
  <si>
    <t>Detailed Inspection of Wing Lower Skin Panel, Lower Surface, including area covered by Pylon Fairing and area around the Splice Attachments, LH/RH - External Side of Wing Main Box.</t>
  </si>
  <si>
    <t>NOTE: Pylon Fairings have to be removed.</t>
  </si>
  <si>
    <t>pylon aft fairing</t>
  </si>
  <si>
    <t>57-10-007-0001-RH</t>
  </si>
  <si>
    <t>57-10-012-0001-LH</t>
  </si>
  <si>
    <t>Detailed Inspection of Wing Main Box Ribs (Rib 01 to Rib 26), Except Intercostals and Region Between Rib 05 and Rib 08 (Dry Bay Area), LH/RH - Inside of Wing Main Box.</t>
  </si>
  <si>
    <t>57-10-012-0001-RH</t>
  </si>
  <si>
    <t>57-40-001-0001-LH</t>
  </si>
  <si>
    <t>General Visual Inspection of all Slat Track Attachment, including Track Rib Lugs, Track Lugs, Bolts, Links and Link Plates, LH/RH - External Side.</t>
  </si>
  <si>
    <t>NOTE: Slats have to be fully extended.</t>
  </si>
  <si>
    <t>57-40-001-0001-RH</t>
  </si>
  <si>
    <t>57-40-005-0292-U</t>
  </si>
  <si>
    <t>Detailed Inspection of all Slat Tracks Roller Paths Areas, LH/RH - External Side.</t>
  </si>
  <si>
    <t>57-40-011-0298-U</t>
  </si>
  <si>
    <t>General Visual Inspection of Wing Fixed Leading Edge Skin, LH/RH - External Side of Wing Fixed Leading Edge.</t>
  </si>
  <si>
    <t>57-40-08-001-LH</t>
  </si>
  <si>
    <t>General Visual Inspection of Slat Aerodynamic and Weather Seals.</t>
  </si>
  <si>
    <t>Note: Inspect the aerodynamic and weather seals as visible with slats retracted.</t>
  </si>
  <si>
    <t>57-40-08-001-RH</t>
  </si>
  <si>
    <t>57-50-001-0001-LH</t>
  </si>
  <si>
    <t>Detailed Inspection of Wing Fixed Trailing Edge Upper Skin Panel Upper Surface, from Spar 2 to Spar 3 and from Rib 1A to Rib 10, LH/RH - External Side of Fixed Trailing Edge Box.</t>
  </si>
  <si>
    <t>57-50-001-0001-RH</t>
  </si>
  <si>
    <t>57-50-002-0001-LH</t>
  </si>
  <si>
    <t>Detailed Inspection of Wing Fixed Trailing Edge Lower Skin Panel, Lower Surface, from Spar 02 to Spar 03 and from Rib 1A to Rib 10, including area covered by Pylon and Flap Fairing, LH/RH - External Side of Fixed Trailing Edge Box.</t>
  </si>
  <si>
    <t>inboard flap track fairing</t>
  </si>
  <si>
    <t>57-50-002-0001-RH</t>
  </si>
  <si>
    <t>57-50-002-0002-U</t>
  </si>
  <si>
    <t>Detailed Inspection of Wing Fixed Trailing Edge Lower Skin Panel at Splice between Rib 4A and Rib 06 Region - External Side of Wing Fixed Trailing Edge Lower Skin Panel.</t>
  </si>
  <si>
    <t>57-50-005-0001-LH</t>
  </si>
  <si>
    <t>Detailed Inspection of Fixed Trailing Edge Ribs (Rib 1A to Rib 10), Including Its Attachments to Upper and Lower Fixed Leading Edge Skins, LH/RH - Inside of Fixed Trailing Edge Box and at MLG Compartment.</t>
  </si>
  <si>
    <t>57-50-005-0001-RH</t>
  </si>
  <si>
    <t>57-50-021-0001-LH</t>
  </si>
  <si>
    <t>Detailed Inspection of Flap Track Support 01 Aft Attachment to Fuselage, Link, Pins (Special Attention to the Hollow Outer Pin) and Fitting at Fuselage, LH/RH with Flap Root Fairing removed - Inside of Wing to Fuselage and Flap Root Fairings.</t>
  </si>
  <si>
    <t xml:space="preserve">inboard-flap root-fairing </t>
  </si>
  <si>
    <t>57-50-021-0001-RH</t>
  </si>
  <si>
    <t>57-50-022-0001-LH</t>
  </si>
  <si>
    <t>Detailed Inspection of Flap Track Supports 02, 03 and 04 Forward and Aft Attachments to Wing, including the Lower Flange of Forward Fitting and Outboard Side Track Supports, LH/RH, with Flap Fairings removed - Inside of Flap Fairings and at Trailing Edge area.</t>
  </si>
  <si>
    <t>inboard and outboard flap-track fairings</t>
  </si>
  <si>
    <t>57-50-022-0001-RH</t>
  </si>
  <si>
    <t>57-50-023-0795-U</t>
  </si>
  <si>
    <t>General Visual Inspection of Flap Mechanism Track Supports 03 and 04 Aft Attachment to Wing, LH/RH - External Side of Wing Trailing Edge.</t>
  </si>
  <si>
    <t>57-50-024-0001-LH</t>
  </si>
  <si>
    <t>Detailed Inspection of Inboard Flap Track Support 2 and Outboard Flap Track Support 3 and 4, LH/RH - Internal side of Flap Fairings.</t>
  </si>
  <si>
    <t>flap track fairings</t>
  </si>
  <si>
    <t>57-50-024-0001-RH</t>
  </si>
  <si>
    <t>57-50-025-0001-LH</t>
  </si>
  <si>
    <t>Detailed Inspection of Inboard and Outboard Main and Aft Flap Tracks Roller path, with Flap track Fairing 1 removed, LH/RH - Inside of Flap Fairings.</t>
  </si>
  <si>
    <t>57-50-025-0001-RH</t>
  </si>
  <si>
    <t>57-50-025-0335-U</t>
  </si>
  <si>
    <t>Detailed Inspection of Main and Aft Flap Rails, at Flap Track Supports 2, 3 and 4, LH/RH.</t>
  </si>
  <si>
    <t>outboard flap track-fairing
inboard flap track-fairing</t>
  </si>
  <si>
    <t>57-50-025-0802-U</t>
  </si>
  <si>
    <t>Detailed Inspection of Main and Aft Flap Rails 1, LH/RH - Internal Side of Flap Root Fairing and at Lateral Side of Aft Flap.</t>
  </si>
  <si>
    <t>flap track fairing No. 1</t>
  </si>
  <si>
    <t>57-50-026-0001-U</t>
  </si>
  <si>
    <t>Detailed Inspection of Inboard and Outboard Flap Main Carriage 1, 2, 3 and 4, LH/RH - Inside of Flap Fairings.</t>
  </si>
  <si>
    <t>57-50-027-0001-LH</t>
  </si>
  <si>
    <t>Detail Inspection of Aft Flap Carriages 2, 3 and 4, LH/RH - Inside of Flap Fairings.</t>
  </si>
  <si>
    <t>57-50-027-0001-RH</t>
  </si>
  <si>
    <t>57-50-029-0809-U</t>
  </si>
  <si>
    <t>Detailed Inspection of Aft Flap Roller Fitting at Flap Track Support 01, LH/RH - External Side of Aft Flap Surface.</t>
  </si>
  <si>
    <t>57-50-030-0001-LH</t>
  </si>
  <si>
    <t>Detailed Inspection of Inboard Main Flap Torque Tubes at Track Support 01 and Attachment to Main Carriage, Including Bearings, Pins and Spline Fittings, LH/RH, with Flap Root Fairings removed - Inside of Wing to Fuselage Fairing and Main Inboard Flap.</t>
  </si>
  <si>
    <t xml:space="preserve">inboard flap root fairing </t>
  </si>
  <si>
    <t>57-50-030-0001-RH</t>
  </si>
  <si>
    <t>57-50-031-0001-LH</t>
  </si>
  <si>
    <t>Special Detailed Inspection (Eddy Current) of Aft Flap Track Supports 02, 03 and 04, LH/RH - External area of Aft Flap Track Supports.</t>
  </si>
  <si>
    <t>NDI(ET)
NOTE: Flaps have to be fully extended.</t>
  </si>
  <si>
    <t>57-50-031-0001-RH</t>
  </si>
  <si>
    <t>57-50-031-0002-LH</t>
  </si>
  <si>
    <t>Detailed Inspection of Main Carriage to Main Panel Attachments, including Panel Fittings, Main Carriage Fittings, Pins and Links, LH/RH - External area.</t>
  </si>
  <si>
    <t>57-50-031-0002-RH</t>
  </si>
  <si>
    <t>57-70-001-0776-U</t>
  </si>
  <si>
    <t>General Visual Inspection of Spoiler Hinges Fittings and Spoiler Actuator Fittings, including Attachments at Spoiler Panel and Wing Spars, LH/RH - External Side of Wing Fixed Trailing Edge.</t>
  </si>
  <si>
    <t>NOTE: Flaps have to be fully extended and Spoilers have to be deployed.</t>
  </si>
  <si>
    <t>71-00-00-001-LH</t>
  </si>
  <si>
    <t>General Visual Inspection of the Thermal Blanket, Aft Core Cowl, Trust Reverser and Fireseals for general condition.</t>
  </si>
  <si>
    <t>71-00-00-001-RH</t>
  </si>
  <si>
    <t>71-00-00-002-U</t>
  </si>
  <si>
    <t>Visual Check of Engine Fault Messages on the MFD (Multi Function Display).</t>
  </si>
  <si>
    <t>71-61-00-001-LH</t>
  </si>
  <si>
    <t>General Visual Inspection of Engine Inlet Cowl lip, outer and inner barrel for general condition and distortion.</t>
  </si>
  <si>
    <t>71-61-00-001-RH</t>
  </si>
  <si>
    <t>72-21-05-002-LH</t>
  </si>
  <si>
    <t>Detailed Inspection of Engine Fan Blades to detect cracks.</t>
  </si>
  <si>
    <t>72-21-05-002-RH</t>
  </si>
  <si>
    <t>72-23-01-001-LH</t>
  </si>
  <si>
    <t>Inspect (General Visual) the Engine Fan Containment Case outside area for obvious damage.</t>
  </si>
  <si>
    <t>72-23-01-001-RH</t>
  </si>
  <si>
    <t>72-23-02-001-LH</t>
  </si>
  <si>
    <t>Detailed Inspection of the visible areas of the outlet guide vanes frame mount lugs for cracks, condition and security.</t>
  </si>
  <si>
    <t>72-23-02-001-RH</t>
  </si>
  <si>
    <t>Special Detailed Inspection of Engine Stage 1 and 2 High Pressure Turbine Blades, and stage 2 nozzle segments for burns, cracks or damage using a borescope.
Special Detailed Inspection of Engine Stage 1 Nozzle and Combustion Liner for evidence of burns, cracks or damage using a borescope.</t>
  </si>
  <si>
    <t>NHF TASK
Borescope</t>
  </si>
  <si>
    <t>73-01-400-H001-U</t>
  </si>
  <si>
    <t>Detailed Inspection of engine FADEC connectors, overbraids, tag-rings, strain relief backshell and electrical bonding between units and aircraft structure.</t>
  </si>
  <si>
    <t>73-11-00-001-LH</t>
  </si>
  <si>
    <t>General Visual Inspection of the Engine Fuel Distribution system components for leaks condition and security of installation.</t>
  </si>
  <si>
    <t>73-11-00-001-RH</t>
  </si>
  <si>
    <t>73-11-09-001-LH</t>
  </si>
  <si>
    <t>Remove and discard fuel filter element.</t>
  </si>
  <si>
    <t>73-11-09-001-RH</t>
  </si>
  <si>
    <t>74-11-02-001-LH</t>
  </si>
  <si>
    <t>Operational check of Engine Ignition Switch.</t>
  </si>
  <si>
    <t>74-11-02-001-RH</t>
  </si>
  <si>
    <t>75-31-00-001-LH</t>
  </si>
  <si>
    <t>Detailed Inspection of Engine Variable Geometry Vanes System actuators, linkages and rings for condition and security.</t>
  </si>
  <si>
    <t>75-31-00-001-RH</t>
  </si>
  <si>
    <t>78-31-001-0001-LH</t>
  </si>
  <si>
    <t>Detailed Inspection of Thrust Reverser Hinges, LH/RH, with Thrust Reverser opened - Inside area covered by Thrust Reverser Assembly.</t>
  </si>
  <si>
    <t>78-31-001-0001-RH</t>
  </si>
  <si>
    <t>78-31-001-0002-U</t>
  </si>
  <si>
    <t>Special Detailed Inspection (Eddy Current) of Thrust Reverser Upper Beam, LH/RH, with Thrust Reverser opened - Inside area covered by Thrust Reverser Assembly.</t>
  </si>
  <si>
    <t>NDI(ET)</t>
  </si>
  <si>
    <t>78-31-002-0002-U</t>
  </si>
  <si>
    <t>Special Detailed Inspection (Eddy Current) of Thrust Reverser Lower Beam, LH/RH, with Thrust Reverser opened - Inside area covered by Thrust Reverser Assembly.</t>
  </si>
  <si>
    <t>78-32-00-001-LH</t>
  </si>
  <si>
    <t>Detailed Inspection of the Engine Thrust Reverser Cowl Lock, Actuators Locks and Gimbals. Inspect for general condition of the system and the integrity of each actuator internal lock, cowl lock and gimbals.</t>
  </si>
  <si>
    <t>78-32-00-001-RH</t>
  </si>
  <si>
    <t>79-21-05-001-LH</t>
  </si>
  <si>
    <t>Discard Engine Oil Filter Element.</t>
  </si>
  <si>
    <t>79-21-05-001-RH</t>
  </si>
  <si>
    <t>79-34-01-001-LH</t>
  </si>
  <si>
    <t>Functional Check of Engine Oil Filter Impending Bypass Sensor pressure set point.</t>
  </si>
  <si>
    <t>79-34-01-001-RH</t>
  </si>
  <si>
    <t>79-35-01-001-LH</t>
  </si>
  <si>
    <t>Functional Check of Engine Master Chip Detector Indication System.</t>
  </si>
  <si>
    <t>79-35-01-001-RH</t>
  </si>
  <si>
    <t>80-11-01-002-LH</t>
  </si>
  <si>
    <t>Detailed Inspection of Engine Air Turbine Starter drain plug chip detector.</t>
  </si>
  <si>
    <t>A CHECK ITEM
NHF TASK</t>
  </si>
  <si>
    <t>80-11-01-002-RH</t>
  </si>
  <si>
    <t>TBD</t>
    <phoneticPr fontId="9"/>
  </si>
  <si>
    <t>72-51-08-001-LH
72-44-00-001-LH</t>
    <phoneticPr fontId="9"/>
  </si>
  <si>
    <t>72-51-08-001-RH
72-44-00-001-RH</t>
    <phoneticPr fontId="9"/>
  </si>
  <si>
    <t>COA23-00013-ER02</t>
  </si>
  <si>
    <t>Replace - VHF-3 Antenna (E170)</t>
  </si>
  <si>
    <t>COA25-00040-ER01</t>
  </si>
  <si>
    <t>RPLC - Spacer of Toilet Shroud at FWD LAV (E170)</t>
  </si>
  <si>
    <t>COA25-00040-ER03</t>
  </si>
  <si>
    <t>RPLC - Spacer of Toilet Shroud at AFT LAV (E170)</t>
  </si>
  <si>
    <t>COA27-00011-ER01</t>
  </si>
  <si>
    <t>INSP - Control Yoke Harness (ERJ170)</t>
  </si>
  <si>
    <t>COA27-00013-ER01</t>
  </si>
  <si>
    <t>Modification - Control Column Wires (E170)</t>
  </si>
  <si>
    <t>COA31-00011-ER02</t>
  </si>
  <si>
    <t>Install - EPIC Load 25.9 (E170)</t>
  </si>
  <si>
    <t>COA36-00011-ER01</t>
  </si>
  <si>
    <t>Install - Resistor to ODS (E170)</t>
  </si>
  <si>
    <t>COA36-00015-ER01</t>
  </si>
  <si>
    <t>INSP/RPLC - Sensing Elements (Part I)</t>
  </si>
  <si>
    <t>COA36-00015-ER02</t>
  </si>
  <si>
    <t>INSP/RPLC - Sensing Elements (Part II)</t>
  </si>
  <si>
    <t>COA36-00015-ER03</t>
  </si>
  <si>
    <t>INSP/RPLC - Sensing Elements (Part III)</t>
  </si>
  <si>
    <t>COA36-00015-ER04</t>
  </si>
  <si>
    <t>INSP/RPLC - Sensing Elements (Part IV)</t>
  </si>
  <si>
    <t>COA36-00015-ER05</t>
  </si>
  <si>
    <t>INSP/RPLC - Sensing Elements (Part V)</t>
  </si>
  <si>
    <t>COA36-00015-ER06</t>
  </si>
  <si>
    <t>INSP/RPLC - Sensing Elements (Part VI)</t>
  </si>
  <si>
    <t>COA36-00015-ER07</t>
  </si>
  <si>
    <t>INSP/RPLC - Sensing Elements (Part VII)</t>
  </si>
  <si>
    <t>COA36-00017-ER01-LH</t>
  </si>
  <si>
    <t>MOD - Pylon Sense Line and ELEC Cables</t>
  </si>
  <si>
    <t>COA36-00017-ER01-RH</t>
  </si>
  <si>
    <t>COA38-00005-ER01</t>
  </si>
  <si>
    <t>COA52-00011-ER01</t>
  </si>
  <si>
    <t>Re-TQ - PAX and SVC Door Hinge Arm Chain</t>
  </si>
  <si>
    <t>COA52-00013-ER01</t>
  </si>
  <si>
    <t>CK/LUB-FWD PAX Door Handle and Ramp</t>
  </si>
  <si>
    <t>COA52-00015-ER01</t>
  </si>
  <si>
    <t>INSP-Non-plug Type MAINT SVC DR/PNL</t>
  </si>
  <si>
    <t>COA53-00030-ER01</t>
  </si>
  <si>
    <t>Rework - Protection Cover Support (E170)</t>
  </si>
  <si>
    <t>COA54-00002-ER01</t>
  </si>
  <si>
    <t>MOD-L/H Pylon LWR Link FTG Attach Parts</t>
  </si>
  <si>
    <t>COA54-00002-ER02</t>
  </si>
  <si>
    <t>MOD-R/H Pylon LWR Link FTG Attach Parts</t>
  </si>
  <si>
    <t>COA54-00008-ER01</t>
  </si>
  <si>
    <t>RPLC - LH Pylon Drain Tube Parts</t>
  </si>
  <si>
    <t>COA54-00008-ER02</t>
  </si>
  <si>
    <t>RPLC - RH Pylon Drain Tube Parts</t>
  </si>
  <si>
    <t>JAIR-E00-00-001</t>
  </si>
  <si>
    <t>GVI - TO PREVENT PDA DUE TO HUMAN ERROR (FUSELAGE)</t>
  </si>
  <si>
    <t>GEN</t>
  </si>
  <si>
    <t>JAIR-E00-00-002</t>
  </si>
  <si>
    <t>GVI - TO PREVENT PDA DUE TO HUMAN ERROR (WING)</t>
  </si>
  <si>
    <t>JAIR-E00-00-003</t>
  </si>
  <si>
    <t>GVI - TO PREVENT PDA DUE TO HUMAN ERROR (TAIL)</t>
  </si>
  <si>
    <t>JAIR-E05-98-001</t>
  </si>
  <si>
    <t>GVI - PDA RELATED AREA (FUSELAGE)</t>
  </si>
  <si>
    <t>JAIR-E05-98-002</t>
  </si>
  <si>
    <t>GVI - PDA RELATED AREA (WING)</t>
  </si>
  <si>
    <t>JAIR-E05-98-003</t>
  </si>
  <si>
    <t>GVI - PDA RELATED AREA (TAIL)</t>
  </si>
  <si>
    <t>JAIR-E12-13-001</t>
  </si>
  <si>
    <t>Check - Engine Oil Level (LH Engine)</t>
  </si>
  <si>
    <t>最終日実施</t>
  </si>
  <si>
    <t>JAIR-E12-13-002</t>
  </si>
  <si>
    <t>Check - Engine Oil Level (RH Engine)</t>
  </si>
  <si>
    <t>JAIR-E12-22-103</t>
  </si>
  <si>
    <t>C C'K Cleaning</t>
  </si>
  <si>
    <t>JAIR-E21-51-003</t>
  </si>
  <si>
    <t>Replace - Pack Flow Control Valve Filter (LH)</t>
  </si>
  <si>
    <t>REPLACE
P/N:1001456-6, S/N:2017010025</t>
  </si>
  <si>
    <t>JAIR-E23-61-001</t>
  </si>
  <si>
    <t>Replace - Static Dischargers on the Trailing Edge of Rudder and Elavator</t>
  </si>
  <si>
    <t>JAIR-E23-98-003</t>
  </si>
  <si>
    <t>INSPECTION - GGV COMPONENTS FOR PROPER MOUNTING</t>
  </si>
  <si>
    <t>JAIR-E24-03-001</t>
  </si>
  <si>
    <t>GVI - SPDA 1 Connectors, 360° Metallic backshell and Electrical Bonding</t>
  </si>
  <si>
    <t>JAIR-E25-00-101</t>
  </si>
  <si>
    <t>Check - Loading of Loose and Emergency Equipment</t>
  </si>
  <si>
    <t>JAIR-E25-21-001</t>
  </si>
  <si>
    <t>Inspection - Lighter around Seat Bottom Cushion</t>
  </si>
  <si>
    <t>JAIR-E25-62-002</t>
  </si>
  <si>
    <t>180 DAYS CHECK</t>
  </si>
  <si>
    <t>JAIR-E27-03-001</t>
  </si>
  <si>
    <t>FNC - P-ACE AOA LIMITING FUNCTION</t>
  </si>
  <si>
    <t>JAIR-E27-03-002</t>
  </si>
  <si>
    <t>JAIR-E29-10-002</t>
  </si>
  <si>
    <t>Functional Check (acidity and contamination) of the Hydraulic Fluid (Analysis)</t>
  </si>
  <si>
    <t>JAIR-E29-11-001</t>
  </si>
  <si>
    <t>RESTORE - No1 &amp; No2 EDP CASE DRAIN FILTER</t>
  </si>
  <si>
    <t>JAIR-E29-11-002</t>
  </si>
  <si>
    <t>DET - ACMP UNION LOOSENESS</t>
  </si>
  <si>
    <t>JAIR-E31-61-001</t>
  </si>
  <si>
    <t>Operational Check of the reversion operation of PFD, MFD &amp; EICAS Displays.</t>
  </si>
  <si>
    <t>JAIR-E32-49-001</t>
  </si>
  <si>
    <t>SVC - NOSE LANDING GEAR (NLG) WHEEL TIRE</t>
  </si>
  <si>
    <t>JAIR-E32-49-002</t>
  </si>
  <si>
    <t>SVC - MAIN LANDING GEAR (MLG) WHEEL TIRE</t>
  </si>
  <si>
    <t>JAIR-E34-26-001</t>
  </si>
  <si>
    <t>Operation Check - Micro-IRU Switch on the pilot and co-pilot Reversionary Panel</t>
  </si>
  <si>
    <t>JAIR-E36-10-001</t>
  </si>
  <si>
    <t>Replace - Cross Bleed Valve Supply Filter</t>
  </si>
  <si>
    <t>REPLACE
P/N:1001248-2, S/N:2010061434</t>
  </si>
  <si>
    <t>JAIR-E53-05-001</t>
  </si>
  <si>
    <t>INSP – Rear Fuselage APU Compartment Drain Mast</t>
  </si>
  <si>
    <t>JAIR-E54-50-001</t>
  </si>
  <si>
    <t>INSP – Pylon Access Door</t>
  </si>
  <si>
    <t>JAIR-E56-11-001</t>
  </si>
  <si>
    <t>Inspection - L/H Cockpit Windshield</t>
  </si>
  <si>
    <t>JAIR-E56-11-002</t>
  </si>
  <si>
    <t>Inspection - R/H Cockpit Windshield</t>
  </si>
  <si>
    <t>JAIR-E71-00-002</t>
  </si>
  <si>
    <t>Replace - Engine</t>
  </si>
  <si>
    <t>POS:LH REPLACE
P/N:CF34-8E5G01, S/N:193657</t>
  </si>
  <si>
    <t>JAIR-E72-00-004</t>
  </si>
  <si>
    <t>Water Wash - LH ENG</t>
  </si>
  <si>
    <t>JAIR-E72-00-005</t>
  </si>
  <si>
    <t>Water Wash - RH ENG</t>
  </si>
  <si>
    <t>JAIR-E72-00-006</t>
  </si>
  <si>
    <t>Lubrication - FAN Blade Pins of LH ENG</t>
  </si>
  <si>
    <t>JAIR-E72-00-007</t>
  </si>
  <si>
    <t>Lubrication - FAN Blade Pins of RH ENG</t>
  </si>
  <si>
    <t>JAIR-E72-21-002</t>
  </si>
  <si>
    <t>Inspection - Fan Blades Pin Hole (RH Engine)</t>
  </si>
  <si>
    <t>NDI(ET)
POS:RH 17</t>
  </si>
  <si>
    <t>NDI(ET)
POS:RH 02</t>
  </si>
  <si>
    <t>NDI(ET)
POS:RH 23</t>
  </si>
  <si>
    <t>NDI(ET)
POS:RH 04</t>
  </si>
  <si>
    <t>NDI(ET)
POS:RH 25</t>
  </si>
  <si>
    <t>NDI(ET)
POS:RH 27</t>
  </si>
  <si>
    <t>NDI(ET)
POS:RH 10</t>
  </si>
  <si>
    <t>NDI(ET)
POS:RH 18</t>
  </si>
  <si>
    <t>NDI(ET)
POS:RH 15</t>
  </si>
  <si>
    <t>NDI(ET)
POS:RH 06</t>
  </si>
  <si>
    <t>NDI(ET)
POS:RH 03</t>
  </si>
  <si>
    <t>NDI(ET)
POS:RH 24</t>
  </si>
  <si>
    <t>NDI(ET)
POS:RH 13</t>
  </si>
  <si>
    <t>NDI(ET)
POS:RH 19</t>
  </si>
  <si>
    <t>NDI(ET)
POS:RH 28</t>
  </si>
  <si>
    <t>NDI(ET)
POS:RH 12</t>
  </si>
  <si>
    <t>NDI(ET)
POS:RH 08</t>
  </si>
  <si>
    <t>NDI(ET)
POS:RH 11</t>
  </si>
  <si>
    <t>NDI(ET)
POS:RH 05</t>
  </si>
  <si>
    <t>NDI(ET)
POS:RH 22</t>
  </si>
  <si>
    <t>NDI(ET)
POS:RH 16</t>
  </si>
  <si>
    <t>NDI(ET)
POS:RH 26</t>
  </si>
  <si>
    <t>NDI(ET)
POS:RH 21</t>
  </si>
  <si>
    <t>NDI(ET)
POS:RH 07</t>
  </si>
  <si>
    <t>NDI(ET)
POS:RH 20</t>
  </si>
  <si>
    <t>NDI(ET)
POS:RH 09</t>
  </si>
  <si>
    <t>NDI(ET)
POS:RH 01</t>
  </si>
  <si>
    <t>NDI(ET)
POS:RH 14</t>
  </si>
  <si>
    <t>JAIR-E72-44-001</t>
  </si>
  <si>
    <t>BSI - Aft Inner Band of HPT Stage 1 Nozzle (LH Engine)</t>
  </si>
  <si>
    <t>JAIR-E72-44-002</t>
  </si>
  <si>
    <t>BSI - Aft Inner Band of HPT Stage 1 Nozzle (RH Engine)</t>
  </si>
  <si>
    <t>JAIR-E72-51-001</t>
  </si>
  <si>
    <t>BSI - HPT Stage 1 Damper (LH Engine)</t>
  </si>
  <si>
    <t>JAIR-E72-51-002</t>
  </si>
  <si>
    <t>BSI - HPT Stage 1 Damper (RH Engine)</t>
  </si>
  <si>
    <t>OPEN THE PANEL(AFT CARGO COMPARTMENT CEILING - ACCESS DOORS AND PANELS)</t>
  </si>
  <si>
    <t>CLOSE THE PANEL(AFT CARGO COMPARTMENT CEILING - ACCESS DOORS AND PANELS)</t>
  </si>
  <si>
    <t>OPEN THE PANEL(AFT CARGO COMPARTMENT INTERNAL - ACCESS DOORS AND PANELS)</t>
  </si>
  <si>
    <t>CLOSE THE PANEL(AFT CARGO COMPARTMENT INTERNAL - ACCESS DOORS AND PANELS)</t>
  </si>
  <si>
    <t>OPEN THE PANEL(AFT CARGO COMPARTMENT SIDEWALL - ACCESS DOORS AND PANELS)</t>
  </si>
  <si>
    <t>CLOSE THE PANEL(AFT CARGO COMPARTMENT SIDEWALL - ACCESS DOORS AND PANELS)</t>
  </si>
  <si>
    <t>OPEN THE PANEL(AFT CARGO DOOR - ACCESS DOORS AND PANELS)</t>
  </si>
  <si>
    <t>CLOSE THE PANEL(AFT CARGO DOOR - ACCESS DOORS AND PANELS)</t>
  </si>
  <si>
    <t>OPEN THE PANEL(AFT PASSENGER DOOR - ACCESS DOORS AND PANELS)</t>
  </si>
  <si>
    <t>CLOSE THE PANEL(AFT PASSENGER DOOR - ACCESS DOORS AND PANELS)</t>
  </si>
  <si>
    <t>OPEN THE PANEL(AFT SERVICE DOOR - ACC DOORS AND PANELS)</t>
  </si>
  <si>
    <t>CLOSE THE PANEL(AFT SERVICE DOOR - ACC DOORS AND PANELS)</t>
  </si>
  <si>
    <t>OPEN THE PANEL(CENTER FUSELAGE I (FWD CARGO COMPT) - ACCESS DOORS AND PANEL)</t>
  </si>
  <si>
    <t>CLOSE THE PANEL(CENTER FUSELAGE I (FWD CARGO COMPT) - ACCESS DOORS AND PANEL)</t>
  </si>
  <si>
    <t>OPEN THE PANEL(CENTER FUSELAGE I - ACCESS DOORS AND PANELS)</t>
  </si>
  <si>
    <t>CLOSE THE PANEL(CENTER FUSELAGE I - ACCESS DOORS AND PANELS)</t>
  </si>
  <si>
    <t>OPEN THE PANEL(CENTER FUSELAGE I CEILING - ACCESS DOORS AND PANELS)</t>
  </si>
  <si>
    <t>CLOSE THE PANEL(CENTER FUSELAGE I CEILING - ACCESS DOORS AND PANELS)</t>
  </si>
  <si>
    <t>OPEN THE PANEL(CENTER FUSELAGE I LH LATERAL LINING - ACCESS DOORS AND PANELS)</t>
  </si>
  <si>
    <t>CLOSE THE PANEL(CENTER FUSELAGE I LH LATERAL LINING - ACCESS DOORS AND PAN...</t>
  </si>
  <si>
    <t>OPEN THE PANEL(CENTER FUSELAGE I RH LATERAL LINING - ACCESS DOORS AND PANELS)</t>
  </si>
  <si>
    <t>CLOSE THE PANEL(CENTER FUSELAGE I RH LATERAL LINING - ACCESS DOORS AND PAN...</t>
  </si>
  <si>
    <t>OPEN THE PANEL(CENTER FUSELAGE II (PASSENGER CABIN) - ACCESS DOORS AND PANELS)</t>
  </si>
  <si>
    <t>CLOSE THE PANEL(CENTER FUSELAGE II (PASSENGER CABIN) - ACCESS DOORS AND PA...</t>
  </si>
  <si>
    <t>OPEN THE PANEL(CENTER FUSELAGE II - ACCESS DOORS AND PANELS)</t>
  </si>
  <si>
    <t>CLOSE THE PANEL(CENTER FUSELAGE II - ACCESS DOORS AND PANELS)</t>
  </si>
  <si>
    <t>OPEN THE PANEL(CENTER FUSELAGE II CEILING - ACCESS DOORS AND PANELS)</t>
  </si>
  <si>
    <t>CLOSE THE PANEL(CENTER FUSELAGE II CEILING - ACCESS DOORS AND PANELS)</t>
  </si>
  <si>
    <t>OPEN THE PANEL(CENTER FUSELAGE II LH LATERAL LINING - ACCESS DOORS AND PANELS)</t>
  </si>
  <si>
    <t>CLOSE THE PANEL(CENTER FUSELAGE II LH LATERAL LINING - ACCESS DOORS AND PA...</t>
  </si>
  <si>
    <t>OPEN THE PANEL(CENTER FUSELAGE II RH LATERAL LINING - ACCESS DOORS AND PANELS)</t>
  </si>
  <si>
    <t>CLOSE THE PANEL(CENTER FUSELAGE II RH LATERAL LINING - ACCESS DOORS AND PA...</t>
  </si>
  <si>
    <t>OPEN THE PANEL(CENTER FUSELAGE III (AFT CARGO COMPT) - ACCESS DOORS AND PANEL)</t>
  </si>
  <si>
    <t>CLOSE THE PANEL(CENTER FUSELAGE III (AFT CARGO COMPT) - ACCESS DOORS AND P...</t>
  </si>
  <si>
    <t>OPEN THE PANEL(CENTER FUSELAGE III (PASSENGER CABIN) - ACCESS DOORS AND PAN...</t>
  </si>
  <si>
    <t>CLOSE THE PANEL(CENTER FUSELAGE III (PASSENGER CABIN) - ACCESS DOORS AND P...</t>
  </si>
  <si>
    <t>OPEN THE PANEL(CENTER FUSELAGE III - ACCESS DOORS AND PANELS)</t>
  </si>
  <si>
    <t>CLOSE THE PANEL(CENTER FUSELAGE III - ACCESS DOORS AND PANELS)</t>
  </si>
  <si>
    <t>OPEN THE PANEL(CENTER FUSELAGE III CEILING - ACCESS DOORS AND PANELS)</t>
  </si>
  <si>
    <t>CLOSE THE PANEL(CENTER FUSELAGE III CEILING - ACCESS DOORS AND PANELS)</t>
  </si>
  <si>
    <t>OPEN THE PANEL(CENTER FUSELAGE III LH LATERAL LINING - ACCESS DOORS AND PAN...</t>
  </si>
  <si>
    <t>CLOSE THE PANEL(CENTER FUSELAGE III LH LATERAL LINING - ACCESS DOORS AND P...</t>
  </si>
  <si>
    <t>OPEN THE PANEL(CENTER FUSELAGE III RH LATERAL LINING - ACCESS DOORS AND PAN...</t>
  </si>
  <si>
    <t>CLOSE THE PANEL(CENTER FUSELAGE III RH LATERAL LINING - ACCESS DOORS AND P...</t>
  </si>
  <si>
    <t>OPEN THE PANEL(COCKPIT - ACCESS DOORS AND PANELS)</t>
  </si>
  <si>
    <t>CLOSE THE PANEL(COCKPIT - ACCESS DOORS AND PANELS)</t>
  </si>
  <si>
    <t>OPEN THE PANEL(FLAP TRACKS AND ROOT FAIRINGS - LH WING - ACCESS DOORS AND PA...</t>
  </si>
  <si>
    <t>CLOSE THE PANEL(FLAP TRACKS AND ROOT FAIRINGS - LH WING - ACCESS DOORS AND ...</t>
  </si>
  <si>
    <t>OPEN THE PANEL(FLAP TRACKS AND ROOT FAIRINGS - RH WING - ACCESS DOORS AND PA...</t>
  </si>
  <si>
    <t>CLOSE THE PANEL(FLAP TRACKS AND ROOT FAIRINGS - RH WING - ACCESS DOORS AND ...</t>
  </si>
  <si>
    <t>OPEN THE PANEL(FLAPS - LH WING - ACCESS DOORS AND PANELS)</t>
  </si>
  <si>
    <t>CLOSE THE PANEL(FLAPS - LH WING - ACCESS DOORS AND PANELS)</t>
  </si>
  <si>
    <t>OPEN THE PANEL(FLAPS - RH WING - ACCESS DOORS AND PANELS)</t>
  </si>
  <si>
    <t>CLOSE THE PANEL(FLAPS - RH WING - ACCESS DOORS AND PANELS)</t>
  </si>
  <si>
    <t>OPEN THE PANEL(FORWARD CARGO COMPARTMENT CEILING - ACCESS DOORS AND PANELS)</t>
  </si>
  <si>
    <t>CLOSE THE PANEL(FORWARD CARGO COMPARTMENT CEILING - ACCESS DOORS AND PANELS)</t>
  </si>
  <si>
    <t>OPEN THE PANEL(FORWARD CARGO COMPARTMENT INTERNAL - ACCESS DOORS AND PANELS)</t>
  </si>
  <si>
    <t>CLOSE THE PANEL(FORWARD CARGO COMPARTMENT INTERNAL - ACCESS DOORS AND PANELS)</t>
  </si>
  <si>
    <t>OPEN THE PANEL(FORWARD CARGO COMPARTMENT SIDEWALL - ACCESS DOORS AND PANELS)</t>
  </si>
  <si>
    <t>CLOSE THE PANEL(FORWARD CARGO COMPARTMENT SIDEWALL - ACCESS DOORS AND PANELS)</t>
  </si>
  <si>
    <t>OPEN THE PANEL(FORWARD CARGO DOOR - ACCESS DOORS AND PANELS)</t>
  </si>
  <si>
    <t>CLOSE THE PANEL(FORWARD CARGO DOOR - ACCESS DOORS AND PANELS)</t>
  </si>
  <si>
    <t>OPEN THE PANEL(FORWARD FUSELAGE (COCKPIT) - ACCESS DOORS AND PANELS)</t>
  </si>
  <si>
    <t>CLOSE THE PANEL(FORWARD FUSELAGE (COCKPIT) - ACCESS DOORS AND PANELS)</t>
  </si>
  <si>
    <t>OPEN THE PANEL(FORWARD FUSELAGE (FWD CARGO COMPARTMENT) - ACCESS DOORS AND ...</t>
  </si>
  <si>
    <t>CLOSE THE PANEL(FORWARD FUSELAGE (FWD CARGO COMPARTMENT) - ACCESS DOORS AN...</t>
  </si>
  <si>
    <t>OPEN THE PANEL(FORWARD FUSELAGE (PASSENGER CABIN) - ACCESS DOORS AND PANELS)</t>
  </si>
  <si>
    <t>CLOSE THE PANEL(FORWARD FUSELAGE (PASSENGER CABIN) - ACCESS DOORS AND PANELS)</t>
  </si>
  <si>
    <t>OPEN THE PANEL(FORWARD FUSELAGE - ACCESS DOORS AND PANELS)</t>
  </si>
  <si>
    <t>CLOSE THE PANEL(FORWARD FUSELAGE - ACCESS DOORS AND PANELS)</t>
  </si>
  <si>
    <t>OPEN THE PANEL(FORWARD PASSENGER DOOR - ACCESS DOORS AND PANELS)</t>
  </si>
  <si>
    <t>CLOSE THE PANEL(FORWARD PASSENGER DOOR - ACCESS DOORS AND PANELS)</t>
  </si>
  <si>
    <t>OPEN THE PANEL(FORWARD SERVICE DOOR - ACCESS DOORS AND PANELS)</t>
  </si>
  <si>
    <t>CLOSE THE PANEL(FORWARD SERVICE DOOR - ACCESS DOORS AND PANELS)</t>
  </si>
  <si>
    <t>OPEN THE PANEL(FWD FUSELAGE LH LATERAL LINING(PAX CABIN) - ACCESS DOORS &amp; P...</t>
  </si>
  <si>
    <t>CLOSE THE PANEL(FWD FUSELAGE LH LATERAL LINING(PAX CABIN) - ACCESS DOORS &amp;...</t>
  </si>
  <si>
    <t>OPEN THE PANEL(FWD FUSELAGE RH LATERAL LINING(PAX CABIN) - ACCESS DOORS &amp; P...</t>
  </si>
  <si>
    <t>CLOSE THE PANEL(FWD FUSELAGE RH LATERAL LINING(PAX CABIN) - ACCESS DOORS &amp;...</t>
  </si>
  <si>
    <t>OPEN THE PANEL(LEADING EDGE - LH WING - ACCESS DOORS AND PANELS)</t>
  </si>
  <si>
    <t>CLOSE THE PANEL(LEADING EDGE - LH WING - ACCESS DOORS AND PANELS)</t>
  </si>
  <si>
    <t>OPEN THE PANEL(LEADING EDGE - RH WING - ACCESS DOORS AND PANELS)</t>
  </si>
  <si>
    <t>CLOSE THE PANEL(LEADING EDGE - RH WING - ACCESS DOORS AND PANELS)</t>
  </si>
  <si>
    <t>OPEN THE PANEL(LH HORIZONTAL TAIL - ACCESS DOORS AND PANELS)</t>
  </si>
  <si>
    <t>CLOSE THE PANEL(LH HORIZONTAL TAIL - ACCESS DOORS AND PANELS)</t>
  </si>
  <si>
    <t>OPEN THE PANEL(LH POWERPLANT - ACCESS DOORS AND PANELS)</t>
  </si>
  <si>
    <t>CLOSE THE PANEL(LH POWERPLANT - ACCESS DOORS AND PANELS)</t>
  </si>
  <si>
    <t>OPEN THE PANEL(LH PYLON - ACCESS DOORS AND PANELS)</t>
  </si>
  <si>
    <t>CLOSE THE PANEL(LH PYLON - ACCESS DOORS AND PANELS)</t>
  </si>
  <si>
    <t>OPEN THE PANEL(MAIN LANDING GEAR WHEELWELL - ACCESS DOORS AND PANELS)</t>
  </si>
  <si>
    <t>CLOSE THE PANEL(MAIN LANDING GEAR WHEELWELL - ACCESS DOORS AND PANELS)</t>
  </si>
  <si>
    <t>OPEN THE PANEL(MAJOR SUB-ZONE 810 - DOORS - LEFT FUSELAGE SIDE)</t>
  </si>
  <si>
    <t>CLOSE THE PANEL(MAJOR SUB-ZONE 810 - DOORS - LEFT FUSELAGE SIDE)</t>
  </si>
  <si>
    <t>OPEN THE PANEL(MAJOR SUB-ZONE 820 - DOORS - RH FUSELAGE SIDE)</t>
  </si>
  <si>
    <t>CLOSE THE PANEL(MAJOR SUB-ZONE 820 - DOORS - RH FUSELAGE SIDE)</t>
  </si>
  <si>
    <t>OPEN THE PANEL(PASSENGER CABIN INTERNAL - ACCESS DOORS AND PANELS)</t>
  </si>
  <si>
    <t>CLOSE THE PANEL(PASSENGER CABIN INTERNAL - ACCESS DOORS AND PANELS)</t>
  </si>
  <si>
    <t>OPEN THE PANEL(REAR FUSELAGE - ACCESS DOORS AND PANELS)</t>
  </si>
  <si>
    <t>CLOSE THE PANEL(REAR FUSELAGE - ACCESS DOORS AND PANELS)</t>
  </si>
  <si>
    <t>OPEN THE PANEL(RH HORIZONTAL TAIL - ACCESS DOORS AND PANELS)</t>
  </si>
  <si>
    <t>CLOSE THE PANEL(RH HORIZONTAL TAIL - ACCESS DOORS AND PANELS)</t>
  </si>
  <si>
    <t>OPEN THE PANEL(RH POWERPLANT - ACCESS DOORS AND PANELS)</t>
  </si>
  <si>
    <t>CLOSE THE PANEL(RH POWERPLANT - ACCESS DOORS AND PANELS)</t>
  </si>
  <si>
    <t>OPEN THE PANEL(RH PYLON - ACCESS DOORS AND PANELS)</t>
  </si>
  <si>
    <t>CLOSE THE PANEL(RH PYLON - ACCESS DOORS AND PANELS)</t>
  </si>
  <si>
    <t>OPEN THE PANEL(TAIL CONE - ACCESS DOORS AND PANELS)</t>
  </si>
  <si>
    <t>CLOSE THE PANEL(TAIL CONE - ACCESS DOORS AND PANELS)</t>
  </si>
  <si>
    <t>OPEN THE PANEL(TRAILING EDGE - LH WING - ACCESS DOORS AND PANELS)</t>
  </si>
  <si>
    <t>CLOSE THE PANEL(TRAILING EDGE - LH WING - ACCESS DOORS AND PANELS)</t>
  </si>
  <si>
    <t>OPEN THE PANEL(TRAILING EDGE - RH WING - ACCESS DOORS AND PANELS)</t>
  </si>
  <si>
    <t>CLOSE THE PANEL(TRAILING EDGE - RH WING - ACCESS DOORS AND PANELS)</t>
  </si>
  <si>
    <t>OPEN THE PANEL(VERTICAL TAIL - ACCESS DOORS AND PANELS)</t>
  </si>
  <si>
    <t>CLOSE THE PANEL(VERTICAL TAIL - ACCESS DOORS AND PANELS)</t>
  </si>
  <si>
    <t>OPEN THE PANEL(WING CENTER AREA - LH WING - ACCESS DOORS AND PANELS)</t>
  </si>
  <si>
    <t>CLOSE THE PANEL(WING CENTER AREA - LH WING - ACCESS DOORS AND PANELS)</t>
  </si>
  <si>
    <t>OPEN THE PANEL(WING CENTER AREA - RH WING - ACCESS DOORS AND PANELS)</t>
  </si>
  <si>
    <t>CLOSE THE PANEL(WING CENTER AREA - RH WING - ACCESS DOORS AND PANELS)</t>
  </si>
  <si>
    <t>OPEN THE PANEL(WING INBOARD AREA - LH WING - ACCESS DOORS AND PANELS)</t>
  </si>
  <si>
    <t>CLOSE THE PANEL(WING INBOARD AREA - LH WING - ACCESS DOORS AND PANELS)</t>
  </si>
  <si>
    <t>OPEN THE PANEL(WING INBOARD AREA - RH WING - ACCESS DOORS AND PANELS)</t>
  </si>
  <si>
    <t>CLOSE THE PANEL(WING INBOARD AREA - RH WING - ACCESS DOORS AND PANELS)</t>
  </si>
  <si>
    <t>OPEN THE PANEL(WING OUTBOARD AREA - LH WING - ACCESS DOORS AND PANELS)</t>
  </si>
  <si>
    <t>CLOSE THE PANEL(WING OUTBOARD AREA - LH WING - ACCESS DOORS AND PANELS)</t>
  </si>
  <si>
    <t>OPEN THE PANEL(WING OUTBOARD AREA - RH WING - ACCESS DOORS AND PANELS)</t>
  </si>
  <si>
    <t>CLOSE THE PANEL(WING OUTBOARD AREA - RH WING - ACCESS DOORS AND PANELS)</t>
  </si>
  <si>
    <t>OPEN THE PANEL(WING-TO-FUSELAGE FAIRING - ACCESS DOORS AND PANELS)</t>
  </si>
  <si>
    <t>CLOSE THE PANEL(WING-TO-FUSELAGE FAIRING - ACCESS DOORS AND PANELS)</t>
  </si>
  <si>
    <t>OPEN THE PANEL(WINGLET - LH WING - ACCESS DOORS AND PANELS)</t>
  </si>
  <si>
    <t>CLOSE THE PANEL(WINGLET - LH WING - ACCESS DOORS AND PANELS)</t>
  </si>
  <si>
    <t>OPEN THE PANEL(WINGLET - RH WING - ACCESS DOORS AND PANELS)</t>
  </si>
  <si>
    <t>CLOSE THE PANEL(WINGLET - RH WING - ACCESS DOORS AND PANELS)</t>
  </si>
  <si>
    <t>Z100-002-U</t>
  </si>
  <si>
    <t>General Visual Inspection of Fuselage Lower Portion from Radome to Center Fuselage III, Including Radome, Antennas Areas, External Power, Oxygen Ground Connection, Water and Waste Compartments, Drain Valves, RAT and Cargo Compartment Doors (Except area covered by Wing to Fuselage Fairing) - External Side of Fuselage.</t>
  </si>
  <si>
    <t>If necessary, rear-fuselage drain-tube fairing</t>
  </si>
  <si>
    <t>Z120-001-U</t>
  </si>
  <si>
    <t>General Visual Inspection of Fwd Fuselage Fwd Pressure Bulkhead Aft Face, Fwd Fuselage Bottom Front Area and NLG Wheel Well Bay (Inside the Fuselage), including the Bottom Surface of Floor Structure areas - Internal Side.</t>
  </si>
  <si>
    <t>Z140-001-U</t>
  </si>
  <si>
    <t>General Visual Inspection of Wing Stub Rear Box and AFT Pressure Bulkhead (non pressurized side and covered by Tire Burst Shield Protector) at the Region of Main Landing Gear Wheel Well - Internal Side.</t>
  </si>
  <si>
    <t>NOTE: Inspection through the Main Landing Gear Wheel Bay - Wing Stub Rear Box.</t>
  </si>
  <si>
    <t>Z140-003-U</t>
  </si>
  <si>
    <t>General Visual Inspection of Center E-Bay area and Aft Pressure Bulkhead Aft Face at Center Fuselage II, including the Bottom Surface of Floor Structures - Inside Center E-Bay.</t>
  </si>
  <si>
    <t>Z190-001-U</t>
  </si>
  <si>
    <t>General Visual Inspection of Wing to Fuselage Fairing - External Side.</t>
  </si>
  <si>
    <t>Z190-002-U</t>
  </si>
  <si>
    <t>General Visual Inspection of Wing Stub and Center Fuselage II Lower Portion, Forward Pressure Bulkhead and Keel Beam at Areas Covered by Center and Lateral Wing to Fuselage Fairings, including Internal Surface of Fairings - Internal Side of Center and Lateral Wing to Fuselage Fairings.</t>
  </si>
  <si>
    <t>Z191-001-U</t>
  </si>
  <si>
    <t>General Visual Inspection of Center Fuselage I and II Lower Portion, and Keel Beam at Areas Covered by FWD Wing to Fuselage Fairing, including Internal Surface of Fairing - Internal Side of FWD Wing to Fuselage Fairing.</t>
  </si>
  <si>
    <t>NOTE: EWIS. FWD Wing to Fuselage Fairing has to be removed.</t>
  </si>
  <si>
    <t>FWD Wing-to-Fuselage Fairing</t>
  </si>
  <si>
    <t>Z195-001-U</t>
  </si>
  <si>
    <t>General Visual Inspection of Center Fuselage II and III Lower Portion, and Keel Beam at Areas Covered by AFT Wing to Fuselage Fairing, including Internal Surface of Fairing - Internal Side of AFT Wing to Fuselage Fairing.</t>
  </si>
  <si>
    <t>NOTE: EWIS. AFT Wing to Fuselage Fairing has to be removed.</t>
  </si>
  <si>
    <t>ACS/STR, ×</t>
  </si>
  <si>
    <t>Aft Wing-to-Fuselage Fairing</t>
  </si>
  <si>
    <t>Z200-001-LH</t>
  </si>
  <si>
    <t>General Visual Inspection of Fwd and Center Fuselage I, II and III Side and Top Areas - External Side of Fuselage.</t>
  </si>
  <si>
    <t>Z200-001-RH</t>
  </si>
  <si>
    <t>Z220-003-U</t>
  </si>
  <si>
    <t>General Visual Inspection of Cockpit Main Instrument Panel, Control Pedestal, Yoke and Pedals Areas - Internal Side of Cockpit.</t>
  </si>
  <si>
    <t>Z310-001-U</t>
  </si>
  <si>
    <t>General Visual Inspection of Rear Fuselage, Rear Pressure Bulkhead, Horizontal Stabilizer Root Area and Tail Cone to Rear Fuselage Attachments - Internal Side of Fuselage.</t>
  </si>
  <si>
    <t>STR, I</t>
  </si>
  <si>
    <t>APU firewall panels</t>
  </si>
  <si>
    <t>Z320-001-U</t>
  </si>
  <si>
    <t>General Visual Inspection of Vertical Stabilizer, Leading Edge, Dorsal Fin, Rudder, and Tip Fairings - External Side of Stabilizer.</t>
  </si>
  <si>
    <t>Z330-001-LH</t>
  </si>
  <si>
    <t>General Visual Inspection of LH/RH Horizontal Stabilizer, Elevator, and Fairings - External Side.</t>
  </si>
  <si>
    <t>Z330-001-RH</t>
  </si>
  <si>
    <t>Z350-001-U</t>
  </si>
  <si>
    <t>General Visual Inspection of Exhaust Silencer Pipe and Auxiliary Power Unit (APU) - Internal Side of Tail Cone and APU.</t>
  </si>
  <si>
    <t>STR/ACS, ×</t>
  </si>
  <si>
    <t>Z400-001-LH</t>
  </si>
  <si>
    <t>General Visual Inspection of LH/RH Pylon, Engine, Fan, Thrust Reverser and Cowlings - External Side.</t>
  </si>
  <si>
    <t>Z400-001-RH</t>
  </si>
  <si>
    <t>Z400-002-LH</t>
  </si>
  <si>
    <t>General Visual Inspection of LH/RH Cowlings, Thrust Reverser - Internal side, and Engine from Fan Blades to Exhaust - Outer surface.</t>
  </si>
  <si>
    <t>NOTE: EWIS. Engine Cowlings must be opened.</t>
  </si>
  <si>
    <t>Z400-002-RH</t>
  </si>
  <si>
    <t>Z411-001-LH</t>
  </si>
  <si>
    <t>General Visual Inspection of LH/RH Engine Air Inlet Module - Internal Side of Inlet Cowl.</t>
  </si>
  <si>
    <t>Z411-001-RH</t>
  </si>
  <si>
    <t>Z419-001-LH</t>
  </si>
  <si>
    <t>General Visual Inspection of LH/RH Pylon and Pylon Fairings, including the area of Wing Lower Skin covered by Pylon Fairings - Internal Side of Pylon and Fairings.</t>
  </si>
  <si>
    <t>Z419-001-RH</t>
  </si>
  <si>
    <t>Z500-001-LH</t>
  </si>
  <si>
    <t>General Visual Inspection of Wing Upper and Lower Surfaces, LH/RH - External Side of Wing.</t>
  </si>
  <si>
    <t>Z500-001-RH</t>
  </si>
  <si>
    <t>Z500-002-LH</t>
  </si>
  <si>
    <t>General Visual Inspection of Wing Flaps, Aileron, Spoilers, Flap Track Fairings, Shrouds and Wing Trailing Edge, Including Flap Actuation Torque Tube and Angle Gear Box, Multifunction Spoiler PCUs, Hydraulic Lines, FIREX Lines, Wiring Bundles, Aileron Control Cables, LH/RH - External Side.</t>
  </si>
  <si>
    <t>NOTE: EWIS. Flaps and Spoilers have to be fully extended.</t>
  </si>
  <si>
    <t>Z500-002-RH</t>
  </si>
  <si>
    <t>Z500-004-LH</t>
  </si>
  <si>
    <t>General Visual Inspection of Wing Main Box from Rib 21 to Wing Tip Rib and area covered by Aileron Shrouds - Internal Side of Wing Main Box Dry Area and Aileron Shrouds.</t>
  </si>
  <si>
    <t>Z500-004-RH</t>
  </si>
  <si>
    <t>Z500-005-LH</t>
  </si>
  <si>
    <t>General Visual Inspection of Flap Mechanisms 2, 3, 4 and Flap Track Fairings, including the area of Wing Lower Skin covered by Flap Track Fairings - Internal Side of Flap Track Fairings.</t>
  </si>
  <si>
    <t>NOTE: Flaps have to be fully extended and Flap Fairings have to be removed.</t>
  </si>
  <si>
    <t>Z500-005-RH</t>
  </si>
  <si>
    <t>Z510-001-LH</t>
  </si>
  <si>
    <t>General Visual Inspection of Wing Leading Edge, Wing Slats, Wing Root Landing-Light Fairing, Wing Tip Leading Edge and Wing Tip Fairing - External Side of Wing Leading Edge.</t>
  </si>
  <si>
    <t>Z510-001-RH</t>
  </si>
  <si>
    <t>Z510-002-LH</t>
  </si>
  <si>
    <t>General Visual Inspection of Wing Leading Edge LH/RH, including the Winglet/Wingtip to Wing Spar Attachments - Internal Side of Wing Leading Edge.</t>
  </si>
  <si>
    <t>wing root landing light lens fairing 
wing tip fairing</t>
  </si>
  <si>
    <t>Z510-002-RH</t>
  </si>
  <si>
    <t>Z522-001-LH</t>
  </si>
  <si>
    <t>General Visual Inspection of Wing Rear Box at area between Spar II and Spar III, from Rib 4A to Rib 10 of Wing Fixed Trailing Edge - Internal Side.</t>
  </si>
  <si>
    <t>Z522-001-RH</t>
  </si>
  <si>
    <t>Z700-001-U</t>
  </si>
  <si>
    <t>General Visual Inspection of NLG, Wheelwell, and Doors - External Side at NLG Compartment.</t>
  </si>
  <si>
    <t>Z700-002-LH</t>
  </si>
  <si>
    <t>General Visual Inspection of LH/RH MLG Box, Tire Compartment, Center Fuselage II Aft Pressure Bulkhead Fwd Side at Non-Pressurized Side (Except Area Covered by Tire Burst Shield), MLG and MLG Doors, and part of Keel Beam at MLG compartment - External Side at MLG Compartment.</t>
  </si>
  <si>
    <t>Z700-002-RH</t>
  </si>
  <si>
    <t>Z811-001-U</t>
  </si>
  <si>
    <t>General Visual Inspection of Fwd Passenger Door - External Side of Door.</t>
  </si>
  <si>
    <t>Z811-002-U</t>
  </si>
  <si>
    <t>General Visual Inspection of Fwd Passenger Door - Internal Side of Door.</t>
  </si>
  <si>
    <t>NOTE: Door has to be opened.</t>
  </si>
  <si>
    <t>forward passenger-door lining
emergency-evacuation slide</t>
  </si>
  <si>
    <t>Z812-001-U</t>
  </si>
  <si>
    <t>General Visual Inspection of Aft Passenger Door - External Side of Door.</t>
  </si>
  <si>
    <t>Z812-002-U</t>
  </si>
  <si>
    <t>General Visual Inspection of Aft Passenger Door - Internal Side of Door.</t>
  </si>
  <si>
    <t>aft passenger-door lining
emergency-evacuation slide</t>
  </si>
  <si>
    <t>Z821-001-U</t>
  </si>
  <si>
    <t>General Visual Inspection of Fwd Service Door - External Side of Door.</t>
  </si>
  <si>
    <t>Z821-002-U</t>
  </si>
  <si>
    <t>General Visual Inspection of Fwd Service Door - Internal Side of Door.</t>
  </si>
  <si>
    <t>Z822-001-U</t>
  </si>
  <si>
    <t>General Visual Inspection of Fwd Cargo Door - External Side of Door.</t>
  </si>
  <si>
    <t>Z822-002-U</t>
  </si>
  <si>
    <t>General Visual Inspection of Fwd Cargo Door - Internal Side of Door.</t>
  </si>
  <si>
    <t>forward  cargo-door  lining
insulation blankets</t>
  </si>
  <si>
    <t>Z823-001-U</t>
  </si>
  <si>
    <t>General Visual Inspection of Aft Cargo Door - External Side of Door.</t>
  </si>
  <si>
    <t>wing-to-fuselage aft section fairing</t>
  </si>
  <si>
    <t>Z823-002-U</t>
  </si>
  <si>
    <t>General Visual Inspection of Aft Cargo Door - Internal Side of Door.</t>
  </si>
  <si>
    <t>aft cargo-door lining
insulation blankets</t>
  </si>
  <si>
    <t>Z824-001-U</t>
  </si>
  <si>
    <t>General Visual Inspection of Aft Service Door - External Side of Door.</t>
  </si>
  <si>
    <t>Z824-002-U</t>
  </si>
  <si>
    <t>General Visual Inspection of Aft Service Door - Internal Side of Door.</t>
  </si>
  <si>
    <t>aft service-door lining
emergency-evacuation slide</t>
  </si>
  <si>
    <t>PERFORM - DOCK IN SAFETY</t>
  </si>
  <si>
    <t>PERFORM - ENGINEERING SUPPORT</t>
  </si>
  <si>
    <t>PERFORM - FLOOR INSPECTION (INSPECTOR)</t>
  </si>
  <si>
    <t>PERFORM - CPT INVENTORY CK</t>
  </si>
  <si>
    <t>PERFORM - SQ SCREEN (GEN)</t>
  </si>
  <si>
    <t>PERFORM - SQ SCREEN (STR)</t>
  </si>
  <si>
    <t>COND CK - REMOVED PARTS (GEN)</t>
  </si>
  <si>
    <t>COND CK - REMOVED PARTS (STR)</t>
  </si>
  <si>
    <t>PERFORM - SELF FINAL CK</t>
  </si>
  <si>
    <t>DEACTIVE/ACTIVE - ALL PAX &amp; SVC DOOR PNEU ASSY</t>
  </si>
  <si>
    <t>PERFORM - CBN APPEARANCE C'K</t>
  </si>
  <si>
    <t>COND CK - BOTH ENG PNEU T-DUCT (E170)</t>
  </si>
  <si>
    <t>PERFORM - APU PRESERVATION</t>
  </si>
  <si>
    <t>CONFIRM - GREEN MARK DATA BASE</t>
  </si>
  <si>
    <t>COND CK - EXTERIOR POLYURETHANE FILMS (PPT)</t>
  </si>
  <si>
    <t>PLZ CLEAN UP - CBN RMVED PARTS</t>
  </si>
  <si>
    <t>PLZ CLEAN UP - SHIP EXTERIOR</t>
  </si>
  <si>
    <t>PLZ PNT TOUCH UP - COCKPIT &amp; CBN INTERIOR</t>
  </si>
  <si>
    <t>PLZ PNT TOUCH UP - EXTERNAL SURFACE</t>
  </si>
  <si>
    <t>PLZ RMV/INST - LH ENG T/REV COWL FOR MAKE ACCESS</t>
  </si>
  <si>
    <t>PLZ RMV/INST - RH ENG T/REV COWL FOR MAKE ACCESS</t>
  </si>
  <si>
    <t>PLZ RMV/INST - COCKPIT MISCELLAEOUS PARTS</t>
  </si>
  <si>
    <t>PLZ RMV/INST - CBN MISCELLAEOUS PARTS</t>
  </si>
  <si>
    <t>PLZ RMV/INST - FWD CGO MISCELLAEOUS PARTS</t>
  </si>
  <si>
    <t>PLZ RMV/INST - AFT CGO MISCELLAEOUS PARTS</t>
  </si>
  <si>
    <t>PLZ RMV/INST - FUSELAGE MISCELLAEOUS PARTS</t>
  </si>
  <si>
    <t>PLZ RMV/INST - LH WING MISCELLAEOUS PARTS</t>
  </si>
  <si>
    <t>PLZ RMV/INST - RH WING MISCELLAEOUS PARTS</t>
  </si>
  <si>
    <t>PLZ RMV/INST - TAIL MISCELLAEOUS PARTS</t>
  </si>
  <si>
    <t>PLZ RMV/INST - LH ENG/PYL MISCELLAEOUS PARTS</t>
  </si>
  <si>
    <t>PLZ RMV/INST - RH ENG/PYL MISCELLAEOUS PARTS</t>
  </si>
  <si>
    <t>LEAK CK - APU COMBUSTOR CASE BLEED AIR PORT &amp; ANTI SURGE BLEED PORT</t>
  </si>
  <si>
    <t>PLZ LEAK CK - BOTH ENG MANUAL CRANKING PAD AFT ENG RUN</t>
  </si>
  <si>
    <t>PERFORM - FUEL TANK WORK PREPERATION &amp; RESTORATION</t>
  </si>
  <si>
    <t>PLZ RMV/INST - INSULATION BLANKET FOR 1ST INSP</t>
  </si>
  <si>
    <t>PERFORM - CBN PRESS CK</t>
  </si>
  <si>
    <t>PLZ RMV/INST - PILOT &amp; COPILOT SEAT FOR MAKE ACCESS</t>
  </si>
  <si>
    <t>PLZ RMV/INST - COCKPIT OVERHEAD PNL FOR MAKE ACCESS</t>
  </si>
  <si>
    <t>PLZ RMV/INST - BOTH COCKPIT DV WINDOW FOR MAKE ACCESS</t>
  </si>
  <si>
    <t>PLZ RMV/INST - OXY MASK BOX FOR RMV CPT CONSOLES</t>
  </si>
  <si>
    <t>PLZ RMV/INST - COCKPIT DOOR FOR MAKE ACCESS</t>
  </si>
  <si>
    <t>PLZ OPE TEST - COCKPIT (AFT RESTORATION)</t>
  </si>
  <si>
    <t>PLZ RMV/INST - FWD E-BAY ACCESS HATCH FOR MAKE ACCESS</t>
  </si>
  <si>
    <t>PLZ RMV/INST - EICC FOR MAKE ACCESS</t>
  </si>
  <si>
    <t>PLZ RMV/INST - CBN WINDSCREEN FOR MAKE ACCESS</t>
  </si>
  <si>
    <t>PLZ RMV/INST - PAX SEAT FOR MAKE ACCESS</t>
  </si>
  <si>
    <t>PLZ RMV/INST - PAX/SVC DOOR EMER EVAC SLIDE ASSY FOR MAKE ACCESS</t>
  </si>
  <si>
    <t>PLZ RMV/INST - CBN OVERHEAD BIN FOR MAKE ACCESS</t>
  </si>
  <si>
    <t>PLZ RMV/INST - CBN PSU PNL &amp; PSU STR FOR MAKE ACCESS</t>
  </si>
  <si>
    <t>PLZ RMV/INST - CBN FLOOR CARPET FOR MAKE ACCESS</t>
  </si>
  <si>
    <t>PLZ RMV/INST - CBN HARNESS PROT COVER FOR MAKE ACCESS</t>
  </si>
  <si>
    <t>PLZ RMV/INST - FWD G1 GLY FOR MAKE ACCESS</t>
  </si>
  <si>
    <t>PLZ RMV/INST - FWD G2 GLY FOR MAKE ACCESS</t>
  </si>
  <si>
    <t>PLZ RMV/INST - AFT G3 GLY FOR MAKE ACCESS</t>
  </si>
  <si>
    <t>PLZ RMV/INST - FWD LAV FOR MAKE ACCESS</t>
  </si>
  <si>
    <t>PLZ RMV/INST - AFT LAV FOR MAKE ACCESS</t>
  </si>
  <si>
    <t>PLZ RMV/INST - GLY INSERT FOR MAKE ACCESS</t>
  </si>
  <si>
    <t>PLZ RMV/INST - FWD CGO LT &amp; SMOKE DET FOR MAKE ACCESS</t>
  </si>
  <si>
    <t>PLZ RMV/INST - AFT CGO LT &amp; SMOKE DET FOR MAKE ACCESS</t>
  </si>
  <si>
    <t>PLZ RMV/INST - FWD WING TO FUSE FRG FOR MAKE ACCESS</t>
  </si>
  <si>
    <t>PLZ RMV/INST - AFT DRAIN TUBE FRG FOR AFT BODY FRG TO RMV</t>
  </si>
  <si>
    <t>PLZ RMV/INST - AFT DRAIN TUBE FRG FOR FUSE DRAIN VLV INSP</t>
  </si>
  <si>
    <t>PLZ RPLC - LH WING &amp; STUB FUEL TANK PNL SEAL</t>
  </si>
  <si>
    <t>PLZ RPLC - RH WING &amp; STUB FUEL TANK PNL SEAL</t>
  </si>
  <si>
    <t>PLZ RMV/INST - BOTH WING TIP FRG FOR MAKE ACCESS</t>
  </si>
  <si>
    <t>PLZ RMV/INST - LH PYL AFT FRG FOR MAKE ACCESS</t>
  </si>
  <si>
    <t>PLZ RMV/INST - RH PYL AFT FRG FOR MAKE ACCESS</t>
  </si>
  <si>
    <t>PLZ RMV/INST - LH ELEV FOR MAKE ACCESS</t>
  </si>
  <si>
    <t>PLZ RMV/INST - RH ELEV FOR MAKE ACCESS</t>
  </si>
  <si>
    <t>PLZ RMV/INST - APU FOR MAKE ACCESS</t>
  </si>
  <si>
    <t>REQUEST JOB CARD</t>
    <phoneticPr fontId="9"/>
  </si>
  <si>
    <t>INSP</t>
  </si>
  <si>
    <t>REI</t>
    <phoneticPr fontId="9"/>
  </si>
  <si>
    <t>EV-OSASE-01369</t>
  </si>
  <si>
    <t>GEN</t>
    <phoneticPr fontId="9"/>
  </si>
  <si>
    <t>PLZ RMV/INST - LH ENG</t>
  </si>
  <si>
    <t>MI</t>
    <phoneticPr fontId="9"/>
  </si>
  <si>
    <t>A</t>
    <phoneticPr fontId="9"/>
  </si>
  <si>
    <t>B</t>
    <phoneticPr fontId="9"/>
  </si>
  <si>
    <t>C</t>
    <phoneticPr fontId="9"/>
  </si>
  <si>
    <t>MOD - WWSC Electrical Harness (E170)</t>
    <phoneticPr fontId="9"/>
  </si>
  <si>
    <t>MK</t>
    <phoneticPr fontId="9"/>
  </si>
  <si>
    <t>MI</t>
    <phoneticPr fontId="9"/>
  </si>
  <si>
    <t>A</t>
    <phoneticPr fontId="9"/>
  </si>
  <si>
    <t>D</t>
    <phoneticPr fontId="9"/>
  </si>
  <si>
    <t>TBD</t>
    <phoneticPr fontId="9"/>
  </si>
  <si>
    <t>A CHECK (G4A02)</t>
    <phoneticPr fontId="9"/>
  </si>
  <si>
    <t>EV-OSASE-01369 "SWAP - ACMP 3A FOR 3B (JA216J)</t>
  </si>
  <si>
    <t>PLZ RMV/INST - BOTH AFT NAV/STROBE LT ASSY FOR MAKE ACCESS</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</si>
</sst>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h]:mm;@"/>
    <numFmt numFmtId="177" formatCode="0.0_ "/>
    <numFmt numFmtId="178" formatCode="yyyy/m/d;@"/>
    <numFmt numFmtId="179" formatCode="m/d;@"/>
    <numFmt numFmtId="180" formatCode="h:mm;@"/>
    <numFmt numFmtId="181" formatCode="hh:mm/dd"/>
    <numFmt numFmtId="182" formatCode="#,##0_);[Red]\(#,##0\)"/>
    <numFmt numFmtId="183" formatCode="0.0%"/>
    <numFmt numFmtId="184" formatCode="0_);[Red]\(0\)"/>
    <numFmt numFmtId="185" formatCode="#,##0.0_);[Red]\(#,##0.0\)"/>
    <numFmt numFmtId="186" formatCode="#,##0_ "/>
    <numFmt numFmtId="187" formatCode="[h]:mm"/>
  </numFmts>
  <fonts count="60"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1"/>
      <name val="ＭＳ Ｐゴシック"/>
      <family val="3"/>
      <charset val="128"/>
    </font>
    <font>
      <sz val="6"/>
      <name val="ＭＳ Ｐゴシック"/>
      <family val="3"/>
      <charset val="128"/>
    </font>
    <font>
      <sz val="10"/>
      <name val="ＭＳ Ｐゴシック"/>
      <family val="3"/>
      <charset val="128"/>
    </font>
    <font>
      <sz val="11"/>
      <color theme="1"/>
      <name val="ＭＳ Ｐゴシック"/>
      <family val="3"/>
      <charset val="128"/>
      <scheme val="minor"/>
    </font>
    <font>
      <u/>
      <sz val="11"/>
      <name val="ＭＳ Ｐゴシック"/>
      <family val="3"/>
      <charset val="128"/>
    </font>
    <font>
      <u/>
      <sz val="11"/>
      <color theme="10"/>
      <name val="ＭＳ Ｐゴシック"/>
      <family val="2"/>
      <scheme val="minor"/>
    </font>
    <font>
      <sz val="10"/>
      <name val="Arial"/>
      <family val="2"/>
    </font>
    <font>
      <sz val="11"/>
      <color rgb="FFFF0000"/>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1"/>
      <name val="ＭＳ ゴシック"/>
      <family val="3"/>
      <charset val="128"/>
    </font>
    <font>
      <sz val="11"/>
      <name val="ＭＳ Ｐゴシック"/>
      <family val="3"/>
      <charset val="128"/>
      <scheme val="minor"/>
    </font>
    <font>
      <sz val="11"/>
      <name val="ＭＳ Ｐゴシック"/>
      <family val="3"/>
      <charset val="128"/>
      <scheme val="major"/>
    </font>
    <font>
      <sz val="9"/>
      <name val="ＭＳ Ｐゴシック"/>
      <family val="3"/>
      <charset val="128"/>
      <scheme val="major"/>
    </font>
    <font>
      <b/>
      <i/>
      <sz val="18"/>
      <name val="ＭＳ Ｐゴシック"/>
      <family val="3"/>
      <charset val="128"/>
    </font>
    <font>
      <b/>
      <sz val="11"/>
      <name val="ＭＳ Ｐゴシック"/>
      <family val="3"/>
      <charset val="128"/>
    </font>
    <font>
      <b/>
      <i/>
      <sz val="14"/>
      <name val="ＭＳ Ｐゴシック"/>
      <family val="3"/>
      <charset val="128"/>
    </font>
    <font>
      <i/>
      <sz val="11"/>
      <name val="ＭＳ Ｐゴシック"/>
      <family val="3"/>
      <charset val="128"/>
    </font>
    <font>
      <b/>
      <i/>
      <sz val="10"/>
      <name val="ＭＳ Ｐゴシック"/>
      <family val="3"/>
      <charset val="128"/>
    </font>
    <font>
      <b/>
      <i/>
      <sz val="11"/>
      <name val="ＭＳ Ｐゴシック"/>
      <family val="3"/>
      <charset val="128"/>
    </font>
    <font>
      <sz val="14"/>
      <name val="ＭＳ Ｐゴシック"/>
      <family val="3"/>
      <charset val="128"/>
    </font>
    <font>
      <sz val="18"/>
      <name val="ＭＳ Ｐゴシック"/>
      <family val="3"/>
      <charset val="128"/>
    </font>
    <font>
      <sz val="12"/>
      <name val="ＭＳ Ｐゴシック"/>
      <family val="3"/>
      <charset val="128"/>
    </font>
    <font>
      <i/>
      <sz val="20"/>
      <name val="ＭＳ Ｐゴシック"/>
      <family val="3"/>
      <charset val="128"/>
      <scheme val="minor"/>
    </font>
    <font>
      <sz val="11"/>
      <name val="ＭＳ Ｐゴシック"/>
      <family val="2"/>
      <scheme val="minor"/>
    </font>
    <font>
      <i/>
      <sz val="20"/>
      <name val="ＭＳ Ｐゴシック"/>
      <family val="3"/>
      <charset val="128"/>
      <scheme val="major"/>
    </font>
    <font>
      <i/>
      <sz val="11"/>
      <name val="ＭＳ Ｐゴシック"/>
      <family val="3"/>
      <charset val="128"/>
      <scheme val="major"/>
    </font>
    <font>
      <b/>
      <sz val="12"/>
      <name val="ＭＳ Ｐゴシック"/>
      <family val="3"/>
      <charset val="128"/>
    </font>
    <font>
      <sz val="9"/>
      <name val="ＭＳ Ｐゴシック"/>
      <family val="3"/>
      <charset val="128"/>
    </font>
    <font>
      <b/>
      <sz val="10"/>
      <name val="ＭＳ Ｐゴシック"/>
      <family val="3"/>
      <charset val="128"/>
    </font>
    <font>
      <b/>
      <sz val="14"/>
      <name val="ＭＳ Ｐゴシック"/>
      <family val="3"/>
      <charset val="128"/>
    </font>
    <font>
      <sz val="9"/>
      <name val="ＭＳ Ｐゴシック"/>
      <family val="3"/>
      <charset val="128"/>
      <scheme val="minor"/>
    </font>
    <font>
      <sz val="10"/>
      <name val="ＭＳ Ｐゴシック"/>
      <family val="3"/>
      <charset val="128"/>
      <scheme val="minor"/>
    </font>
    <font>
      <sz val="10"/>
      <name val="ＭＳ Ｐゴシック"/>
      <family val="3"/>
      <charset val="128"/>
      <scheme val="major"/>
    </font>
    <font>
      <b/>
      <u/>
      <sz val="11"/>
      <name val="ＭＳ Ｐゴシック"/>
      <family val="3"/>
      <charset val="128"/>
    </font>
    <font>
      <sz val="11"/>
      <color theme="1"/>
      <name val="ＭＳ Ｐゴシック"/>
      <family val="3"/>
      <charset val="128"/>
    </font>
    <font>
      <sz val="11"/>
      <color indexed="10"/>
      <name val="ＭＳ ゴシック"/>
      <family val="3"/>
      <charset val="128"/>
    </font>
  </fonts>
  <fills count="37">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CCFFCC"/>
        <bgColor indexed="64"/>
      </patternFill>
    </fill>
  </fills>
  <borders count="64">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top style="hair">
        <color auto="1"/>
      </top>
      <bottom style="hair">
        <color auto="1"/>
      </bottom>
      <diagonal/>
    </border>
    <border>
      <left/>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medium">
        <color indexed="64"/>
      </bottom>
      <diagonal/>
    </border>
    <border>
      <left style="hair">
        <color auto="1"/>
      </left>
      <right style="hair">
        <color auto="1"/>
      </right>
      <top style="medium">
        <color indexed="64"/>
      </top>
      <bottom style="hair">
        <color auto="1"/>
      </bottom>
      <diagonal/>
    </border>
    <border>
      <left style="hair">
        <color auto="1"/>
      </left>
      <right/>
      <top style="hair">
        <color auto="1"/>
      </top>
      <bottom/>
      <diagonal/>
    </border>
    <border>
      <left/>
      <right/>
      <top style="hair">
        <color auto="1"/>
      </top>
      <bottom/>
      <diagonal/>
    </border>
    <border>
      <left style="hair">
        <color auto="1"/>
      </left>
      <right/>
      <top/>
      <bottom style="hair">
        <color auto="1"/>
      </bottom>
      <diagonal/>
    </border>
    <border>
      <left/>
      <right style="hair">
        <color auto="1"/>
      </right>
      <top/>
      <bottom style="hair">
        <color auto="1"/>
      </bottom>
      <diagonal/>
    </border>
    <border diagonalUp="1">
      <left style="hair">
        <color auto="1"/>
      </left>
      <right style="hair">
        <color auto="1"/>
      </right>
      <top style="hair">
        <color auto="1"/>
      </top>
      <bottom style="hair">
        <color auto="1"/>
      </bottom>
      <diagonal style="hair">
        <color auto="1"/>
      </diagonal>
    </border>
    <border>
      <left/>
      <right style="hair">
        <color auto="1"/>
      </right>
      <top style="hair">
        <color auto="1"/>
      </top>
      <bottom/>
      <diagonal/>
    </border>
    <border>
      <left style="hair">
        <color auto="1"/>
      </left>
      <right style="hair">
        <color auto="1"/>
      </right>
      <top/>
      <bottom/>
      <diagonal/>
    </border>
    <border>
      <left/>
      <right style="hair">
        <color auto="1"/>
      </right>
      <top/>
      <bottom/>
      <diagonal/>
    </border>
  </borders>
  <cellStyleXfs count="91">
    <xf numFmtId="0" fontId="0" fillId="0" borderId="0">
      <alignment vertical="center"/>
    </xf>
    <xf numFmtId="0" fontId="10" fillId="0" borderId="0"/>
    <xf numFmtId="0" fontId="10" fillId="0" borderId="0"/>
    <xf numFmtId="0" fontId="13"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0" fillId="0" borderId="0">
      <alignment vertical="center"/>
    </xf>
    <xf numFmtId="0" fontId="7" fillId="0" borderId="0">
      <alignment vertical="center"/>
    </xf>
    <xf numFmtId="0" fontId="10" fillId="0" borderId="0"/>
    <xf numFmtId="0" fontId="6" fillId="0" borderId="0">
      <alignment vertical="center"/>
    </xf>
    <xf numFmtId="0" fontId="5" fillId="0" borderId="0">
      <alignment vertical="center"/>
    </xf>
    <xf numFmtId="0" fontId="15"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16" fillId="0" borderId="0"/>
    <xf numFmtId="0" fontId="4" fillId="0" borderId="0">
      <alignment vertical="center"/>
    </xf>
    <xf numFmtId="9" fontId="16"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applyNumberFormat="0" applyFill="0" applyBorder="0" applyAlignment="0" applyProtection="0">
      <alignment vertical="center"/>
    </xf>
    <xf numFmtId="0" fontId="19" fillId="0" borderId="42" applyNumberFormat="0" applyFill="0" applyAlignment="0" applyProtection="0">
      <alignment vertical="center"/>
    </xf>
    <xf numFmtId="0" fontId="20" fillId="0" borderId="43" applyNumberFormat="0" applyFill="0" applyAlignment="0" applyProtection="0">
      <alignment vertical="center"/>
    </xf>
    <xf numFmtId="0" fontId="21" fillId="0" borderId="44" applyNumberFormat="0" applyFill="0" applyAlignment="0" applyProtection="0">
      <alignment vertical="center"/>
    </xf>
    <xf numFmtId="0" fontId="21" fillId="0" borderId="0" applyNumberFormat="0" applyFill="0" applyBorder="0" applyAlignment="0" applyProtection="0">
      <alignment vertical="center"/>
    </xf>
    <xf numFmtId="0" fontId="22" fillId="4" borderId="0" applyNumberFormat="0" applyBorder="0" applyAlignment="0" applyProtection="0">
      <alignment vertical="center"/>
    </xf>
    <xf numFmtId="0" fontId="23" fillId="5" borderId="0" applyNumberFormat="0" applyBorder="0" applyAlignment="0" applyProtection="0">
      <alignment vertical="center"/>
    </xf>
    <xf numFmtId="0" fontId="24" fillId="6" borderId="0" applyNumberFormat="0" applyBorder="0" applyAlignment="0" applyProtection="0">
      <alignment vertical="center"/>
    </xf>
    <xf numFmtId="0" fontId="25" fillId="7" borderId="45" applyNumberFormat="0" applyAlignment="0" applyProtection="0">
      <alignment vertical="center"/>
    </xf>
    <xf numFmtId="0" fontId="26" fillId="8" borderId="46" applyNumberFormat="0" applyAlignment="0" applyProtection="0">
      <alignment vertical="center"/>
    </xf>
    <xf numFmtId="0" fontId="27" fillId="8" borderId="45" applyNumberFormat="0" applyAlignment="0" applyProtection="0">
      <alignment vertical="center"/>
    </xf>
    <xf numFmtId="0" fontId="28" fillId="0" borderId="47" applyNumberFormat="0" applyFill="0" applyAlignment="0" applyProtection="0">
      <alignment vertical="center"/>
    </xf>
    <xf numFmtId="0" fontId="29" fillId="9" borderId="48" applyNumberFormat="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50" applyNumberFormat="0" applyFill="0" applyAlignment="0" applyProtection="0">
      <alignment vertical="center"/>
    </xf>
    <xf numFmtId="0" fontId="32"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2" fillId="3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49" applyNumberFormat="0" applyFont="0" applyAlignment="0" applyProtection="0">
      <alignment vertical="center"/>
    </xf>
  </cellStyleXfs>
  <cellXfs count="414">
    <xf numFmtId="0" fontId="0" fillId="0" borderId="0" xfId="0">
      <alignment vertical="center"/>
    </xf>
    <xf numFmtId="0" fontId="34" fillId="0" borderId="1" xfId="0" applyFont="1" applyFill="1" applyBorder="1" applyAlignment="1">
      <alignment horizontal="center" vertical="center"/>
    </xf>
    <xf numFmtId="187" fontId="34" fillId="0" borderId="1" xfId="0" applyNumberFormat="1" applyFont="1" applyFill="1" applyBorder="1" applyAlignment="1">
      <alignment horizontal="center" vertical="center"/>
    </xf>
    <xf numFmtId="0" fontId="34" fillId="0" borderId="1" xfId="0" applyFont="1" applyFill="1" applyBorder="1" applyAlignment="1">
      <alignment vertical="center" wrapText="1"/>
    </xf>
    <xf numFmtId="0" fontId="34" fillId="0" borderId="40" xfId="0" applyFont="1" applyFill="1" applyBorder="1" applyAlignment="1">
      <alignment vertical="center" wrapText="1"/>
    </xf>
    <xf numFmtId="0" fontId="34" fillId="0" borderId="37" xfId="0" applyFont="1" applyFill="1" applyBorder="1" applyAlignment="1">
      <alignment horizontal="center" vertical="center"/>
    </xf>
    <xf numFmtId="0" fontId="34" fillId="0" borderId="1" xfId="0" applyFont="1" applyFill="1" applyBorder="1">
      <alignment vertical="center"/>
    </xf>
    <xf numFmtId="0" fontId="34" fillId="0" borderId="1" xfId="0" applyNumberFormat="1" applyFont="1" applyFill="1" applyBorder="1" applyAlignment="1">
      <alignment horizontal="right" vertical="center"/>
    </xf>
    <xf numFmtId="0" fontId="34" fillId="0" borderId="36" xfId="0" applyFont="1" applyFill="1" applyBorder="1">
      <alignment vertical="center"/>
    </xf>
    <xf numFmtId="0" fontId="34" fillId="0" borderId="40" xfId="0" applyFont="1" applyFill="1" applyBorder="1" applyAlignment="1">
      <alignment horizontal="left" vertical="center"/>
    </xf>
    <xf numFmtId="0" fontId="34" fillId="0" borderId="1" xfId="0" applyNumberFormat="1" applyFont="1" applyFill="1" applyBorder="1" applyAlignment="1">
      <alignment horizontal="center" vertical="center" wrapText="1"/>
    </xf>
    <xf numFmtId="0" fontId="34" fillId="0" borderId="40" xfId="0" applyFont="1" applyFill="1" applyBorder="1" applyAlignment="1">
      <alignment horizontal="center" vertical="center"/>
    </xf>
    <xf numFmtId="0" fontId="35" fillId="0" borderId="1" xfId="0" applyFont="1" applyFill="1" applyBorder="1" applyAlignment="1">
      <alignment vertical="center"/>
    </xf>
    <xf numFmtId="0" fontId="35" fillId="0" borderId="36" xfId="0" applyFont="1" applyFill="1" applyBorder="1" applyAlignment="1">
      <alignment vertical="center"/>
    </xf>
    <xf numFmtId="0" fontId="35" fillId="0" borderId="37" xfId="0" applyFont="1" applyFill="1" applyBorder="1" applyAlignment="1">
      <alignment vertical="center" wrapText="1"/>
    </xf>
    <xf numFmtId="0" fontId="35" fillId="0" borderId="1" xfId="0" applyFont="1" applyBorder="1">
      <alignment vertical="center"/>
    </xf>
    <xf numFmtId="0" fontId="35" fillId="0" borderId="36" xfId="0" applyFont="1" applyBorder="1">
      <alignment vertical="center"/>
    </xf>
    <xf numFmtId="0" fontId="35" fillId="0" borderId="37" xfId="0" applyFont="1" applyBorder="1">
      <alignment vertical="center"/>
    </xf>
    <xf numFmtId="0" fontId="35" fillId="0" borderId="1" xfId="0" applyFont="1" applyFill="1" applyBorder="1">
      <alignment vertical="center"/>
    </xf>
    <xf numFmtId="0" fontId="35" fillId="0" borderId="36" xfId="0" applyFont="1" applyFill="1" applyBorder="1">
      <alignment vertical="center"/>
    </xf>
    <xf numFmtId="0" fontId="35" fillId="0" borderId="37" xfId="0" applyFont="1" applyFill="1" applyBorder="1">
      <alignment vertical="center"/>
    </xf>
    <xf numFmtId="187" fontId="35" fillId="0" borderId="1" xfId="0" applyNumberFormat="1" applyFont="1" applyFill="1" applyBorder="1" applyAlignment="1">
      <alignment horizontal="center" vertical="center"/>
    </xf>
    <xf numFmtId="187" fontId="35" fillId="0" borderId="1" xfId="0" applyNumberFormat="1" applyFont="1" applyBorder="1" applyAlignment="1">
      <alignment horizontal="center" vertical="center"/>
    </xf>
    <xf numFmtId="0" fontId="36" fillId="0" borderId="1" xfId="0" applyFont="1" applyBorder="1" applyAlignment="1">
      <alignment vertical="center" wrapText="1"/>
    </xf>
    <xf numFmtId="0" fontId="34" fillId="0" borderId="1" xfId="0" applyFont="1" applyBorder="1">
      <alignment vertical="center"/>
    </xf>
    <xf numFmtId="0" fontId="34" fillId="0" borderId="36" xfId="0" applyFont="1" applyBorder="1">
      <alignment vertical="center"/>
    </xf>
    <xf numFmtId="0" fontId="34" fillId="0" borderId="37" xfId="0" applyFont="1" applyBorder="1">
      <alignment vertical="center"/>
    </xf>
    <xf numFmtId="187" fontId="34" fillId="0" borderId="1" xfId="0" applyNumberFormat="1" applyFont="1" applyBorder="1" applyAlignment="1">
      <alignment horizontal="center" vertical="center"/>
    </xf>
    <xf numFmtId="0" fontId="34" fillId="0" borderId="1" xfId="0" applyFont="1" applyFill="1" applyBorder="1" applyAlignment="1">
      <alignment horizontal="center" vertical="center" wrapText="1"/>
    </xf>
    <xf numFmtId="0" fontId="39" fillId="0" borderId="10" xfId="1" applyFont="1" applyBorder="1" applyAlignment="1">
      <alignment vertical="center"/>
    </xf>
    <xf numFmtId="0" fontId="39" fillId="0" borderId="10" xfId="1" applyFont="1" applyBorder="1" applyAlignment="1"/>
    <xf numFmtId="0" fontId="10" fillId="0" borderId="10" xfId="1" applyFont="1" applyBorder="1" applyAlignment="1"/>
    <xf numFmtId="0" fontId="10" fillId="0" borderId="10" xfId="1" applyFont="1" applyBorder="1" applyAlignment="1">
      <alignment vertical="center"/>
    </xf>
    <xf numFmtId="0" fontId="40" fillId="0" borderId="10" xfId="1" applyFont="1" applyBorder="1" applyAlignment="1">
      <alignment vertical="center"/>
    </xf>
    <xf numFmtId="0" fontId="40" fillId="0" borderId="0" xfId="1" applyFont="1" applyBorder="1" applyAlignment="1">
      <alignment horizontal="left" vertical="center"/>
    </xf>
    <xf numFmtId="0" fontId="41" fillId="0" borderId="0" xfId="1" applyFont="1" applyBorder="1" applyAlignment="1">
      <alignment horizontal="center"/>
    </xf>
    <xf numFmtId="0" fontId="10" fillId="0" borderId="0" xfId="1" applyFont="1" applyBorder="1" applyAlignment="1">
      <alignment horizontal="right" vertical="center"/>
    </xf>
    <xf numFmtId="0" fontId="42" fillId="0" borderId="0" xfId="1" applyFont="1" applyBorder="1" applyAlignment="1">
      <alignment horizontal="right"/>
    </xf>
    <xf numFmtId="0" fontId="39" fillId="0" borderId="0" xfId="1" applyFont="1" applyBorder="1" applyAlignment="1">
      <alignment horizontal="centerContinuous"/>
    </xf>
    <xf numFmtId="0" fontId="42" fillId="0" borderId="0" xfId="1" applyFont="1" applyBorder="1" applyAlignment="1">
      <alignment horizontal="centerContinuous"/>
    </xf>
    <xf numFmtId="0" fontId="10" fillId="0" borderId="0" xfId="1" applyFont="1" applyAlignment="1">
      <alignment horizontal="centerContinuous" vertical="center"/>
    </xf>
    <xf numFmtId="0" fontId="42" fillId="0" borderId="0" xfId="1" applyFont="1" applyBorder="1" applyAlignment="1">
      <alignment horizontal="left"/>
    </xf>
    <xf numFmtId="0" fontId="10" fillId="0" borderId="0" xfId="1" applyFont="1" applyAlignment="1">
      <alignment vertical="center"/>
    </xf>
    <xf numFmtId="0" fontId="10" fillId="0" borderId="0" xfId="1" applyFont="1" applyBorder="1" applyAlignment="1">
      <alignment vertical="center"/>
    </xf>
    <xf numFmtId="0" fontId="43" fillId="0" borderId="0" xfId="1" applyFont="1" applyBorder="1" applyAlignment="1">
      <alignment vertical="center"/>
    </xf>
    <xf numFmtId="0" fontId="10" fillId="0" borderId="0" xfId="1" applyFont="1" applyBorder="1"/>
    <xf numFmtId="0" fontId="37" fillId="0" borderId="0" xfId="1" applyFont="1" applyBorder="1" applyAlignment="1">
      <alignment vertical="center"/>
    </xf>
    <xf numFmtId="0" fontId="40" fillId="0" borderId="0" xfId="1" applyFont="1" applyBorder="1" applyAlignment="1">
      <alignment vertical="center"/>
    </xf>
    <xf numFmtId="0" fontId="45" fillId="0" borderId="0" xfId="1" applyFont="1" applyBorder="1" applyAlignment="1"/>
    <xf numFmtId="0" fontId="38" fillId="0" borderId="0" xfId="1" applyFont="1" applyBorder="1" applyAlignment="1">
      <alignment horizontal="left" vertical="center"/>
    </xf>
    <xf numFmtId="0" fontId="40" fillId="0" borderId="0" xfId="1" applyFont="1" applyBorder="1" applyAlignment="1">
      <alignment horizontal="center" vertical="center"/>
    </xf>
    <xf numFmtId="0" fontId="46" fillId="0" borderId="0" xfId="0" applyFont="1">
      <alignment vertical="center"/>
    </xf>
    <xf numFmtId="0" fontId="34" fillId="0" borderId="0" xfId="0" applyFont="1">
      <alignment vertical="center"/>
    </xf>
    <xf numFmtId="0" fontId="34" fillId="0" borderId="0" xfId="0" applyFont="1" applyAlignment="1">
      <alignment horizontal="center" vertical="center"/>
    </xf>
    <xf numFmtId="14" fontId="34" fillId="0" borderId="1" xfId="0" applyNumberFormat="1" applyFont="1" applyFill="1" applyBorder="1">
      <alignment vertical="center"/>
    </xf>
    <xf numFmtId="14" fontId="34" fillId="0" borderId="0" xfId="0" applyNumberFormat="1" applyFont="1">
      <alignment vertical="center"/>
    </xf>
    <xf numFmtId="0" fontId="34" fillId="2" borderId="1" xfId="0" applyFont="1" applyFill="1" applyBorder="1">
      <alignment vertical="center"/>
    </xf>
    <xf numFmtId="0" fontId="34" fillId="2" borderId="1" xfId="0" applyFont="1" applyFill="1" applyBorder="1" applyAlignment="1">
      <alignment horizontal="center" vertical="center"/>
    </xf>
    <xf numFmtId="46" fontId="34" fillId="0" borderId="0" xfId="0" applyNumberFormat="1" applyFont="1">
      <alignment vertical="center"/>
    </xf>
    <xf numFmtId="21" fontId="34" fillId="0" borderId="0" xfId="0" applyNumberFormat="1" applyFont="1">
      <alignment vertical="center"/>
    </xf>
    <xf numFmtId="0" fontId="46" fillId="0" borderId="0" xfId="0" applyFont="1" applyFill="1">
      <alignment vertical="center"/>
    </xf>
    <xf numFmtId="0" fontId="34" fillId="0" borderId="0" xfId="0" applyFont="1" applyFill="1">
      <alignment vertical="center"/>
    </xf>
    <xf numFmtId="0" fontId="34" fillId="0" borderId="0" xfId="0" applyFont="1" applyFill="1" applyAlignment="1">
      <alignment horizontal="center" vertical="center"/>
    </xf>
    <xf numFmtId="0" fontId="47" fillId="0" borderId="1" xfId="0" applyFont="1" applyFill="1" applyBorder="1" applyAlignment="1">
      <alignment horizontal="center" vertical="center"/>
    </xf>
    <xf numFmtId="0" fontId="47" fillId="0" borderId="1" xfId="0" applyFont="1" applyFill="1" applyBorder="1" applyAlignment="1">
      <alignment horizontal="center" vertical="center" wrapText="1"/>
    </xf>
    <xf numFmtId="0" fontId="47" fillId="0" borderId="0" xfId="0" applyFont="1" applyAlignment="1">
      <alignment horizontal="center" vertical="center"/>
    </xf>
    <xf numFmtId="0" fontId="34" fillId="0" borderId="1" xfId="0" applyFont="1" applyBorder="1" applyAlignment="1">
      <alignment horizontal="center" vertical="center"/>
    </xf>
    <xf numFmtId="0" fontId="33" fillId="0" borderId="0" xfId="0" applyFont="1" applyBorder="1">
      <alignment vertical="center"/>
    </xf>
    <xf numFmtId="0" fontId="34" fillId="0" borderId="38" xfId="0" applyFont="1" applyFill="1" applyBorder="1" applyAlignment="1">
      <alignment horizontal="center" vertical="center"/>
    </xf>
    <xf numFmtId="0" fontId="34" fillId="0" borderId="38" xfId="0" applyFont="1" applyBorder="1">
      <alignment vertical="center"/>
    </xf>
    <xf numFmtId="0" fontId="34" fillId="0" borderId="38" xfId="0" applyNumberFormat="1" applyFont="1" applyBorder="1">
      <alignment vertical="center"/>
    </xf>
    <xf numFmtId="0" fontId="34" fillId="0" borderId="0" xfId="0" applyFont="1" applyAlignment="1">
      <alignment vertical="center" wrapText="1"/>
    </xf>
    <xf numFmtId="0" fontId="34" fillId="0" borderId="38" xfId="0" applyFont="1" applyBorder="1" applyAlignment="1">
      <alignment horizontal="center" vertical="center"/>
    </xf>
    <xf numFmtId="187" fontId="34" fillId="0" borderId="38" xfId="0" applyNumberFormat="1" applyFont="1" applyBorder="1" applyAlignment="1">
      <alignment horizontal="center" vertical="center"/>
    </xf>
    <xf numFmtId="0" fontId="47" fillId="0" borderId="0" xfId="0" applyFont="1">
      <alignment vertical="center"/>
    </xf>
    <xf numFmtId="176" fontId="34" fillId="0" borderId="1" xfId="0" applyNumberFormat="1" applyFont="1" applyFill="1" applyBorder="1" applyAlignment="1">
      <alignment horizontal="center" vertical="center"/>
    </xf>
    <xf numFmtId="176" fontId="34" fillId="0" borderId="1" xfId="0" applyNumberFormat="1" applyFont="1" applyFill="1" applyBorder="1" applyAlignment="1"/>
    <xf numFmtId="14" fontId="47" fillId="0" borderId="0" xfId="0" applyNumberFormat="1" applyFont="1">
      <alignment vertical="center"/>
    </xf>
    <xf numFmtId="0" fontId="47" fillId="0" borderId="1" xfId="0" applyFont="1" applyFill="1" applyBorder="1">
      <alignment vertical="center"/>
    </xf>
    <xf numFmtId="176" fontId="47" fillId="0" borderId="1" xfId="0" applyNumberFormat="1" applyFont="1" applyFill="1" applyBorder="1" applyAlignment="1"/>
    <xf numFmtId="46" fontId="47" fillId="0" borderId="0" xfId="0" applyNumberFormat="1" applyFont="1">
      <alignment vertical="center"/>
    </xf>
    <xf numFmtId="21" fontId="47" fillId="0" borderId="0" xfId="0" applyNumberFormat="1" applyFont="1">
      <alignment vertical="center"/>
    </xf>
    <xf numFmtId="0" fontId="48" fillId="0" borderId="0" xfId="0" applyFont="1" applyFill="1">
      <alignment vertical="center"/>
    </xf>
    <xf numFmtId="0" fontId="49" fillId="0" borderId="0" xfId="0" applyFont="1" applyFill="1">
      <alignment vertical="center"/>
    </xf>
    <xf numFmtId="0" fontId="35" fillId="0" borderId="0" xfId="0" applyFont="1" applyFill="1">
      <alignment vertical="center"/>
    </xf>
    <xf numFmtId="0" fontId="35" fillId="0" borderId="0" xfId="0" applyFont="1" applyFill="1" applyBorder="1">
      <alignment vertical="center"/>
    </xf>
    <xf numFmtId="0" fontId="35" fillId="0" borderId="0" xfId="0" applyFont="1" applyFill="1" applyAlignment="1">
      <alignment horizontal="center" vertical="center"/>
    </xf>
    <xf numFmtId="187" fontId="35" fillId="0" borderId="0" xfId="0" applyNumberFormat="1" applyFont="1" applyFill="1" applyAlignment="1">
      <alignment horizontal="center" vertical="center"/>
    </xf>
    <xf numFmtId="0" fontId="35" fillId="0" borderId="1" xfId="0" applyFont="1" applyFill="1" applyBorder="1" applyAlignment="1">
      <alignment horizontal="center" vertical="center"/>
    </xf>
    <xf numFmtId="0" fontId="35" fillId="0" borderId="36" xfId="0" applyFont="1" applyFill="1" applyBorder="1" applyAlignment="1">
      <alignment horizontal="center" vertical="center"/>
    </xf>
    <xf numFmtId="0" fontId="35" fillId="0" borderId="37" xfId="0" applyFont="1" applyFill="1" applyBorder="1" applyAlignment="1">
      <alignment horizontal="center" vertical="center"/>
    </xf>
    <xf numFmtId="0" fontId="35" fillId="0" borderId="1" xfId="0" applyFont="1" applyFill="1" applyBorder="1" applyAlignment="1">
      <alignment horizontal="center" vertical="center" wrapText="1"/>
    </xf>
    <xf numFmtId="0" fontId="35" fillId="0" borderId="0" xfId="0" applyFont="1" applyFill="1" applyBorder="1" applyAlignment="1">
      <alignment horizontal="center" vertical="center"/>
    </xf>
    <xf numFmtId="187" fontId="35" fillId="0" borderId="0" xfId="0" applyNumberFormat="1" applyFont="1" applyFill="1" applyBorder="1">
      <alignment vertical="center"/>
    </xf>
    <xf numFmtId="187" fontId="35" fillId="0" borderId="0" xfId="0" applyNumberFormat="1" applyFont="1" applyFill="1">
      <alignment vertical="center"/>
    </xf>
    <xf numFmtId="0" fontId="35" fillId="0" borderId="0" xfId="0" applyFont="1" applyBorder="1">
      <alignment vertical="center"/>
    </xf>
    <xf numFmtId="14" fontId="35" fillId="0" borderId="0" xfId="0" applyNumberFormat="1" applyFont="1" applyFill="1">
      <alignment vertical="center"/>
    </xf>
    <xf numFmtId="0" fontId="35" fillId="0" borderId="1" xfId="0" applyFont="1" applyBorder="1" applyAlignment="1">
      <alignment horizontal="center" vertical="center"/>
    </xf>
    <xf numFmtId="21" fontId="35" fillId="0" borderId="0" xfId="0" applyNumberFormat="1" applyFont="1" applyFill="1">
      <alignment vertical="center"/>
    </xf>
    <xf numFmtId="0" fontId="46" fillId="0" borderId="0" xfId="0" applyFont="1" applyAlignment="1">
      <alignment horizontal="right" vertical="center"/>
    </xf>
    <xf numFmtId="0" fontId="46" fillId="0" borderId="0" xfId="0" applyFont="1" applyBorder="1">
      <alignment vertical="center"/>
    </xf>
    <xf numFmtId="187" fontId="34" fillId="0" borderId="0" xfId="0" applyNumberFormat="1" applyFont="1" applyFill="1" applyAlignment="1">
      <alignment horizontal="center" vertical="center"/>
    </xf>
    <xf numFmtId="0" fontId="34" fillId="0" borderId="0" xfId="0" applyFont="1" applyAlignment="1">
      <alignment horizontal="right" vertical="center"/>
    </xf>
    <xf numFmtId="0" fontId="34" fillId="0" borderId="0" xfId="0" applyFont="1" applyBorder="1">
      <alignment vertical="center"/>
    </xf>
    <xf numFmtId="0" fontId="34" fillId="0" borderId="36" xfId="0" applyFont="1" applyFill="1" applyBorder="1" applyAlignment="1">
      <alignment horizontal="center" vertical="center"/>
    </xf>
    <xf numFmtId="187" fontId="34" fillId="0" borderId="1" xfId="0" applyNumberFormat="1" applyFont="1" applyFill="1" applyBorder="1" applyAlignment="1">
      <alignment horizontal="center" vertical="center" wrapText="1"/>
    </xf>
    <xf numFmtId="187" fontId="34" fillId="0" borderId="1" xfId="0" applyNumberFormat="1" applyFont="1" applyBorder="1">
      <alignment vertical="center"/>
    </xf>
    <xf numFmtId="0" fontId="34" fillId="0" borderId="0" xfId="0" applyFont="1" applyFill="1" applyBorder="1" applyAlignment="1">
      <alignment vertical="top"/>
    </xf>
    <xf numFmtId="0" fontId="34" fillId="0" borderId="0" xfId="0" applyFont="1" applyFill="1" applyBorder="1" applyAlignment="1">
      <alignment vertical="top" wrapText="1"/>
    </xf>
    <xf numFmtId="0" fontId="34" fillId="0" borderId="0" xfId="0" applyFont="1" applyFill="1" applyBorder="1" applyAlignment="1">
      <alignment horizontal="center" vertical="top"/>
    </xf>
    <xf numFmtId="180" fontId="34" fillId="0" borderId="0" xfId="0" applyNumberFormat="1" applyFont="1" applyFill="1" applyBorder="1" applyAlignment="1">
      <alignment horizontal="center" vertical="top"/>
    </xf>
    <xf numFmtId="0" fontId="34" fillId="0" borderId="0" xfId="0" applyFont="1" applyFill="1" applyAlignment="1">
      <alignment horizontal="center" vertical="top"/>
    </xf>
    <xf numFmtId="0" fontId="34" fillId="0" borderId="0" xfId="0" applyFont="1" applyFill="1" applyAlignment="1">
      <alignment vertical="top"/>
    </xf>
    <xf numFmtId="0" fontId="34" fillId="0" borderId="41" xfId="0" applyFont="1" applyFill="1" applyBorder="1">
      <alignment vertical="center"/>
    </xf>
    <xf numFmtId="0" fontId="34" fillId="0" borderId="41" xfId="0" applyFont="1" applyFill="1" applyBorder="1" applyAlignment="1">
      <alignment vertical="center" wrapText="1"/>
    </xf>
    <xf numFmtId="0" fontId="34" fillId="0" borderId="41" xfId="0" applyFont="1" applyFill="1" applyBorder="1" applyAlignment="1">
      <alignment horizontal="center" vertical="center"/>
    </xf>
    <xf numFmtId="180" fontId="34" fillId="0" borderId="41" xfId="0" applyNumberFormat="1" applyFont="1" applyFill="1" applyBorder="1" applyAlignment="1">
      <alignment horizontal="center" vertical="center"/>
    </xf>
    <xf numFmtId="0" fontId="34" fillId="0" borderId="36" xfId="0" applyNumberFormat="1" applyFont="1" applyFill="1" applyBorder="1" applyAlignment="1">
      <alignment horizontal="center" vertical="center" wrapText="1"/>
    </xf>
    <xf numFmtId="0" fontId="34" fillId="0" borderId="37" xfId="0" applyNumberFormat="1" applyFont="1" applyFill="1" applyBorder="1" applyAlignment="1">
      <alignment horizontal="center" vertical="center" wrapText="1"/>
    </xf>
    <xf numFmtId="0" fontId="34" fillId="0" borderId="40" xfId="0" applyFont="1" applyFill="1" applyBorder="1">
      <alignment vertical="center"/>
    </xf>
    <xf numFmtId="0" fontId="34" fillId="0" borderId="40" xfId="0" applyFont="1" applyFill="1" applyBorder="1" applyAlignment="1">
      <alignment vertical="center"/>
    </xf>
    <xf numFmtId="0" fontId="34" fillId="0" borderId="0" xfId="0" applyNumberFormat="1" applyFont="1" applyFill="1" applyAlignment="1">
      <alignment horizontal="right" vertical="center"/>
    </xf>
    <xf numFmtId="0" fontId="34" fillId="0" borderId="0" xfId="0" applyFont="1" applyFill="1" applyBorder="1">
      <alignment vertical="center"/>
    </xf>
    <xf numFmtId="0" fontId="34" fillId="0" borderId="0" xfId="0" applyFont="1" applyFill="1" applyBorder="1" applyAlignment="1">
      <alignment vertical="center"/>
    </xf>
    <xf numFmtId="180" fontId="34" fillId="0" borderId="0" xfId="0" applyNumberFormat="1" applyFont="1" applyFill="1" applyAlignment="1">
      <alignment horizontal="center" vertical="center"/>
    </xf>
    <xf numFmtId="0" fontId="10" fillId="0" borderId="0" xfId="1" applyFont="1" applyBorder="1" applyAlignment="1">
      <alignment horizontal="center"/>
    </xf>
    <xf numFmtId="0" fontId="45" fillId="0" borderId="0" xfId="1" applyFont="1" applyBorder="1" applyAlignment="1">
      <alignment horizontal="center"/>
    </xf>
    <xf numFmtId="0" fontId="38" fillId="0" borderId="0" xfId="1" applyFont="1" applyBorder="1" applyAlignment="1">
      <alignment vertical="center"/>
    </xf>
    <xf numFmtId="0" fontId="51" fillId="0" borderId="0" xfId="1" applyFont="1" applyBorder="1" applyAlignment="1">
      <alignment vertical="center"/>
    </xf>
    <xf numFmtId="0" fontId="14" fillId="0" borderId="0" xfId="1" applyFont="1" applyBorder="1" applyAlignment="1">
      <alignment vertical="center"/>
    </xf>
    <xf numFmtId="0" fontId="12" fillId="0" borderId="0" xfId="1" applyFont="1" applyBorder="1" applyAlignment="1">
      <alignment vertical="center"/>
    </xf>
    <xf numFmtId="0" fontId="12" fillId="0" borderId="0" xfId="1" applyFont="1" applyAlignment="1">
      <alignment vertical="center"/>
    </xf>
    <xf numFmtId="0" fontId="12" fillId="0" borderId="0" xfId="1" applyFont="1" applyAlignment="1">
      <alignment vertical="top"/>
    </xf>
    <xf numFmtId="0" fontId="10" fillId="0" borderId="8" xfId="1" applyFont="1" applyBorder="1" applyAlignment="1">
      <alignment vertical="center"/>
    </xf>
    <xf numFmtId="0" fontId="10" fillId="0" borderId="9" xfId="1" applyFont="1" applyBorder="1" applyAlignment="1">
      <alignment vertical="center"/>
    </xf>
    <xf numFmtId="0" fontId="10" fillId="0" borderId="15" xfId="1" applyFont="1" applyBorder="1" applyAlignment="1">
      <alignment vertical="center"/>
    </xf>
    <xf numFmtId="0" fontId="10" fillId="0" borderId="16" xfId="1" applyFont="1" applyBorder="1" applyAlignment="1">
      <alignment vertical="center"/>
    </xf>
    <xf numFmtId="0" fontId="12" fillId="0" borderId="0" xfId="1" applyFont="1" applyBorder="1"/>
    <xf numFmtId="14" fontId="10" fillId="0" borderId="0" xfId="1" applyNumberFormat="1" applyFont="1" applyBorder="1" applyAlignment="1">
      <alignment vertical="center"/>
    </xf>
    <xf numFmtId="0" fontId="10" fillId="0" borderId="0" xfId="1" applyFont="1" applyBorder="1" applyAlignment="1">
      <alignment horizontal="centerContinuous" vertical="center"/>
    </xf>
    <xf numFmtId="0" fontId="14" fillId="0" borderId="15" xfId="1" applyFont="1" applyBorder="1" applyAlignment="1">
      <alignment vertical="center"/>
    </xf>
    <xf numFmtId="0" fontId="10" fillId="0" borderId="25" xfId="1" applyFont="1" applyBorder="1" applyAlignment="1">
      <alignment vertical="center"/>
    </xf>
    <xf numFmtId="0" fontId="10" fillId="0" borderId="0" xfId="1" applyFont="1" applyFill="1" applyBorder="1" applyAlignment="1">
      <alignment vertical="center"/>
    </xf>
    <xf numFmtId="14" fontId="10" fillId="0" borderId="0" xfId="18" applyNumberFormat="1" applyFont="1">
      <alignment vertical="center"/>
    </xf>
    <xf numFmtId="0" fontId="34" fillId="0" borderId="0" xfId="1" applyFont="1" applyBorder="1" applyAlignment="1">
      <alignment vertical="center"/>
    </xf>
    <xf numFmtId="0" fontId="12" fillId="0" borderId="0" xfId="1" applyFont="1" applyBorder="1" applyAlignment="1">
      <alignment horizontal="center" vertical="center"/>
    </xf>
    <xf numFmtId="0" fontId="10" fillId="0" borderId="0" xfId="1" applyFont="1" applyBorder="1" applyAlignment="1">
      <alignment vertical="center" shrinkToFit="1"/>
    </xf>
    <xf numFmtId="0" fontId="38" fillId="0" borderId="0" xfId="1" applyFont="1" applyBorder="1" applyAlignment="1">
      <alignment horizontal="right" vertical="center"/>
    </xf>
    <xf numFmtId="0" fontId="14" fillId="0" borderId="0" xfId="1" applyFont="1" applyAlignment="1">
      <alignment vertical="center"/>
    </xf>
    <xf numFmtId="186" fontId="10" fillId="0" borderId="0" xfId="1" applyNumberFormat="1" applyFont="1" applyBorder="1" applyAlignment="1">
      <alignment vertical="center"/>
    </xf>
    <xf numFmtId="0" fontId="38" fillId="0" borderId="0" xfId="1" applyFont="1" applyBorder="1" applyAlignment="1">
      <alignment vertical="center" shrinkToFit="1"/>
    </xf>
    <xf numFmtId="0" fontId="34" fillId="0" borderId="0" xfId="23" applyFont="1" applyFill="1" applyAlignment="1">
      <alignment horizontal="left" vertical="center"/>
    </xf>
    <xf numFmtId="186" fontId="10" fillId="0" borderId="0" xfId="1" applyNumberFormat="1" applyFont="1" applyFill="1" applyBorder="1" applyAlignment="1">
      <alignment vertical="center"/>
    </xf>
    <xf numFmtId="182" fontId="10" fillId="0" borderId="0" xfId="1" applyNumberFormat="1" applyFont="1" applyBorder="1" applyAlignment="1">
      <alignment horizontal="left" vertical="center"/>
    </xf>
    <xf numFmtId="31" fontId="10" fillId="0" borderId="0" xfId="1" applyNumberFormat="1" applyFont="1" applyBorder="1" applyAlignment="1">
      <alignment vertical="center"/>
    </xf>
    <xf numFmtId="14" fontId="10" fillId="0" borderId="0" xfId="1" applyNumberFormat="1" applyFont="1" applyAlignment="1">
      <alignment vertical="center"/>
    </xf>
    <xf numFmtId="0" fontId="51" fillId="0" borderId="0" xfId="1" applyFont="1" applyBorder="1" applyAlignment="1">
      <alignment horizontal="center" vertical="center"/>
    </xf>
    <xf numFmtId="182" fontId="10" fillId="0" borderId="0" xfId="1" applyNumberFormat="1" applyFont="1" applyBorder="1" applyAlignment="1">
      <alignment horizontal="right" vertical="center"/>
    </xf>
    <xf numFmtId="0" fontId="38" fillId="0" borderId="0" xfId="1" applyFont="1" applyFill="1" applyBorder="1" applyAlignment="1">
      <alignment vertical="center"/>
    </xf>
    <xf numFmtId="182" fontId="10" fillId="0" borderId="0" xfId="1" applyNumberFormat="1" applyFont="1" applyFill="1" applyBorder="1" applyAlignment="1">
      <alignment horizontal="right" vertical="center"/>
    </xf>
    <xf numFmtId="0" fontId="10" fillId="0" borderId="0" xfId="1" applyFont="1" applyFill="1" applyAlignment="1">
      <alignment vertical="center"/>
    </xf>
    <xf numFmtId="186" fontId="10" fillId="0" borderId="16" xfId="1" applyNumberFormat="1" applyFont="1" applyBorder="1" applyAlignment="1">
      <alignment vertical="center"/>
    </xf>
    <xf numFmtId="0" fontId="10" fillId="0" borderId="0" xfId="1" applyFont="1" applyFill="1" applyBorder="1" applyAlignment="1">
      <alignment vertical="center" shrinkToFit="1"/>
    </xf>
    <xf numFmtId="185" fontId="10" fillId="0" borderId="0" xfId="1" applyNumberFormat="1" applyFont="1" applyFill="1" applyBorder="1" applyAlignment="1">
      <alignment vertical="center"/>
    </xf>
    <xf numFmtId="0" fontId="10" fillId="0" borderId="16" xfId="1" applyFont="1" applyBorder="1" applyAlignment="1">
      <alignment horizontal="center" vertical="center"/>
    </xf>
    <xf numFmtId="0" fontId="10" fillId="0" borderId="16" xfId="1" quotePrefix="1" applyFont="1" applyBorder="1" applyAlignment="1">
      <alignment horizontal="center" vertical="center"/>
    </xf>
    <xf numFmtId="183" fontId="10" fillId="0" borderId="0" xfId="1" applyNumberFormat="1" applyFont="1" applyFill="1" applyBorder="1" applyAlignment="1">
      <alignment vertical="center"/>
    </xf>
    <xf numFmtId="182" fontId="10" fillId="0" borderId="11" xfId="1" applyNumberFormat="1" applyFont="1" applyFill="1" applyBorder="1" applyAlignment="1">
      <alignment horizontal="right" vertical="center"/>
    </xf>
    <xf numFmtId="0" fontId="10" fillId="0" borderId="11" xfId="1" applyFont="1" applyFill="1" applyBorder="1" applyAlignment="1">
      <alignment vertical="center"/>
    </xf>
    <xf numFmtId="183" fontId="10" fillId="0" borderId="11" xfId="1" applyNumberFormat="1" applyFont="1" applyBorder="1" applyAlignment="1">
      <alignment vertical="center"/>
    </xf>
    <xf numFmtId="49" fontId="10" fillId="0" borderId="0" xfId="1" applyNumberFormat="1" applyFont="1" applyBorder="1" applyAlignment="1">
      <alignment vertical="center"/>
    </xf>
    <xf numFmtId="183" fontId="10" fillId="0" borderId="0" xfId="1" applyNumberFormat="1" applyFont="1" applyBorder="1" applyAlignment="1">
      <alignment vertical="center"/>
    </xf>
    <xf numFmtId="0" fontId="10" fillId="0" borderId="11" xfId="1" applyFont="1" applyBorder="1" applyAlignment="1">
      <alignment vertical="center"/>
    </xf>
    <xf numFmtId="0" fontId="53" fillId="0" borderId="0" xfId="1" applyFont="1" applyBorder="1" applyAlignment="1">
      <alignment vertical="center"/>
    </xf>
    <xf numFmtId="183" fontId="10" fillId="0" borderId="0" xfId="1" applyNumberFormat="1" applyFont="1" applyAlignment="1">
      <alignment vertical="center"/>
    </xf>
    <xf numFmtId="184" fontId="10" fillId="0" borderId="0" xfId="1" applyNumberFormat="1" applyFont="1" applyAlignment="1">
      <alignment vertical="center"/>
    </xf>
    <xf numFmtId="182" fontId="10" fillId="0" borderId="0" xfId="1" applyNumberFormat="1" applyFont="1" applyBorder="1" applyAlignment="1">
      <alignment vertical="center"/>
    </xf>
    <xf numFmtId="0" fontId="10" fillId="0" borderId="0" xfId="1" applyFont="1" applyAlignment="1">
      <alignment horizontal="right" vertical="center"/>
    </xf>
    <xf numFmtId="0" fontId="10" fillId="0" borderId="16" xfId="1" applyFont="1" applyBorder="1" applyAlignment="1">
      <alignment horizontal="right" vertical="center"/>
    </xf>
    <xf numFmtId="0" fontId="53" fillId="0" borderId="0" xfId="1" applyFont="1" applyBorder="1" applyAlignment="1">
      <alignment horizontal="centerContinuous" vertical="center"/>
    </xf>
    <xf numFmtId="185" fontId="10" fillId="0" borderId="0" xfId="1" applyNumberFormat="1" applyFont="1" applyBorder="1" applyAlignment="1">
      <alignment vertical="center"/>
    </xf>
    <xf numFmtId="0" fontId="12" fillId="0" borderId="0" xfId="1" applyFont="1" applyBorder="1" applyAlignment="1">
      <alignment horizontal="left" vertical="center"/>
    </xf>
    <xf numFmtId="177" fontId="10" fillId="0" borderId="0" xfId="1" applyNumberFormat="1" applyFont="1" applyAlignment="1">
      <alignment horizontal="center" vertical="center"/>
    </xf>
    <xf numFmtId="177" fontId="10" fillId="0" borderId="0" xfId="1" applyNumberFormat="1" applyFont="1" applyAlignment="1">
      <alignment horizontal="right" vertical="center"/>
    </xf>
    <xf numFmtId="31" fontId="10" fillId="0" borderId="0" xfId="1" applyNumberFormat="1" applyFont="1" applyBorder="1" applyAlignment="1">
      <alignment horizontal="center" vertical="center"/>
    </xf>
    <xf numFmtId="177" fontId="10" fillId="0" borderId="0" xfId="1" applyNumberFormat="1" applyFont="1" applyBorder="1" applyAlignment="1">
      <alignment horizontal="center" vertical="center"/>
    </xf>
    <xf numFmtId="0" fontId="38" fillId="0" borderId="0" xfId="1" applyFont="1" applyBorder="1"/>
    <xf numFmtId="177" fontId="10" fillId="0" borderId="0" xfId="1" applyNumberFormat="1" applyFont="1" applyAlignment="1">
      <alignment horizontal="centerContinuous" vertical="center"/>
    </xf>
    <xf numFmtId="0" fontId="10" fillId="0" borderId="32" xfId="1" applyFont="1" applyBorder="1" applyAlignment="1">
      <alignment vertical="center"/>
    </xf>
    <xf numFmtId="0" fontId="10" fillId="0" borderId="7" xfId="1" applyFont="1" applyBorder="1" applyAlignment="1">
      <alignment vertical="center"/>
    </xf>
    <xf numFmtId="14" fontId="10" fillId="0" borderId="7" xfId="1" applyNumberFormat="1" applyFont="1" applyBorder="1" applyAlignment="1">
      <alignment vertical="center"/>
    </xf>
    <xf numFmtId="177" fontId="10" fillId="0" borderId="0" xfId="1" applyNumberFormat="1" applyFont="1" applyBorder="1" applyAlignment="1">
      <alignment horizontal="centerContinuous" vertical="center"/>
    </xf>
    <xf numFmtId="0" fontId="10" fillId="0" borderId="33" xfId="1" applyFont="1" applyBorder="1" applyAlignment="1">
      <alignment vertical="center"/>
    </xf>
    <xf numFmtId="0" fontId="51" fillId="0" borderId="0" xfId="1" applyFont="1" applyAlignment="1">
      <alignment vertical="top"/>
    </xf>
    <xf numFmtId="0" fontId="10" fillId="0" borderId="10" xfId="1" applyFont="1" applyBorder="1" applyAlignment="1">
      <alignment horizontal="right" vertical="center"/>
    </xf>
    <xf numFmtId="0" fontId="10" fillId="0" borderId="10" xfId="1" applyFont="1" applyBorder="1" applyAlignment="1">
      <alignment horizontal="left" vertical="center"/>
    </xf>
    <xf numFmtId="0" fontId="53" fillId="0" borderId="10" xfId="1" applyFont="1" applyBorder="1" applyAlignment="1">
      <alignment horizontal="centerContinuous" vertical="center"/>
    </xf>
    <xf numFmtId="0" fontId="10" fillId="0" borderId="0" xfId="1" quotePrefix="1" applyFont="1" applyBorder="1" applyAlignment="1">
      <alignment horizontal="center" vertical="center"/>
    </xf>
    <xf numFmtId="0" fontId="54" fillId="0" borderId="40" xfId="0" applyFont="1" applyFill="1" applyBorder="1" applyAlignment="1">
      <alignment vertical="center" wrapText="1"/>
    </xf>
    <xf numFmtId="0" fontId="55" fillId="0" borderId="40" xfId="0" applyFont="1" applyFill="1" applyBorder="1" applyAlignment="1">
      <alignment vertical="center" wrapText="1"/>
    </xf>
    <xf numFmtId="0" fontId="56" fillId="0" borderId="1" xfId="0" applyFont="1" applyFill="1" applyBorder="1" applyAlignment="1">
      <alignment vertical="center" wrapText="1"/>
    </xf>
    <xf numFmtId="0" fontId="34" fillId="0" borderId="0" xfId="2" applyFont="1" applyFill="1" applyAlignment="1">
      <alignment horizontal="center" shrinkToFit="1"/>
    </xf>
    <xf numFmtId="0" fontId="10" fillId="0" borderId="0" xfId="2" applyFont="1" applyFill="1" applyAlignment="1">
      <alignment horizontal="center" shrinkToFit="1"/>
    </xf>
    <xf numFmtId="0" fontId="10" fillId="0" borderId="0" xfId="2" applyNumberFormat="1" applyFont="1" applyFill="1" applyAlignment="1">
      <alignment horizontal="center" shrinkToFit="1"/>
    </xf>
    <xf numFmtId="0" fontId="34" fillId="0" borderId="1" xfId="2" applyFont="1" applyFill="1" applyBorder="1" applyAlignment="1">
      <alignment horizontal="center" vertical="center" wrapText="1" shrinkToFit="1"/>
    </xf>
    <xf numFmtId="0" fontId="10" fillId="0" borderId="0" xfId="2" applyFont="1" applyFill="1" applyBorder="1" applyAlignment="1">
      <alignment horizontal="center" vertical="center" shrinkToFit="1"/>
    </xf>
    <xf numFmtId="0" fontId="10" fillId="0" borderId="0" xfId="2" applyNumberFormat="1" applyFont="1" applyFill="1" applyAlignment="1">
      <alignment horizontal="center" vertical="center" shrinkToFit="1"/>
    </xf>
    <xf numFmtId="0" fontId="10" fillId="0" borderId="0" xfId="2" applyFont="1" applyFill="1" applyAlignment="1">
      <alignment horizontal="center" vertical="center" shrinkToFit="1"/>
    </xf>
    <xf numFmtId="0" fontId="12" fillId="0" borderId="1" xfId="2" applyFont="1" applyFill="1" applyBorder="1" applyAlignment="1">
      <alignment horizontal="center" vertical="center" wrapText="1" shrinkToFit="1"/>
    </xf>
    <xf numFmtId="0" fontId="10" fillId="0" borderId="39" xfId="2" applyFont="1" applyFill="1" applyBorder="1" applyAlignment="1">
      <alignment horizontal="center" vertical="center" shrinkToFit="1"/>
    </xf>
    <xf numFmtId="0" fontId="10" fillId="0" borderId="39" xfId="2" applyNumberFormat="1" applyFont="1" applyFill="1" applyBorder="1" applyAlignment="1">
      <alignment horizontal="center" vertical="center" shrinkToFit="1"/>
    </xf>
    <xf numFmtId="49" fontId="10" fillId="0" borderId="39" xfId="2" applyNumberFormat="1" applyFont="1" applyFill="1" applyBorder="1" applyAlignment="1">
      <alignment horizontal="center" vertical="center" shrinkToFit="1"/>
    </xf>
    <xf numFmtId="0" fontId="34" fillId="0" borderId="39" xfId="2" applyFont="1" applyFill="1" applyBorder="1" applyAlignment="1">
      <alignment horizontal="center" vertical="center" shrinkToFit="1"/>
    </xf>
    <xf numFmtId="0" fontId="10" fillId="0" borderId="1" xfId="2" applyFont="1" applyFill="1" applyBorder="1" applyAlignment="1">
      <alignment horizontal="center" shrinkToFit="1"/>
    </xf>
    <xf numFmtId="0" fontId="10" fillId="0" borderId="1" xfId="0" applyFont="1" applyBorder="1">
      <alignment vertical="center"/>
    </xf>
    <xf numFmtId="0" fontId="10" fillId="0"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wrapText="1"/>
    </xf>
    <xf numFmtId="187" fontId="10" fillId="0" borderId="1" xfId="0" applyNumberFormat="1" applyFont="1" applyBorder="1" applyAlignment="1">
      <alignment horizontal="left" vertical="center"/>
    </xf>
    <xf numFmtId="0" fontId="10" fillId="0" borderId="1" xfId="2" applyFont="1" applyFill="1" applyBorder="1" applyAlignment="1">
      <alignment horizontal="center" vertical="center"/>
    </xf>
    <xf numFmtId="14" fontId="10" fillId="0" borderId="1" xfId="2" applyNumberFormat="1" applyFont="1" applyFill="1" applyBorder="1" applyAlignment="1">
      <alignment horizontal="center" shrinkToFit="1"/>
    </xf>
    <xf numFmtId="46" fontId="10" fillId="0" borderId="0" xfId="2" applyNumberFormat="1" applyFont="1" applyFill="1" applyAlignment="1">
      <alignment horizontal="center" shrinkToFit="1"/>
    </xf>
    <xf numFmtId="49" fontId="10" fillId="0" borderId="0" xfId="2" applyNumberFormat="1" applyFont="1" applyFill="1" applyBorder="1" applyAlignment="1">
      <alignment horizontal="center" shrinkToFit="1"/>
    </xf>
    <xf numFmtId="187" fontId="10" fillId="0" borderId="1" xfId="0" applyNumberFormat="1" applyFont="1" applyBorder="1" applyAlignment="1">
      <alignment horizontal="left" vertical="center" wrapText="1"/>
    </xf>
    <xf numFmtId="187" fontId="34" fillId="0" borderId="1" xfId="4" applyNumberFormat="1" applyFont="1" applyFill="1" applyBorder="1" applyAlignment="1">
      <alignment horizontal="center" vertical="center" wrapText="1"/>
    </xf>
    <xf numFmtId="0" fontId="35" fillId="35" borderId="0" xfId="0" applyFont="1" applyFill="1">
      <alignment vertical="center"/>
    </xf>
    <xf numFmtId="0" fontId="34" fillId="0" borderId="40" xfId="0" applyFont="1" applyFill="1" applyBorder="1" applyAlignment="1">
      <alignment horizontal="left" vertical="center" wrapText="1"/>
    </xf>
    <xf numFmtId="0" fontId="35" fillId="0" borderId="1" xfId="0" applyFont="1" applyBorder="1" applyAlignment="1">
      <alignment vertical="center" wrapText="1"/>
    </xf>
    <xf numFmtId="0" fontId="34" fillId="0" borderId="0" xfId="0" applyFont="1" applyFill="1" applyBorder="1" applyAlignment="1">
      <alignment horizontal="center" vertical="center"/>
    </xf>
    <xf numFmtId="49" fontId="10" fillId="0" borderId="0" xfId="2" applyNumberFormat="1" applyFont="1" applyFill="1" applyBorder="1" applyAlignment="1">
      <alignment horizontal="center" vertical="center" shrinkToFit="1"/>
    </xf>
    <xf numFmtId="187" fontId="10" fillId="0" borderId="1" xfId="0" applyNumberFormat="1" applyFont="1" applyFill="1" applyBorder="1" applyAlignment="1">
      <alignment horizontal="center" vertical="center"/>
    </xf>
    <xf numFmtId="187" fontId="10" fillId="0" borderId="0" xfId="2" applyNumberFormat="1" applyFont="1" applyFill="1" applyBorder="1" applyAlignment="1">
      <alignment horizontal="center" shrinkToFit="1"/>
    </xf>
    <xf numFmtId="0" fontId="36" fillId="0" borderId="1" xfId="0" applyFont="1" applyFill="1" applyBorder="1" applyAlignment="1">
      <alignment vertical="center" wrapText="1"/>
    </xf>
    <xf numFmtId="0" fontId="10" fillId="0" borderId="1" xfId="2" applyFont="1" applyFill="1" applyBorder="1" applyAlignment="1">
      <alignment horizontal="center" vertical="center" wrapText="1"/>
    </xf>
    <xf numFmtId="0" fontId="10" fillId="0" borderId="1" xfId="2" applyNumberFormat="1" applyFont="1" applyFill="1" applyBorder="1" applyAlignment="1">
      <alignment horizontal="center" vertical="center" wrapText="1" shrinkToFit="1"/>
    </xf>
    <xf numFmtId="0" fontId="34" fillId="0" borderId="37" xfId="0" applyFont="1" applyFill="1" applyBorder="1" applyAlignment="1">
      <alignment vertical="center"/>
    </xf>
    <xf numFmtId="0" fontId="34" fillId="0" borderId="37" xfId="0" applyFont="1" applyFill="1" applyBorder="1" applyAlignment="1">
      <alignment horizontal="center" vertical="center" wrapText="1"/>
    </xf>
    <xf numFmtId="0" fontId="34" fillId="0" borderId="1" xfId="0" applyFont="1" applyFill="1" applyBorder="1" applyAlignment="1">
      <alignment vertical="center"/>
    </xf>
    <xf numFmtId="0" fontId="34" fillId="0" borderId="37" xfId="0" applyFont="1" applyFill="1" applyBorder="1" applyAlignment="1">
      <alignment vertical="center" wrapText="1"/>
    </xf>
    <xf numFmtId="0" fontId="57" fillId="0" borderId="0" xfId="1" applyFont="1" applyAlignment="1">
      <alignment vertical="center"/>
    </xf>
    <xf numFmtId="0" fontId="38" fillId="0" borderId="0" xfId="1" applyFont="1" applyAlignment="1">
      <alignment vertical="center"/>
    </xf>
    <xf numFmtId="187" fontId="10" fillId="0" borderId="1" xfId="0" applyNumberFormat="1" applyFont="1" applyFill="1" applyBorder="1" applyAlignment="1">
      <alignment horizontal="left" vertical="center" wrapText="1"/>
    </xf>
    <xf numFmtId="0" fontId="55" fillId="0" borderId="1" xfId="0" applyFont="1" applyFill="1" applyBorder="1" applyAlignment="1">
      <alignment vertical="center" wrapText="1"/>
    </xf>
    <xf numFmtId="0" fontId="10" fillId="0" borderId="0" xfId="1" applyFont="1" applyBorder="1" applyAlignment="1">
      <alignment horizontal="left" vertical="center"/>
    </xf>
    <xf numFmtId="0" fontId="10" fillId="0" borderId="11" xfId="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1" xfId="2" applyFont="1" applyFill="1" applyBorder="1" applyAlignment="1">
      <alignment horizontal="center" vertical="center" shrinkToFit="1"/>
    </xf>
    <xf numFmtId="0" fontId="10" fillId="0" borderId="1" xfId="0" applyFont="1" applyFill="1" applyBorder="1" applyAlignment="1">
      <alignment horizontal="center" vertical="center" wrapText="1"/>
    </xf>
    <xf numFmtId="0" fontId="35" fillId="0" borderId="1" xfId="0" applyNumberFormat="1" applyFont="1" applyFill="1" applyBorder="1">
      <alignment vertical="center"/>
    </xf>
    <xf numFmtId="0" fontId="10" fillId="0" borderId="1" xfId="2" applyFont="1" applyFill="1" applyBorder="1" applyAlignment="1">
      <alignment horizontal="center" vertical="center" shrinkToFit="1"/>
    </xf>
    <xf numFmtId="0" fontId="34" fillId="0" borderId="10" xfId="0" applyFont="1" applyBorder="1">
      <alignment vertical="center"/>
    </xf>
    <xf numFmtId="0" fontId="10" fillId="0" borderId="10" xfId="2" applyFont="1" applyFill="1" applyBorder="1" applyAlignment="1">
      <alignment horizontal="center" shrinkToFit="1"/>
    </xf>
    <xf numFmtId="0" fontId="47" fillId="0" borderId="10" xfId="0" applyFont="1" applyBorder="1">
      <alignment vertical="center"/>
    </xf>
    <xf numFmtId="0" fontId="35" fillId="0" borderId="10" xfId="0" applyFont="1" applyFill="1" applyBorder="1">
      <alignment vertical="center"/>
    </xf>
    <xf numFmtId="0" fontId="34" fillId="0" borderId="10" xfId="0" applyFont="1" applyFill="1" applyBorder="1" applyAlignment="1">
      <alignment vertical="center"/>
    </xf>
    <xf numFmtId="0" fontId="34" fillId="0" borderId="41" xfId="0" applyFont="1" applyFill="1" applyBorder="1" applyAlignment="1">
      <alignment vertical="center"/>
    </xf>
    <xf numFmtId="0" fontId="34" fillId="0" borderId="7" xfId="0" applyFont="1" applyBorder="1">
      <alignment vertical="center"/>
    </xf>
    <xf numFmtId="0" fontId="10" fillId="0" borderId="7" xfId="2" applyFont="1" applyFill="1" applyBorder="1" applyAlignment="1">
      <alignment horizontal="center" shrinkToFit="1"/>
    </xf>
    <xf numFmtId="0" fontId="47" fillId="0" borderId="7" xfId="0" applyFont="1" applyBorder="1">
      <alignment vertical="center"/>
    </xf>
    <xf numFmtId="0" fontId="35" fillId="0" borderId="7" xfId="0" applyFont="1" applyFill="1" applyBorder="1">
      <alignment vertical="center"/>
    </xf>
    <xf numFmtId="0" fontId="34" fillId="0" borderId="51" xfId="0" applyFont="1" applyFill="1" applyBorder="1" applyAlignment="1">
      <alignment vertical="center"/>
    </xf>
    <xf numFmtId="0" fontId="10" fillId="0" borderId="7" xfId="1" applyFont="1" applyBorder="1" applyAlignment="1">
      <alignment horizontal="center" vertical="center"/>
    </xf>
    <xf numFmtId="31" fontId="10" fillId="0" borderId="7" xfId="1" applyNumberFormat="1" applyFont="1" applyBorder="1" applyAlignment="1">
      <alignment vertical="center"/>
    </xf>
    <xf numFmtId="0" fontId="34" fillId="2" borderId="52" xfId="0" applyFont="1" applyFill="1" applyBorder="1">
      <alignment vertical="center"/>
    </xf>
    <xf numFmtId="0" fontId="34" fillId="2" borderId="52" xfId="0" applyFont="1" applyFill="1" applyBorder="1" applyAlignment="1">
      <alignment horizontal="center" vertical="center"/>
    </xf>
    <xf numFmtId="0" fontId="34" fillId="0" borderId="52" xfId="0" applyFont="1" applyFill="1" applyBorder="1">
      <alignment vertical="center"/>
    </xf>
    <xf numFmtId="0" fontId="10" fillId="0" borderId="7" xfId="2" applyNumberFormat="1" applyFont="1" applyFill="1" applyBorder="1" applyAlignment="1">
      <alignment horizontal="center" shrinkToFit="1"/>
    </xf>
    <xf numFmtId="187" fontId="10" fillId="0" borderId="7" xfId="2" applyNumberFormat="1" applyFont="1" applyFill="1" applyBorder="1" applyAlignment="1">
      <alignment horizontal="center" shrinkToFit="1"/>
    </xf>
    <xf numFmtId="0" fontId="47" fillId="0" borderId="52" xfId="0" applyFont="1" applyFill="1" applyBorder="1">
      <alignment vertical="center"/>
    </xf>
    <xf numFmtId="176" fontId="47" fillId="0" borderId="52" xfId="0" applyNumberFormat="1" applyFont="1" applyFill="1" applyBorder="1" applyAlignment="1"/>
    <xf numFmtId="0" fontId="35" fillId="0" borderId="52" xfId="0" applyFont="1" applyFill="1" applyBorder="1" applyAlignment="1">
      <alignment horizontal="center" vertical="center"/>
    </xf>
    <xf numFmtId="0" fontId="35" fillId="0" borderId="52" xfId="0" applyFont="1" applyFill="1" applyBorder="1">
      <alignment vertical="center"/>
    </xf>
    <xf numFmtId="0" fontId="35" fillId="0" borderId="53" xfId="0" applyFont="1" applyFill="1" applyBorder="1">
      <alignment vertical="center"/>
    </xf>
    <xf numFmtId="0" fontId="35" fillId="0" borderId="54" xfId="0" applyFont="1" applyFill="1" applyBorder="1">
      <alignment vertical="center"/>
    </xf>
    <xf numFmtId="0" fontId="35" fillId="0" borderId="52" xfId="0" applyFont="1" applyBorder="1" applyAlignment="1">
      <alignment horizontal="center" vertical="center"/>
    </xf>
    <xf numFmtId="187" fontId="35" fillId="0" borderId="52" xfId="0" applyNumberFormat="1" applyFont="1" applyFill="1" applyBorder="1" applyAlignment="1">
      <alignment horizontal="center" vertical="center"/>
    </xf>
    <xf numFmtId="187" fontId="10" fillId="0" borderId="10" xfId="2" applyNumberFormat="1" applyFont="1" applyFill="1" applyBorder="1" applyAlignment="1">
      <alignment horizontal="center" shrinkToFit="1"/>
    </xf>
    <xf numFmtId="0" fontId="35" fillId="0" borderId="55" xfId="0" applyFont="1" applyFill="1" applyBorder="1">
      <alignment vertical="center"/>
    </xf>
    <xf numFmtId="0" fontId="34" fillId="0" borderId="39" xfId="0" applyNumberFormat="1" applyFont="1" applyFill="1" applyBorder="1" applyAlignment="1">
      <alignment horizontal="right" vertical="center"/>
    </xf>
    <xf numFmtId="0" fontId="34" fillId="0" borderId="56" xfId="0" applyFont="1" applyFill="1" applyBorder="1">
      <alignment vertical="center"/>
    </xf>
    <xf numFmtId="0" fontId="34" fillId="0" borderId="39" xfId="0" applyFont="1" applyFill="1" applyBorder="1" applyAlignment="1">
      <alignment horizontal="center" vertical="center"/>
    </xf>
    <xf numFmtId="187" fontId="34" fillId="0" borderId="39" xfId="0" applyNumberFormat="1" applyFont="1" applyFill="1" applyBorder="1" applyAlignment="1">
      <alignment horizontal="center" vertical="center"/>
    </xf>
    <xf numFmtId="0" fontId="34" fillId="0" borderId="1" xfId="0" applyFont="1" applyBorder="1" applyAlignment="1">
      <alignment horizontal="right" vertical="center"/>
    </xf>
    <xf numFmtId="0" fontId="34" fillId="0" borderId="37" xfId="0" applyFont="1" applyBorder="1" applyAlignment="1">
      <alignment vertical="center" wrapText="1"/>
    </xf>
    <xf numFmtId="0" fontId="34" fillId="0" borderId="38" xfId="0" applyFont="1" applyBorder="1" applyAlignment="1">
      <alignment vertical="center" wrapText="1"/>
    </xf>
    <xf numFmtId="0" fontId="34" fillId="0" borderId="36" xfId="0" applyFont="1" applyFill="1" applyBorder="1" applyAlignment="1">
      <alignment horizontal="left" vertical="center"/>
    </xf>
    <xf numFmtId="0" fontId="34" fillId="0" borderId="57" xfId="0" applyFont="1" applyFill="1" applyBorder="1" applyAlignment="1">
      <alignment horizontal="left" vertical="center" wrapText="1"/>
    </xf>
    <xf numFmtId="0" fontId="34" fillId="0" borderId="36" xfId="0" applyFont="1" applyBorder="1" applyAlignment="1">
      <alignment horizontal="left" vertical="center" wrapText="1"/>
    </xf>
    <xf numFmtId="187" fontId="34" fillId="0" borderId="39" xfId="0" applyNumberFormat="1" applyFont="1" applyBorder="1" applyAlignment="1">
      <alignment horizontal="center" vertical="center"/>
    </xf>
    <xf numFmtId="187" fontId="34" fillId="0" borderId="39" xfId="0" applyNumberFormat="1" applyFont="1" applyBorder="1">
      <alignment vertical="center"/>
    </xf>
    <xf numFmtId="0" fontId="34" fillId="0" borderId="58" xfId="0" applyFont="1" applyBorder="1">
      <alignment vertical="center"/>
    </xf>
    <xf numFmtId="0" fontId="34" fillId="0" borderId="59" xfId="0" applyFont="1" applyBorder="1">
      <alignment vertical="center"/>
    </xf>
    <xf numFmtId="187" fontId="34" fillId="0" borderId="38" xfId="0" applyNumberFormat="1" applyFont="1" applyBorder="1">
      <alignment vertical="center"/>
    </xf>
    <xf numFmtId="0" fontId="34" fillId="0" borderId="40" xfId="0" applyFont="1" applyBorder="1">
      <alignment vertical="center"/>
    </xf>
    <xf numFmtId="187" fontId="34" fillId="0" borderId="60" xfId="4" applyNumberFormat="1" applyFont="1" applyFill="1" applyBorder="1" applyAlignment="1">
      <alignment horizontal="center" vertical="center" wrapText="1"/>
    </xf>
    <xf numFmtId="0" fontId="55" fillId="0" borderId="37" xfId="0" applyFont="1" applyFill="1" applyBorder="1" applyAlignment="1">
      <alignment vertical="center" wrapText="1"/>
    </xf>
    <xf numFmtId="0" fontId="54" fillId="0" borderId="1" xfId="0" applyFont="1" applyFill="1" applyBorder="1" applyAlignment="1">
      <alignment vertical="center" wrapText="1"/>
    </xf>
    <xf numFmtId="0" fontId="54" fillId="0" borderId="37" xfId="0" applyFont="1" applyFill="1" applyBorder="1" applyAlignment="1">
      <alignment vertical="center" wrapText="1"/>
    </xf>
    <xf numFmtId="0" fontId="34" fillId="36" borderId="1" xfId="0" applyNumberFormat="1" applyFont="1" applyFill="1" applyBorder="1" applyAlignment="1">
      <alignment horizontal="right" vertical="center"/>
    </xf>
    <xf numFmtId="0" fontId="58" fillId="0" borderId="1" xfId="0" applyFont="1" applyFill="1" applyBorder="1">
      <alignment vertical="center"/>
    </xf>
    <xf numFmtId="0" fontId="13" fillId="0" borderId="1" xfId="0" applyFont="1" applyBorder="1">
      <alignment vertical="center"/>
    </xf>
    <xf numFmtId="0" fontId="59" fillId="0" borderId="1" xfId="0" applyFont="1" applyBorder="1">
      <alignment vertical="center"/>
    </xf>
    <xf numFmtId="0" fontId="10" fillId="0" borderId="11" xfId="1" applyFont="1" applyBorder="1" applyAlignment="1">
      <alignment horizontal="left" vertical="center"/>
    </xf>
    <xf numFmtId="0" fontId="10" fillId="0" borderId="11" xfId="1" applyFont="1" applyFill="1" applyBorder="1" applyAlignment="1">
      <alignment horizontal="right" vertical="center"/>
    </xf>
    <xf numFmtId="187" fontId="58" fillId="3" borderId="11" xfId="1" applyNumberFormat="1" applyFont="1" applyFill="1" applyBorder="1" applyAlignment="1">
      <alignment horizontal="right" vertical="center"/>
    </xf>
    <xf numFmtId="0" fontId="10" fillId="0" borderId="0" xfId="1" applyFont="1" applyBorder="1" applyAlignment="1">
      <alignment horizontal="left" vertical="center"/>
    </xf>
    <xf numFmtId="0" fontId="10" fillId="0" borderId="0" xfId="1" applyFont="1" applyFill="1" applyBorder="1" applyAlignment="1">
      <alignment horizontal="right" vertical="center"/>
    </xf>
    <xf numFmtId="187" fontId="10" fillId="0" borderId="0" xfId="1" applyNumberFormat="1" applyFont="1" applyFill="1" applyBorder="1" applyAlignment="1">
      <alignment horizontal="right" vertical="center"/>
    </xf>
    <xf numFmtId="0" fontId="10" fillId="0" borderId="11" xfId="1" applyFont="1" applyBorder="1" applyAlignment="1">
      <alignment horizontal="center" vertical="center"/>
    </xf>
    <xf numFmtId="0" fontId="10" fillId="3" borderId="11" xfId="1" applyFont="1" applyFill="1" applyBorder="1" applyAlignment="1">
      <alignment horizontal="right" vertical="center"/>
    </xf>
    <xf numFmtId="187" fontId="10" fillId="3" borderId="11" xfId="1" applyNumberFormat="1" applyFont="1" applyFill="1" applyBorder="1" applyAlignment="1">
      <alignment horizontal="right" vertical="center"/>
    </xf>
    <xf numFmtId="0" fontId="10" fillId="0" borderId="0" xfId="1" applyNumberFormat="1" applyFont="1" applyFill="1" applyBorder="1" applyAlignment="1">
      <alignment horizontal="right" vertical="center"/>
    </xf>
    <xf numFmtId="0" fontId="10" fillId="0" borderId="0" xfId="1" applyFont="1" applyBorder="1" applyAlignment="1">
      <alignment horizontal="center" vertical="center"/>
    </xf>
    <xf numFmtId="0" fontId="10" fillId="3" borderId="0" xfId="1" applyFont="1" applyFill="1" applyBorder="1" applyAlignment="1">
      <alignment horizontal="right" vertical="center"/>
    </xf>
    <xf numFmtId="187" fontId="10" fillId="3" borderId="0" xfId="1" applyNumberFormat="1" applyFont="1" applyFill="1" applyBorder="1" applyAlignment="1">
      <alignment horizontal="right" vertical="center"/>
    </xf>
    <xf numFmtId="20" fontId="10" fillId="3" borderId="0" xfId="1" applyNumberFormat="1" applyFont="1" applyFill="1" applyBorder="1" applyAlignment="1">
      <alignment horizontal="right" vertical="center"/>
    </xf>
    <xf numFmtId="0" fontId="10" fillId="0" borderId="24" xfId="1" applyFont="1" applyBorder="1" applyAlignment="1">
      <alignment horizontal="center" vertical="center"/>
    </xf>
    <xf numFmtId="0" fontId="10" fillId="0" borderId="23" xfId="1" applyFont="1" applyBorder="1" applyAlignment="1">
      <alignment horizontal="center" vertical="center"/>
    </xf>
    <xf numFmtId="0" fontId="10" fillId="0" borderId="28" xfId="1" applyFont="1" applyBorder="1" applyAlignment="1">
      <alignment horizontal="center" vertical="center"/>
    </xf>
    <xf numFmtId="0" fontId="10" fillId="0" borderId="29" xfId="1" applyFont="1" applyBorder="1" applyAlignment="1">
      <alignment horizontal="center" vertical="center"/>
    </xf>
    <xf numFmtId="0" fontId="10" fillId="0" borderId="26" xfId="1" applyFont="1" applyBorder="1" applyAlignment="1">
      <alignment horizontal="center" vertical="center"/>
    </xf>
    <xf numFmtId="0" fontId="10" fillId="0" borderId="27" xfId="1" applyFont="1" applyBorder="1" applyAlignment="1">
      <alignment horizontal="center" vertical="center"/>
    </xf>
    <xf numFmtId="0" fontId="10" fillId="0" borderId="25" xfId="1" applyFont="1" applyBorder="1" applyAlignment="1">
      <alignment horizontal="center" vertical="center"/>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31" xfId="1" applyFont="1" applyBorder="1" applyAlignment="1">
      <alignment horizontal="center" vertical="center"/>
    </xf>
    <xf numFmtId="49" fontId="10" fillId="0" borderId="0" xfId="1" applyNumberFormat="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180" fontId="10" fillId="0" borderId="30" xfId="1" applyNumberFormat="1" applyFont="1" applyBorder="1" applyAlignment="1">
      <alignment horizontal="center" vertical="center"/>
    </xf>
    <xf numFmtId="180" fontId="10" fillId="0" borderId="0" xfId="1" applyNumberFormat="1" applyFont="1" applyBorder="1" applyAlignment="1">
      <alignment horizontal="center" vertical="center"/>
    </xf>
    <xf numFmtId="180" fontId="10" fillId="0" borderId="29" xfId="1" applyNumberFormat="1" applyFont="1" applyBorder="1" applyAlignment="1">
      <alignment horizontal="center" vertical="center"/>
    </xf>
    <xf numFmtId="49" fontId="10" fillId="0" borderId="26" xfId="1" applyNumberFormat="1" applyFont="1" applyFill="1" applyBorder="1" applyAlignment="1">
      <alignment horizontal="center" vertical="center" shrinkToFit="1"/>
    </xf>
    <xf numFmtId="49" fontId="10" fillId="0" borderId="11" xfId="1" applyNumberFormat="1" applyFont="1" applyFill="1" applyBorder="1" applyAlignment="1">
      <alignment horizontal="center" vertical="center" shrinkToFit="1"/>
    </xf>
    <xf numFmtId="49" fontId="10" fillId="0" borderId="27" xfId="1" applyNumberFormat="1" applyFont="1" applyFill="1" applyBorder="1" applyAlignment="1">
      <alignment horizontal="center" vertical="center" shrinkToFit="1"/>
    </xf>
    <xf numFmtId="181" fontId="10" fillId="0" borderId="6" xfId="1" quotePrefix="1" applyNumberFormat="1" applyFont="1" applyBorder="1" applyAlignment="1">
      <alignment horizontal="center" vertical="center"/>
    </xf>
    <xf numFmtId="0" fontId="10" fillId="0" borderId="26" xfId="1" applyNumberFormat="1" applyFont="1" applyBorder="1" applyAlignment="1">
      <alignment horizontal="center" vertical="center" shrinkToFit="1"/>
    </xf>
    <xf numFmtId="0" fontId="10" fillId="0" borderId="11" xfId="1" applyNumberFormat="1" applyFont="1" applyBorder="1" applyAlignment="1">
      <alignment horizontal="center" vertical="center" shrinkToFit="1"/>
    </xf>
    <xf numFmtId="0" fontId="10" fillId="0" borderId="27" xfId="1" applyNumberFormat="1" applyFont="1" applyBorder="1" applyAlignment="1">
      <alignment horizontal="center" vertical="center" shrinkToFit="1"/>
    </xf>
    <xf numFmtId="180" fontId="10" fillId="0" borderId="28" xfId="1" applyNumberFormat="1" applyFont="1" applyFill="1" applyBorder="1" applyAlignment="1">
      <alignment horizontal="center" vertical="center"/>
    </xf>
    <xf numFmtId="180" fontId="10" fillId="0" borderId="0" xfId="1" applyNumberFormat="1" applyFont="1" applyFill="1" applyBorder="1" applyAlignment="1">
      <alignment horizontal="center" vertical="center"/>
    </xf>
    <xf numFmtId="180" fontId="10" fillId="0" borderId="29" xfId="1" applyNumberFormat="1" applyFont="1" applyFill="1" applyBorder="1" applyAlignment="1">
      <alignment horizontal="center" vertical="center"/>
    </xf>
    <xf numFmtId="180" fontId="10" fillId="0" borderId="28" xfId="1" quotePrefix="1" applyNumberFormat="1" applyFont="1" applyBorder="1" applyAlignment="1">
      <alignment horizontal="center" vertical="center" shrinkToFit="1"/>
    </xf>
    <xf numFmtId="180" fontId="10" fillId="0" borderId="29" xfId="1" quotePrefix="1" applyNumberFormat="1" applyFont="1" applyBorder="1" applyAlignment="1">
      <alignment horizontal="center" vertical="center" shrinkToFit="1"/>
    </xf>
    <xf numFmtId="179" fontId="10" fillId="3" borderId="24" xfId="1" applyNumberFormat="1" applyFont="1" applyFill="1" applyBorder="1" applyAlignment="1">
      <alignment horizontal="center" vertical="center"/>
    </xf>
    <xf numFmtId="179" fontId="10" fillId="3" borderId="25" xfId="1" applyNumberFormat="1" applyFont="1" applyFill="1" applyBorder="1" applyAlignment="1">
      <alignment horizontal="center" vertical="center"/>
    </xf>
    <xf numFmtId="179" fontId="10" fillId="3" borderId="23" xfId="1" applyNumberFormat="1" applyFont="1" applyFill="1" applyBorder="1" applyAlignment="1">
      <alignment horizontal="center" vertical="center"/>
    </xf>
    <xf numFmtId="179" fontId="10" fillId="3" borderId="24" xfId="1" quotePrefix="1" applyNumberFormat="1" applyFont="1" applyFill="1" applyBorder="1" applyAlignment="1">
      <alignment horizontal="center" vertical="center" shrinkToFit="1"/>
    </xf>
    <xf numFmtId="179" fontId="10" fillId="3" borderId="23" xfId="1" quotePrefix="1" applyNumberFormat="1" applyFont="1" applyFill="1" applyBorder="1" applyAlignment="1">
      <alignment horizontal="center" vertical="center" shrinkToFit="1"/>
    </xf>
    <xf numFmtId="0" fontId="10" fillId="0" borderId="4" xfId="1" applyFont="1" applyBorder="1" applyAlignment="1">
      <alignment horizontal="center" vertical="center"/>
    </xf>
    <xf numFmtId="0" fontId="34" fillId="0" borderId="6" xfId="1" applyFont="1" applyBorder="1" applyAlignment="1">
      <alignment horizontal="center" vertical="center"/>
    </xf>
    <xf numFmtId="0" fontId="58" fillId="0" borderId="24" xfId="1" applyFont="1" applyBorder="1" applyAlignment="1">
      <alignment horizontal="center" vertical="center"/>
    </xf>
    <xf numFmtId="0" fontId="58" fillId="0" borderId="25" xfId="1" applyFont="1" applyBorder="1" applyAlignment="1">
      <alignment horizontal="center" vertical="center"/>
    </xf>
    <xf numFmtId="0" fontId="58" fillId="0" borderId="23" xfId="1" applyFont="1" applyBorder="1" applyAlignment="1">
      <alignment horizontal="center" vertical="center"/>
    </xf>
    <xf numFmtId="0" fontId="58" fillId="0" borderId="26" xfId="1" applyFont="1" applyBorder="1" applyAlignment="1">
      <alignment horizontal="center" vertical="center"/>
    </xf>
    <xf numFmtId="0" fontId="58" fillId="0" borderId="11" xfId="1" applyFont="1" applyBorder="1" applyAlignment="1">
      <alignment horizontal="center" vertical="center"/>
    </xf>
    <xf numFmtId="0" fontId="58" fillId="0" borderId="27" xfId="1" applyFont="1" applyBorder="1" applyAlignment="1">
      <alignment horizontal="center" vertical="center"/>
    </xf>
    <xf numFmtId="0" fontId="10" fillId="0" borderId="19" xfId="1" applyFont="1" applyBorder="1" applyAlignment="1">
      <alignment horizontal="center" vertical="center"/>
    </xf>
    <xf numFmtId="0" fontId="10" fillId="0" borderId="20" xfId="1" applyFont="1" applyBorder="1" applyAlignment="1">
      <alignment horizontal="center" vertical="center"/>
    </xf>
    <xf numFmtId="0" fontId="10" fillId="0" borderId="21" xfId="1" applyFont="1" applyBorder="1" applyAlignment="1">
      <alignment horizontal="center" vertical="center"/>
    </xf>
    <xf numFmtId="0" fontId="10" fillId="0" borderId="22" xfId="1" applyFont="1" applyBorder="1" applyAlignment="1">
      <alignment horizontal="center" vertical="center"/>
    </xf>
    <xf numFmtId="0" fontId="34" fillId="0" borderId="5" xfId="1" applyFont="1" applyBorder="1" applyAlignment="1">
      <alignment horizontal="center" vertical="center"/>
    </xf>
    <xf numFmtId="0" fontId="12" fillId="0" borderId="4" xfId="1" applyFont="1" applyBorder="1" applyAlignment="1">
      <alignment horizontal="center" vertical="center"/>
    </xf>
    <xf numFmtId="0" fontId="42" fillId="0" borderId="18" xfId="1" applyFont="1" applyBorder="1" applyAlignment="1">
      <alignment horizontal="center" vertical="center"/>
    </xf>
    <xf numFmtId="0" fontId="10" fillId="0" borderId="0" xfId="1" applyFont="1" applyAlignment="1">
      <alignment horizontal="center" vertical="center"/>
    </xf>
    <xf numFmtId="0" fontId="12" fillId="0" borderId="0" xfId="1" applyFont="1" applyBorder="1" applyAlignment="1">
      <alignment horizontal="center"/>
    </xf>
    <xf numFmtId="178" fontId="50" fillId="0" borderId="0" xfId="1" applyNumberFormat="1" applyFont="1" applyBorder="1" applyAlignment="1">
      <alignment horizontal="center"/>
    </xf>
    <xf numFmtId="0" fontId="50" fillId="0" borderId="0" xfId="1" applyNumberFormat="1" applyFont="1" applyBorder="1" applyAlignment="1">
      <alignment horizontal="right"/>
    </xf>
    <xf numFmtId="0" fontId="37" fillId="0" borderId="17" xfId="1" applyFont="1" applyBorder="1" applyAlignment="1">
      <alignment horizontal="center" vertical="center"/>
    </xf>
    <xf numFmtId="0" fontId="44" fillId="0" borderId="0" xfId="1" applyFont="1" applyBorder="1" applyAlignment="1">
      <alignment horizontal="center" vertical="center" shrinkToFit="1"/>
    </xf>
    <xf numFmtId="0" fontId="44" fillId="0" borderId="4" xfId="1" applyFont="1" applyBorder="1" applyAlignment="1">
      <alignment horizontal="center" vertical="center" shrinkToFit="1"/>
    </xf>
    <xf numFmtId="0" fontId="44" fillId="0" borderId="4" xfId="1" applyFont="1" applyBorder="1" applyAlignment="1">
      <alignment horizontal="center" vertical="center"/>
    </xf>
    <xf numFmtId="0" fontId="51" fillId="0" borderId="0" xfId="1" applyFont="1" applyAlignment="1">
      <alignment horizontal="right" vertical="center"/>
    </xf>
    <xf numFmtId="0" fontId="51" fillId="0" borderId="0" xfId="1" applyFont="1" applyAlignment="1">
      <alignment vertical="center"/>
    </xf>
    <xf numFmtId="0" fontId="10" fillId="0" borderId="0" xfId="1" applyFont="1" applyAlignment="1">
      <alignment horizontal="left" vertical="center"/>
    </xf>
    <xf numFmtId="0" fontId="51" fillId="0" borderId="0" xfId="1" applyFont="1" applyBorder="1" applyAlignment="1">
      <alignment horizontal="right" vertical="top"/>
    </xf>
    <xf numFmtId="0" fontId="10" fillId="0" borderId="0" xfId="1" applyFont="1" applyAlignment="1">
      <alignment horizontal="center" vertical="top"/>
    </xf>
    <xf numFmtId="0" fontId="38" fillId="0" borderId="12" xfId="1" applyFont="1" applyBorder="1" applyAlignment="1">
      <alignment horizontal="center" vertical="center" shrinkToFit="1"/>
    </xf>
    <xf numFmtId="0" fontId="38" fillId="0" borderId="13" xfId="1" applyFont="1" applyBorder="1" applyAlignment="1">
      <alignment horizontal="center" vertical="center" shrinkToFit="1"/>
    </xf>
    <xf numFmtId="0" fontId="38" fillId="0" borderId="14" xfId="1" applyFont="1" applyBorder="1" applyAlignment="1">
      <alignment horizontal="center" vertical="center" shrinkToFit="1"/>
    </xf>
    <xf numFmtId="0" fontId="52" fillId="0" borderId="14" xfId="1" applyFont="1" applyBorder="1" applyAlignment="1">
      <alignment horizontal="center" vertical="center" wrapText="1"/>
    </xf>
    <xf numFmtId="0" fontId="52" fillId="0" borderId="4" xfId="1" applyFont="1" applyBorder="1" applyAlignment="1">
      <alignment horizontal="center" vertical="center" wrapText="1"/>
    </xf>
    <xf numFmtId="0" fontId="52" fillId="0" borderId="12" xfId="1" applyFont="1" applyBorder="1" applyAlignment="1">
      <alignment horizontal="center" vertical="center"/>
    </xf>
    <xf numFmtId="0" fontId="52" fillId="0" borderId="13" xfId="1" applyFont="1" applyBorder="1" applyAlignment="1">
      <alignment horizontal="center" vertical="center"/>
    </xf>
    <xf numFmtId="0" fontId="52" fillId="0" borderId="34" xfId="1" applyFont="1" applyBorder="1" applyAlignment="1">
      <alignment horizontal="center" vertical="center"/>
    </xf>
    <xf numFmtId="0" fontId="52" fillId="0" borderId="14" xfId="1" applyFont="1" applyBorder="1" applyAlignment="1">
      <alignment horizontal="center" vertical="center"/>
    </xf>
    <xf numFmtId="0" fontId="52" fillId="0" borderId="4" xfId="1" applyFont="1" applyBorder="1" applyAlignment="1">
      <alignment horizontal="center" vertical="center"/>
    </xf>
    <xf numFmtId="0" fontId="52" fillId="0" borderId="4" xfId="1" applyFont="1" applyBorder="1" applyAlignment="1">
      <alignment horizontal="center"/>
    </xf>
    <xf numFmtId="0" fontId="52" fillId="0" borderId="2" xfId="1" applyFont="1" applyBorder="1" applyAlignment="1">
      <alignment horizontal="center" vertical="center"/>
    </xf>
    <xf numFmtId="0" fontId="52" fillId="0" borderId="35" xfId="1" applyFont="1" applyBorder="1" applyAlignment="1">
      <alignment horizontal="center" vertical="center"/>
    </xf>
    <xf numFmtId="0" fontId="52" fillId="0" borderId="3" xfId="1" applyFont="1" applyBorder="1" applyAlignment="1">
      <alignment horizontal="center" vertical="center"/>
    </xf>
    <xf numFmtId="0" fontId="46" fillId="0" borderId="0" xfId="0" applyFont="1" applyFill="1" applyBorder="1" applyAlignment="1">
      <alignment horizontal="left" vertical="top"/>
    </xf>
    <xf numFmtId="0" fontId="46" fillId="0" borderId="41" xfId="0" applyFont="1" applyFill="1" applyBorder="1" applyAlignment="1">
      <alignment horizontal="left" vertical="top"/>
    </xf>
    <xf numFmtId="0" fontId="34" fillId="0" borderId="39" xfId="0" applyFont="1" applyFill="1" applyBorder="1">
      <alignment vertical="center"/>
    </xf>
    <xf numFmtId="0" fontId="34" fillId="0" borderId="38" xfId="0" applyFont="1" applyFill="1" applyBorder="1">
      <alignment vertical="center"/>
    </xf>
    <xf numFmtId="0" fontId="34" fillId="0" borderId="61" xfId="0" applyFont="1" applyFill="1" applyBorder="1" applyAlignment="1">
      <alignment vertical="center" wrapText="1"/>
    </xf>
    <xf numFmtId="0" fontId="34" fillId="0" borderId="59" xfId="0" applyFont="1" applyFill="1" applyBorder="1" applyAlignment="1">
      <alignment vertical="center" wrapText="1"/>
    </xf>
    <xf numFmtId="187" fontId="34" fillId="0" borderId="39" xfId="0" applyNumberFormat="1" applyFont="1" applyFill="1" applyBorder="1" applyAlignment="1">
      <alignment horizontal="center" vertical="center"/>
    </xf>
    <xf numFmtId="187" fontId="34" fillId="0" borderId="38" xfId="0" applyNumberFormat="1" applyFont="1" applyFill="1" applyBorder="1" applyAlignment="1">
      <alignment horizontal="center" vertical="center"/>
    </xf>
    <xf numFmtId="0" fontId="34" fillId="0" borderId="39" xfId="0" applyFont="1" applyFill="1" applyBorder="1" applyAlignment="1">
      <alignment horizontal="center" vertical="center"/>
    </xf>
    <xf numFmtId="0" fontId="34" fillId="0" borderId="38" xfId="0" applyFont="1" applyFill="1" applyBorder="1" applyAlignment="1">
      <alignment horizontal="center" vertical="center"/>
    </xf>
    <xf numFmtId="0" fontId="34" fillId="0" borderId="39" xfId="0" applyFont="1" applyFill="1" applyBorder="1" applyAlignment="1">
      <alignment vertical="center" wrapText="1"/>
    </xf>
    <xf numFmtId="0" fontId="34" fillId="0" borderId="38" xfId="0" applyFont="1" applyFill="1" applyBorder="1" applyAlignment="1">
      <alignment vertical="center" wrapText="1"/>
    </xf>
    <xf numFmtId="0" fontId="34" fillId="0" borderId="62" xfId="0" applyFont="1" applyFill="1" applyBorder="1">
      <alignment vertical="center"/>
    </xf>
    <xf numFmtId="0" fontId="34" fillId="0" borderId="63" xfId="0" applyFont="1" applyFill="1" applyBorder="1" applyAlignment="1">
      <alignment vertical="center" wrapText="1"/>
    </xf>
    <xf numFmtId="0" fontId="34" fillId="0" borderId="62" xfId="0" applyFont="1" applyFill="1" applyBorder="1" applyAlignment="1">
      <alignment horizontal="center" vertical="center"/>
    </xf>
    <xf numFmtId="0" fontId="34" fillId="0" borderId="56" xfId="0" applyFont="1" applyFill="1" applyBorder="1">
      <alignment vertical="center"/>
    </xf>
    <xf numFmtId="0" fontId="34" fillId="0" borderId="30" xfId="0" applyFont="1" applyFill="1" applyBorder="1">
      <alignment vertical="center"/>
    </xf>
    <xf numFmtId="0" fontId="34" fillId="0" borderId="58" xfId="0" applyFont="1" applyFill="1" applyBorder="1">
      <alignment vertical="center"/>
    </xf>
    <xf numFmtId="0" fontId="34" fillId="0" borderId="1" xfId="2" applyFont="1" applyFill="1" applyBorder="1" applyAlignment="1">
      <alignment horizontal="center" vertical="center" wrapText="1"/>
    </xf>
    <xf numFmtId="0" fontId="34" fillId="0" borderId="1" xfId="2" applyFont="1" applyFill="1" applyBorder="1" applyAlignment="1">
      <alignment horizontal="center" vertical="center"/>
    </xf>
    <xf numFmtId="0" fontId="10" fillId="0" borderId="1" xfId="2" applyFont="1" applyFill="1" applyBorder="1" applyAlignment="1">
      <alignment horizontal="center" vertical="center" shrinkToFit="1"/>
    </xf>
  </cellXfs>
  <cellStyles count="91">
    <cellStyle name="20% - アクセント 1" xfId="61" builtinId="30" customBuiltin="1"/>
    <cellStyle name="20% - アクセント 2" xfId="65" builtinId="34" customBuiltin="1"/>
    <cellStyle name="20% - アクセント 3" xfId="69" builtinId="38" customBuiltin="1"/>
    <cellStyle name="20% - アクセント 4" xfId="73" builtinId="42" customBuiltin="1"/>
    <cellStyle name="20% - アクセント 5" xfId="77" builtinId="46" customBuiltin="1"/>
    <cellStyle name="20% - アクセント 6" xfId="81" builtinId="50" customBuiltin="1"/>
    <cellStyle name="40% - アクセント 1" xfId="62" builtinId="31" customBuiltin="1"/>
    <cellStyle name="40% - アクセント 2" xfId="66" builtinId="35" customBuiltin="1"/>
    <cellStyle name="40% - アクセント 3" xfId="70" builtinId="39" customBuiltin="1"/>
    <cellStyle name="40% - アクセント 4" xfId="74" builtinId="43" customBuiltin="1"/>
    <cellStyle name="40% - アクセント 5" xfId="78" builtinId="47" customBuiltin="1"/>
    <cellStyle name="40% - アクセント 6" xfId="82" builtinId="51" customBuiltin="1"/>
    <cellStyle name="60% - アクセント 1" xfId="63" builtinId="32" customBuiltin="1"/>
    <cellStyle name="60% - アクセント 2" xfId="67" builtinId="36" customBuiltin="1"/>
    <cellStyle name="60% - アクセント 3" xfId="71" builtinId="40" customBuiltin="1"/>
    <cellStyle name="60% - アクセント 4" xfId="75" builtinId="44" customBuiltin="1"/>
    <cellStyle name="60% - アクセント 5" xfId="79" builtinId="48" customBuiltin="1"/>
    <cellStyle name="60% - アクセント 6" xfId="83" builtinId="52" customBuiltin="1"/>
    <cellStyle name="アクセント 1" xfId="60" builtinId="29" customBuiltin="1"/>
    <cellStyle name="アクセント 2" xfId="64" builtinId="33" customBuiltin="1"/>
    <cellStyle name="アクセント 3" xfId="68" builtinId="37" customBuiltin="1"/>
    <cellStyle name="アクセント 4" xfId="72" builtinId="41" customBuiltin="1"/>
    <cellStyle name="アクセント 5" xfId="76" builtinId="45" customBuiltin="1"/>
    <cellStyle name="アクセント 6" xfId="80" builtinId="49" customBuiltin="1"/>
    <cellStyle name="タイトル" xfId="44" builtinId="15" customBuiltin="1"/>
    <cellStyle name="チェック セル" xfId="56" builtinId="23" customBuiltin="1"/>
    <cellStyle name="どちらでもない" xfId="51" builtinId="28" customBuiltin="1"/>
    <cellStyle name="パーセント 2" xfId="29" xr:uid="{00000000-0005-0000-0000-00001B000000}"/>
    <cellStyle name="ハイパーリンク" xfId="23" builtinId="8"/>
    <cellStyle name="メモ 2" xfId="90" xr:uid="{00000000-0005-0000-0000-00001D000000}"/>
    <cellStyle name="リンク セル" xfId="55" builtinId="24" customBuiltin="1"/>
    <cellStyle name="悪い" xfId="50" builtinId="27" customBuiltin="1"/>
    <cellStyle name="計算" xfId="54" builtinId="22" customBuiltin="1"/>
    <cellStyle name="警告文" xfId="57"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59" builtinId="25" customBuiltin="1"/>
    <cellStyle name="出力" xfId="53" builtinId="21" customBuiltin="1"/>
    <cellStyle name="説明文" xfId="58" builtinId="53" customBuiltin="1"/>
    <cellStyle name="入力" xfId="52" builtinId="20" customBuiltin="1"/>
    <cellStyle name="標準" xfId="0" builtinId="0"/>
    <cellStyle name="標準 10" xfId="22" xr:uid="{00000000-0005-0000-0000-00002B000000}"/>
    <cellStyle name="標準 11" xfId="24" xr:uid="{00000000-0005-0000-0000-00002C000000}"/>
    <cellStyle name="標準 12" xfId="32" xr:uid="{00000000-0005-0000-0000-00002D000000}"/>
    <cellStyle name="標準 13" xfId="38" xr:uid="{00000000-0005-0000-0000-00002E000000}"/>
    <cellStyle name="標準 14" xfId="84" xr:uid="{00000000-0005-0000-0000-00002F000000}"/>
    <cellStyle name="標準 2" xfId="3" xr:uid="{00000000-0005-0000-0000-000030000000}"/>
    <cellStyle name="標準 2 2" xfId="4" xr:uid="{00000000-0005-0000-0000-000031000000}"/>
    <cellStyle name="標準 2 2 2" xfId="30" xr:uid="{00000000-0005-0000-0000-000032000000}"/>
    <cellStyle name="標準 2 2 2 2" xfId="36" xr:uid="{00000000-0005-0000-0000-000033000000}"/>
    <cellStyle name="標準 2 2 2 3" xfId="42" xr:uid="{00000000-0005-0000-0000-000034000000}"/>
    <cellStyle name="標準 2 2 2 4" xfId="88" xr:uid="{00000000-0005-0000-0000-000035000000}"/>
    <cellStyle name="標準 2 3" xfId="20" xr:uid="{00000000-0005-0000-0000-000036000000}"/>
    <cellStyle name="標準 2 3 2" xfId="31" xr:uid="{00000000-0005-0000-0000-000037000000}"/>
    <cellStyle name="標準 2 3 3" xfId="37" xr:uid="{00000000-0005-0000-0000-000038000000}"/>
    <cellStyle name="標準 2 3 4" xfId="43" xr:uid="{00000000-0005-0000-0000-000039000000}"/>
    <cellStyle name="標準 2 3 5" xfId="89" xr:uid="{00000000-0005-0000-0000-00003A000000}"/>
    <cellStyle name="標準 2 4" xfId="28" xr:uid="{00000000-0005-0000-0000-00003B000000}"/>
    <cellStyle name="標準 2 5" xfId="35" xr:uid="{00000000-0005-0000-0000-00003C000000}"/>
    <cellStyle name="標準 2 6" xfId="41" xr:uid="{00000000-0005-0000-0000-00003D000000}"/>
    <cellStyle name="標準 2 7" xfId="87" xr:uid="{00000000-0005-0000-0000-00003E000000}"/>
    <cellStyle name="標準 3" xfId="5" xr:uid="{00000000-0005-0000-0000-00003F000000}"/>
    <cellStyle name="標準 3 2" xfId="6" xr:uid="{00000000-0005-0000-0000-000040000000}"/>
    <cellStyle name="標準 3 3" xfId="7" xr:uid="{00000000-0005-0000-0000-000041000000}"/>
    <cellStyle name="標準 3 4" xfId="8" xr:uid="{00000000-0005-0000-0000-000042000000}"/>
    <cellStyle name="標準 3 4 2" xfId="9" xr:uid="{00000000-0005-0000-0000-000043000000}"/>
    <cellStyle name="標準 3 4 2 2" xfId="10" xr:uid="{00000000-0005-0000-0000-000044000000}"/>
    <cellStyle name="標準 3 4 2 3" xfId="11" xr:uid="{00000000-0005-0000-0000-000045000000}"/>
    <cellStyle name="標準 3 4 2 4" xfId="12" xr:uid="{00000000-0005-0000-0000-000046000000}"/>
    <cellStyle name="標準 3 5" xfId="13" xr:uid="{00000000-0005-0000-0000-000047000000}"/>
    <cellStyle name="標準 3 6" xfId="27" xr:uid="{00000000-0005-0000-0000-000048000000}"/>
    <cellStyle name="標準 4" xfId="14" xr:uid="{00000000-0005-0000-0000-000049000000}"/>
    <cellStyle name="標準 5" xfId="15" xr:uid="{00000000-0005-0000-0000-00004A000000}"/>
    <cellStyle name="標準 6" xfId="16" xr:uid="{00000000-0005-0000-0000-00004B000000}"/>
    <cellStyle name="標準 7" xfId="17" xr:uid="{00000000-0005-0000-0000-00004C000000}"/>
    <cellStyle name="標準 8" xfId="19" xr:uid="{00000000-0005-0000-0000-00004D000000}"/>
    <cellStyle name="標準 8 2" xfId="26" xr:uid="{00000000-0005-0000-0000-00004E000000}"/>
    <cellStyle name="標準 8 3" xfId="34" xr:uid="{00000000-0005-0000-0000-00004F000000}"/>
    <cellStyle name="標準 8 4" xfId="40" xr:uid="{00000000-0005-0000-0000-000050000000}"/>
    <cellStyle name="標準 8 5" xfId="86" xr:uid="{00000000-0005-0000-0000-000051000000}"/>
    <cellStyle name="標準 9" xfId="21" xr:uid="{00000000-0005-0000-0000-000052000000}"/>
    <cellStyle name="標準 9 2" xfId="25" xr:uid="{00000000-0005-0000-0000-000053000000}"/>
    <cellStyle name="標準 9 3" xfId="33" xr:uid="{00000000-0005-0000-0000-000054000000}"/>
    <cellStyle name="標準 9 4" xfId="39" xr:uid="{00000000-0005-0000-0000-000055000000}"/>
    <cellStyle name="標準 9 5" xfId="85" xr:uid="{00000000-0005-0000-0000-000056000000}"/>
    <cellStyle name="標準_8975_12C12K_CO_SQ_Remain_Report_20091027" xfId="2" xr:uid="{00000000-0005-0000-0000-000057000000}"/>
    <cellStyle name="標準_Ship Detail Data" xfId="18" xr:uid="{00000000-0005-0000-0000-000058000000}"/>
    <cellStyle name="標準_計画書_原紙" xfId="1" xr:uid="{00000000-0005-0000-0000-000059000000}"/>
    <cellStyle name="良い" xfId="49" builtinId="26" customBuiltin="1"/>
  </cellStyles>
  <dxfs count="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nt02\Share\Documents%20and%20Settings\00034730\My%20Documents\&#27231;&#21029;&#35336;&#30011;\02.JA8233_18C21K\JA8975%2011C%20la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LIST"/>
      <sheetName val="RTN LIST"/>
      <sheetName val="AP LIST"/>
      <sheetName val="JA8975 11C latest"/>
      <sheetName val="Planer JOB List"/>
      <sheetName val="Sheet1"/>
      <sheetName val="JA8975 11C ADVANCE NOTICE"/>
      <sheetName val="Sheet1 (2)"/>
    </sheetNames>
    <sheetDataSet>
      <sheetData sheetId="0" refreshError="1"/>
      <sheetData sheetId="1" refreshError="1"/>
      <sheetData sheetId="2" refreshError="1"/>
      <sheetData sheetId="3" refreshError="1"/>
      <sheetData sheetId="4" refreshError="1"/>
      <sheetData sheetId="5" refreshError="1"/>
      <sheetData sheetId="6">
        <row r="4">
          <cell r="A4" t="str">
            <v>100007519</v>
          </cell>
          <cell r="B4" t="str">
            <v>COA2400883ER0100</v>
          </cell>
          <cell r="C4" t="str">
            <v>INSTALL - NEW TRU GND STUD BRACKET</v>
          </cell>
          <cell r="D4">
            <v>39963</v>
          </cell>
          <cell r="E4">
            <v>4.5999999999999996</v>
          </cell>
          <cell r="F4" t="str">
            <v>N</v>
          </cell>
          <cell r="G4" t="str">
            <v>Y</v>
          </cell>
          <cell r="H4" t="str">
            <v>N</v>
          </cell>
        </row>
        <row r="5">
          <cell r="A5" t="str">
            <v>100007648</v>
          </cell>
          <cell r="B5" t="str">
            <v>COA2505414ER0100</v>
          </cell>
          <cell r="C5" t="str">
            <v>INSP/REPAIR - FWD CGO COMPT WIRE BUNDLE</v>
          </cell>
          <cell r="D5">
            <v>40445</v>
          </cell>
          <cell r="E5">
            <v>82.3</v>
          </cell>
          <cell r="F5" t="str">
            <v>N</v>
          </cell>
          <cell r="G5" t="str">
            <v>Y</v>
          </cell>
          <cell r="H5" t="str">
            <v>N</v>
          </cell>
        </row>
        <row r="6">
          <cell r="A6" t="str">
            <v>100007668</v>
          </cell>
          <cell r="B6" t="str">
            <v>COA2505414ER0200</v>
          </cell>
          <cell r="C6" t="str">
            <v>INSP/REPAIR - AFT CGO COMPT WIRE BUNDLE</v>
          </cell>
          <cell r="D6">
            <v>40445</v>
          </cell>
          <cell r="E6">
            <v>78.8</v>
          </cell>
          <cell r="F6" t="str">
            <v>N</v>
          </cell>
          <cell r="G6" t="str">
            <v>Y</v>
          </cell>
          <cell r="H6" t="str">
            <v>N</v>
          </cell>
        </row>
        <row r="7">
          <cell r="A7" t="str">
            <v>100007892</v>
          </cell>
          <cell r="B7" t="str">
            <v>COA2701834ER0600</v>
          </cell>
          <cell r="C7" t="str">
            <v>FREEPLAY INSP - R/H ELEV CONT SYS</v>
          </cell>
          <cell r="D7">
            <v>39922</v>
          </cell>
          <cell r="E7">
            <v>19.399999999999999</v>
          </cell>
          <cell r="F7" t="str">
            <v>N</v>
          </cell>
          <cell r="G7" t="str">
            <v>Y</v>
          </cell>
          <cell r="H7" t="str">
            <v>Y</v>
          </cell>
        </row>
        <row r="8">
          <cell r="A8" t="str">
            <v>100007903</v>
          </cell>
          <cell r="B8" t="str">
            <v>COA2701834ER0400</v>
          </cell>
          <cell r="C8" t="str">
            <v>FREEPLAY INSP - RUD CONT SYS</v>
          </cell>
          <cell r="D8">
            <v>39922</v>
          </cell>
          <cell r="E8">
            <v>28.2</v>
          </cell>
          <cell r="F8" t="str">
            <v>N</v>
          </cell>
          <cell r="G8" t="str">
            <v>Y</v>
          </cell>
          <cell r="H8" t="str">
            <v>Y</v>
          </cell>
        </row>
        <row r="9">
          <cell r="A9" t="str">
            <v>100007914</v>
          </cell>
          <cell r="B9" t="str">
            <v>COA2701834ER0500</v>
          </cell>
          <cell r="C9" t="str">
            <v>FREEPLAY INSP - L/H ELEV CONT SYS</v>
          </cell>
          <cell r="D9">
            <v>39922</v>
          </cell>
          <cell r="E9">
            <v>19.399999999999999</v>
          </cell>
          <cell r="F9" t="str">
            <v>N</v>
          </cell>
          <cell r="G9" t="str">
            <v>Y</v>
          </cell>
          <cell r="H9" t="str">
            <v>Y</v>
          </cell>
        </row>
        <row r="10">
          <cell r="A10" t="str">
            <v>100008000</v>
          </cell>
          <cell r="B10" t="str">
            <v>COA2701874ER01LH</v>
          </cell>
          <cell r="C10" t="str">
            <v>REPLACE - TE FLAP OFFSET TEE GEARBOX</v>
          </cell>
          <cell r="D10">
            <v>39964</v>
          </cell>
          <cell r="E10">
            <v>25.4</v>
          </cell>
          <cell r="F10" t="str">
            <v>N</v>
          </cell>
          <cell r="G10" t="str">
            <v>N</v>
          </cell>
          <cell r="H10" t="str">
            <v>N</v>
          </cell>
        </row>
        <row r="11">
          <cell r="A11" t="str">
            <v>100008019</v>
          </cell>
          <cell r="B11" t="str">
            <v>COA2701874ER01RH</v>
          </cell>
          <cell r="C11" t="str">
            <v>REPLACE - TE FLAP OFFSET TEE GEARBOX</v>
          </cell>
          <cell r="D11">
            <v>39964</v>
          </cell>
          <cell r="E11">
            <v>25.4</v>
          </cell>
          <cell r="F11" t="str">
            <v>N</v>
          </cell>
          <cell r="G11" t="str">
            <v>N</v>
          </cell>
          <cell r="H11" t="str">
            <v>N</v>
          </cell>
        </row>
        <row r="12">
          <cell r="A12" t="str">
            <v>100008050</v>
          </cell>
          <cell r="B12" t="str">
            <v>COA2701876ER0100</v>
          </cell>
          <cell r="C12" t="str">
            <v>INSP - RUD RATIO CHANGER MANIFOLD AND ST</v>
          </cell>
          <cell r="D12">
            <v>39813</v>
          </cell>
          <cell r="E12">
            <v>13.2</v>
          </cell>
          <cell r="F12" t="str">
            <v>N</v>
          </cell>
          <cell r="G12" t="str">
            <v>N</v>
          </cell>
          <cell r="H12" t="str">
            <v>N</v>
          </cell>
        </row>
        <row r="13">
          <cell r="A13" t="str">
            <v>100008156</v>
          </cell>
          <cell r="B13" t="str">
            <v>COA2800656ER0200</v>
          </cell>
          <cell r="C13" t="str">
            <v>INST-CTR OVRD PUMP AUTO S/O (GRP 22)</v>
          </cell>
          <cell r="D13">
            <v>39933</v>
          </cell>
          <cell r="E13">
            <v>108.2</v>
          </cell>
          <cell r="F13" t="str">
            <v>N</v>
          </cell>
          <cell r="G13" t="str">
            <v>N</v>
          </cell>
          <cell r="H13" t="str">
            <v>Y</v>
          </cell>
        </row>
        <row r="14">
          <cell r="A14" t="str">
            <v>100008169</v>
          </cell>
          <cell r="B14" t="str">
            <v>COA2709116ER08RH</v>
          </cell>
          <cell r="C14" t="str">
            <v>REPL-OB L.E SLAT DRIVEROTARY ACTUATOR</v>
          </cell>
          <cell r="D14">
            <v>39844</v>
          </cell>
          <cell r="E14">
            <v>136.1</v>
          </cell>
          <cell r="F14" t="str">
            <v>N</v>
          </cell>
          <cell r="G14" t="str">
            <v>N</v>
          </cell>
          <cell r="H14" t="str">
            <v>N</v>
          </cell>
        </row>
        <row r="15">
          <cell r="A15" t="str">
            <v>100008250</v>
          </cell>
          <cell r="B15" t="str">
            <v>COA2900660ER0100</v>
          </cell>
          <cell r="C15" t="str">
            <v>RPLC - LH/RH ACMP PRESSURE  FILTER CASE</v>
          </cell>
          <cell r="D15">
            <v>39752</v>
          </cell>
          <cell r="E15">
            <v>7.1</v>
          </cell>
          <cell r="F15" t="str">
            <v>N</v>
          </cell>
          <cell r="G15" t="str">
            <v>N</v>
          </cell>
          <cell r="H15" t="str">
            <v>N</v>
          </cell>
        </row>
        <row r="16">
          <cell r="A16" t="str">
            <v>100008251</v>
          </cell>
          <cell r="B16" t="str">
            <v>COA2900670ER0100</v>
          </cell>
          <cell r="C16" t="str">
            <v>RPLC - HYD TUBE IN RH HYD BAY</v>
          </cell>
          <cell r="D16">
            <v>39813</v>
          </cell>
          <cell r="E16">
            <v>9.9</v>
          </cell>
          <cell r="F16" t="str">
            <v>N</v>
          </cell>
          <cell r="G16" t="str">
            <v>N</v>
          </cell>
          <cell r="H16" t="str">
            <v>N</v>
          </cell>
        </row>
        <row r="17">
          <cell r="A17" t="str">
            <v>100008298</v>
          </cell>
          <cell r="B17" t="str">
            <v>COA2900671ER02LH</v>
          </cell>
          <cell r="C17" t="str">
            <v>MOD - ELEC CONNECTOR OF LH/RH ACMP PWR L</v>
          </cell>
          <cell r="D17">
            <v>40056</v>
          </cell>
          <cell r="E17">
            <v>9.8000000000000007</v>
          </cell>
          <cell r="F17" t="str">
            <v>N</v>
          </cell>
          <cell r="G17" t="str">
            <v>N</v>
          </cell>
          <cell r="H17" t="str">
            <v>Y</v>
          </cell>
        </row>
        <row r="18">
          <cell r="A18" t="str">
            <v>100008348</v>
          </cell>
          <cell r="B18" t="str">
            <v>COA2908119ER07RH</v>
          </cell>
          <cell r="C18" t="str">
            <v>RPLC-EDP PRESS/CASE DRAIN FILTER MOD RLF</v>
          </cell>
          <cell r="D18">
            <v>39813</v>
          </cell>
          <cell r="E18">
            <v>12.5</v>
          </cell>
          <cell r="F18" t="str">
            <v>N</v>
          </cell>
          <cell r="G18" t="str">
            <v>N</v>
          </cell>
          <cell r="H18" t="str">
            <v>Y</v>
          </cell>
        </row>
        <row r="19">
          <cell r="A19" t="str">
            <v>100008361</v>
          </cell>
          <cell r="B19" t="str">
            <v>COA2900671ER02RH</v>
          </cell>
          <cell r="C19" t="str">
            <v>MOD - ELEC CONNECTOR OF LH/RH ACMP PWR L</v>
          </cell>
          <cell r="D19">
            <v>40056</v>
          </cell>
          <cell r="E19">
            <v>9.6999999999999993</v>
          </cell>
          <cell r="F19" t="str">
            <v>N</v>
          </cell>
          <cell r="G19" t="str">
            <v>N</v>
          </cell>
          <cell r="H19" t="str">
            <v>Y</v>
          </cell>
        </row>
        <row r="20">
          <cell r="A20" t="str">
            <v>100008370</v>
          </cell>
          <cell r="B20" t="str">
            <v>COA3000292ER0100</v>
          </cell>
          <cell r="C20" t="str">
            <v>INSTALL - BONDING JUMPER ON DRAIN MAST</v>
          </cell>
          <cell r="D20">
            <v>40932</v>
          </cell>
          <cell r="E20">
            <v>15.2</v>
          </cell>
          <cell r="F20" t="str">
            <v>N</v>
          </cell>
          <cell r="G20" t="str">
            <v>N</v>
          </cell>
          <cell r="H20" t="str">
            <v>N</v>
          </cell>
        </row>
        <row r="21">
          <cell r="A21" t="str">
            <v>100008435</v>
          </cell>
          <cell r="B21" t="str">
            <v>COA3201830ER01LH</v>
          </cell>
          <cell r="C21" t="str">
            <v>RPLC - MLG RETRACT ACTUATOR</v>
          </cell>
          <cell r="D21">
            <v>39903</v>
          </cell>
          <cell r="E21">
            <v>2.8</v>
          </cell>
          <cell r="F21" t="str">
            <v>N</v>
          </cell>
          <cell r="G21" t="str">
            <v>N</v>
          </cell>
          <cell r="H21" t="str">
            <v>N</v>
          </cell>
        </row>
        <row r="22">
          <cell r="A22" t="str">
            <v>100008681</v>
          </cell>
          <cell r="B22" t="str">
            <v>COA3500318ER0300</v>
          </cell>
          <cell r="C22" t="str">
            <v>CHECK - O2 MASK P/N FOR A23</v>
          </cell>
          <cell r="D22">
            <v>40117</v>
          </cell>
          <cell r="E22">
            <v>37.799999999999997</v>
          </cell>
          <cell r="F22" t="str">
            <v>N</v>
          </cell>
          <cell r="G22" t="str">
            <v>N</v>
          </cell>
          <cell r="H22" t="str">
            <v>N</v>
          </cell>
        </row>
        <row r="23">
          <cell r="A23" t="str">
            <v>100008752</v>
          </cell>
          <cell r="B23" t="str">
            <v>COA3800416ER0100</v>
          </cell>
          <cell r="C23" t="str">
            <v>INSP &amp; CHANGE - WATER TANK INSTALLATION</v>
          </cell>
          <cell r="D23">
            <v>40268</v>
          </cell>
          <cell r="E23">
            <v>2.4</v>
          </cell>
          <cell r="F23" t="str">
            <v>N</v>
          </cell>
          <cell r="G23" t="str">
            <v>N</v>
          </cell>
          <cell r="H23" t="str">
            <v>N</v>
          </cell>
        </row>
        <row r="24">
          <cell r="A24" t="str">
            <v>100008831</v>
          </cell>
          <cell r="B24" t="str">
            <v>COA5200701ER0200</v>
          </cell>
          <cell r="C24" t="str">
            <v>OTI - NLG AFT DOOR AFTHINGE FRG ASSY</v>
          </cell>
          <cell r="D24">
            <v>40178</v>
          </cell>
          <cell r="E24">
            <v>16</v>
          </cell>
          <cell r="F24" t="str">
            <v>N</v>
          </cell>
          <cell r="G24" t="str">
            <v>N</v>
          </cell>
          <cell r="H24" t="str">
            <v>N</v>
          </cell>
        </row>
        <row r="25">
          <cell r="A25" t="str">
            <v>100008846</v>
          </cell>
          <cell r="B25" t="str">
            <v>COA4900420ER0100</v>
          </cell>
          <cell r="C25" t="str">
            <v>REPLACEMENT - APU START SWITCH</v>
          </cell>
          <cell r="D25">
            <v>39903</v>
          </cell>
          <cell r="E25">
            <v>3</v>
          </cell>
          <cell r="F25" t="str">
            <v>N</v>
          </cell>
          <cell r="G25" t="str">
            <v>N</v>
          </cell>
          <cell r="H25" t="str">
            <v>N</v>
          </cell>
        </row>
        <row r="26">
          <cell r="A26" t="str">
            <v>100009029</v>
          </cell>
          <cell r="B26" t="str">
            <v>COA5400478ER05LI</v>
          </cell>
          <cell r="C26" t="str">
            <v>REPLACE - AFT STRUT FRG ACC DOOR LATCH S</v>
          </cell>
          <cell r="D26">
            <v>40178</v>
          </cell>
          <cell r="E26">
            <v>74.8</v>
          </cell>
          <cell r="F26" t="str">
            <v>N</v>
          </cell>
          <cell r="G26" t="str">
            <v>N</v>
          </cell>
          <cell r="H26" t="str">
            <v>N</v>
          </cell>
        </row>
        <row r="27">
          <cell r="A27" t="str">
            <v>100009040</v>
          </cell>
          <cell r="B27" t="str">
            <v>COA5400478ER05LO</v>
          </cell>
          <cell r="C27" t="str">
            <v>REPLACE - AFT STRUT FRG ACC DOOR LATCH S</v>
          </cell>
          <cell r="D27">
            <v>40178</v>
          </cell>
          <cell r="E27">
            <v>74.8</v>
          </cell>
          <cell r="F27" t="str">
            <v>N</v>
          </cell>
          <cell r="G27" t="str">
            <v>N</v>
          </cell>
          <cell r="H27" t="str">
            <v>N</v>
          </cell>
        </row>
        <row r="28">
          <cell r="A28" t="str">
            <v>100009047</v>
          </cell>
          <cell r="B28" t="str">
            <v>COA5400478ER05RO</v>
          </cell>
          <cell r="C28" t="str">
            <v>REPLACE - AFT STRUT FRG ACC DOOR LATCH S</v>
          </cell>
          <cell r="D28">
            <v>40178</v>
          </cell>
          <cell r="E28">
            <v>74.8</v>
          </cell>
          <cell r="F28" t="str">
            <v>N</v>
          </cell>
          <cell r="G28" t="str">
            <v>N</v>
          </cell>
          <cell r="H28" t="str">
            <v>N</v>
          </cell>
        </row>
        <row r="29">
          <cell r="A29" t="str">
            <v>100009062</v>
          </cell>
          <cell r="B29" t="str">
            <v>COA5400478ER05RI</v>
          </cell>
          <cell r="C29" t="str">
            <v>REPLACE - AFT STRUT FRG ACC DOOR LATCH S</v>
          </cell>
          <cell r="D29">
            <v>40178</v>
          </cell>
          <cell r="E29">
            <v>74.8</v>
          </cell>
          <cell r="F29" t="str">
            <v>N</v>
          </cell>
          <cell r="G29" t="str">
            <v>N</v>
          </cell>
          <cell r="H29" t="str">
            <v>N</v>
          </cell>
        </row>
        <row r="30">
          <cell r="A30" t="str">
            <v>100009118</v>
          </cell>
          <cell r="B30" t="str">
            <v>COA5701013ER0100</v>
          </cell>
          <cell r="C30" t="str">
            <v>REPLACE - WING T/E SIDE STRUT SWIVEL FAI</v>
          </cell>
          <cell r="D30">
            <v>39964</v>
          </cell>
          <cell r="E30">
            <v>10</v>
          </cell>
          <cell r="F30" t="str">
            <v>N</v>
          </cell>
          <cell r="G30" t="str">
            <v>N</v>
          </cell>
          <cell r="H30" t="str">
            <v>N</v>
          </cell>
        </row>
        <row r="31">
          <cell r="A31" t="str">
            <v>100009137</v>
          </cell>
          <cell r="B31" t="str">
            <v>COA5701024ER0100</v>
          </cell>
          <cell r="C31" t="str">
            <v>OTR - NO.5 &amp; 8 SLAT TRACK H DRAIN TUBE(G</v>
          </cell>
          <cell r="D31">
            <v>39903</v>
          </cell>
          <cell r="E31">
            <v>50.8</v>
          </cell>
          <cell r="F31" t="str">
            <v>N</v>
          </cell>
          <cell r="G31" t="str">
            <v>Y</v>
          </cell>
          <cell r="H31" t="str">
            <v>N</v>
          </cell>
        </row>
        <row r="32">
          <cell r="A32" t="str">
            <v>100009338</v>
          </cell>
          <cell r="B32" t="str">
            <v>COA5701034ER0600</v>
          </cell>
          <cell r="C32" t="str">
            <v>CHG - WIRE BUNDLE CLAMP, FRONT SPAR, LW</v>
          </cell>
          <cell r="D32">
            <v>40755</v>
          </cell>
          <cell r="E32">
            <v>78.5</v>
          </cell>
          <cell r="F32" t="str">
            <v>N</v>
          </cell>
          <cell r="G32" t="str">
            <v>N</v>
          </cell>
          <cell r="H32" t="str">
            <v>Y</v>
          </cell>
        </row>
        <row r="33">
          <cell r="A33" t="str">
            <v>100009396</v>
          </cell>
          <cell r="B33" t="str">
            <v>COA5701034ER0700</v>
          </cell>
          <cell r="C33" t="str">
            <v>CHG - WIRE BUNDLE CLAMP, FRONT SPAR, RW</v>
          </cell>
          <cell r="D33">
            <v>40755</v>
          </cell>
          <cell r="E33">
            <v>67.599999999999994</v>
          </cell>
          <cell r="F33" t="str">
            <v>N</v>
          </cell>
          <cell r="G33" t="str">
            <v>N</v>
          </cell>
          <cell r="H33" t="str">
            <v>Y</v>
          </cell>
        </row>
        <row r="34">
          <cell r="A34" t="str">
            <v>100009450</v>
          </cell>
          <cell r="B34" t="str">
            <v>COA5701034ER0800</v>
          </cell>
          <cell r="C34" t="str">
            <v>CHG - WIRE BUNDLE CLAMP, F &amp; R SPAR, CW</v>
          </cell>
          <cell r="D34">
            <v>40755</v>
          </cell>
          <cell r="E34">
            <v>17.2</v>
          </cell>
          <cell r="F34" t="str">
            <v>N</v>
          </cell>
          <cell r="G34" t="str">
            <v>N</v>
          </cell>
          <cell r="H34" t="str">
            <v>Y</v>
          </cell>
        </row>
        <row r="35">
          <cell r="A35" t="str">
            <v>100009477</v>
          </cell>
          <cell r="B35" t="str">
            <v>COA5701046ER0200</v>
          </cell>
          <cell r="C35" t="str">
            <v>REPLACEMENT - TAI DUCTDOOR ASSY,R/H</v>
          </cell>
          <cell r="D35">
            <v>39964</v>
          </cell>
          <cell r="E35">
            <v>39.200000000000003</v>
          </cell>
          <cell r="F35" t="str">
            <v>N</v>
          </cell>
          <cell r="G35" t="str">
            <v>N</v>
          </cell>
          <cell r="H35" t="str">
            <v>N</v>
          </cell>
        </row>
        <row r="36">
          <cell r="A36" t="str">
            <v>100009497</v>
          </cell>
          <cell r="B36" t="str">
            <v>COA5701046ER0100</v>
          </cell>
          <cell r="C36" t="str">
            <v>REPLACEMENT - TAI DUCTDOOR ASSY,L/H</v>
          </cell>
          <cell r="D36">
            <v>39964</v>
          </cell>
          <cell r="E36">
            <v>39.200000000000003</v>
          </cell>
          <cell r="F36" t="str">
            <v>N</v>
          </cell>
          <cell r="G36" t="str">
            <v>N</v>
          </cell>
          <cell r="H36" t="str">
            <v>N</v>
          </cell>
        </row>
        <row r="37">
          <cell r="A37" t="str">
            <v>100009517</v>
          </cell>
          <cell r="B37" t="str">
            <v>COA7100590ER02RH</v>
          </cell>
          <cell r="C37" t="str">
            <v>INSP &amp; MOD-CORE COWL FLIPPER DR HINGE(76</v>
          </cell>
          <cell r="D37">
            <v>40386</v>
          </cell>
          <cell r="E37">
            <v>6</v>
          </cell>
          <cell r="F37" t="str">
            <v>N</v>
          </cell>
          <cell r="G37" t="str">
            <v>N</v>
          </cell>
          <cell r="H37" t="str">
            <v>N</v>
          </cell>
        </row>
        <row r="38">
          <cell r="A38" t="str">
            <v>100009570</v>
          </cell>
          <cell r="B38" t="str">
            <v>COA7100590ER02LH</v>
          </cell>
          <cell r="C38" t="str">
            <v>INSP &amp; MOD-CORE COWL FLIPPER DR HINGE(76</v>
          </cell>
          <cell r="D38">
            <v>40386</v>
          </cell>
          <cell r="E38">
            <v>6</v>
          </cell>
          <cell r="F38" t="str">
            <v>N</v>
          </cell>
          <cell r="G38" t="str">
            <v>N</v>
          </cell>
          <cell r="H38" t="str">
            <v>N</v>
          </cell>
        </row>
        <row r="39">
          <cell r="A39" t="str">
            <v>100009728</v>
          </cell>
          <cell r="B39" t="str">
            <v>COA7800740ER02LL</v>
          </cell>
          <cell r="C39" t="str">
            <v>REPLACE-THRUST REVERSER CDU LOCKOUT PLAT</v>
          </cell>
          <cell r="D39">
            <v>40086</v>
          </cell>
          <cell r="E39">
            <v>4</v>
          </cell>
          <cell r="F39" t="str">
            <v>N</v>
          </cell>
          <cell r="G39" t="str">
            <v>N</v>
          </cell>
          <cell r="H39" t="str">
            <v>N</v>
          </cell>
        </row>
        <row r="40">
          <cell r="A40" t="str">
            <v>100009743</v>
          </cell>
          <cell r="B40" t="str">
            <v>COA7800740ER02LR</v>
          </cell>
          <cell r="C40" t="str">
            <v>REPLACE-THRUST REVERSER CDU LOCKOUT PLAT</v>
          </cell>
          <cell r="D40">
            <v>40086</v>
          </cell>
          <cell r="E40">
            <v>4</v>
          </cell>
          <cell r="F40" t="str">
            <v>N</v>
          </cell>
          <cell r="G40" t="str">
            <v>N</v>
          </cell>
          <cell r="H40" t="str">
            <v>N</v>
          </cell>
        </row>
        <row r="41">
          <cell r="A41" t="str">
            <v>100009773</v>
          </cell>
          <cell r="B41" t="str">
            <v>COA7800740ER02RL</v>
          </cell>
          <cell r="C41" t="str">
            <v>REPLACE-THRUST REVERSER CDU LOCKOUT PLAT</v>
          </cell>
          <cell r="D41">
            <v>40086</v>
          </cell>
          <cell r="E41">
            <v>4</v>
          </cell>
          <cell r="F41" t="str">
            <v>N</v>
          </cell>
          <cell r="G41" t="str">
            <v>N</v>
          </cell>
          <cell r="H41" t="str">
            <v>N</v>
          </cell>
        </row>
        <row r="42">
          <cell r="A42" t="str">
            <v>100009811</v>
          </cell>
          <cell r="B42" t="str">
            <v>COA7800740ER02RR</v>
          </cell>
          <cell r="C42" t="str">
            <v>REPLACE-THRUST REVERSER CDU LOCKOUT PLAT</v>
          </cell>
          <cell r="D42">
            <v>40086</v>
          </cell>
          <cell r="E42">
            <v>4</v>
          </cell>
          <cell r="F42" t="str">
            <v>N</v>
          </cell>
          <cell r="G42" t="str">
            <v>N</v>
          </cell>
          <cell r="H42" t="str">
            <v>N</v>
          </cell>
        </row>
        <row r="43">
          <cell r="A43" t="str">
            <v>100069598</v>
          </cell>
          <cell r="B43" t="str">
            <v>COA5301052ER0200</v>
          </cell>
          <cell r="C43" t="str">
            <v>INSP-STA955 BLKHD FAILSAFE STRAP (STAGE-</v>
          </cell>
          <cell r="D43">
            <v>39719</v>
          </cell>
          <cell r="E43">
            <v>5</v>
          </cell>
          <cell r="F43" t="str">
            <v>N</v>
          </cell>
          <cell r="G43" t="str">
            <v>Y</v>
          </cell>
          <cell r="H43" t="str">
            <v>N</v>
          </cell>
        </row>
        <row r="44">
          <cell r="A44" t="str">
            <v>100082389</v>
          </cell>
          <cell r="B44" t="str">
            <v>COA5301123ER0100</v>
          </cell>
          <cell r="C44" t="str">
            <v>INSP - FWD ENT/SVC DOOR CUTOUT LWR CORNE</v>
          </cell>
          <cell r="D44">
            <v>39743</v>
          </cell>
          <cell r="E44">
            <v>9</v>
          </cell>
          <cell r="F44" t="str">
            <v>N</v>
          </cell>
          <cell r="G44" t="str">
            <v>N</v>
          </cell>
          <cell r="H44" t="str">
            <v>Y</v>
          </cell>
        </row>
        <row r="45">
          <cell r="A45" t="str">
            <v>100091571</v>
          </cell>
          <cell r="B45" t="str">
            <v>COA7100592ER03RH</v>
          </cell>
          <cell r="C45" t="str">
            <v>CHECK &amp; REPLACE-FWD LOWER ENGINE MOUNT A</v>
          </cell>
          <cell r="D45">
            <v>39964</v>
          </cell>
          <cell r="E45">
            <v>72</v>
          </cell>
          <cell r="F45" t="str">
            <v>N</v>
          </cell>
          <cell r="G45" t="str">
            <v>Y</v>
          </cell>
          <cell r="H45" t="str">
            <v>N</v>
          </cell>
        </row>
      </sheetData>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pageSetUpPr fitToPage="1"/>
  </sheetPr>
  <dimension ref="A1:BE45"/>
  <sheetViews>
    <sheetView view="pageBreakPreview" zoomScale="80" zoomScaleNormal="85" zoomScaleSheetLayoutView="80" workbookViewId="0">
      <selection activeCell="K34" sqref="K34"/>
    </sheetView>
  </sheetViews>
  <sheetFormatPr defaultRowHeight="13.5" x14ac:dyDescent="0.15"/>
  <cols>
    <col min="1" max="1" width="1.5" style="42" customWidth="1"/>
    <col min="2" max="5" width="4.5" style="42" customWidth="1"/>
    <col min="6" max="6" width="5.5" style="42" customWidth="1"/>
    <col min="7" max="7" width="4.5" style="42" customWidth="1"/>
    <col min="8" max="13" width="6" style="42" customWidth="1"/>
    <col min="14" max="14" width="5.5" style="42" customWidth="1"/>
    <col min="15" max="37" width="4.5" style="42" customWidth="1"/>
    <col min="38" max="38" width="3" style="42" customWidth="1"/>
    <col min="39" max="39" width="1.875" style="42" customWidth="1"/>
    <col min="40" max="256" width="9" style="42"/>
    <col min="257" max="257" width="1.5" style="42" customWidth="1"/>
    <col min="258" max="263" width="4.5" style="42" customWidth="1"/>
    <col min="264" max="269" width="6" style="42" customWidth="1"/>
    <col min="270" max="270" width="5.5" style="42" customWidth="1"/>
    <col min="271" max="287" width="4.5" style="42" customWidth="1"/>
    <col min="288" max="288" width="6.25" style="42" customWidth="1"/>
    <col min="289" max="293" width="4.5" style="42" customWidth="1"/>
    <col min="294" max="294" width="3" style="42" customWidth="1"/>
    <col min="295" max="295" width="1.875" style="42" customWidth="1"/>
    <col min="296" max="512" width="9" style="42"/>
    <col min="513" max="513" width="1.5" style="42" customWidth="1"/>
    <col min="514" max="519" width="4.5" style="42" customWidth="1"/>
    <col min="520" max="525" width="6" style="42" customWidth="1"/>
    <col min="526" max="526" width="5.5" style="42" customWidth="1"/>
    <col min="527" max="543" width="4.5" style="42" customWidth="1"/>
    <col min="544" max="544" width="6.25" style="42" customWidth="1"/>
    <col min="545" max="549" width="4.5" style="42" customWidth="1"/>
    <col min="550" max="550" width="3" style="42" customWidth="1"/>
    <col min="551" max="551" width="1.875" style="42" customWidth="1"/>
    <col min="552" max="768" width="9" style="42"/>
    <col min="769" max="769" width="1.5" style="42" customWidth="1"/>
    <col min="770" max="775" width="4.5" style="42" customWidth="1"/>
    <col min="776" max="781" width="6" style="42" customWidth="1"/>
    <col min="782" max="782" width="5.5" style="42" customWidth="1"/>
    <col min="783" max="799" width="4.5" style="42" customWidth="1"/>
    <col min="800" max="800" width="6.25" style="42" customWidth="1"/>
    <col min="801" max="805" width="4.5" style="42" customWidth="1"/>
    <col min="806" max="806" width="3" style="42" customWidth="1"/>
    <col min="807" max="807" width="1.875" style="42" customWidth="1"/>
    <col min="808" max="1024" width="9" style="42"/>
    <col min="1025" max="1025" width="1.5" style="42" customWidth="1"/>
    <col min="1026" max="1031" width="4.5" style="42" customWidth="1"/>
    <col min="1032" max="1037" width="6" style="42" customWidth="1"/>
    <col min="1038" max="1038" width="5.5" style="42" customWidth="1"/>
    <col min="1039" max="1055" width="4.5" style="42" customWidth="1"/>
    <col min="1056" max="1056" width="6.25" style="42" customWidth="1"/>
    <col min="1057" max="1061" width="4.5" style="42" customWidth="1"/>
    <col min="1062" max="1062" width="3" style="42" customWidth="1"/>
    <col min="1063" max="1063" width="1.875" style="42" customWidth="1"/>
    <col min="1064" max="1280" width="9" style="42"/>
    <col min="1281" max="1281" width="1.5" style="42" customWidth="1"/>
    <col min="1282" max="1287" width="4.5" style="42" customWidth="1"/>
    <col min="1288" max="1293" width="6" style="42" customWidth="1"/>
    <col min="1294" max="1294" width="5.5" style="42" customWidth="1"/>
    <col min="1295" max="1311" width="4.5" style="42" customWidth="1"/>
    <col min="1312" max="1312" width="6.25" style="42" customWidth="1"/>
    <col min="1313" max="1317" width="4.5" style="42" customWidth="1"/>
    <col min="1318" max="1318" width="3" style="42" customWidth="1"/>
    <col min="1319" max="1319" width="1.875" style="42" customWidth="1"/>
    <col min="1320" max="1536" width="9" style="42"/>
    <col min="1537" max="1537" width="1.5" style="42" customWidth="1"/>
    <col min="1538" max="1543" width="4.5" style="42" customWidth="1"/>
    <col min="1544" max="1549" width="6" style="42" customWidth="1"/>
    <col min="1550" max="1550" width="5.5" style="42" customWidth="1"/>
    <col min="1551" max="1567" width="4.5" style="42" customWidth="1"/>
    <col min="1568" max="1568" width="6.25" style="42" customWidth="1"/>
    <col min="1569" max="1573" width="4.5" style="42" customWidth="1"/>
    <col min="1574" max="1574" width="3" style="42" customWidth="1"/>
    <col min="1575" max="1575" width="1.875" style="42" customWidth="1"/>
    <col min="1576" max="1792" width="9" style="42"/>
    <col min="1793" max="1793" width="1.5" style="42" customWidth="1"/>
    <col min="1794" max="1799" width="4.5" style="42" customWidth="1"/>
    <col min="1800" max="1805" width="6" style="42" customWidth="1"/>
    <col min="1806" max="1806" width="5.5" style="42" customWidth="1"/>
    <col min="1807" max="1823" width="4.5" style="42" customWidth="1"/>
    <col min="1824" max="1824" width="6.25" style="42" customWidth="1"/>
    <col min="1825" max="1829" width="4.5" style="42" customWidth="1"/>
    <col min="1830" max="1830" width="3" style="42" customWidth="1"/>
    <col min="1831" max="1831" width="1.875" style="42" customWidth="1"/>
    <col min="1832" max="2048" width="9" style="42"/>
    <col min="2049" max="2049" width="1.5" style="42" customWidth="1"/>
    <col min="2050" max="2055" width="4.5" style="42" customWidth="1"/>
    <col min="2056" max="2061" width="6" style="42" customWidth="1"/>
    <col min="2062" max="2062" width="5.5" style="42" customWidth="1"/>
    <col min="2063" max="2079" width="4.5" style="42" customWidth="1"/>
    <col min="2080" max="2080" width="6.25" style="42" customWidth="1"/>
    <col min="2081" max="2085" width="4.5" style="42" customWidth="1"/>
    <col min="2086" max="2086" width="3" style="42" customWidth="1"/>
    <col min="2087" max="2087" width="1.875" style="42" customWidth="1"/>
    <col min="2088" max="2304" width="9" style="42"/>
    <col min="2305" max="2305" width="1.5" style="42" customWidth="1"/>
    <col min="2306" max="2311" width="4.5" style="42" customWidth="1"/>
    <col min="2312" max="2317" width="6" style="42" customWidth="1"/>
    <col min="2318" max="2318" width="5.5" style="42" customWidth="1"/>
    <col min="2319" max="2335" width="4.5" style="42" customWidth="1"/>
    <col min="2336" max="2336" width="6.25" style="42" customWidth="1"/>
    <col min="2337" max="2341" width="4.5" style="42" customWidth="1"/>
    <col min="2342" max="2342" width="3" style="42" customWidth="1"/>
    <col min="2343" max="2343" width="1.875" style="42" customWidth="1"/>
    <col min="2344" max="2560" width="9" style="42"/>
    <col min="2561" max="2561" width="1.5" style="42" customWidth="1"/>
    <col min="2562" max="2567" width="4.5" style="42" customWidth="1"/>
    <col min="2568" max="2573" width="6" style="42" customWidth="1"/>
    <col min="2574" max="2574" width="5.5" style="42" customWidth="1"/>
    <col min="2575" max="2591" width="4.5" style="42" customWidth="1"/>
    <col min="2592" max="2592" width="6.25" style="42" customWidth="1"/>
    <col min="2593" max="2597" width="4.5" style="42" customWidth="1"/>
    <col min="2598" max="2598" width="3" style="42" customWidth="1"/>
    <col min="2599" max="2599" width="1.875" style="42" customWidth="1"/>
    <col min="2600" max="2816" width="9" style="42"/>
    <col min="2817" max="2817" width="1.5" style="42" customWidth="1"/>
    <col min="2818" max="2823" width="4.5" style="42" customWidth="1"/>
    <col min="2824" max="2829" width="6" style="42" customWidth="1"/>
    <col min="2830" max="2830" width="5.5" style="42" customWidth="1"/>
    <col min="2831" max="2847" width="4.5" style="42" customWidth="1"/>
    <col min="2848" max="2848" width="6.25" style="42" customWidth="1"/>
    <col min="2849" max="2853" width="4.5" style="42" customWidth="1"/>
    <col min="2854" max="2854" width="3" style="42" customWidth="1"/>
    <col min="2855" max="2855" width="1.875" style="42" customWidth="1"/>
    <col min="2856" max="3072" width="9" style="42"/>
    <col min="3073" max="3073" width="1.5" style="42" customWidth="1"/>
    <col min="3074" max="3079" width="4.5" style="42" customWidth="1"/>
    <col min="3080" max="3085" width="6" style="42" customWidth="1"/>
    <col min="3086" max="3086" width="5.5" style="42" customWidth="1"/>
    <col min="3087" max="3103" width="4.5" style="42" customWidth="1"/>
    <col min="3104" max="3104" width="6.25" style="42" customWidth="1"/>
    <col min="3105" max="3109" width="4.5" style="42" customWidth="1"/>
    <col min="3110" max="3110" width="3" style="42" customWidth="1"/>
    <col min="3111" max="3111" width="1.875" style="42" customWidth="1"/>
    <col min="3112" max="3328" width="9" style="42"/>
    <col min="3329" max="3329" width="1.5" style="42" customWidth="1"/>
    <col min="3330" max="3335" width="4.5" style="42" customWidth="1"/>
    <col min="3336" max="3341" width="6" style="42" customWidth="1"/>
    <col min="3342" max="3342" width="5.5" style="42" customWidth="1"/>
    <col min="3343" max="3359" width="4.5" style="42" customWidth="1"/>
    <col min="3360" max="3360" width="6.25" style="42" customWidth="1"/>
    <col min="3361" max="3365" width="4.5" style="42" customWidth="1"/>
    <col min="3366" max="3366" width="3" style="42" customWidth="1"/>
    <col min="3367" max="3367" width="1.875" style="42" customWidth="1"/>
    <col min="3368" max="3584" width="9" style="42"/>
    <col min="3585" max="3585" width="1.5" style="42" customWidth="1"/>
    <col min="3586" max="3591" width="4.5" style="42" customWidth="1"/>
    <col min="3592" max="3597" width="6" style="42" customWidth="1"/>
    <col min="3598" max="3598" width="5.5" style="42" customWidth="1"/>
    <col min="3599" max="3615" width="4.5" style="42" customWidth="1"/>
    <col min="3616" max="3616" width="6.25" style="42" customWidth="1"/>
    <col min="3617" max="3621" width="4.5" style="42" customWidth="1"/>
    <col min="3622" max="3622" width="3" style="42" customWidth="1"/>
    <col min="3623" max="3623" width="1.875" style="42" customWidth="1"/>
    <col min="3624" max="3840" width="9" style="42"/>
    <col min="3841" max="3841" width="1.5" style="42" customWidth="1"/>
    <col min="3842" max="3847" width="4.5" style="42" customWidth="1"/>
    <col min="3848" max="3853" width="6" style="42" customWidth="1"/>
    <col min="3854" max="3854" width="5.5" style="42" customWidth="1"/>
    <col min="3855" max="3871" width="4.5" style="42" customWidth="1"/>
    <col min="3872" max="3872" width="6.25" style="42" customWidth="1"/>
    <col min="3873" max="3877" width="4.5" style="42" customWidth="1"/>
    <col min="3878" max="3878" width="3" style="42" customWidth="1"/>
    <col min="3879" max="3879" width="1.875" style="42" customWidth="1"/>
    <col min="3880" max="4096" width="9" style="42"/>
    <col min="4097" max="4097" width="1.5" style="42" customWidth="1"/>
    <col min="4098" max="4103" width="4.5" style="42" customWidth="1"/>
    <col min="4104" max="4109" width="6" style="42" customWidth="1"/>
    <col min="4110" max="4110" width="5.5" style="42" customWidth="1"/>
    <col min="4111" max="4127" width="4.5" style="42" customWidth="1"/>
    <col min="4128" max="4128" width="6.25" style="42" customWidth="1"/>
    <col min="4129" max="4133" width="4.5" style="42" customWidth="1"/>
    <col min="4134" max="4134" width="3" style="42" customWidth="1"/>
    <col min="4135" max="4135" width="1.875" style="42" customWidth="1"/>
    <col min="4136" max="4352" width="9" style="42"/>
    <col min="4353" max="4353" width="1.5" style="42" customWidth="1"/>
    <col min="4354" max="4359" width="4.5" style="42" customWidth="1"/>
    <col min="4360" max="4365" width="6" style="42" customWidth="1"/>
    <col min="4366" max="4366" width="5.5" style="42" customWidth="1"/>
    <col min="4367" max="4383" width="4.5" style="42" customWidth="1"/>
    <col min="4384" max="4384" width="6.25" style="42" customWidth="1"/>
    <col min="4385" max="4389" width="4.5" style="42" customWidth="1"/>
    <col min="4390" max="4390" width="3" style="42" customWidth="1"/>
    <col min="4391" max="4391" width="1.875" style="42" customWidth="1"/>
    <col min="4392" max="4608" width="9" style="42"/>
    <col min="4609" max="4609" width="1.5" style="42" customWidth="1"/>
    <col min="4610" max="4615" width="4.5" style="42" customWidth="1"/>
    <col min="4616" max="4621" width="6" style="42" customWidth="1"/>
    <col min="4622" max="4622" width="5.5" style="42" customWidth="1"/>
    <col min="4623" max="4639" width="4.5" style="42" customWidth="1"/>
    <col min="4640" max="4640" width="6.25" style="42" customWidth="1"/>
    <col min="4641" max="4645" width="4.5" style="42" customWidth="1"/>
    <col min="4646" max="4646" width="3" style="42" customWidth="1"/>
    <col min="4647" max="4647" width="1.875" style="42" customWidth="1"/>
    <col min="4648" max="4864" width="9" style="42"/>
    <col min="4865" max="4865" width="1.5" style="42" customWidth="1"/>
    <col min="4866" max="4871" width="4.5" style="42" customWidth="1"/>
    <col min="4872" max="4877" width="6" style="42" customWidth="1"/>
    <col min="4878" max="4878" width="5.5" style="42" customWidth="1"/>
    <col min="4879" max="4895" width="4.5" style="42" customWidth="1"/>
    <col min="4896" max="4896" width="6.25" style="42" customWidth="1"/>
    <col min="4897" max="4901" width="4.5" style="42" customWidth="1"/>
    <col min="4902" max="4902" width="3" style="42" customWidth="1"/>
    <col min="4903" max="4903" width="1.875" style="42" customWidth="1"/>
    <col min="4904" max="5120" width="9" style="42"/>
    <col min="5121" max="5121" width="1.5" style="42" customWidth="1"/>
    <col min="5122" max="5127" width="4.5" style="42" customWidth="1"/>
    <col min="5128" max="5133" width="6" style="42" customWidth="1"/>
    <col min="5134" max="5134" width="5.5" style="42" customWidth="1"/>
    <col min="5135" max="5151" width="4.5" style="42" customWidth="1"/>
    <col min="5152" max="5152" width="6.25" style="42" customWidth="1"/>
    <col min="5153" max="5157" width="4.5" style="42" customWidth="1"/>
    <col min="5158" max="5158" width="3" style="42" customWidth="1"/>
    <col min="5159" max="5159" width="1.875" style="42" customWidth="1"/>
    <col min="5160" max="5376" width="9" style="42"/>
    <col min="5377" max="5377" width="1.5" style="42" customWidth="1"/>
    <col min="5378" max="5383" width="4.5" style="42" customWidth="1"/>
    <col min="5384" max="5389" width="6" style="42" customWidth="1"/>
    <col min="5390" max="5390" width="5.5" style="42" customWidth="1"/>
    <col min="5391" max="5407" width="4.5" style="42" customWidth="1"/>
    <col min="5408" max="5408" width="6.25" style="42" customWidth="1"/>
    <col min="5409" max="5413" width="4.5" style="42" customWidth="1"/>
    <col min="5414" max="5414" width="3" style="42" customWidth="1"/>
    <col min="5415" max="5415" width="1.875" style="42" customWidth="1"/>
    <col min="5416" max="5632" width="9" style="42"/>
    <col min="5633" max="5633" width="1.5" style="42" customWidth="1"/>
    <col min="5634" max="5639" width="4.5" style="42" customWidth="1"/>
    <col min="5640" max="5645" width="6" style="42" customWidth="1"/>
    <col min="5646" max="5646" width="5.5" style="42" customWidth="1"/>
    <col min="5647" max="5663" width="4.5" style="42" customWidth="1"/>
    <col min="5664" max="5664" width="6.25" style="42" customWidth="1"/>
    <col min="5665" max="5669" width="4.5" style="42" customWidth="1"/>
    <col min="5670" max="5670" width="3" style="42" customWidth="1"/>
    <col min="5671" max="5671" width="1.875" style="42" customWidth="1"/>
    <col min="5672" max="5888" width="9" style="42"/>
    <col min="5889" max="5889" width="1.5" style="42" customWidth="1"/>
    <col min="5890" max="5895" width="4.5" style="42" customWidth="1"/>
    <col min="5896" max="5901" width="6" style="42" customWidth="1"/>
    <col min="5902" max="5902" width="5.5" style="42" customWidth="1"/>
    <col min="5903" max="5919" width="4.5" style="42" customWidth="1"/>
    <col min="5920" max="5920" width="6.25" style="42" customWidth="1"/>
    <col min="5921" max="5925" width="4.5" style="42" customWidth="1"/>
    <col min="5926" max="5926" width="3" style="42" customWidth="1"/>
    <col min="5927" max="5927" width="1.875" style="42" customWidth="1"/>
    <col min="5928" max="6144" width="9" style="42"/>
    <col min="6145" max="6145" width="1.5" style="42" customWidth="1"/>
    <col min="6146" max="6151" width="4.5" style="42" customWidth="1"/>
    <col min="6152" max="6157" width="6" style="42" customWidth="1"/>
    <col min="6158" max="6158" width="5.5" style="42" customWidth="1"/>
    <col min="6159" max="6175" width="4.5" style="42" customWidth="1"/>
    <col min="6176" max="6176" width="6.25" style="42" customWidth="1"/>
    <col min="6177" max="6181" width="4.5" style="42" customWidth="1"/>
    <col min="6182" max="6182" width="3" style="42" customWidth="1"/>
    <col min="6183" max="6183" width="1.875" style="42" customWidth="1"/>
    <col min="6184" max="6400" width="9" style="42"/>
    <col min="6401" max="6401" width="1.5" style="42" customWidth="1"/>
    <col min="6402" max="6407" width="4.5" style="42" customWidth="1"/>
    <col min="6408" max="6413" width="6" style="42" customWidth="1"/>
    <col min="6414" max="6414" width="5.5" style="42" customWidth="1"/>
    <col min="6415" max="6431" width="4.5" style="42" customWidth="1"/>
    <col min="6432" max="6432" width="6.25" style="42" customWidth="1"/>
    <col min="6433" max="6437" width="4.5" style="42" customWidth="1"/>
    <col min="6438" max="6438" width="3" style="42" customWidth="1"/>
    <col min="6439" max="6439" width="1.875" style="42" customWidth="1"/>
    <col min="6440" max="6656" width="9" style="42"/>
    <col min="6657" max="6657" width="1.5" style="42" customWidth="1"/>
    <col min="6658" max="6663" width="4.5" style="42" customWidth="1"/>
    <col min="6664" max="6669" width="6" style="42" customWidth="1"/>
    <col min="6670" max="6670" width="5.5" style="42" customWidth="1"/>
    <col min="6671" max="6687" width="4.5" style="42" customWidth="1"/>
    <col min="6688" max="6688" width="6.25" style="42" customWidth="1"/>
    <col min="6689" max="6693" width="4.5" style="42" customWidth="1"/>
    <col min="6694" max="6694" width="3" style="42" customWidth="1"/>
    <col min="6695" max="6695" width="1.875" style="42" customWidth="1"/>
    <col min="6696" max="6912" width="9" style="42"/>
    <col min="6913" max="6913" width="1.5" style="42" customWidth="1"/>
    <col min="6914" max="6919" width="4.5" style="42" customWidth="1"/>
    <col min="6920" max="6925" width="6" style="42" customWidth="1"/>
    <col min="6926" max="6926" width="5.5" style="42" customWidth="1"/>
    <col min="6927" max="6943" width="4.5" style="42" customWidth="1"/>
    <col min="6944" max="6944" width="6.25" style="42" customWidth="1"/>
    <col min="6945" max="6949" width="4.5" style="42" customWidth="1"/>
    <col min="6950" max="6950" width="3" style="42" customWidth="1"/>
    <col min="6951" max="6951" width="1.875" style="42" customWidth="1"/>
    <col min="6952" max="7168" width="9" style="42"/>
    <col min="7169" max="7169" width="1.5" style="42" customWidth="1"/>
    <col min="7170" max="7175" width="4.5" style="42" customWidth="1"/>
    <col min="7176" max="7181" width="6" style="42" customWidth="1"/>
    <col min="7182" max="7182" width="5.5" style="42" customWidth="1"/>
    <col min="7183" max="7199" width="4.5" style="42" customWidth="1"/>
    <col min="7200" max="7200" width="6.25" style="42" customWidth="1"/>
    <col min="7201" max="7205" width="4.5" style="42" customWidth="1"/>
    <col min="7206" max="7206" width="3" style="42" customWidth="1"/>
    <col min="7207" max="7207" width="1.875" style="42" customWidth="1"/>
    <col min="7208" max="7424" width="9" style="42"/>
    <col min="7425" max="7425" width="1.5" style="42" customWidth="1"/>
    <col min="7426" max="7431" width="4.5" style="42" customWidth="1"/>
    <col min="7432" max="7437" width="6" style="42" customWidth="1"/>
    <col min="7438" max="7438" width="5.5" style="42" customWidth="1"/>
    <col min="7439" max="7455" width="4.5" style="42" customWidth="1"/>
    <col min="7456" max="7456" width="6.25" style="42" customWidth="1"/>
    <col min="7457" max="7461" width="4.5" style="42" customWidth="1"/>
    <col min="7462" max="7462" width="3" style="42" customWidth="1"/>
    <col min="7463" max="7463" width="1.875" style="42" customWidth="1"/>
    <col min="7464" max="7680" width="9" style="42"/>
    <col min="7681" max="7681" width="1.5" style="42" customWidth="1"/>
    <col min="7682" max="7687" width="4.5" style="42" customWidth="1"/>
    <col min="7688" max="7693" width="6" style="42" customWidth="1"/>
    <col min="7694" max="7694" width="5.5" style="42" customWidth="1"/>
    <col min="7695" max="7711" width="4.5" style="42" customWidth="1"/>
    <col min="7712" max="7712" width="6.25" style="42" customWidth="1"/>
    <col min="7713" max="7717" width="4.5" style="42" customWidth="1"/>
    <col min="7718" max="7718" width="3" style="42" customWidth="1"/>
    <col min="7719" max="7719" width="1.875" style="42" customWidth="1"/>
    <col min="7720" max="7936" width="9" style="42"/>
    <col min="7937" max="7937" width="1.5" style="42" customWidth="1"/>
    <col min="7938" max="7943" width="4.5" style="42" customWidth="1"/>
    <col min="7944" max="7949" width="6" style="42" customWidth="1"/>
    <col min="7950" max="7950" width="5.5" style="42" customWidth="1"/>
    <col min="7951" max="7967" width="4.5" style="42" customWidth="1"/>
    <col min="7968" max="7968" width="6.25" style="42" customWidth="1"/>
    <col min="7969" max="7973" width="4.5" style="42" customWidth="1"/>
    <col min="7974" max="7974" width="3" style="42" customWidth="1"/>
    <col min="7975" max="7975" width="1.875" style="42" customWidth="1"/>
    <col min="7976" max="8192" width="9" style="42"/>
    <col min="8193" max="8193" width="1.5" style="42" customWidth="1"/>
    <col min="8194" max="8199" width="4.5" style="42" customWidth="1"/>
    <col min="8200" max="8205" width="6" style="42" customWidth="1"/>
    <col min="8206" max="8206" width="5.5" style="42" customWidth="1"/>
    <col min="8207" max="8223" width="4.5" style="42" customWidth="1"/>
    <col min="8224" max="8224" width="6.25" style="42" customWidth="1"/>
    <col min="8225" max="8229" width="4.5" style="42" customWidth="1"/>
    <col min="8230" max="8230" width="3" style="42" customWidth="1"/>
    <col min="8231" max="8231" width="1.875" style="42" customWidth="1"/>
    <col min="8232" max="8448" width="9" style="42"/>
    <col min="8449" max="8449" width="1.5" style="42" customWidth="1"/>
    <col min="8450" max="8455" width="4.5" style="42" customWidth="1"/>
    <col min="8456" max="8461" width="6" style="42" customWidth="1"/>
    <col min="8462" max="8462" width="5.5" style="42" customWidth="1"/>
    <col min="8463" max="8479" width="4.5" style="42" customWidth="1"/>
    <col min="8480" max="8480" width="6.25" style="42" customWidth="1"/>
    <col min="8481" max="8485" width="4.5" style="42" customWidth="1"/>
    <col min="8486" max="8486" width="3" style="42" customWidth="1"/>
    <col min="8487" max="8487" width="1.875" style="42" customWidth="1"/>
    <col min="8488" max="8704" width="9" style="42"/>
    <col min="8705" max="8705" width="1.5" style="42" customWidth="1"/>
    <col min="8706" max="8711" width="4.5" style="42" customWidth="1"/>
    <col min="8712" max="8717" width="6" style="42" customWidth="1"/>
    <col min="8718" max="8718" width="5.5" style="42" customWidth="1"/>
    <col min="8719" max="8735" width="4.5" style="42" customWidth="1"/>
    <col min="8736" max="8736" width="6.25" style="42" customWidth="1"/>
    <col min="8737" max="8741" width="4.5" style="42" customWidth="1"/>
    <col min="8742" max="8742" width="3" style="42" customWidth="1"/>
    <col min="8743" max="8743" width="1.875" style="42" customWidth="1"/>
    <col min="8744" max="8960" width="9" style="42"/>
    <col min="8961" max="8961" width="1.5" style="42" customWidth="1"/>
    <col min="8962" max="8967" width="4.5" style="42" customWidth="1"/>
    <col min="8968" max="8973" width="6" style="42" customWidth="1"/>
    <col min="8974" max="8974" width="5.5" style="42" customWidth="1"/>
    <col min="8975" max="8991" width="4.5" style="42" customWidth="1"/>
    <col min="8992" max="8992" width="6.25" style="42" customWidth="1"/>
    <col min="8993" max="8997" width="4.5" style="42" customWidth="1"/>
    <col min="8998" max="8998" width="3" style="42" customWidth="1"/>
    <col min="8999" max="8999" width="1.875" style="42" customWidth="1"/>
    <col min="9000" max="9216" width="9" style="42"/>
    <col min="9217" max="9217" width="1.5" style="42" customWidth="1"/>
    <col min="9218" max="9223" width="4.5" style="42" customWidth="1"/>
    <col min="9224" max="9229" width="6" style="42" customWidth="1"/>
    <col min="9230" max="9230" width="5.5" style="42" customWidth="1"/>
    <col min="9231" max="9247" width="4.5" style="42" customWidth="1"/>
    <col min="9248" max="9248" width="6.25" style="42" customWidth="1"/>
    <col min="9249" max="9253" width="4.5" style="42" customWidth="1"/>
    <col min="9254" max="9254" width="3" style="42" customWidth="1"/>
    <col min="9255" max="9255" width="1.875" style="42" customWidth="1"/>
    <col min="9256" max="9472" width="9" style="42"/>
    <col min="9473" max="9473" width="1.5" style="42" customWidth="1"/>
    <col min="9474" max="9479" width="4.5" style="42" customWidth="1"/>
    <col min="9480" max="9485" width="6" style="42" customWidth="1"/>
    <col min="9486" max="9486" width="5.5" style="42" customWidth="1"/>
    <col min="9487" max="9503" width="4.5" style="42" customWidth="1"/>
    <col min="9504" max="9504" width="6.25" style="42" customWidth="1"/>
    <col min="9505" max="9509" width="4.5" style="42" customWidth="1"/>
    <col min="9510" max="9510" width="3" style="42" customWidth="1"/>
    <col min="9511" max="9511" width="1.875" style="42" customWidth="1"/>
    <col min="9512" max="9728" width="9" style="42"/>
    <col min="9729" max="9729" width="1.5" style="42" customWidth="1"/>
    <col min="9730" max="9735" width="4.5" style="42" customWidth="1"/>
    <col min="9736" max="9741" width="6" style="42" customWidth="1"/>
    <col min="9742" max="9742" width="5.5" style="42" customWidth="1"/>
    <col min="9743" max="9759" width="4.5" style="42" customWidth="1"/>
    <col min="9760" max="9760" width="6.25" style="42" customWidth="1"/>
    <col min="9761" max="9765" width="4.5" style="42" customWidth="1"/>
    <col min="9766" max="9766" width="3" style="42" customWidth="1"/>
    <col min="9767" max="9767" width="1.875" style="42" customWidth="1"/>
    <col min="9768" max="9984" width="9" style="42"/>
    <col min="9985" max="9985" width="1.5" style="42" customWidth="1"/>
    <col min="9986" max="9991" width="4.5" style="42" customWidth="1"/>
    <col min="9992" max="9997" width="6" style="42" customWidth="1"/>
    <col min="9998" max="9998" width="5.5" style="42" customWidth="1"/>
    <col min="9999" max="10015" width="4.5" style="42" customWidth="1"/>
    <col min="10016" max="10016" width="6.25" style="42" customWidth="1"/>
    <col min="10017" max="10021" width="4.5" style="42" customWidth="1"/>
    <col min="10022" max="10022" width="3" style="42" customWidth="1"/>
    <col min="10023" max="10023" width="1.875" style="42" customWidth="1"/>
    <col min="10024" max="10240" width="9" style="42"/>
    <col min="10241" max="10241" width="1.5" style="42" customWidth="1"/>
    <col min="10242" max="10247" width="4.5" style="42" customWidth="1"/>
    <col min="10248" max="10253" width="6" style="42" customWidth="1"/>
    <col min="10254" max="10254" width="5.5" style="42" customWidth="1"/>
    <col min="10255" max="10271" width="4.5" style="42" customWidth="1"/>
    <col min="10272" max="10272" width="6.25" style="42" customWidth="1"/>
    <col min="10273" max="10277" width="4.5" style="42" customWidth="1"/>
    <col min="10278" max="10278" width="3" style="42" customWidth="1"/>
    <col min="10279" max="10279" width="1.875" style="42" customWidth="1"/>
    <col min="10280" max="10496" width="9" style="42"/>
    <col min="10497" max="10497" width="1.5" style="42" customWidth="1"/>
    <col min="10498" max="10503" width="4.5" style="42" customWidth="1"/>
    <col min="10504" max="10509" width="6" style="42" customWidth="1"/>
    <col min="10510" max="10510" width="5.5" style="42" customWidth="1"/>
    <col min="10511" max="10527" width="4.5" style="42" customWidth="1"/>
    <col min="10528" max="10528" width="6.25" style="42" customWidth="1"/>
    <col min="10529" max="10533" width="4.5" style="42" customWidth="1"/>
    <col min="10534" max="10534" width="3" style="42" customWidth="1"/>
    <col min="10535" max="10535" width="1.875" style="42" customWidth="1"/>
    <col min="10536" max="10752" width="9" style="42"/>
    <col min="10753" max="10753" width="1.5" style="42" customWidth="1"/>
    <col min="10754" max="10759" width="4.5" style="42" customWidth="1"/>
    <col min="10760" max="10765" width="6" style="42" customWidth="1"/>
    <col min="10766" max="10766" width="5.5" style="42" customWidth="1"/>
    <col min="10767" max="10783" width="4.5" style="42" customWidth="1"/>
    <col min="10784" max="10784" width="6.25" style="42" customWidth="1"/>
    <col min="10785" max="10789" width="4.5" style="42" customWidth="1"/>
    <col min="10790" max="10790" width="3" style="42" customWidth="1"/>
    <col min="10791" max="10791" width="1.875" style="42" customWidth="1"/>
    <col min="10792" max="11008" width="9" style="42"/>
    <col min="11009" max="11009" width="1.5" style="42" customWidth="1"/>
    <col min="11010" max="11015" width="4.5" style="42" customWidth="1"/>
    <col min="11016" max="11021" width="6" style="42" customWidth="1"/>
    <col min="11022" max="11022" width="5.5" style="42" customWidth="1"/>
    <col min="11023" max="11039" width="4.5" style="42" customWidth="1"/>
    <col min="11040" max="11040" width="6.25" style="42" customWidth="1"/>
    <col min="11041" max="11045" width="4.5" style="42" customWidth="1"/>
    <col min="11046" max="11046" width="3" style="42" customWidth="1"/>
    <col min="11047" max="11047" width="1.875" style="42" customWidth="1"/>
    <col min="11048" max="11264" width="9" style="42"/>
    <col min="11265" max="11265" width="1.5" style="42" customWidth="1"/>
    <col min="11266" max="11271" width="4.5" style="42" customWidth="1"/>
    <col min="11272" max="11277" width="6" style="42" customWidth="1"/>
    <col min="11278" max="11278" width="5.5" style="42" customWidth="1"/>
    <col min="11279" max="11295" width="4.5" style="42" customWidth="1"/>
    <col min="11296" max="11296" width="6.25" style="42" customWidth="1"/>
    <col min="11297" max="11301" width="4.5" style="42" customWidth="1"/>
    <col min="11302" max="11302" width="3" style="42" customWidth="1"/>
    <col min="11303" max="11303" width="1.875" style="42" customWidth="1"/>
    <col min="11304" max="11520" width="9" style="42"/>
    <col min="11521" max="11521" width="1.5" style="42" customWidth="1"/>
    <col min="11522" max="11527" width="4.5" style="42" customWidth="1"/>
    <col min="11528" max="11533" width="6" style="42" customWidth="1"/>
    <col min="11534" max="11534" width="5.5" style="42" customWidth="1"/>
    <col min="11535" max="11551" width="4.5" style="42" customWidth="1"/>
    <col min="11552" max="11552" width="6.25" style="42" customWidth="1"/>
    <col min="11553" max="11557" width="4.5" style="42" customWidth="1"/>
    <col min="11558" max="11558" width="3" style="42" customWidth="1"/>
    <col min="11559" max="11559" width="1.875" style="42" customWidth="1"/>
    <col min="11560" max="11776" width="9" style="42"/>
    <col min="11777" max="11777" width="1.5" style="42" customWidth="1"/>
    <col min="11778" max="11783" width="4.5" style="42" customWidth="1"/>
    <col min="11784" max="11789" width="6" style="42" customWidth="1"/>
    <col min="11790" max="11790" width="5.5" style="42" customWidth="1"/>
    <col min="11791" max="11807" width="4.5" style="42" customWidth="1"/>
    <col min="11808" max="11808" width="6.25" style="42" customWidth="1"/>
    <col min="11809" max="11813" width="4.5" style="42" customWidth="1"/>
    <col min="11814" max="11814" width="3" style="42" customWidth="1"/>
    <col min="11815" max="11815" width="1.875" style="42" customWidth="1"/>
    <col min="11816" max="12032" width="9" style="42"/>
    <col min="12033" max="12033" width="1.5" style="42" customWidth="1"/>
    <col min="12034" max="12039" width="4.5" style="42" customWidth="1"/>
    <col min="12040" max="12045" width="6" style="42" customWidth="1"/>
    <col min="12046" max="12046" width="5.5" style="42" customWidth="1"/>
    <col min="12047" max="12063" width="4.5" style="42" customWidth="1"/>
    <col min="12064" max="12064" width="6.25" style="42" customWidth="1"/>
    <col min="12065" max="12069" width="4.5" style="42" customWidth="1"/>
    <col min="12070" max="12070" width="3" style="42" customWidth="1"/>
    <col min="12071" max="12071" width="1.875" style="42" customWidth="1"/>
    <col min="12072" max="12288" width="9" style="42"/>
    <col min="12289" max="12289" width="1.5" style="42" customWidth="1"/>
    <col min="12290" max="12295" width="4.5" style="42" customWidth="1"/>
    <col min="12296" max="12301" width="6" style="42" customWidth="1"/>
    <col min="12302" max="12302" width="5.5" style="42" customWidth="1"/>
    <col min="12303" max="12319" width="4.5" style="42" customWidth="1"/>
    <col min="12320" max="12320" width="6.25" style="42" customWidth="1"/>
    <col min="12321" max="12325" width="4.5" style="42" customWidth="1"/>
    <col min="12326" max="12326" width="3" style="42" customWidth="1"/>
    <col min="12327" max="12327" width="1.875" style="42" customWidth="1"/>
    <col min="12328" max="12544" width="9" style="42"/>
    <col min="12545" max="12545" width="1.5" style="42" customWidth="1"/>
    <col min="12546" max="12551" width="4.5" style="42" customWidth="1"/>
    <col min="12552" max="12557" width="6" style="42" customWidth="1"/>
    <col min="12558" max="12558" width="5.5" style="42" customWidth="1"/>
    <col min="12559" max="12575" width="4.5" style="42" customWidth="1"/>
    <col min="12576" max="12576" width="6.25" style="42" customWidth="1"/>
    <col min="12577" max="12581" width="4.5" style="42" customWidth="1"/>
    <col min="12582" max="12582" width="3" style="42" customWidth="1"/>
    <col min="12583" max="12583" width="1.875" style="42" customWidth="1"/>
    <col min="12584" max="12800" width="9" style="42"/>
    <col min="12801" max="12801" width="1.5" style="42" customWidth="1"/>
    <col min="12802" max="12807" width="4.5" style="42" customWidth="1"/>
    <col min="12808" max="12813" width="6" style="42" customWidth="1"/>
    <col min="12814" max="12814" width="5.5" style="42" customWidth="1"/>
    <col min="12815" max="12831" width="4.5" style="42" customWidth="1"/>
    <col min="12832" max="12832" width="6.25" style="42" customWidth="1"/>
    <col min="12833" max="12837" width="4.5" style="42" customWidth="1"/>
    <col min="12838" max="12838" width="3" style="42" customWidth="1"/>
    <col min="12839" max="12839" width="1.875" style="42" customWidth="1"/>
    <col min="12840" max="13056" width="9" style="42"/>
    <col min="13057" max="13057" width="1.5" style="42" customWidth="1"/>
    <col min="13058" max="13063" width="4.5" style="42" customWidth="1"/>
    <col min="13064" max="13069" width="6" style="42" customWidth="1"/>
    <col min="13070" max="13070" width="5.5" style="42" customWidth="1"/>
    <col min="13071" max="13087" width="4.5" style="42" customWidth="1"/>
    <col min="13088" max="13088" width="6.25" style="42" customWidth="1"/>
    <col min="13089" max="13093" width="4.5" style="42" customWidth="1"/>
    <col min="13094" max="13094" width="3" style="42" customWidth="1"/>
    <col min="13095" max="13095" width="1.875" style="42" customWidth="1"/>
    <col min="13096" max="13312" width="9" style="42"/>
    <col min="13313" max="13313" width="1.5" style="42" customWidth="1"/>
    <col min="13314" max="13319" width="4.5" style="42" customWidth="1"/>
    <col min="13320" max="13325" width="6" style="42" customWidth="1"/>
    <col min="13326" max="13326" width="5.5" style="42" customWidth="1"/>
    <col min="13327" max="13343" width="4.5" style="42" customWidth="1"/>
    <col min="13344" max="13344" width="6.25" style="42" customWidth="1"/>
    <col min="13345" max="13349" width="4.5" style="42" customWidth="1"/>
    <col min="13350" max="13350" width="3" style="42" customWidth="1"/>
    <col min="13351" max="13351" width="1.875" style="42" customWidth="1"/>
    <col min="13352" max="13568" width="9" style="42"/>
    <col min="13569" max="13569" width="1.5" style="42" customWidth="1"/>
    <col min="13570" max="13575" width="4.5" style="42" customWidth="1"/>
    <col min="13576" max="13581" width="6" style="42" customWidth="1"/>
    <col min="13582" max="13582" width="5.5" style="42" customWidth="1"/>
    <col min="13583" max="13599" width="4.5" style="42" customWidth="1"/>
    <col min="13600" max="13600" width="6.25" style="42" customWidth="1"/>
    <col min="13601" max="13605" width="4.5" style="42" customWidth="1"/>
    <col min="13606" max="13606" width="3" style="42" customWidth="1"/>
    <col min="13607" max="13607" width="1.875" style="42" customWidth="1"/>
    <col min="13608" max="13824" width="9" style="42"/>
    <col min="13825" max="13825" width="1.5" style="42" customWidth="1"/>
    <col min="13826" max="13831" width="4.5" style="42" customWidth="1"/>
    <col min="13832" max="13837" width="6" style="42" customWidth="1"/>
    <col min="13838" max="13838" width="5.5" style="42" customWidth="1"/>
    <col min="13839" max="13855" width="4.5" style="42" customWidth="1"/>
    <col min="13856" max="13856" width="6.25" style="42" customWidth="1"/>
    <col min="13857" max="13861" width="4.5" style="42" customWidth="1"/>
    <col min="13862" max="13862" width="3" style="42" customWidth="1"/>
    <col min="13863" max="13863" width="1.875" style="42" customWidth="1"/>
    <col min="13864" max="14080" width="9" style="42"/>
    <col min="14081" max="14081" width="1.5" style="42" customWidth="1"/>
    <col min="14082" max="14087" width="4.5" style="42" customWidth="1"/>
    <col min="14088" max="14093" width="6" style="42" customWidth="1"/>
    <col min="14094" max="14094" width="5.5" style="42" customWidth="1"/>
    <col min="14095" max="14111" width="4.5" style="42" customWidth="1"/>
    <col min="14112" max="14112" width="6.25" style="42" customWidth="1"/>
    <col min="14113" max="14117" width="4.5" style="42" customWidth="1"/>
    <col min="14118" max="14118" width="3" style="42" customWidth="1"/>
    <col min="14119" max="14119" width="1.875" style="42" customWidth="1"/>
    <col min="14120" max="14336" width="9" style="42"/>
    <col min="14337" max="14337" width="1.5" style="42" customWidth="1"/>
    <col min="14338" max="14343" width="4.5" style="42" customWidth="1"/>
    <col min="14344" max="14349" width="6" style="42" customWidth="1"/>
    <col min="14350" max="14350" width="5.5" style="42" customWidth="1"/>
    <col min="14351" max="14367" width="4.5" style="42" customWidth="1"/>
    <col min="14368" max="14368" width="6.25" style="42" customWidth="1"/>
    <col min="14369" max="14373" width="4.5" style="42" customWidth="1"/>
    <col min="14374" max="14374" width="3" style="42" customWidth="1"/>
    <col min="14375" max="14375" width="1.875" style="42" customWidth="1"/>
    <col min="14376" max="14592" width="9" style="42"/>
    <col min="14593" max="14593" width="1.5" style="42" customWidth="1"/>
    <col min="14594" max="14599" width="4.5" style="42" customWidth="1"/>
    <col min="14600" max="14605" width="6" style="42" customWidth="1"/>
    <col min="14606" max="14606" width="5.5" style="42" customWidth="1"/>
    <col min="14607" max="14623" width="4.5" style="42" customWidth="1"/>
    <col min="14624" max="14624" width="6.25" style="42" customWidth="1"/>
    <col min="14625" max="14629" width="4.5" style="42" customWidth="1"/>
    <col min="14630" max="14630" width="3" style="42" customWidth="1"/>
    <col min="14631" max="14631" width="1.875" style="42" customWidth="1"/>
    <col min="14632" max="14848" width="9" style="42"/>
    <col min="14849" max="14849" width="1.5" style="42" customWidth="1"/>
    <col min="14850" max="14855" width="4.5" style="42" customWidth="1"/>
    <col min="14856" max="14861" width="6" style="42" customWidth="1"/>
    <col min="14862" max="14862" width="5.5" style="42" customWidth="1"/>
    <col min="14863" max="14879" width="4.5" style="42" customWidth="1"/>
    <col min="14880" max="14880" width="6.25" style="42" customWidth="1"/>
    <col min="14881" max="14885" width="4.5" style="42" customWidth="1"/>
    <col min="14886" max="14886" width="3" style="42" customWidth="1"/>
    <col min="14887" max="14887" width="1.875" style="42" customWidth="1"/>
    <col min="14888" max="15104" width="9" style="42"/>
    <col min="15105" max="15105" width="1.5" style="42" customWidth="1"/>
    <col min="15106" max="15111" width="4.5" style="42" customWidth="1"/>
    <col min="15112" max="15117" width="6" style="42" customWidth="1"/>
    <col min="15118" max="15118" width="5.5" style="42" customWidth="1"/>
    <col min="15119" max="15135" width="4.5" style="42" customWidth="1"/>
    <col min="15136" max="15136" width="6.25" style="42" customWidth="1"/>
    <col min="15137" max="15141" width="4.5" style="42" customWidth="1"/>
    <col min="15142" max="15142" width="3" style="42" customWidth="1"/>
    <col min="15143" max="15143" width="1.875" style="42" customWidth="1"/>
    <col min="15144" max="15360" width="9" style="42"/>
    <col min="15361" max="15361" width="1.5" style="42" customWidth="1"/>
    <col min="15362" max="15367" width="4.5" style="42" customWidth="1"/>
    <col min="15368" max="15373" width="6" style="42" customWidth="1"/>
    <col min="15374" max="15374" width="5.5" style="42" customWidth="1"/>
    <col min="15375" max="15391" width="4.5" style="42" customWidth="1"/>
    <col min="15392" max="15392" width="6.25" style="42" customWidth="1"/>
    <col min="15393" max="15397" width="4.5" style="42" customWidth="1"/>
    <col min="15398" max="15398" width="3" style="42" customWidth="1"/>
    <col min="15399" max="15399" width="1.875" style="42" customWidth="1"/>
    <col min="15400" max="15616" width="9" style="42"/>
    <col min="15617" max="15617" width="1.5" style="42" customWidth="1"/>
    <col min="15618" max="15623" width="4.5" style="42" customWidth="1"/>
    <col min="15624" max="15629" width="6" style="42" customWidth="1"/>
    <col min="15630" max="15630" width="5.5" style="42" customWidth="1"/>
    <col min="15631" max="15647" width="4.5" style="42" customWidth="1"/>
    <col min="15648" max="15648" width="6.25" style="42" customWidth="1"/>
    <col min="15649" max="15653" width="4.5" style="42" customWidth="1"/>
    <col min="15654" max="15654" width="3" style="42" customWidth="1"/>
    <col min="15655" max="15655" width="1.875" style="42" customWidth="1"/>
    <col min="15656" max="15872" width="9" style="42"/>
    <col min="15873" max="15873" width="1.5" style="42" customWidth="1"/>
    <col min="15874" max="15879" width="4.5" style="42" customWidth="1"/>
    <col min="15880" max="15885" width="6" style="42" customWidth="1"/>
    <col min="15886" max="15886" width="5.5" style="42" customWidth="1"/>
    <col min="15887" max="15903" width="4.5" style="42" customWidth="1"/>
    <col min="15904" max="15904" width="6.25" style="42" customWidth="1"/>
    <col min="15905" max="15909" width="4.5" style="42" customWidth="1"/>
    <col min="15910" max="15910" width="3" style="42" customWidth="1"/>
    <col min="15911" max="15911" width="1.875" style="42" customWidth="1"/>
    <col min="15912" max="16128" width="9" style="42"/>
    <col min="16129" max="16129" width="1.5" style="42" customWidth="1"/>
    <col min="16130" max="16135" width="4.5" style="42" customWidth="1"/>
    <col min="16136" max="16141" width="6" style="42" customWidth="1"/>
    <col min="16142" max="16142" width="5.5" style="42" customWidth="1"/>
    <col min="16143" max="16159" width="4.5" style="42" customWidth="1"/>
    <col min="16160" max="16160" width="6.25" style="42" customWidth="1"/>
    <col min="16161" max="16165" width="4.5" style="42" customWidth="1"/>
    <col min="16166" max="16166" width="3" style="42" customWidth="1"/>
    <col min="16167" max="16167" width="1.875" style="42" customWidth="1"/>
    <col min="16168" max="16384" width="9" style="42"/>
  </cols>
  <sheetData>
    <row r="1" spans="1:57" s="131" customFormat="1" ht="16.5" customHeight="1" x14ac:dyDescent="0.15">
      <c r="A1" s="374"/>
      <c r="B1" s="374"/>
      <c r="C1" s="374"/>
      <c r="D1" s="374"/>
      <c r="E1" s="374"/>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G1" s="375"/>
      <c r="AH1" s="375"/>
      <c r="AI1" s="375"/>
      <c r="AJ1" s="375"/>
      <c r="AK1" s="375"/>
      <c r="AL1" s="376"/>
      <c r="AM1" s="376"/>
    </row>
    <row r="2" spans="1:57" s="132" customFormat="1" ht="16.5" customHeight="1" thickBot="1" x14ac:dyDescent="0.2">
      <c r="A2" s="377"/>
      <c r="B2" s="377"/>
      <c r="C2" s="377"/>
      <c r="D2" s="377"/>
      <c r="E2" s="377"/>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s="375"/>
      <c r="AH2" s="375"/>
      <c r="AI2" s="375"/>
      <c r="AJ2" s="375"/>
      <c r="AK2" s="375"/>
      <c r="AL2" s="378"/>
      <c r="AM2" s="378"/>
      <c r="BD2" s="42"/>
      <c r="BE2" s="42"/>
    </row>
    <row r="3" spans="1:57" ht="20.100000000000001" customHeight="1" x14ac:dyDescent="0.2">
      <c r="A3" s="133"/>
      <c r="B3" s="29" t="s">
        <v>0</v>
      </c>
      <c r="C3" s="30"/>
      <c r="D3" s="31"/>
      <c r="E3" s="31"/>
      <c r="F3" s="31"/>
      <c r="G3" s="32"/>
      <c r="H3" s="32"/>
      <c r="I3" s="32"/>
      <c r="J3" s="33"/>
      <c r="K3" s="32"/>
      <c r="L3" s="32"/>
      <c r="M3" s="32"/>
      <c r="N3" s="32"/>
      <c r="O3" s="379" t="s">
        <v>97</v>
      </c>
      <c r="P3" s="380"/>
      <c r="Q3" s="380"/>
      <c r="R3" s="380"/>
      <c r="S3" s="380"/>
      <c r="T3" s="381" t="s">
        <v>1</v>
      </c>
      <c r="U3" s="381"/>
      <c r="V3" s="381"/>
      <c r="W3" s="381"/>
      <c r="X3" s="381"/>
      <c r="Y3" s="381"/>
      <c r="Z3" s="382" t="s">
        <v>2</v>
      </c>
      <c r="AA3" s="382"/>
      <c r="AB3" s="382"/>
      <c r="AC3" s="384" t="s">
        <v>3</v>
      </c>
      <c r="AD3" s="385"/>
      <c r="AE3" s="385"/>
      <c r="AF3" s="385"/>
      <c r="AG3" s="385"/>
      <c r="AH3" s="386"/>
      <c r="AI3" s="382" t="s">
        <v>4</v>
      </c>
      <c r="AJ3" s="387"/>
      <c r="AK3" s="387"/>
      <c r="AL3" s="134"/>
    </row>
    <row r="4" spans="1:57" ht="16.5" customHeight="1" x14ac:dyDescent="0.2">
      <c r="A4" s="135"/>
      <c r="B4" s="34"/>
      <c r="C4" s="35" t="s">
        <v>5</v>
      </c>
      <c r="D4" s="36"/>
      <c r="E4" s="37" t="s">
        <v>6</v>
      </c>
      <c r="F4" s="38" t="s">
        <v>7</v>
      </c>
      <c r="G4" s="39"/>
      <c r="H4" s="40"/>
      <c r="I4" s="41" t="s">
        <v>8</v>
      </c>
      <c r="L4" s="43"/>
      <c r="M4" s="43"/>
      <c r="N4" s="44"/>
      <c r="O4" s="45"/>
      <c r="P4" s="45"/>
      <c r="Q4" s="45"/>
      <c r="R4" s="45"/>
      <c r="S4" s="43"/>
      <c r="T4" s="388" t="s">
        <v>9</v>
      </c>
      <c r="U4" s="388"/>
      <c r="V4" s="388"/>
      <c r="W4" s="389" t="s">
        <v>10</v>
      </c>
      <c r="X4" s="389"/>
      <c r="Y4" s="389"/>
      <c r="Z4" s="383"/>
      <c r="AA4" s="383"/>
      <c r="AB4" s="383"/>
      <c r="AC4" s="388" t="s">
        <v>11</v>
      </c>
      <c r="AD4" s="388"/>
      <c r="AE4" s="388"/>
      <c r="AF4" s="390" t="s">
        <v>7</v>
      </c>
      <c r="AG4" s="391"/>
      <c r="AH4" s="392"/>
      <c r="AI4" s="388"/>
      <c r="AJ4" s="388"/>
      <c r="AK4" s="388"/>
      <c r="AL4" s="136"/>
    </row>
    <row r="5" spans="1:57" ht="21.75" customHeight="1" thickBot="1" x14ac:dyDescent="0.2">
      <c r="A5" s="135"/>
      <c r="B5" s="370" t="s">
        <v>96</v>
      </c>
      <c r="C5" s="370"/>
      <c r="D5" s="370"/>
      <c r="E5" s="370"/>
      <c r="F5" s="370"/>
      <c r="G5" s="370"/>
      <c r="H5" s="370"/>
      <c r="I5" s="370"/>
      <c r="J5" s="370"/>
      <c r="K5" s="370"/>
      <c r="L5" s="370"/>
      <c r="M5" s="46"/>
      <c r="N5" s="371"/>
      <c r="O5" s="371"/>
      <c r="P5" s="371"/>
      <c r="Q5" s="371"/>
      <c r="R5" s="371"/>
      <c r="S5" s="371"/>
      <c r="T5" s="372"/>
      <c r="U5" s="372"/>
      <c r="V5" s="372"/>
      <c r="W5" s="373"/>
      <c r="X5" s="373"/>
      <c r="Y5" s="373"/>
      <c r="Z5" s="364"/>
      <c r="AA5" s="364"/>
      <c r="AB5" s="364"/>
      <c r="AC5" s="364"/>
      <c r="AD5" s="364"/>
      <c r="AE5" s="364"/>
      <c r="AF5" s="364"/>
      <c r="AG5" s="364"/>
      <c r="AH5" s="364"/>
      <c r="AI5" s="364"/>
      <c r="AJ5" s="364"/>
      <c r="AK5" s="364"/>
      <c r="AL5" s="136"/>
    </row>
    <row r="6" spans="1:57" ht="26.25" customHeight="1" thickTop="1" x14ac:dyDescent="0.15">
      <c r="A6" s="135"/>
      <c r="B6" s="365" t="s">
        <v>12</v>
      </c>
      <c r="C6" s="365"/>
      <c r="D6" s="365"/>
      <c r="E6" s="365"/>
      <c r="F6" s="365"/>
      <c r="G6" s="365"/>
      <c r="H6" s="365"/>
      <c r="I6" s="365"/>
      <c r="J6" s="365"/>
      <c r="K6" s="365"/>
      <c r="L6" s="365"/>
      <c r="M6" s="47"/>
      <c r="N6" s="44"/>
      <c r="O6" s="45"/>
      <c r="P6" s="45"/>
      <c r="Q6" s="43"/>
      <c r="R6" s="43"/>
      <c r="S6" s="48"/>
      <c r="T6" s="372"/>
      <c r="U6" s="372"/>
      <c r="V6" s="372"/>
      <c r="W6" s="373"/>
      <c r="X6" s="373"/>
      <c r="Y6" s="373"/>
      <c r="Z6" s="364"/>
      <c r="AA6" s="364"/>
      <c r="AB6" s="364"/>
      <c r="AC6" s="364"/>
      <c r="AD6" s="364"/>
      <c r="AE6" s="364"/>
      <c r="AF6" s="364"/>
      <c r="AG6" s="364"/>
      <c r="AH6" s="364"/>
      <c r="AI6" s="364"/>
      <c r="AJ6" s="364"/>
      <c r="AK6" s="364"/>
      <c r="AL6" s="136"/>
    </row>
    <row r="7" spans="1:57" ht="20.100000000000001" customHeight="1" x14ac:dyDescent="0.15">
      <c r="A7" s="135"/>
      <c r="B7" s="49" t="s">
        <v>13</v>
      </c>
      <c r="C7" s="50"/>
      <c r="D7" s="50"/>
      <c r="E7" s="50"/>
      <c r="F7" s="50"/>
      <c r="G7" s="50"/>
      <c r="H7" s="49" t="s">
        <v>14</v>
      </c>
      <c r="I7" s="50"/>
      <c r="J7" s="50"/>
      <c r="K7" s="50"/>
      <c r="L7" s="50"/>
      <c r="M7" s="47"/>
      <c r="N7" s="44"/>
      <c r="O7" s="45"/>
      <c r="P7" s="45"/>
      <c r="Q7" s="43"/>
      <c r="R7" s="43"/>
      <c r="S7" s="48"/>
      <c r="T7" s="372"/>
      <c r="U7" s="372"/>
      <c r="V7" s="372"/>
      <c r="W7" s="373"/>
      <c r="X7" s="373"/>
      <c r="Y7" s="373"/>
      <c r="Z7" s="364"/>
      <c r="AA7" s="364"/>
      <c r="AB7" s="364"/>
      <c r="AC7" s="364"/>
      <c r="AD7" s="364"/>
      <c r="AE7" s="364"/>
      <c r="AF7" s="364"/>
      <c r="AG7" s="364"/>
      <c r="AH7" s="364"/>
      <c r="AI7" s="364"/>
      <c r="AJ7" s="364"/>
      <c r="AK7" s="364"/>
      <c r="AL7" s="136"/>
      <c r="AN7" s="366"/>
    </row>
    <row r="8" spans="1:57" ht="21" customHeight="1" x14ac:dyDescent="0.15">
      <c r="A8" s="135"/>
      <c r="B8" s="367" t="s">
        <v>15</v>
      </c>
      <c r="C8" s="367"/>
      <c r="D8" s="367"/>
      <c r="E8" s="368">
        <v>44712</v>
      </c>
      <c r="F8" s="368"/>
      <c r="G8" s="368"/>
      <c r="H8" s="125" t="str">
        <f>"("&amp;TEXT(E8,"ddd")&amp;")"</f>
        <v>(Tue)</v>
      </c>
      <c r="I8" s="126" t="s">
        <v>16</v>
      </c>
      <c r="J8" s="126" t="s">
        <v>17</v>
      </c>
      <c r="K8" s="368">
        <v>44737</v>
      </c>
      <c r="L8" s="368"/>
      <c r="M8" s="368"/>
      <c r="N8" s="125" t="str">
        <f>"("&amp;TEXT(K8,"ddd")&amp;")"</f>
        <v>(Sat)</v>
      </c>
      <c r="O8" s="126" t="s">
        <v>18</v>
      </c>
      <c r="P8" s="369">
        <f>K8-E8+1</f>
        <v>26</v>
      </c>
      <c r="Q8" s="369"/>
      <c r="R8" s="137" t="s">
        <v>19</v>
      </c>
      <c r="S8" s="48"/>
      <c r="T8" s="48"/>
      <c r="U8" s="43"/>
      <c r="V8" s="48"/>
      <c r="W8" s="48"/>
      <c r="X8" s="130"/>
      <c r="Y8" s="130"/>
      <c r="Z8" s="130"/>
      <c r="AA8" s="130"/>
      <c r="AB8" s="130"/>
      <c r="AC8" s="130"/>
      <c r="AD8" s="130"/>
      <c r="AE8" s="130"/>
      <c r="AF8" s="130"/>
      <c r="AG8" s="130"/>
      <c r="AH8" s="130"/>
      <c r="AI8" s="130"/>
      <c r="AJ8" s="130"/>
      <c r="AK8" s="130"/>
      <c r="AL8" s="136"/>
      <c r="AN8" s="366"/>
    </row>
    <row r="9" spans="1:57" ht="19.5" customHeight="1" x14ac:dyDescent="0.15">
      <c r="A9" s="135"/>
      <c r="B9" s="127" t="s">
        <v>20</v>
      </c>
      <c r="C9" s="43"/>
      <c r="D9" s="43"/>
      <c r="E9" s="43"/>
      <c r="F9" s="43"/>
      <c r="G9" s="43"/>
      <c r="H9" s="128"/>
      <c r="I9" s="43"/>
      <c r="J9" s="43"/>
      <c r="K9" s="43"/>
      <c r="L9" s="43"/>
      <c r="M9" s="43"/>
      <c r="N9" s="43"/>
      <c r="O9" s="43"/>
      <c r="P9" s="43"/>
      <c r="Q9" s="127" t="s">
        <v>21</v>
      </c>
      <c r="R9" s="127"/>
      <c r="S9" s="138"/>
      <c r="T9" s="43"/>
      <c r="U9" s="43"/>
      <c r="V9" s="43"/>
      <c r="W9" s="43"/>
      <c r="X9" s="43"/>
      <c r="Y9" s="43"/>
      <c r="Z9" s="43"/>
      <c r="AA9" s="138"/>
      <c r="AB9" s="43"/>
      <c r="AC9" s="43"/>
      <c r="AD9" s="43"/>
      <c r="AE9" s="43"/>
      <c r="AF9" s="43"/>
      <c r="AG9" s="139"/>
      <c r="AH9" s="139"/>
      <c r="AI9" s="139"/>
      <c r="AJ9" s="139"/>
      <c r="AK9" s="139"/>
      <c r="AL9" s="136"/>
    </row>
    <row r="10" spans="1:57" ht="19.5" customHeight="1" x14ac:dyDescent="0.15">
      <c r="A10" s="140"/>
      <c r="B10" s="129"/>
      <c r="C10" s="359"/>
      <c r="D10" s="360"/>
      <c r="E10" s="351" t="s">
        <v>22</v>
      </c>
      <c r="F10" s="351"/>
      <c r="G10" s="329"/>
      <c r="H10" s="351" t="s">
        <v>23</v>
      </c>
      <c r="I10" s="351"/>
      <c r="J10" s="363" t="s">
        <v>24</v>
      </c>
      <c r="K10" s="325"/>
      <c r="L10" s="325" t="s">
        <v>25</v>
      </c>
      <c r="M10" s="325"/>
      <c r="N10" s="330" t="s">
        <v>26</v>
      </c>
      <c r="O10" s="351"/>
      <c r="P10" s="351"/>
      <c r="Q10" s="130"/>
      <c r="R10" s="351" t="s">
        <v>27</v>
      </c>
      <c r="S10" s="351"/>
      <c r="T10" s="351"/>
      <c r="U10" s="351"/>
      <c r="V10" s="351" t="s">
        <v>28</v>
      </c>
      <c r="W10" s="351"/>
      <c r="X10" s="351"/>
      <c r="Y10" s="351"/>
      <c r="Z10" s="351" t="s">
        <v>29</v>
      </c>
      <c r="AA10" s="351"/>
      <c r="AB10" s="351"/>
      <c r="AC10" s="351"/>
      <c r="AD10" s="351" t="s">
        <v>30</v>
      </c>
      <c r="AE10" s="351"/>
      <c r="AF10" s="351"/>
      <c r="AG10" s="351"/>
      <c r="AH10" s="43"/>
      <c r="AI10" s="43"/>
      <c r="AJ10" s="43"/>
      <c r="AK10" s="43"/>
      <c r="AL10" s="136"/>
    </row>
    <row r="11" spans="1:57" ht="18" customHeight="1" x14ac:dyDescent="0.15">
      <c r="A11" s="140"/>
      <c r="B11" s="129"/>
      <c r="C11" s="361"/>
      <c r="D11" s="362"/>
      <c r="E11" s="351"/>
      <c r="F11" s="351"/>
      <c r="G11" s="329"/>
      <c r="H11" s="351"/>
      <c r="I11" s="351"/>
      <c r="J11" s="352" t="s">
        <v>3</v>
      </c>
      <c r="K11" s="326"/>
      <c r="L11" s="352" t="s">
        <v>3</v>
      </c>
      <c r="M11" s="326"/>
      <c r="N11" s="319"/>
      <c r="O11" s="325"/>
      <c r="P11" s="325"/>
      <c r="Q11" s="130"/>
      <c r="R11" s="318" t="s">
        <v>98</v>
      </c>
      <c r="S11" s="324"/>
      <c r="T11" s="324"/>
      <c r="U11" s="319"/>
      <c r="V11" s="318" t="s">
        <v>31</v>
      </c>
      <c r="W11" s="324"/>
      <c r="X11" s="324"/>
      <c r="Y11" s="319"/>
      <c r="Z11" s="318" t="s">
        <v>32</v>
      </c>
      <c r="AA11" s="324"/>
      <c r="AB11" s="324"/>
      <c r="AC11" s="319"/>
      <c r="AD11" s="353">
        <v>17000299</v>
      </c>
      <c r="AE11" s="354"/>
      <c r="AF11" s="354"/>
      <c r="AG11" s="355"/>
      <c r="AH11" s="43"/>
      <c r="AI11" s="43"/>
      <c r="AJ11" s="43"/>
      <c r="AK11" s="43"/>
      <c r="AL11" s="136"/>
    </row>
    <row r="12" spans="1:57" ht="21" customHeight="1" x14ac:dyDescent="0.15">
      <c r="A12" s="140"/>
      <c r="B12" s="129"/>
      <c r="C12" s="318" t="s">
        <v>1</v>
      </c>
      <c r="D12" s="319"/>
      <c r="E12" s="346">
        <v>44712</v>
      </c>
      <c r="F12" s="347"/>
      <c r="G12" s="348"/>
      <c r="H12" s="349">
        <v>44712</v>
      </c>
      <c r="I12" s="350"/>
      <c r="J12" s="349">
        <v>44737</v>
      </c>
      <c r="K12" s="350"/>
      <c r="L12" s="349">
        <v>44737</v>
      </c>
      <c r="M12" s="350"/>
      <c r="N12" s="346">
        <v>44738</v>
      </c>
      <c r="O12" s="347"/>
      <c r="P12" s="348"/>
      <c r="Q12" s="130"/>
      <c r="R12" s="322"/>
      <c r="S12" s="310"/>
      <c r="T12" s="310"/>
      <c r="U12" s="323"/>
      <c r="V12" s="322"/>
      <c r="W12" s="310"/>
      <c r="X12" s="310"/>
      <c r="Y12" s="323"/>
      <c r="Z12" s="322"/>
      <c r="AA12" s="310"/>
      <c r="AB12" s="310"/>
      <c r="AC12" s="323"/>
      <c r="AD12" s="356"/>
      <c r="AE12" s="357"/>
      <c r="AF12" s="357"/>
      <c r="AG12" s="358"/>
      <c r="AH12" s="43"/>
      <c r="AI12" s="43"/>
      <c r="AJ12" s="43"/>
      <c r="AK12" s="43"/>
      <c r="AL12" s="136"/>
    </row>
    <row r="13" spans="1:57" ht="19.5" customHeight="1" x14ac:dyDescent="0.15">
      <c r="A13" s="140"/>
      <c r="B13" s="129"/>
      <c r="C13" s="320"/>
      <c r="D13" s="321"/>
      <c r="E13" s="341" t="s">
        <v>33</v>
      </c>
      <c r="F13" s="342"/>
      <c r="G13" s="343"/>
      <c r="H13" s="344">
        <v>0.91666666666666663</v>
      </c>
      <c r="I13" s="345"/>
      <c r="J13" s="344">
        <v>0.375</v>
      </c>
      <c r="K13" s="345"/>
      <c r="L13" s="344">
        <v>0.91666666666666663</v>
      </c>
      <c r="M13" s="345"/>
      <c r="N13" s="331" t="s">
        <v>33</v>
      </c>
      <c r="O13" s="332"/>
      <c r="P13" s="333"/>
      <c r="Q13" s="130"/>
      <c r="R13" s="141"/>
      <c r="S13" s="141"/>
      <c r="T13" s="141"/>
      <c r="U13" s="141"/>
      <c r="V13" s="141"/>
      <c r="W13" s="141"/>
      <c r="X13" s="141"/>
      <c r="Y13" s="141"/>
      <c r="Z13" s="141"/>
      <c r="AA13" s="141"/>
      <c r="AB13" s="141"/>
      <c r="AC13" s="141"/>
      <c r="AD13" s="141"/>
      <c r="AE13" s="141"/>
      <c r="AF13" s="141"/>
      <c r="AG13" s="141"/>
      <c r="AH13" s="43"/>
      <c r="AI13" s="43"/>
      <c r="AJ13" s="43"/>
      <c r="AK13" s="43"/>
      <c r="AL13" s="136"/>
    </row>
    <row r="14" spans="1:57" ht="19.5" customHeight="1" x14ac:dyDescent="0.15">
      <c r="A14" s="140"/>
      <c r="B14" s="129"/>
      <c r="C14" s="320"/>
      <c r="D14" s="321"/>
      <c r="E14" s="334" t="s">
        <v>33</v>
      </c>
      <c r="F14" s="335"/>
      <c r="G14" s="336"/>
      <c r="H14" s="337"/>
      <c r="I14" s="337"/>
      <c r="J14" s="337"/>
      <c r="K14" s="337"/>
      <c r="L14" s="337"/>
      <c r="M14" s="337"/>
      <c r="N14" s="338" t="s">
        <v>33</v>
      </c>
      <c r="O14" s="339"/>
      <c r="P14" s="340"/>
      <c r="Q14" s="130"/>
      <c r="R14" s="43"/>
      <c r="S14" s="43"/>
      <c r="T14" s="43"/>
      <c r="U14" s="43"/>
      <c r="V14" s="43"/>
      <c r="W14" s="43"/>
      <c r="X14" s="43"/>
      <c r="Y14" s="43"/>
      <c r="Z14" s="43"/>
      <c r="AA14" s="43"/>
      <c r="AB14" s="43"/>
      <c r="AC14" s="43"/>
      <c r="AD14" s="142"/>
      <c r="AE14" s="142"/>
      <c r="AF14" s="142"/>
      <c r="AG14" s="142"/>
      <c r="AH14" s="142"/>
      <c r="AI14" s="142"/>
      <c r="AJ14" s="142"/>
      <c r="AK14" s="142"/>
      <c r="AL14" s="136"/>
    </row>
    <row r="15" spans="1:57" ht="19.5" customHeight="1" x14ac:dyDescent="0.15">
      <c r="A15" s="140"/>
      <c r="B15" s="129"/>
      <c r="C15" s="318" t="s">
        <v>34</v>
      </c>
      <c r="D15" s="319"/>
      <c r="E15" s="318" t="s">
        <v>35</v>
      </c>
      <c r="F15" s="324"/>
      <c r="G15" s="324"/>
      <c r="H15" s="325" t="s">
        <v>36</v>
      </c>
      <c r="I15" s="325"/>
      <c r="J15" s="325" t="s">
        <v>36</v>
      </c>
      <c r="K15" s="325"/>
      <c r="L15" s="325" t="s">
        <v>36</v>
      </c>
      <c r="M15" s="325"/>
      <c r="N15" s="318" t="s">
        <v>35</v>
      </c>
      <c r="O15" s="324"/>
      <c r="P15" s="319"/>
      <c r="Q15" s="130"/>
      <c r="R15" s="43"/>
      <c r="S15" s="43"/>
      <c r="T15" s="43"/>
      <c r="U15" s="43"/>
      <c r="V15" s="43"/>
      <c r="W15" s="43"/>
      <c r="X15" s="43"/>
      <c r="Y15" s="43"/>
      <c r="Z15" s="43"/>
      <c r="AA15" s="43"/>
      <c r="AB15" s="43"/>
      <c r="AC15" s="43"/>
      <c r="AD15" s="142"/>
      <c r="AE15" s="142"/>
      <c r="AF15" s="142"/>
      <c r="AG15" s="142"/>
      <c r="AH15" s="142"/>
      <c r="AI15" s="142"/>
      <c r="AJ15" s="142"/>
      <c r="AK15" s="142"/>
      <c r="AL15" s="136"/>
    </row>
    <row r="16" spans="1:57" ht="19.5" customHeight="1" x14ac:dyDescent="0.15">
      <c r="A16" s="140"/>
      <c r="B16" s="129"/>
      <c r="C16" s="320"/>
      <c r="D16" s="321"/>
      <c r="E16" s="320" t="s">
        <v>37</v>
      </c>
      <c r="F16" s="314"/>
      <c r="G16" s="314"/>
      <c r="H16" s="327" t="s">
        <v>38</v>
      </c>
      <c r="I16" s="327"/>
      <c r="J16" s="327" t="s">
        <v>38</v>
      </c>
      <c r="K16" s="327"/>
      <c r="L16" s="327" t="s">
        <v>38</v>
      </c>
      <c r="M16" s="327"/>
      <c r="N16" s="320" t="s">
        <v>37</v>
      </c>
      <c r="O16" s="314"/>
      <c r="P16" s="321"/>
      <c r="Q16" s="130"/>
      <c r="R16" s="143"/>
      <c r="S16" s="43"/>
      <c r="T16" s="43"/>
      <c r="U16" s="52"/>
      <c r="V16" s="43"/>
      <c r="W16" s="43"/>
      <c r="X16" s="43"/>
      <c r="Y16" s="43"/>
      <c r="Z16" s="43"/>
      <c r="AA16" s="43"/>
      <c r="AB16" s="43"/>
      <c r="AC16" s="43"/>
      <c r="AD16" s="43"/>
      <c r="AE16" s="43"/>
      <c r="AL16" s="136"/>
    </row>
    <row r="17" spans="1:38" ht="19.5" customHeight="1" x14ac:dyDescent="0.15">
      <c r="A17" s="140"/>
      <c r="B17" s="129"/>
      <c r="C17" s="322"/>
      <c r="D17" s="323"/>
      <c r="E17" s="322"/>
      <c r="F17" s="310"/>
      <c r="G17" s="310"/>
      <c r="H17" s="326"/>
      <c r="I17" s="326"/>
      <c r="J17" s="326"/>
      <c r="K17" s="326"/>
      <c r="L17" s="326"/>
      <c r="M17" s="326"/>
      <c r="N17" s="310"/>
      <c r="O17" s="310"/>
      <c r="P17" s="323"/>
      <c r="Q17" s="130"/>
      <c r="R17" s="43"/>
      <c r="S17" s="43"/>
      <c r="T17" s="43"/>
      <c r="U17" s="43"/>
      <c r="V17" s="43"/>
      <c r="W17" s="43"/>
      <c r="X17" s="43"/>
      <c r="Y17" s="43"/>
      <c r="Z17" s="43"/>
      <c r="AA17" s="143"/>
      <c r="AB17" s="43"/>
      <c r="AC17" s="43"/>
      <c r="AD17" s="43"/>
      <c r="AE17" s="43"/>
      <c r="AL17" s="136"/>
    </row>
    <row r="18" spans="1:38" ht="19.5" customHeight="1" x14ac:dyDescent="0.15">
      <c r="A18" s="140"/>
      <c r="B18" s="129"/>
      <c r="C18" s="245"/>
      <c r="D18" s="245"/>
      <c r="E18" s="245"/>
      <c r="F18" s="245"/>
      <c r="G18" s="245"/>
      <c r="H18" s="245"/>
      <c r="I18" s="245"/>
      <c r="J18" s="245"/>
      <c r="K18" s="245"/>
      <c r="L18" s="245"/>
      <c r="M18" s="245"/>
      <c r="N18" s="245"/>
      <c r="O18" s="245"/>
      <c r="P18" s="245"/>
      <c r="Q18" s="130"/>
      <c r="R18" s="43"/>
      <c r="S18" s="43"/>
      <c r="T18" s="43"/>
      <c r="U18" s="43"/>
      <c r="V18" s="43"/>
      <c r="W18" s="43"/>
      <c r="X18" s="43"/>
      <c r="Y18" s="43"/>
      <c r="Z18" s="43"/>
      <c r="AA18" s="144"/>
      <c r="AB18" s="43"/>
      <c r="AC18" s="43"/>
      <c r="AD18" s="43"/>
      <c r="AE18" s="43"/>
      <c r="AL18" s="136"/>
    </row>
    <row r="19" spans="1:38" ht="21.75" customHeight="1" x14ac:dyDescent="0.15">
      <c r="A19" s="140"/>
      <c r="B19" s="156"/>
      <c r="C19" s="156"/>
      <c r="D19" s="145"/>
      <c r="E19" s="145"/>
      <c r="F19" s="145"/>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36"/>
    </row>
    <row r="20" spans="1:38" ht="21.75" customHeight="1" x14ac:dyDescent="0.15">
      <c r="A20" s="135"/>
      <c r="B20" s="127" t="s">
        <v>39</v>
      </c>
      <c r="C20" s="43"/>
      <c r="D20" s="43"/>
      <c r="E20" s="43"/>
      <c r="F20" s="43"/>
      <c r="G20" s="245"/>
      <c r="H20" s="43"/>
      <c r="I20" s="43"/>
      <c r="J20" s="43"/>
      <c r="K20" s="43"/>
      <c r="L20" s="43"/>
      <c r="M20" s="43"/>
      <c r="N20" s="49" t="s">
        <v>40</v>
      </c>
      <c r="O20" s="43"/>
      <c r="P20" s="43"/>
      <c r="Q20" s="43"/>
      <c r="U20" s="43"/>
      <c r="V20" s="43"/>
      <c r="W20" s="43"/>
      <c r="X20" s="49"/>
      <c r="Y20" s="49" t="s">
        <v>41</v>
      </c>
      <c r="Z20" s="49"/>
      <c r="AE20" s="157"/>
      <c r="AF20" s="49"/>
      <c r="AL20" s="136"/>
    </row>
    <row r="21" spans="1:38" ht="21.75" customHeight="1" x14ac:dyDescent="0.15">
      <c r="A21" s="135"/>
      <c r="B21" s="49"/>
      <c r="C21" s="158" t="s">
        <v>101</v>
      </c>
      <c r="D21" s="146"/>
      <c r="E21" s="146"/>
      <c r="F21" s="146"/>
      <c r="G21" s="245"/>
      <c r="H21" s="146"/>
      <c r="I21" s="146"/>
      <c r="J21" s="146"/>
      <c r="K21" s="146"/>
      <c r="L21" s="146"/>
      <c r="M21" s="146"/>
      <c r="N21" s="147"/>
      <c r="O21" s="43" t="s">
        <v>42</v>
      </c>
      <c r="P21" s="43"/>
      <c r="Q21" s="328" t="s">
        <v>100</v>
      </c>
      <c r="R21" s="328"/>
      <c r="S21" s="43" t="s">
        <v>43</v>
      </c>
      <c r="T21" s="43"/>
      <c r="U21" s="146"/>
      <c r="V21" s="146"/>
      <c r="W21" s="146"/>
      <c r="X21" s="43"/>
      <c r="Z21" s="314" t="s">
        <v>44</v>
      </c>
      <c r="AA21" s="314"/>
      <c r="AB21" s="314"/>
      <c r="AC21" s="315">
        <v>839</v>
      </c>
      <c r="AD21" s="315"/>
      <c r="AE21" s="159" t="s">
        <v>45</v>
      </c>
      <c r="AF21" s="316">
        <v>143.34722222222223</v>
      </c>
      <c r="AG21" s="316"/>
      <c r="AH21" s="160" t="s">
        <v>46</v>
      </c>
      <c r="AI21" s="152"/>
      <c r="AJ21" s="152"/>
      <c r="AK21" s="149"/>
      <c r="AL21" s="161"/>
    </row>
    <row r="22" spans="1:38" ht="21.75" customHeight="1" x14ac:dyDescent="0.15">
      <c r="A22" s="135"/>
      <c r="B22" s="127"/>
      <c r="C22" s="158" t="s">
        <v>102</v>
      </c>
      <c r="D22" s="162"/>
      <c r="E22" s="162"/>
      <c r="F22" s="146"/>
      <c r="G22" s="245"/>
      <c r="H22" s="146"/>
      <c r="I22" s="146"/>
      <c r="J22" s="146"/>
      <c r="K22" s="146"/>
      <c r="L22" s="146"/>
      <c r="M22" s="146"/>
      <c r="N22" s="147"/>
      <c r="O22" s="43" t="s">
        <v>47</v>
      </c>
      <c r="P22" s="43"/>
      <c r="Q22" s="329"/>
      <c r="R22" s="330"/>
      <c r="S22" s="243" t="s">
        <v>43</v>
      </c>
      <c r="T22" s="43"/>
      <c r="U22" s="43"/>
      <c r="V22" s="43"/>
      <c r="W22" s="43"/>
      <c r="X22" s="43"/>
      <c r="Y22" s="43"/>
      <c r="Z22" s="314" t="s">
        <v>48</v>
      </c>
      <c r="AA22" s="314"/>
      <c r="AB22" s="314"/>
      <c r="AC22" s="315">
        <v>130</v>
      </c>
      <c r="AD22" s="315"/>
      <c r="AE22" s="163" t="s">
        <v>45</v>
      </c>
      <c r="AF22" s="316">
        <v>23.283333333333331</v>
      </c>
      <c r="AG22" s="316"/>
      <c r="AH22" s="160" t="s">
        <v>49</v>
      </c>
      <c r="AI22" s="160"/>
      <c r="AK22" s="157"/>
      <c r="AL22" s="164"/>
    </row>
    <row r="23" spans="1:38" ht="21.75" customHeight="1" x14ac:dyDescent="0.15">
      <c r="A23" s="135"/>
      <c r="B23" s="147"/>
      <c r="C23" s="158" t="s">
        <v>1887</v>
      </c>
      <c r="D23" s="239"/>
      <c r="E23" s="148"/>
      <c r="F23" s="148"/>
      <c r="G23" s="245"/>
      <c r="H23" s="148"/>
      <c r="I23" s="148"/>
      <c r="J23" s="148"/>
      <c r="K23" s="148"/>
      <c r="L23" s="148"/>
      <c r="M23" s="148"/>
      <c r="N23" s="146"/>
      <c r="O23" s="49"/>
      <c r="P23" s="43"/>
      <c r="Q23" s="43"/>
      <c r="R23" s="43"/>
      <c r="S23" s="43"/>
      <c r="T23" s="43"/>
      <c r="U23" s="146"/>
      <c r="V23" s="146"/>
      <c r="W23" s="146"/>
      <c r="X23" s="43"/>
      <c r="Y23" s="43"/>
      <c r="Z23" s="314" t="s">
        <v>50</v>
      </c>
      <c r="AA23" s="314"/>
      <c r="AB23" s="314"/>
      <c r="AC23" s="315">
        <v>25</v>
      </c>
      <c r="AD23" s="315"/>
      <c r="AE23" s="159" t="s">
        <v>45</v>
      </c>
      <c r="AF23" s="316">
        <v>48.295833333333327</v>
      </c>
      <c r="AG23" s="316"/>
      <c r="AH23" s="160" t="s">
        <v>46</v>
      </c>
      <c r="AK23" s="157"/>
      <c r="AL23" s="165"/>
    </row>
    <row r="24" spans="1:38" ht="21.75" customHeight="1" x14ac:dyDescent="0.15">
      <c r="A24" s="135"/>
      <c r="B24" s="127"/>
      <c r="C24" s="240"/>
      <c r="D24" s="127"/>
      <c r="E24" s="43"/>
      <c r="F24" s="43"/>
      <c r="G24" s="245"/>
      <c r="N24" s="49" t="s">
        <v>51</v>
      </c>
      <c r="U24" s="43"/>
      <c r="V24" s="43"/>
      <c r="W24" s="43"/>
      <c r="X24" s="43"/>
      <c r="Y24" s="43"/>
      <c r="Z24" s="314" t="s">
        <v>52</v>
      </c>
      <c r="AA24" s="314"/>
      <c r="AB24" s="314"/>
      <c r="AC24" s="315">
        <v>1</v>
      </c>
      <c r="AD24" s="315"/>
      <c r="AE24" s="159" t="s">
        <v>45</v>
      </c>
      <c r="AF24" s="317">
        <v>0.16666666666666666</v>
      </c>
      <c r="AG24" s="315"/>
      <c r="AH24" s="160" t="s">
        <v>46</v>
      </c>
      <c r="AI24" s="166"/>
      <c r="AJ24" s="160"/>
      <c r="AK24" s="157"/>
      <c r="AL24" s="165"/>
    </row>
    <row r="25" spans="1:38" ht="21.75" customHeight="1" x14ac:dyDescent="0.15">
      <c r="A25" s="135"/>
      <c r="B25" s="49"/>
      <c r="D25" s="43"/>
      <c r="E25" s="43"/>
      <c r="G25" s="245"/>
      <c r="L25" s="43"/>
      <c r="M25" s="43"/>
      <c r="N25" s="43"/>
      <c r="O25" s="42" t="s">
        <v>53</v>
      </c>
      <c r="Q25" s="149"/>
      <c r="R25" s="149"/>
      <c r="S25" s="149"/>
      <c r="T25" s="149"/>
      <c r="U25" s="43"/>
      <c r="V25" s="43"/>
      <c r="W25" s="43"/>
      <c r="X25" s="43"/>
      <c r="Y25" s="43"/>
      <c r="Z25" s="310" t="s">
        <v>54</v>
      </c>
      <c r="AA25" s="310"/>
      <c r="AB25" s="310"/>
      <c r="AC25" s="311">
        <v>11</v>
      </c>
      <c r="AD25" s="311"/>
      <c r="AE25" s="167" t="s">
        <v>45</v>
      </c>
      <c r="AF25" s="312">
        <v>2.6666666666666665</v>
      </c>
      <c r="AG25" s="312"/>
      <c r="AH25" s="168" t="s">
        <v>46</v>
      </c>
      <c r="AI25" s="169"/>
      <c r="AK25" s="157"/>
      <c r="AL25" s="165"/>
    </row>
    <row r="26" spans="1:38" ht="21.75" customHeight="1" x14ac:dyDescent="0.15">
      <c r="A26" s="135"/>
      <c r="B26" s="147"/>
      <c r="D26" s="43"/>
      <c r="E26" s="170"/>
      <c r="F26" s="170"/>
      <c r="G26" s="245"/>
      <c r="H26" s="43"/>
      <c r="I26" s="43"/>
      <c r="J26" s="43"/>
      <c r="K26" s="43"/>
      <c r="L26" s="43"/>
      <c r="M26" s="43"/>
      <c r="N26" s="43"/>
      <c r="O26" s="49"/>
      <c r="P26" s="43"/>
      <c r="Q26" s="43"/>
      <c r="R26" s="43"/>
      <c r="S26" s="43"/>
      <c r="T26" s="43"/>
      <c r="U26" s="150"/>
      <c r="V26" s="150"/>
      <c r="W26" s="150"/>
      <c r="X26" s="43"/>
      <c r="Y26" s="43"/>
      <c r="Z26" s="307" t="s">
        <v>55</v>
      </c>
      <c r="AA26" s="307"/>
      <c r="AB26" s="307"/>
      <c r="AC26" s="313">
        <f>AC21+AC22+AC23+AC24+AC25</f>
        <v>1006</v>
      </c>
      <c r="AD26" s="313"/>
      <c r="AE26" s="159" t="s">
        <v>45</v>
      </c>
      <c r="AF26" s="309">
        <f>AF21+AF22+AF23+AF24+AF25</f>
        <v>217.75972222222219</v>
      </c>
      <c r="AG26" s="309"/>
      <c r="AH26" s="43" t="s">
        <v>46</v>
      </c>
      <c r="AI26" s="171"/>
      <c r="AK26" s="157"/>
      <c r="AL26" s="136"/>
    </row>
    <row r="27" spans="1:38" ht="21.75" customHeight="1" x14ac:dyDescent="0.15">
      <c r="A27" s="135"/>
      <c r="B27" s="147"/>
      <c r="C27" s="43"/>
      <c r="D27" s="43"/>
      <c r="G27" s="245"/>
      <c r="H27" s="43"/>
      <c r="I27" s="36"/>
      <c r="J27" s="43"/>
      <c r="K27" s="36"/>
      <c r="L27" s="43"/>
      <c r="M27" s="36"/>
      <c r="N27" s="49" t="s">
        <v>56</v>
      </c>
      <c r="U27" s="127"/>
      <c r="V27" s="127"/>
      <c r="W27" s="127"/>
      <c r="X27" s="127"/>
      <c r="Y27" s="127"/>
      <c r="Z27" s="304" t="s">
        <v>57</v>
      </c>
      <c r="AA27" s="304"/>
      <c r="AB27" s="304"/>
      <c r="AC27" s="305"/>
      <c r="AD27" s="305"/>
      <c r="AE27" s="167"/>
      <c r="AF27" s="306">
        <v>75</v>
      </c>
      <c r="AG27" s="306"/>
      <c r="AH27" s="172" t="s">
        <v>46</v>
      </c>
      <c r="AI27" s="169"/>
      <c r="AK27" s="157"/>
      <c r="AL27" s="136"/>
    </row>
    <row r="28" spans="1:38" ht="21.75" customHeight="1" x14ac:dyDescent="0.15">
      <c r="A28" s="135"/>
      <c r="B28" s="43"/>
      <c r="D28" s="43"/>
      <c r="E28" s="43"/>
      <c r="F28" s="43"/>
      <c r="G28" s="245"/>
      <c r="H28" s="43"/>
      <c r="I28" s="43"/>
      <c r="J28" s="43"/>
      <c r="K28" s="43"/>
      <c r="L28" s="43"/>
      <c r="M28" s="43"/>
      <c r="N28" s="43"/>
      <c r="O28" s="42" t="s">
        <v>58</v>
      </c>
      <c r="Q28" s="149"/>
      <c r="R28" s="151" t="s">
        <v>99</v>
      </c>
      <c r="S28" s="152"/>
      <c r="T28" s="152"/>
      <c r="U28" s="43"/>
      <c r="V28" s="43"/>
      <c r="W28" s="173"/>
      <c r="X28" s="173"/>
      <c r="Y28" s="173"/>
      <c r="Z28" s="307" t="s">
        <v>59</v>
      </c>
      <c r="AA28" s="307"/>
      <c r="AB28" s="307"/>
      <c r="AC28" s="308"/>
      <c r="AD28" s="308"/>
      <c r="AE28" s="159"/>
      <c r="AF28" s="309">
        <f>AF26+AF27</f>
        <v>292.75972222222219</v>
      </c>
      <c r="AG28" s="309"/>
      <c r="AH28" s="42" t="s">
        <v>46</v>
      </c>
      <c r="AI28" s="174"/>
      <c r="AK28" s="175"/>
      <c r="AL28" s="136"/>
    </row>
    <row r="29" spans="1:38" ht="21.75" customHeight="1" x14ac:dyDescent="0.15">
      <c r="A29" s="135"/>
      <c r="B29" s="49"/>
      <c r="C29" s="243"/>
      <c r="D29" s="243"/>
      <c r="E29" s="243"/>
      <c r="F29" s="243"/>
      <c r="G29" s="245"/>
      <c r="H29" s="243"/>
      <c r="I29" s="243"/>
      <c r="J29" s="243"/>
      <c r="K29" s="243"/>
      <c r="L29" s="243"/>
      <c r="M29" s="243"/>
      <c r="N29" s="243"/>
      <c r="O29" s="49"/>
      <c r="P29" s="147"/>
      <c r="Q29" s="43"/>
      <c r="R29" s="149"/>
      <c r="S29" s="43"/>
      <c r="T29" s="243"/>
      <c r="U29" s="43"/>
      <c r="V29" s="43"/>
      <c r="W29" s="173"/>
      <c r="X29" s="173"/>
      <c r="Y29" s="173"/>
      <c r="Z29" s="43"/>
      <c r="AA29" s="243"/>
      <c r="AB29" s="153"/>
      <c r="AC29" s="157"/>
      <c r="AD29" s="176"/>
      <c r="AE29" s="176"/>
      <c r="AF29" s="153"/>
      <c r="AG29" s="177"/>
      <c r="AH29" s="174"/>
      <c r="AI29" s="174"/>
      <c r="AK29" s="176"/>
      <c r="AL29" s="178"/>
    </row>
    <row r="30" spans="1:38" ht="21.75" customHeight="1" x14ac:dyDescent="0.15">
      <c r="A30" s="135"/>
      <c r="B30" s="49"/>
      <c r="C30" s="43"/>
      <c r="D30" s="43"/>
      <c r="E30" s="170"/>
      <c r="F30" s="170"/>
      <c r="G30" s="245"/>
      <c r="H30" s="243"/>
      <c r="I30" s="243"/>
      <c r="J30" s="243"/>
      <c r="K30" s="243"/>
      <c r="L30" s="243"/>
      <c r="M30" s="243"/>
      <c r="N30" s="243"/>
      <c r="O30" s="243"/>
      <c r="P30" s="153"/>
      <c r="Q30" s="153"/>
      <c r="R30" s="138"/>
      <c r="S30" s="138"/>
      <c r="T30" s="138"/>
      <c r="U30" s="154"/>
      <c r="V30" s="155"/>
      <c r="W30" s="155"/>
      <c r="X30" s="155"/>
      <c r="Y30" s="179"/>
      <c r="Z30" s="43"/>
      <c r="AA30" s="243"/>
      <c r="AB30" s="153"/>
      <c r="AC30" s="157"/>
      <c r="AD30" s="180"/>
      <c r="AE30" s="180"/>
      <c r="AF30" s="153"/>
      <c r="AK30" s="157"/>
      <c r="AL30" s="178"/>
    </row>
    <row r="31" spans="1:38" ht="21.75" customHeight="1" x14ac:dyDescent="0.15">
      <c r="A31" s="135"/>
      <c r="B31" s="147"/>
      <c r="C31" s="43"/>
      <c r="D31" s="43"/>
      <c r="G31" s="245"/>
      <c r="H31" s="130"/>
      <c r="I31" s="130"/>
      <c r="J31" s="130"/>
      <c r="K31" s="130"/>
      <c r="L31" s="130"/>
      <c r="M31" s="130"/>
      <c r="N31" s="130"/>
      <c r="P31" s="153"/>
      <c r="Q31" s="153"/>
      <c r="R31" s="138"/>
      <c r="S31" s="138"/>
      <c r="T31" s="138"/>
      <c r="V31" s="155"/>
      <c r="W31" s="155"/>
      <c r="X31" s="155"/>
      <c r="Z31" s="243"/>
      <c r="AA31" s="43"/>
      <c r="AK31" s="157"/>
      <c r="AL31" s="178"/>
    </row>
    <row r="32" spans="1:38" ht="21.75" customHeight="1" x14ac:dyDescent="0.15">
      <c r="A32" s="135"/>
      <c r="C32" s="43"/>
      <c r="D32" s="43"/>
      <c r="E32" s="43"/>
      <c r="F32" s="181"/>
      <c r="G32" s="245"/>
      <c r="H32" s="130"/>
      <c r="I32" s="130"/>
      <c r="J32" s="130"/>
      <c r="K32" s="130"/>
      <c r="L32" s="130"/>
      <c r="M32" s="130"/>
      <c r="N32" s="130"/>
      <c r="O32" s="243"/>
      <c r="P32" s="153"/>
      <c r="Q32" s="153"/>
      <c r="R32" s="138"/>
      <c r="S32" s="138"/>
      <c r="T32" s="138"/>
      <c r="U32" s="43"/>
      <c r="V32" s="138"/>
      <c r="W32" s="138"/>
      <c r="X32" s="138"/>
      <c r="Y32" s="43"/>
      <c r="AB32" s="247"/>
      <c r="AF32" s="182"/>
      <c r="AG32" s="246"/>
      <c r="AH32" s="247"/>
      <c r="AI32" s="183"/>
      <c r="AJ32" s="153"/>
      <c r="AK32" s="247"/>
      <c r="AL32" s="178"/>
    </row>
    <row r="33" spans="1:39" ht="21.75" customHeight="1" x14ac:dyDescent="0.15">
      <c r="A33" s="135"/>
      <c r="B33" s="49"/>
      <c r="G33" s="245"/>
      <c r="I33" s="184"/>
      <c r="J33" s="184"/>
      <c r="K33" s="184"/>
      <c r="L33" s="243"/>
      <c r="M33" s="243"/>
      <c r="N33" s="243"/>
      <c r="O33" s="243"/>
      <c r="P33" s="43"/>
      <c r="Q33" s="43"/>
      <c r="R33" s="138"/>
      <c r="S33" s="138"/>
      <c r="T33" s="138"/>
      <c r="U33" s="154"/>
      <c r="V33" s="138"/>
      <c r="W33" s="138"/>
      <c r="X33" s="138"/>
      <c r="Y33" s="43"/>
      <c r="Z33" s="43"/>
      <c r="AB33" s="243"/>
      <c r="AC33" s="177"/>
      <c r="AF33" s="185"/>
      <c r="AG33" s="185"/>
      <c r="AH33" s="247"/>
      <c r="AI33" s="183"/>
      <c r="AJ33" s="153"/>
      <c r="AK33" s="43"/>
      <c r="AL33" s="136"/>
    </row>
    <row r="34" spans="1:39" ht="23.25" customHeight="1" x14ac:dyDescent="0.15">
      <c r="A34" s="135"/>
      <c r="B34" s="43"/>
      <c r="E34" s="149"/>
      <c r="F34" s="149"/>
      <c r="G34" s="245"/>
      <c r="H34" s="149"/>
      <c r="I34" s="138"/>
      <c r="J34" s="138"/>
      <c r="K34" s="138"/>
      <c r="L34" s="186"/>
      <c r="M34" s="243"/>
      <c r="N34" s="243"/>
      <c r="O34" s="243"/>
      <c r="P34" s="43"/>
      <c r="Q34" s="43"/>
      <c r="R34" s="138"/>
      <c r="S34" s="138"/>
      <c r="T34" s="138"/>
      <c r="V34" s="155"/>
      <c r="W34" s="155"/>
      <c r="X34" s="155"/>
      <c r="Z34" s="43"/>
      <c r="AB34" s="247"/>
      <c r="AF34" s="182"/>
      <c r="AG34" s="246"/>
      <c r="AH34" s="247"/>
      <c r="AK34" s="243"/>
      <c r="AL34" s="136"/>
    </row>
    <row r="35" spans="1:39" ht="16.5" customHeight="1" thickBot="1" x14ac:dyDescent="0.2">
      <c r="A35" s="188"/>
      <c r="B35" s="189"/>
      <c r="C35" s="189"/>
      <c r="D35" s="189"/>
      <c r="E35" s="190"/>
      <c r="F35" s="190"/>
      <c r="G35" s="263"/>
      <c r="H35" s="264"/>
      <c r="I35" s="190"/>
      <c r="J35" s="190"/>
      <c r="K35" s="190"/>
      <c r="L35" s="186"/>
      <c r="M35" s="43"/>
      <c r="N35" s="243"/>
      <c r="O35" s="243"/>
      <c r="P35" s="43"/>
      <c r="Q35" s="43"/>
      <c r="R35" s="138"/>
      <c r="S35" s="138"/>
      <c r="T35" s="138"/>
      <c r="V35" s="155"/>
      <c r="W35" s="155"/>
      <c r="X35" s="155"/>
      <c r="Z35" s="43"/>
      <c r="AB35" s="247"/>
      <c r="AF35" s="187"/>
      <c r="AG35" s="40"/>
      <c r="AH35" s="247"/>
      <c r="AI35" s="183"/>
      <c r="AK35" s="247"/>
      <c r="AL35" s="192"/>
    </row>
    <row r="36" spans="1:39" ht="17.25" x14ac:dyDescent="0.15">
      <c r="C36" s="193" t="s">
        <v>60</v>
      </c>
      <c r="G36" s="245"/>
      <c r="K36" s="32"/>
      <c r="L36" s="32"/>
      <c r="M36" s="32"/>
      <c r="N36" s="32"/>
      <c r="O36" s="32"/>
      <c r="P36" s="194"/>
      <c r="Q36" s="32"/>
      <c r="R36" s="32"/>
      <c r="S36" s="32"/>
      <c r="T36" s="195"/>
      <c r="U36" s="32"/>
      <c r="V36" s="32"/>
      <c r="W36" s="196"/>
      <c r="X36" s="196"/>
      <c r="Y36" s="196"/>
      <c r="Z36" s="32"/>
      <c r="AA36" s="32"/>
      <c r="AB36" s="32"/>
      <c r="AC36" s="194"/>
      <c r="AD36" s="32"/>
      <c r="AE36" s="32"/>
      <c r="AF36" s="32"/>
      <c r="AG36" s="32"/>
      <c r="AH36" s="32"/>
      <c r="AI36" s="195"/>
      <c r="AJ36" s="195"/>
      <c r="AK36" s="32"/>
    </row>
    <row r="37" spans="1:39" x14ac:dyDescent="0.15">
      <c r="G37" s="245"/>
      <c r="Q37" s="127"/>
      <c r="R37" s="43"/>
      <c r="S37" s="43"/>
      <c r="T37" s="43"/>
      <c r="AA37" s="43"/>
      <c r="AB37" s="247"/>
      <c r="AF37" s="187"/>
      <c r="AG37" s="40"/>
      <c r="AH37" s="247"/>
      <c r="AI37" s="243"/>
      <c r="AJ37" s="243"/>
    </row>
    <row r="38" spans="1:39" ht="17.25" x14ac:dyDescent="0.15">
      <c r="G38" s="245"/>
      <c r="Q38" s="43"/>
      <c r="R38" s="43"/>
      <c r="S38" s="43"/>
      <c r="T38" s="43"/>
      <c r="U38" s="245"/>
      <c r="V38" s="36"/>
      <c r="W38" s="173"/>
      <c r="X38" s="173"/>
      <c r="Y38" s="173"/>
      <c r="Z38" s="43"/>
      <c r="AB38" s="247"/>
      <c r="AF38" s="187"/>
      <c r="AG38" s="40"/>
      <c r="AH38" s="247"/>
    </row>
    <row r="39" spans="1:39" ht="13.5" customHeight="1" x14ac:dyDescent="0.15">
      <c r="G39" s="245"/>
      <c r="P39" s="147"/>
      <c r="R39" s="150"/>
      <c r="S39" s="150"/>
      <c r="T39" s="150"/>
      <c r="U39" s="150"/>
      <c r="V39" s="150"/>
      <c r="W39" s="150"/>
      <c r="X39" s="150"/>
      <c r="Y39" s="173"/>
      <c r="Z39" s="245"/>
      <c r="AB39" s="247"/>
      <c r="AF39" s="187"/>
      <c r="AG39" s="40"/>
      <c r="AH39" s="247"/>
    </row>
    <row r="40" spans="1:39" ht="17.25" x14ac:dyDescent="0.15">
      <c r="G40" s="245"/>
      <c r="P40" s="147"/>
      <c r="Q40" s="43"/>
      <c r="R40" s="43"/>
      <c r="S40" s="43"/>
      <c r="T40" s="45"/>
      <c r="U40" s="43"/>
      <c r="V40" s="43"/>
      <c r="W40" s="173"/>
      <c r="X40" s="173"/>
      <c r="Y40" s="173"/>
      <c r="Z40" s="197"/>
      <c r="AB40" s="243"/>
      <c r="AC40" s="177"/>
      <c r="AF40" s="191"/>
      <c r="AG40" s="191"/>
      <c r="AH40" s="247"/>
      <c r="AM40" s="155"/>
    </row>
    <row r="41" spans="1:39" ht="17.25" x14ac:dyDescent="0.15">
      <c r="G41" s="245"/>
      <c r="P41" s="49"/>
      <c r="Q41" s="43"/>
      <c r="R41" s="43"/>
      <c r="S41" s="43"/>
      <c r="T41" s="45"/>
      <c r="U41" s="43"/>
      <c r="V41" s="43"/>
      <c r="W41" s="173"/>
      <c r="X41" s="173"/>
      <c r="Y41" s="173"/>
      <c r="Z41" s="197"/>
    </row>
    <row r="42" spans="1:39" x14ac:dyDescent="0.15">
      <c r="G42" s="245"/>
      <c r="P42" s="127"/>
      <c r="Q42" s="150"/>
      <c r="R42" s="150"/>
      <c r="S42" s="150"/>
      <c r="T42" s="150"/>
      <c r="U42" s="150"/>
      <c r="V42" s="150"/>
      <c r="W42" s="150"/>
      <c r="X42" s="150"/>
      <c r="Y42" s="150"/>
      <c r="Z42" s="150"/>
    </row>
    <row r="43" spans="1:39" ht="17.25" x14ac:dyDescent="0.15">
      <c r="G43" s="245"/>
      <c r="P43" s="147"/>
      <c r="Q43" s="43"/>
      <c r="R43" s="43"/>
      <c r="S43" s="43"/>
      <c r="T43" s="243"/>
      <c r="U43" s="43"/>
      <c r="V43" s="43"/>
      <c r="W43" s="173"/>
      <c r="X43" s="173"/>
      <c r="Y43" s="173"/>
      <c r="Z43" s="197"/>
    </row>
    <row r="44" spans="1:39" x14ac:dyDescent="0.15">
      <c r="G44" s="245"/>
    </row>
    <row r="45" spans="1:39" x14ac:dyDescent="0.15">
      <c r="G45" s="244"/>
    </row>
  </sheetData>
  <mergeCells count="103">
    <mergeCell ref="A1:E1"/>
    <mergeCell ref="F1:AK1"/>
    <mergeCell ref="AL1:AM1"/>
    <mergeCell ref="A2:E2"/>
    <mergeCell ref="F2:AK2"/>
    <mergeCell ref="AL2:AM2"/>
    <mergeCell ref="O3:S3"/>
    <mergeCell ref="T3:Y3"/>
    <mergeCell ref="Z3:AB4"/>
    <mergeCell ref="AC3:AH3"/>
    <mergeCell ref="AI3:AK4"/>
    <mergeCell ref="T4:V4"/>
    <mergeCell ref="W4:Y4"/>
    <mergeCell ref="AC4:AE4"/>
    <mergeCell ref="AF4:AH4"/>
    <mergeCell ref="AF5:AH7"/>
    <mergeCell ref="AI5:AK7"/>
    <mergeCell ref="B6:L6"/>
    <mergeCell ref="AN7:AN8"/>
    <mergeCell ref="B8:D8"/>
    <mergeCell ref="E8:G8"/>
    <mergeCell ref="K8:M8"/>
    <mergeCell ref="P8:Q8"/>
    <mergeCell ref="B5:L5"/>
    <mergeCell ref="N5:S5"/>
    <mergeCell ref="T5:V7"/>
    <mergeCell ref="W5:Y7"/>
    <mergeCell ref="Z5:AB7"/>
    <mergeCell ref="AC5:AE7"/>
    <mergeCell ref="C12:D14"/>
    <mergeCell ref="E12:G12"/>
    <mergeCell ref="H12:I12"/>
    <mergeCell ref="J12:K12"/>
    <mergeCell ref="L12:M12"/>
    <mergeCell ref="R10:U10"/>
    <mergeCell ref="V10:Y10"/>
    <mergeCell ref="Z10:AC10"/>
    <mergeCell ref="AD10:AG10"/>
    <mergeCell ref="J11:K11"/>
    <mergeCell ref="L11:M11"/>
    <mergeCell ref="R11:U12"/>
    <mergeCell ref="V11:Y12"/>
    <mergeCell ref="Z11:AC12"/>
    <mergeCell ref="AD11:AG12"/>
    <mergeCell ref="N10:P11"/>
    <mergeCell ref="N12:P12"/>
    <mergeCell ref="C10:D11"/>
    <mergeCell ref="E10:G11"/>
    <mergeCell ref="H10:I11"/>
    <mergeCell ref="J10:K10"/>
    <mergeCell ref="L10:M10"/>
    <mergeCell ref="Q21:R21"/>
    <mergeCell ref="Q22:R22"/>
    <mergeCell ref="N13:P13"/>
    <mergeCell ref="E14:G14"/>
    <mergeCell ref="H14:I14"/>
    <mergeCell ref="J14:K14"/>
    <mergeCell ref="L14:M14"/>
    <mergeCell ref="N14:P14"/>
    <mergeCell ref="E13:G13"/>
    <mergeCell ref="H13:I13"/>
    <mergeCell ref="J13:K13"/>
    <mergeCell ref="L13:M13"/>
    <mergeCell ref="C15:D17"/>
    <mergeCell ref="E15:G15"/>
    <mergeCell ref="H15:I15"/>
    <mergeCell ref="E17:G17"/>
    <mergeCell ref="N17:P17"/>
    <mergeCell ref="N15:P15"/>
    <mergeCell ref="E16:G16"/>
    <mergeCell ref="H17:I17"/>
    <mergeCell ref="J17:K17"/>
    <mergeCell ref="H16:I16"/>
    <mergeCell ref="J16:K16"/>
    <mergeCell ref="L16:M16"/>
    <mergeCell ref="J15:K15"/>
    <mergeCell ref="L15:M15"/>
    <mergeCell ref="L17:M17"/>
    <mergeCell ref="N16:P16"/>
    <mergeCell ref="Z23:AB23"/>
    <mergeCell ref="AC23:AD23"/>
    <mergeCell ref="AF23:AG23"/>
    <mergeCell ref="Z24:AB24"/>
    <mergeCell ref="AC24:AD24"/>
    <mergeCell ref="AF24:AG24"/>
    <mergeCell ref="Z21:AB21"/>
    <mergeCell ref="AC21:AD21"/>
    <mergeCell ref="AF21:AG21"/>
    <mergeCell ref="Z22:AB22"/>
    <mergeCell ref="AC22:AD22"/>
    <mergeCell ref="AF22:AG22"/>
    <mergeCell ref="Z27:AB27"/>
    <mergeCell ref="AC27:AD27"/>
    <mergeCell ref="AF27:AG27"/>
    <mergeCell ref="Z28:AB28"/>
    <mergeCell ref="AC28:AD28"/>
    <mergeCell ref="AF28:AG28"/>
    <mergeCell ref="Z25:AB25"/>
    <mergeCell ref="AC25:AD25"/>
    <mergeCell ref="AF25:AG25"/>
    <mergeCell ref="Z26:AB26"/>
    <mergeCell ref="AC26:AD26"/>
    <mergeCell ref="AF26:AG26"/>
  </mergeCells>
  <phoneticPr fontId="9"/>
  <printOptions horizontalCentered="1"/>
  <pageMargins left="0" right="0.15748031496062992" top="0.62992125984251968" bottom="0" header="0.51181102362204722" footer="0"/>
  <pageSetup paperSize="9" scale="78" fitToHeight="0" orientation="landscape" r:id="rId1"/>
  <headerFooter alignWithMargins="0">
    <oddHeader>&amp;R&amp;P /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FF0000"/>
    <pageSetUpPr fitToPage="1"/>
  </sheetPr>
  <dimension ref="A1:AL863"/>
  <sheetViews>
    <sheetView tabSelected="1" view="pageBreakPreview" topLeftCell="A775" zoomScale="80" zoomScaleNormal="90" zoomScaleSheetLayoutView="80" workbookViewId="0">
      <selection activeCell="E403" sqref="E403"/>
    </sheetView>
  </sheetViews>
  <sheetFormatPr defaultColWidth="9" defaultRowHeight="12.95" customHeight="1" x14ac:dyDescent="0.15"/>
  <cols>
    <col min="1" max="1" width="6.25" style="61" customWidth="1"/>
    <col min="2" max="2" width="33" style="61" customWidth="1"/>
    <col min="3" max="3" width="12.5" style="121" customWidth="1"/>
    <col min="4" max="4" width="1" style="122" customWidth="1"/>
    <col min="5" max="5" width="89.5" style="123" customWidth="1"/>
    <col min="6" max="6" width="8.5" style="62" customWidth="1"/>
    <col min="7" max="7" width="8.5" style="124" customWidth="1"/>
    <col min="8" max="8" width="8.5" style="62" customWidth="1"/>
    <col min="9" max="9" width="29.5" style="61" customWidth="1"/>
    <col min="10" max="10" width="14.125" style="62" customWidth="1"/>
    <col min="11" max="11" width="48.5" style="62" customWidth="1"/>
    <col min="12" max="16384" width="9" style="61"/>
  </cols>
  <sheetData>
    <row r="1" spans="1:12" s="112" customFormat="1" ht="18.95" customHeight="1" x14ac:dyDescent="0.15">
      <c r="A1" s="393" t="s">
        <v>103</v>
      </c>
      <c r="B1" s="393"/>
      <c r="C1" s="393"/>
      <c r="D1" s="107"/>
      <c r="E1" s="108"/>
      <c r="F1" s="109"/>
      <c r="G1" s="110"/>
      <c r="H1" s="109"/>
      <c r="I1" s="107"/>
      <c r="J1" s="111"/>
      <c r="K1" s="111"/>
    </row>
    <row r="2" spans="1:12" ht="5.45" customHeight="1" x14ac:dyDescent="0.15">
      <c r="A2" s="394"/>
      <c r="B2" s="394"/>
      <c r="C2" s="394"/>
      <c r="D2" s="113"/>
      <c r="E2" s="114"/>
      <c r="F2" s="115"/>
      <c r="G2" s="116"/>
      <c r="H2" s="115"/>
      <c r="I2" s="113"/>
    </row>
    <row r="3" spans="1:12" s="11" customFormat="1" ht="30.95" customHeight="1" x14ac:dyDescent="0.15">
      <c r="A3" s="10" t="s">
        <v>61</v>
      </c>
      <c r="B3" s="10" t="s">
        <v>62</v>
      </c>
      <c r="C3" s="10" t="s">
        <v>63</v>
      </c>
      <c r="D3" s="117"/>
      <c r="E3" s="118" t="s">
        <v>64</v>
      </c>
      <c r="F3" s="10" t="s">
        <v>65</v>
      </c>
      <c r="G3" s="2" t="s">
        <v>66</v>
      </c>
      <c r="H3" s="10" t="s">
        <v>67</v>
      </c>
      <c r="I3" s="10" t="s">
        <v>68</v>
      </c>
      <c r="J3" s="10" t="s">
        <v>69</v>
      </c>
      <c r="K3" s="11" t="s">
        <v>70</v>
      </c>
    </row>
    <row r="4" spans="1:12" s="120" customFormat="1" ht="33" customHeight="1" x14ac:dyDescent="0.15">
      <c r="A4" s="28">
        <v>1</v>
      </c>
      <c r="B4" s="6" t="s">
        <v>166</v>
      </c>
      <c r="C4" s="7">
        <v>100411236</v>
      </c>
      <c r="D4" s="8"/>
      <c r="E4" s="4" t="s">
        <v>167</v>
      </c>
      <c r="F4" s="1"/>
      <c r="G4" s="2">
        <v>2.7777777777777776E-2</v>
      </c>
      <c r="H4" s="1" t="s">
        <v>168</v>
      </c>
      <c r="I4" s="3"/>
      <c r="J4" s="1" t="s">
        <v>169</v>
      </c>
      <c r="K4" s="9" t="s">
        <v>170</v>
      </c>
      <c r="L4" s="119"/>
    </row>
    <row r="5" spans="1:12" s="120" customFormat="1" ht="33" customHeight="1" x14ac:dyDescent="0.15">
      <c r="A5" s="28">
        <v>2</v>
      </c>
      <c r="B5" s="6" t="s">
        <v>171</v>
      </c>
      <c r="C5" s="7">
        <v>100411240</v>
      </c>
      <c r="D5" s="8"/>
      <c r="E5" s="4" t="s">
        <v>172</v>
      </c>
      <c r="F5" s="1"/>
      <c r="G5" s="2">
        <v>0.13263888888888889</v>
      </c>
      <c r="H5" s="1" t="s">
        <v>168</v>
      </c>
      <c r="I5" s="3"/>
      <c r="J5" s="1" t="s">
        <v>169</v>
      </c>
      <c r="K5" s="9" t="s">
        <v>173</v>
      </c>
      <c r="L5" s="119"/>
    </row>
    <row r="6" spans="1:12" s="120" customFormat="1" ht="33" customHeight="1" x14ac:dyDescent="0.15">
      <c r="A6" s="28">
        <v>3</v>
      </c>
      <c r="B6" s="6" t="s">
        <v>174</v>
      </c>
      <c r="C6" s="7">
        <v>100411244</v>
      </c>
      <c r="D6" s="8"/>
      <c r="E6" s="4" t="s">
        <v>175</v>
      </c>
      <c r="F6" s="1"/>
      <c r="G6" s="2">
        <v>1.4583333333333332E-2</v>
      </c>
      <c r="H6" s="1" t="s">
        <v>168</v>
      </c>
      <c r="I6" s="3"/>
      <c r="J6" s="1" t="s">
        <v>169</v>
      </c>
      <c r="K6" s="9" t="s">
        <v>170</v>
      </c>
      <c r="L6" s="119"/>
    </row>
    <row r="7" spans="1:12" s="120" customFormat="1" ht="33" customHeight="1" x14ac:dyDescent="0.15">
      <c r="A7" s="28">
        <v>4</v>
      </c>
      <c r="B7" s="6" t="s">
        <v>176</v>
      </c>
      <c r="C7" s="7">
        <v>100411248</v>
      </c>
      <c r="D7" s="8"/>
      <c r="E7" s="4" t="s">
        <v>177</v>
      </c>
      <c r="F7" s="1"/>
      <c r="G7" s="2">
        <v>1.9444444444444445E-2</v>
      </c>
      <c r="H7" s="1" t="s">
        <v>168</v>
      </c>
      <c r="I7" s="3"/>
      <c r="J7" s="1" t="s">
        <v>169</v>
      </c>
      <c r="K7" s="9" t="s">
        <v>170</v>
      </c>
      <c r="L7" s="119"/>
    </row>
    <row r="8" spans="1:12" s="120" customFormat="1" ht="33" customHeight="1" x14ac:dyDescent="0.15">
      <c r="A8" s="28">
        <v>5</v>
      </c>
      <c r="B8" s="6" t="s">
        <v>178</v>
      </c>
      <c r="C8" s="7">
        <v>100411252</v>
      </c>
      <c r="D8" s="8"/>
      <c r="E8" s="4" t="s">
        <v>179</v>
      </c>
      <c r="F8" s="1"/>
      <c r="G8" s="2">
        <v>4.5833333333333337E-2</v>
      </c>
      <c r="H8" s="1" t="s">
        <v>168</v>
      </c>
      <c r="I8" s="3"/>
      <c r="J8" s="1" t="s">
        <v>169</v>
      </c>
      <c r="K8" s="9" t="s">
        <v>170</v>
      </c>
      <c r="L8" s="119"/>
    </row>
    <row r="9" spans="1:12" s="120" customFormat="1" ht="33" customHeight="1" x14ac:dyDescent="0.15">
      <c r="A9" s="28">
        <v>6</v>
      </c>
      <c r="B9" s="6" t="s">
        <v>180</v>
      </c>
      <c r="C9" s="7">
        <v>100291148</v>
      </c>
      <c r="D9" s="8"/>
      <c r="E9" s="4" t="s">
        <v>181</v>
      </c>
      <c r="F9" s="1"/>
      <c r="G9" s="2">
        <v>2.4999999999999998E-2</v>
      </c>
      <c r="H9" s="1" t="s">
        <v>182</v>
      </c>
      <c r="I9" s="298" t="s">
        <v>183</v>
      </c>
      <c r="J9" s="1" t="s">
        <v>169</v>
      </c>
      <c r="K9" s="9" t="s">
        <v>170</v>
      </c>
      <c r="L9" s="119"/>
    </row>
    <row r="10" spans="1:12" s="120" customFormat="1" ht="33" customHeight="1" x14ac:dyDescent="0.15">
      <c r="A10" s="28">
        <v>7</v>
      </c>
      <c r="B10" s="6" t="s">
        <v>184</v>
      </c>
      <c r="C10" s="7">
        <v>100291081</v>
      </c>
      <c r="D10" s="8"/>
      <c r="E10" s="4" t="s">
        <v>181</v>
      </c>
      <c r="F10" s="1"/>
      <c r="G10" s="2">
        <v>2.9166666666666664E-2</v>
      </c>
      <c r="H10" s="1" t="s">
        <v>182</v>
      </c>
      <c r="I10" s="298" t="s">
        <v>183</v>
      </c>
      <c r="J10" s="1" t="s">
        <v>169</v>
      </c>
      <c r="K10" s="9" t="s">
        <v>170</v>
      </c>
      <c r="L10" s="119"/>
    </row>
    <row r="11" spans="1:12" s="120" customFormat="1" ht="33" customHeight="1" x14ac:dyDescent="0.15">
      <c r="A11" s="28">
        <v>8</v>
      </c>
      <c r="B11" s="6" t="s">
        <v>185</v>
      </c>
      <c r="C11" s="7">
        <v>800046764</v>
      </c>
      <c r="D11" s="8"/>
      <c r="E11" s="4" t="s">
        <v>186</v>
      </c>
      <c r="F11" s="1"/>
      <c r="G11" s="2">
        <v>4.1666666666666664E-2</v>
      </c>
      <c r="H11" s="1" t="s">
        <v>182</v>
      </c>
      <c r="I11" s="298" t="s">
        <v>183</v>
      </c>
      <c r="J11" s="1" t="s">
        <v>187</v>
      </c>
      <c r="K11" s="9" t="s">
        <v>170</v>
      </c>
      <c r="L11" s="119"/>
    </row>
    <row r="12" spans="1:12" s="120" customFormat="1" ht="39" customHeight="1" x14ac:dyDescent="0.15">
      <c r="A12" s="28">
        <v>9</v>
      </c>
      <c r="B12" s="6" t="s">
        <v>188</v>
      </c>
      <c r="C12" s="7">
        <v>100291149</v>
      </c>
      <c r="D12" s="8"/>
      <c r="E12" s="198" t="s">
        <v>189</v>
      </c>
      <c r="F12" s="1"/>
      <c r="G12" s="2">
        <v>2.7777777777777776E-2</v>
      </c>
      <c r="H12" s="1" t="s">
        <v>182</v>
      </c>
      <c r="I12" s="3"/>
      <c r="J12" s="1" t="s">
        <v>169</v>
      </c>
      <c r="K12" s="9" t="s">
        <v>170</v>
      </c>
      <c r="L12" s="119"/>
    </row>
    <row r="13" spans="1:12" s="120" customFormat="1" ht="39" customHeight="1" x14ac:dyDescent="0.15">
      <c r="A13" s="28">
        <v>10</v>
      </c>
      <c r="B13" s="6" t="s">
        <v>190</v>
      </c>
      <c r="C13" s="7">
        <v>100291150</v>
      </c>
      <c r="D13" s="8"/>
      <c r="E13" s="198" t="s">
        <v>189</v>
      </c>
      <c r="F13" s="1"/>
      <c r="G13" s="2">
        <v>2.7777777777777776E-2</v>
      </c>
      <c r="H13" s="1" t="s">
        <v>182</v>
      </c>
      <c r="I13" s="3"/>
      <c r="J13" s="1" t="s">
        <v>169</v>
      </c>
      <c r="K13" s="9" t="s">
        <v>170</v>
      </c>
      <c r="L13" s="119"/>
    </row>
    <row r="14" spans="1:12" s="120" customFormat="1" ht="33" customHeight="1" x14ac:dyDescent="0.15">
      <c r="A14" s="28">
        <v>11</v>
      </c>
      <c r="B14" s="6" t="s">
        <v>191</v>
      </c>
      <c r="C14" s="7">
        <v>100291034</v>
      </c>
      <c r="D14" s="8"/>
      <c r="E14" s="4" t="s">
        <v>192</v>
      </c>
      <c r="F14" s="1"/>
      <c r="G14" s="2">
        <v>4.8611111111111112E-2</v>
      </c>
      <c r="H14" s="1" t="s">
        <v>182</v>
      </c>
      <c r="I14" s="3"/>
      <c r="J14" s="1" t="s">
        <v>169</v>
      </c>
      <c r="K14" s="9" t="s">
        <v>170</v>
      </c>
      <c r="L14" s="119"/>
    </row>
    <row r="15" spans="1:12" s="120" customFormat="1" ht="33" customHeight="1" x14ac:dyDescent="0.15">
      <c r="A15" s="28">
        <v>12</v>
      </c>
      <c r="B15" s="6" t="s">
        <v>193</v>
      </c>
      <c r="C15" s="7">
        <v>100164961</v>
      </c>
      <c r="D15" s="8"/>
      <c r="E15" s="199" t="s">
        <v>194</v>
      </c>
      <c r="F15" s="1"/>
      <c r="G15" s="2">
        <v>3.3333333333333333E-2</v>
      </c>
      <c r="H15" s="1" t="s">
        <v>182</v>
      </c>
      <c r="I15" s="3" t="s">
        <v>195</v>
      </c>
      <c r="J15" s="1" t="s">
        <v>169</v>
      </c>
      <c r="K15" s="9" t="s">
        <v>170</v>
      </c>
      <c r="L15" s="119"/>
    </row>
    <row r="16" spans="1:12" s="120" customFormat="1" ht="33" customHeight="1" x14ac:dyDescent="0.15">
      <c r="A16" s="28">
        <v>13</v>
      </c>
      <c r="B16" s="6" t="s">
        <v>196</v>
      </c>
      <c r="C16" s="7">
        <v>100291085</v>
      </c>
      <c r="D16" s="8"/>
      <c r="E16" s="4" t="s">
        <v>197</v>
      </c>
      <c r="F16" s="1"/>
      <c r="G16" s="2">
        <v>9.2361111111111116E-2</v>
      </c>
      <c r="H16" s="1" t="s">
        <v>182</v>
      </c>
      <c r="I16" s="3"/>
      <c r="J16" s="1" t="s">
        <v>169</v>
      </c>
      <c r="K16" s="9" t="s">
        <v>170</v>
      </c>
      <c r="L16" s="119"/>
    </row>
    <row r="17" spans="1:12" s="120" customFormat="1" ht="33" customHeight="1" x14ac:dyDescent="0.15">
      <c r="A17" s="28">
        <v>14</v>
      </c>
      <c r="B17" s="6" t="s">
        <v>198</v>
      </c>
      <c r="C17" s="7">
        <v>100411258</v>
      </c>
      <c r="D17" s="8"/>
      <c r="E17" s="4" t="s">
        <v>199</v>
      </c>
      <c r="F17" s="1"/>
      <c r="G17" s="2">
        <v>4.5138888888888888E-2</v>
      </c>
      <c r="H17" s="1" t="s">
        <v>182</v>
      </c>
      <c r="I17" s="3" t="s">
        <v>200</v>
      </c>
      <c r="J17" s="1" t="s">
        <v>169</v>
      </c>
      <c r="K17" s="9" t="s">
        <v>170</v>
      </c>
      <c r="L17" s="119"/>
    </row>
    <row r="18" spans="1:12" s="120" customFormat="1" ht="33" customHeight="1" x14ac:dyDescent="0.15">
      <c r="A18" s="28">
        <v>15</v>
      </c>
      <c r="B18" s="6" t="s">
        <v>201</v>
      </c>
      <c r="C18" s="7">
        <v>100411262</v>
      </c>
      <c r="D18" s="8"/>
      <c r="E18" s="4" t="s">
        <v>199</v>
      </c>
      <c r="F18" s="1"/>
      <c r="G18" s="2">
        <v>3.125E-2</v>
      </c>
      <c r="H18" s="1" t="s">
        <v>182</v>
      </c>
      <c r="I18" s="3" t="s">
        <v>200</v>
      </c>
      <c r="J18" s="1" t="s">
        <v>169</v>
      </c>
      <c r="K18" s="9" t="s">
        <v>170</v>
      </c>
      <c r="L18" s="119"/>
    </row>
    <row r="19" spans="1:12" s="120" customFormat="1" ht="33" customHeight="1" x14ac:dyDescent="0.15">
      <c r="A19" s="28">
        <v>16</v>
      </c>
      <c r="B19" s="6" t="s">
        <v>202</v>
      </c>
      <c r="C19" s="7">
        <v>100411266</v>
      </c>
      <c r="D19" s="8"/>
      <c r="E19" s="4" t="s">
        <v>203</v>
      </c>
      <c r="F19" s="1"/>
      <c r="G19" s="2">
        <v>2.9166666666666664E-2</v>
      </c>
      <c r="H19" s="1" t="s">
        <v>182</v>
      </c>
      <c r="I19" s="3" t="s">
        <v>200</v>
      </c>
      <c r="J19" s="1" t="s">
        <v>169</v>
      </c>
      <c r="K19" s="9" t="s">
        <v>170</v>
      </c>
      <c r="L19" s="119"/>
    </row>
    <row r="20" spans="1:12" s="120" customFormat="1" ht="33" customHeight="1" x14ac:dyDescent="0.15">
      <c r="A20" s="28">
        <v>17</v>
      </c>
      <c r="B20" s="6" t="s">
        <v>204</v>
      </c>
      <c r="C20" s="7">
        <v>100411270</v>
      </c>
      <c r="D20" s="8"/>
      <c r="E20" s="199" t="s">
        <v>205</v>
      </c>
      <c r="F20" s="1"/>
      <c r="G20" s="2">
        <v>3.9583333333333331E-2</v>
      </c>
      <c r="H20" s="1" t="s">
        <v>182</v>
      </c>
      <c r="I20" s="3" t="s">
        <v>200</v>
      </c>
      <c r="J20" s="1" t="s">
        <v>169</v>
      </c>
      <c r="K20" s="9" t="s">
        <v>170</v>
      </c>
      <c r="L20" s="119"/>
    </row>
    <row r="21" spans="1:12" s="120" customFormat="1" ht="33" customHeight="1" x14ac:dyDescent="0.15">
      <c r="A21" s="28">
        <v>18</v>
      </c>
      <c r="B21" s="6" t="s">
        <v>206</v>
      </c>
      <c r="C21" s="7">
        <v>100411284</v>
      </c>
      <c r="D21" s="8"/>
      <c r="E21" s="4" t="s">
        <v>207</v>
      </c>
      <c r="F21" s="1"/>
      <c r="G21" s="2">
        <v>0.13680555555555554</v>
      </c>
      <c r="H21" s="1" t="s">
        <v>182</v>
      </c>
      <c r="I21" s="3" t="s">
        <v>200</v>
      </c>
      <c r="J21" s="1" t="s">
        <v>208</v>
      </c>
      <c r="K21" s="9" t="s">
        <v>170</v>
      </c>
      <c r="L21" s="119"/>
    </row>
    <row r="22" spans="1:12" s="120" customFormat="1" ht="33" customHeight="1" x14ac:dyDescent="0.15">
      <c r="A22" s="28">
        <v>19</v>
      </c>
      <c r="B22" s="6" t="s">
        <v>209</v>
      </c>
      <c r="C22" s="7">
        <v>100411414</v>
      </c>
      <c r="D22" s="8"/>
      <c r="E22" s="4" t="s">
        <v>207</v>
      </c>
      <c r="F22" s="1"/>
      <c r="G22" s="2">
        <v>0.28472222222222221</v>
      </c>
      <c r="H22" s="1" t="s">
        <v>182</v>
      </c>
      <c r="I22" s="3" t="s">
        <v>200</v>
      </c>
      <c r="J22" s="1" t="s">
        <v>208</v>
      </c>
      <c r="K22" s="9" t="s">
        <v>170</v>
      </c>
      <c r="L22" s="119"/>
    </row>
    <row r="23" spans="1:12" s="120" customFormat="1" ht="33" customHeight="1" x14ac:dyDescent="0.15">
      <c r="A23" s="28">
        <v>20</v>
      </c>
      <c r="B23" s="6" t="s">
        <v>210</v>
      </c>
      <c r="C23" s="7">
        <v>100411288</v>
      </c>
      <c r="D23" s="8"/>
      <c r="E23" s="4" t="s">
        <v>211</v>
      </c>
      <c r="F23" s="1"/>
      <c r="G23" s="2">
        <v>0.13263888888888889</v>
      </c>
      <c r="H23" s="1" t="s">
        <v>182</v>
      </c>
      <c r="I23" s="3" t="s">
        <v>200</v>
      </c>
      <c r="J23" s="1" t="s">
        <v>208</v>
      </c>
      <c r="K23" s="226" t="s">
        <v>212</v>
      </c>
      <c r="L23" s="119"/>
    </row>
    <row r="24" spans="1:12" s="120" customFormat="1" ht="33" customHeight="1" x14ac:dyDescent="0.15">
      <c r="A24" s="28">
        <v>21</v>
      </c>
      <c r="B24" s="6" t="s">
        <v>213</v>
      </c>
      <c r="C24" s="7">
        <v>100411410</v>
      </c>
      <c r="D24" s="8"/>
      <c r="E24" s="4" t="s">
        <v>211</v>
      </c>
      <c r="F24" s="1"/>
      <c r="G24" s="2">
        <v>0.16388888888888889</v>
      </c>
      <c r="H24" s="1" t="s">
        <v>182</v>
      </c>
      <c r="I24" s="3" t="s">
        <v>200</v>
      </c>
      <c r="J24" s="1" t="s">
        <v>208</v>
      </c>
      <c r="K24" s="226" t="s">
        <v>212</v>
      </c>
      <c r="L24" s="119"/>
    </row>
    <row r="25" spans="1:12" s="120" customFormat="1" ht="33" customHeight="1" x14ac:dyDescent="0.15">
      <c r="A25" s="28">
        <v>22</v>
      </c>
      <c r="B25" s="6" t="s">
        <v>214</v>
      </c>
      <c r="C25" s="7">
        <v>100411292</v>
      </c>
      <c r="D25" s="8"/>
      <c r="E25" s="4" t="s">
        <v>215</v>
      </c>
      <c r="F25" s="1"/>
      <c r="G25" s="2">
        <v>0.1125</v>
      </c>
      <c r="H25" s="1" t="s">
        <v>182</v>
      </c>
      <c r="I25" s="3" t="s">
        <v>200</v>
      </c>
      <c r="J25" s="1" t="s">
        <v>208</v>
      </c>
      <c r="K25" s="9" t="s">
        <v>216</v>
      </c>
      <c r="L25" s="119"/>
    </row>
    <row r="26" spans="1:12" s="120" customFormat="1" ht="33" customHeight="1" x14ac:dyDescent="0.15">
      <c r="A26" s="28">
        <v>23</v>
      </c>
      <c r="B26" s="6" t="s">
        <v>217</v>
      </c>
      <c r="C26" s="7">
        <v>100411406</v>
      </c>
      <c r="D26" s="8"/>
      <c r="E26" s="4" t="s">
        <v>215</v>
      </c>
      <c r="F26" s="1"/>
      <c r="G26" s="2">
        <v>0.18402777777777779</v>
      </c>
      <c r="H26" s="1" t="s">
        <v>182</v>
      </c>
      <c r="I26" s="3" t="s">
        <v>200</v>
      </c>
      <c r="J26" s="1" t="s">
        <v>208</v>
      </c>
      <c r="K26" s="9" t="s">
        <v>216</v>
      </c>
      <c r="L26" s="119"/>
    </row>
    <row r="27" spans="1:12" s="120" customFormat="1" ht="33" customHeight="1" x14ac:dyDescent="0.15">
      <c r="A27" s="28">
        <v>24</v>
      </c>
      <c r="B27" s="6" t="s">
        <v>218</v>
      </c>
      <c r="C27" s="7">
        <v>100411297</v>
      </c>
      <c r="D27" s="8"/>
      <c r="E27" s="198" t="s">
        <v>219</v>
      </c>
      <c r="F27" s="1"/>
      <c r="G27" s="2">
        <v>5.2083333333333336E-2</v>
      </c>
      <c r="H27" s="1" t="s">
        <v>182</v>
      </c>
      <c r="I27" s="3" t="s">
        <v>200</v>
      </c>
      <c r="J27" s="1" t="s">
        <v>169</v>
      </c>
      <c r="K27" s="9" t="s">
        <v>170</v>
      </c>
      <c r="L27" s="119"/>
    </row>
    <row r="28" spans="1:12" s="120" customFormat="1" ht="33" customHeight="1" x14ac:dyDescent="0.15">
      <c r="A28" s="28">
        <v>25</v>
      </c>
      <c r="B28" s="6" t="s">
        <v>220</v>
      </c>
      <c r="C28" s="7">
        <v>100411301</v>
      </c>
      <c r="D28" s="8"/>
      <c r="E28" s="4" t="s">
        <v>221</v>
      </c>
      <c r="F28" s="1"/>
      <c r="G28" s="2">
        <v>4.5833333333333337E-2</v>
      </c>
      <c r="H28" s="1" t="s">
        <v>182</v>
      </c>
      <c r="I28" s="3" t="s">
        <v>200</v>
      </c>
      <c r="J28" s="1" t="s">
        <v>169</v>
      </c>
      <c r="K28" s="9" t="s">
        <v>170</v>
      </c>
      <c r="L28" s="119"/>
    </row>
    <row r="29" spans="1:12" s="120" customFormat="1" ht="33" customHeight="1" x14ac:dyDescent="0.15">
      <c r="A29" s="28">
        <v>26</v>
      </c>
      <c r="B29" s="6" t="s">
        <v>222</v>
      </c>
      <c r="C29" s="7">
        <v>100871664</v>
      </c>
      <c r="D29" s="8"/>
      <c r="E29" s="4" t="s">
        <v>223</v>
      </c>
      <c r="F29" s="1"/>
      <c r="G29" s="2">
        <v>7.6388888888888895E-2</v>
      </c>
      <c r="H29" s="1" t="s">
        <v>182</v>
      </c>
      <c r="I29" s="3" t="s">
        <v>200</v>
      </c>
      <c r="J29" s="1" t="s">
        <v>169</v>
      </c>
      <c r="K29" s="226" t="s">
        <v>224</v>
      </c>
      <c r="L29" s="119"/>
    </row>
    <row r="30" spans="1:12" s="120" customFormat="1" ht="33" customHeight="1" x14ac:dyDescent="0.15">
      <c r="A30" s="28">
        <v>27</v>
      </c>
      <c r="B30" s="6" t="s">
        <v>225</v>
      </c>
      <c r="C30" s="7">
        <v>100871642</v>
      </c>
      <c r="D30" s="8"/>
      <c r="E30" s="4" t="s">
        <v>223</v>
      </c>
      <c r="F30" s="1"/>
      <c r="G30" s="2">
        <v>7.2916666666666671E-2</v>
      </c>
      <c r="H30" s="1" t="s">
        <v>182</v>
      </c>
      <c r="I30" s="3" t="s">
        <v>200</v>
      </c>
      <c r="J30" s="1" t="s">
        <v>169</v>
      </c>
      <c r="K30" s="226" t="s">
        <v>224</v>
      </c>
      <c r="L30" s="119"/>
    </row>
    <row r="31" spans="1:12" s="120" customFormat="1" ht="33" customHeight="1" x14ac:dyDescent="0.15">
      <c r="A31" s="28">
        <v>28</v>
      </c>
      <c r="B31" s="6" t="s">
        <v>226</v>
      </c>
      <c r="C31" s="7">
        <v>100796709</v>
      </c>
      <c r="D31" s="8"/>
      <c r="E31" s="4" t="s">
        <v>227</v>
      </c>
      <c r="F31" s="1"/>
      <c r="G31" s="2">
        <v>6.25E-2</v>
      </c>
      <c r="H31" s="1" t="s">
        <v>228</v>
      </c>
      <c r="I31" s="3"/>
      <c r="J31" s="1" t="s">
        <v>169</v>
      </c>
      <c r="K31" s="9" t="s">
        <v>170</v>
      </c>
      <c r="L31" s="119"/>
    </row>
    <row r="32" spans="1:12" s="120" customFormat="1" ht="33" customHeight="1" x14ac:dyDescent="0.15">
      <c r="A32" s="28">
        <v>29</v>
      </c>
      <c r="B32" s="6" t="s">
        <v>229</v>
      </c>
      <c r="C32" s="7">
        <v>100798111</v>
      </c>
      <c r="D32" s="8"/>
      <c r="E32" s="4" t="s">
        <v>227</v>
      </c>
      <c r="F32" s="1"/>
      <c r="G32" s="2">
        <v>6.25E-2</v>
      </c>
      <c r="H32" s="1" t="s">
        <v>228</v>
      </c>
      <c r="I32" s="3"/>
      <c r="J32" s="1" t="s">
        <v>169</v>
      </c>
      <c r="K32" s="9" t="s">
        <v>170</v>
      </c>
      <c r="L32" s="119"/>
    </row>
    <row r="33" spans="1:38" s="120" customFormat="1" ht="33" customHeight="1" x14ac:dyDescent="0.15">
      <c r="A33" s="28">
        <v>30</v>
      </c>
      <c r="B33" s="6" t="s">
        <v>230</v>
      </c>
      <c r="C33" s="7">
        <v>100842204</v>
      </c>
      <c r="D33" s="8"/>
      <c r="E33" s="4" t="s">
        <v>231</v>
      </c>
      <c r="F33" s="1"/>
      <c r="G33" s="2">
        <v>1.3888888888888888E-2</v>
      </c>
      <c r="H33" s="1" t="s">
        <v>228</v>
      </c>
      <c r="I33" s="3"/>
      <c r="J33" s="1" t="s">
        <v>169</v>
      </c>
      <c r="K33" s="9" t="s">
        <v>170</v>
      </c>
      <c r="L33" s="119"/>
    </row>
    <row r="34" spans="1:38" s="120" customFormat="1" ht="33" customHeight="1" x14ac:dyDescent="0.15">
      <c r="A34" s="28">
        <v>31</v>
      </c>
      <c r="B34" s="6" t="s">
        <v>232</v>
      </c>
      <c r="C34" s="7">
        <v>100687003</v>
      </c>
      <c r="D34" s="8"/>
      <c r="E34" s="4" t="s">
        <v>231</v>
      </c>
      <c r="F34" s="1"/>
      <c r="G34" s="2">
        <v>2.0833333333333332E-2</v>
      </c>
      <c r="H34" s="1" t="s">
        <v>168</v>
      </c>
      <c r="I34" s="3"/>
      <c r="J34" s="1" t="s">
        <v>169</v>
      </c>
      <c r="K34" s="9" t="s">
        <v>170</v>
      </c>
      <c r="L34" s="119"/>
    </row>
    <row r="35" spans="1:38" s="120" customFormat="1" ht="33" customHeight="1" thickBot="1" x14ac:dyDescent="0.2">
      <c r="A35" s="28">
        <v>32</v>
      </c>
      <c r="B35" s="6" t="s">
        <v>233</v>
      </c>
      <c r="C35" s="280">
        <v>800046930</v>
      </c>
      <c r="D35" s="281"/>
      <c r="E35" s="3" t="s">
        <v>234</v>
      </c>
      <c r="F35" s="1"/>
      <c r="G35" s="283">
        <v>5.4166666666666669E-2</v>
      </c>
      <c r="H35" s="282" t="s">
        <v>228</v>
      </c>
      <c r="I35" s="3" t="s">
        <v>235</v>
      </c>
      <c r="J35" s="1" t="s">
        <v>169</v>
      </c>
      <c r="K35" s="288" t="s">
        <v>170</v>
      </c>
      <c r="L35" s="119"/>
      <c r="AL35" s="262"/>
    </row>
    <row r="36" spans="1:38" s="120" customFormat="1" ht="33" customHeight="1" thickBot="1" x14ac:dyDescent="0.2">
      <c r="A36" s="28">
        <v>33</v>
      </c>
      <c r="B36" s="69" t="s">
        <v>236</v>
      </c>
      <c r="C36" s="284">
        <v>100421027</v>
      </c>
      <c r="D36" s="25"/>
      <c r="E36" s="285" t="s">
        <v>237</v>
      </c>
      <c r="F36" s="72"/>
      <c r="G36" s="27">
        <v>0.34236111111111112</v>
      </c>
      <c r="H36" s="66" t="s">
        <v>228</v>
      </c>
      <c r="I36" s="286"/>
      <c r="J36" s="72" t="s">
        <v>208</v>
      </c>
      <c r="K36" s="289" t="s">
        <v>170</v>
      </c>
      <c r="L36" s="119"/>
      <c r="AK36" s="123"/>
      <c r="AL36" s="123"/>
    </row>
    <row r="37" spans="1:38" s="120" customFormat="1" ht="33" customHeight="1" x14ac:dyDescent="0.15">
      <c r="A37" s="28">
        <v>34</v>
      </c>
      <c r="B37" s="6" t="s">
        <v>238</v>
      </c>
      <c r="C37" s="7">
        <v>100411332</v>
      </c>
      <c r="D37" s="8"/>
      <c r="E37" s="4" t="s">
        <v>239</v>
      </c>
      <c r="F37" s="1"/>
      <c r="G37" s="2">
        <v>2.7777777777777776E-2</v>
      </c>
      <c r="H37" s="1" t="s">
        <v>228</v>
      </c>
      <c r="I37" s="3"/>
      <c r="J37" s="1" t="s">
        <v>169</v>
      </c>
      <c r="K37" s="287" t="s">
        <v>170</v>
      </c>
      <c r="L37" s="119"/>
      <c r="AK37" s="256"/>
      <c r="AL37" s="257"/>
    </row>
    <row r="38" spans="1:38" s="120" customFormat="1" ht="33" customHeight="1" x14ac:dyDescent="0.15">
      <c r="A38" s="28">
        <v>35</v>
      </c>
      <c r="B38" s="6" t="s">
        <v>240</v>
      </c>
      <c r="C38" s="7">
        <v>100686967</v>
      </c>
      <c r="D38" s="8"/>
      <c r="E38" s="4" t="s">
        <v>241</v>
      </c>
      <c r="F38" s="1"/>
      <c r="G38" s="2">
        <v>3.4722222222222224E-2</v>
      </c>
      <c r="H38" s="1" t="s">
        <v>228</v>
      </c>
      <c r="I38" s="3"/>
      <c r="J38" s="1" t="s">
        <v>169</v>
      </c>
      <c r="K38" s="9" t="s">
        <v>170</v>
      </c>
      <c r="L38" s="119"/>
    </row>
    <row r="39" spans="1:38" s="120" customFormat="1" ht="33" customHeight="1" x14ac:dyDescent="0.15">
      <c r="A39" s="28">
        <v>36</v>
      </c>
      <c r="B39" s="6" t="s">
        <v>242</v>
      </c>
      <c r="C39" s="7">
        <v>100686968</v>
      </c>
      <c r="D39" s="8"/>
      <c r="E39" s="4" t="s">
        <v>241</v>
      </c>
      <c r="F39" s="1"/>
      <c r="G39" s="2">
        <v>3.4722222222222224E-2</v>
      </c>
      <c r="H39" s="1" t="s">
        <v>228</v>
      </c>
      <c r="I39" s="3"/>
      <c r="J39" s="1" t="s">
        <v>169</v>
      </c>
      <c r="K39" s="9" t="s">
        <v>170</v>
      </c>
      <c r="L39" s="119"/>
    </row>
    <row r="40" spans="1:38" s="120" customFormat="1" ht="33" customHeight="1" x14ac:dyDescent="0.15">
      <c r="A40" s="28">
        <v>37</v>
      </c>
      <c r="B40" s="6" t="s">
        <v>243</v>
      </c>
      <c r="C40" s="7">
        <v>800574356</v>
      </c>
      <c r="D40" s="8"/>
      <c r="E40" s="4" t="s">
        <v>244</v>
      </c>
      <c r="F40" s="1"/>
      <c r="G40" s="2">
        <v>4.1666666666666664E-2</v>
      </c>
      <c r="H40" s="1" t="s">
        <v>228</v>
      </c>
      <c r="I40" s="3" t="s">
        <v>245</v>
      </c>
      <c r="J40" s="1"/>
      <c r="K40" s="9"/>
      <c r="L40" s="119"/>
    </row>
    <row r="41" spans="1:38" s="120" customFormat="1" ht="33" customHeight="1" x14ac:dyDescent="0.15">
      <c r="A41" s="28">
        <v>38</v>
      </c>
      <c r="B41" s="6" t="s">
        <v>246</v>
      </c>
      <c r="C41" s="7">
        <v>100411347</v>
      </c>
      <c r="D41" s="8"/>
      <c r="E41" s="4" t="s">
        <v>247</v>
      </c>
      <c r="F41" s="1"/>
      <c r="G41" s="2">
        <v>6.25E-2</v>
      </c>
      <c r="H41" s="1" t="s">
        <v>182</v>
      </c>
      <c r="I41" s="3"/>
      <c r="J41" s="1" t="s">
        <v>169</v>
      </c>
      <c r="K41" s="9" t="s">
        <v>170</v>
      </c>
      <c r="L41" s="119"/>
    </row>
    <row r="42" spans="1:38" s="120" customFormat="1" ht="33" customHeight="1" x14ac:dyDescent="0.15">
      <c r="A42" s="28">
        <v>39</v>
      </c>
      <c r="B42" s="6" t="s">
        <v>248</v>
      </c>
      <c r="C42" s="7">
        <v>100411351</v>
      </c>
      <c r="D42" s="8"/>
      <c r="E42" s="4" t="s">
        <v>247</v>
      </c>
      <c r="F42" s="1"/>
      <c r="G42" s="2">
        <v>6.25E-2</v>
      </c>
      <c r="H42" s="1" t="s">
        <v>182</v>
      </c>
      <c r="I42" s="3"/>
      <c r="J42" s="1" t="s">
        <v>169</v>
      </c>
      <c r="K42" s="9" t="s">
        <v>170</v>
      </c>
      <c r="L42" s="119"/>
    </row>
    <row r="43" spans="1:38" s="120" customFormat="1" ht="33" customHeight="1" x14ac:dyDescent="0.15">
      <c r="A43" s="28">
        <v>40</v>
      </c>
      <c r="B43" s="6" t="s">
        <v>249</v>
      </c>
      <c r="C43" s="7">
        <v>100411355</v>
      </c>
      <c r="D43" s="8"/>
      <c r="E43" s="4" t="s">
        <v>247</v>
      </c>
      <c r="F43" s="1"/>
      <c r="G43" s="2">
        <v>7.8472222222222221E-2</v>
      </c>
      <c r="H43" s="1" t="s">
        <v>182</v>
      </c>
      <c r="I43" s="3"/>
      <c r="J43" s="1" t="s">
        <v>169</v>
      </c>
      <c r="K43" s="9" t="s">
        <v>170</v>
      </c>
      <c r="L43" s="119"/>
    </row>
    <row r="44" spans="1:38" s="120" customFormat="1" ht="33" customHeight="1" x14ac:dyDescent="0.15">
      <c r="A44" s="28">
        <v>41</v>
      </c>
      <c r="B44" s="6" t="s">
        <v>250</v>
      </c>
      <c r="C44" s="7">
        <v>100411362</v>
      </c>
      <c r="D44" s="8"/>
      <c r="E44" s="4" t="s">
        <v>251</v>
      </c>
      <c r="F44" s="1"/>
      <c r="G44" s="2">
        <v>3.6111111111111115E-2</v>
      </c>
      <c r="H44" s="1" t="s">
        <v>168</v>
      </c>
      <c r="I44" s="3"/>
      <c r="J44" s="1" t="s">
        <v>169</v>
      </c>
      <c r="K44" s="9" t="s">
        <v>170</v>
      </c>
      <c r="L44" s="119"/>
    </row>
    <row r="45" spans="1:38" s="120" customFormat="1" ht="33" customHeight="1" x14ac:dyDescent="0.15">
      <c r="A45" s="28">
        <v>42</v>
      </c>
      <c r="B45" s="6" t="s">
        <v>252</v>
      </c>
      <c r="C45" s="7">
        <v>100842205</v>
      </c>
      <c r="D45" s="8"/>
      <c r="E45" s="4" t="s">
        <v>253</v>
      </c>
      <c r="F45" s="1"/>
      <c r="G45" s="2">
        <v>1.3888888888888888E-2</v>
      </c>
      <c r="H45" s="1" t="s">
        <v>168</v>
      </c>
      <c r="I45" s="3"/>
      <c r="J45" s="1" t="s">
        <v>169</v>
      </c>
      <c r="K45" s="9" t="s">
        <v>170</v>
      </c>
      <c r="L45" s="119"/>
    </row>
    <row r="46" spans="1:38" s="120" customFormat="1" ht="33" customHeight="1" x14ac:dyDescent="0.15">
      <c r="A46" s="28">
        <v>43</v>
      </c>
      <c r="B46" s="6" t="s">
        <v>254</v>
      </c>
      <c r="C46" s="7">
        <v>100842206</v>
      </c>
      <c r="D46" s="8"/>
      <c r="E46" s="4" t="s">
        <v>253</v>
      </c>
      <c r="F46" s="1"/>
      <c r="G46" s="2">
        <v>1.3888888888888888E-2</v>
      </c>
      <c r="H46" s="1" t="s">
        <v>168</v>
      </c>
      <c r="I46" s="3"/>
      <c r="J46" s="1" t="s">
        <v>169</v>
      </c>
      <c r="K46" s="9" t="s">
        <v>170</v>
      </c>
      <c r="L46" s="119"/>
    </row>
    <row r="47" spans="1:38" s="120" customFormat="1" ht="33" customHeight="1" x14ac:dyDescent="0.15">
      <c r="A47" s="28">
        <v>44</v>
      </c>
      <c r="B47" s="6" t="s">
        <v>255</v>
      </c>
      <c r="C47" s="7">
        <v>100573019</v>
      </c>
      <c r="D47" s="8"/>
      <c r="E47" s="4" t="s">
        <v>256</v>
      </c>
      <c r="F47" s="1"/>
      <c r="G47" s="2">
        <v>0.12708333333333333</v>
      </c>
      <c r="H47" s="1" t="s">
        <v>168</v>
      </c>
      <c r="I47" s="3"/>
      <c r="J47" s="1" t="s">
        <v>257</v>
      </c>
      <c r="K47" s="9" t="s">
        <v>170</v>
      </c>
      <c r="L47" s="119"/>
    </row>
    <row r="48" spans="1:38" s="120" customFormat="1" ht="33" customHeight="1" x14ac:dyDescent="0.15">
      <c r="A48" s="28">
        <v>45</v>
      </c>
      <c r="B48" s="6" t="s">
        <v>258</v>
      </c>
      <c r="C48" s="7">
        <v>100573020</v>
      </c>
      <c r="D48" s="8"/>
      <c r="E48" s="199" t="s">
        <v>259</v>
      </c>
      <c r="F48" s="1"/>
      <c r="G48" s="2">
        <v>0.36180555555555555</v>
      </c>
      <c r="H48" s="1" t="s">
        <v>168</v>
      </c>
      <c r="I48" s="3" t="s">
        <v>235</v>
      </c>
      <c r="J48" s="1" t="s">
        <v>257</v>
      </c>
      <c r="K48" s="9" t="s">
        <v>170</v>
      </c>
      <c r="L48" s="119"/>
    </row>
    <row r="49" spans="1:12" s="120" customFormat="1" ht="39" customHeight="1" x14ac:dyDescent="0.15">
      <c r="A49" s="28">
        <v>46</v>
      </c>
      <c r="B49" s="6" t="s">
        <v>260</v>
      </c>
      <c r="C49" s="7">
        <v>100573021</v>
      </c>
      <c r="D49" s="8"/>
      <c r="E49" s="4" t="s">
        <v>261</v>
      </c>
      <c r="F49" s="1"/>
      <c r="G49" s="2">
        <v>0.35555555555555557</v>
      </c>
      <c r="H49" s="1" t="s">
        <v>168</v>
      </c>
      <c r="I49" s="242" t="s">
        <v>262</v>
      </c>
      <c r="J49" s="1" t="s">
        <v>257</v>
      </c>
      <c r="K49" s="9" t="s">
        <v>170</v>
      </c>
      <c r="L49" s="119"/>
    </row>
    <row r="50" spans="1:12" s="120" customFormat="1" ht="33" customHeight="1" x14ac:dyDescent="0.15">
      <c r="A50" s="28">
        <v>47</v>
      </c>
      <c r="B50" s="6" t="s">
        <v>263</v>
      </c>
      <c r="C50" s="7">
        <v>100573022</v>
      </c>
      <c r="D50" s="8"/>
      <c r="E50" s="4" t="s">
        <v>264</v>
      </c>
      <c r="F50" s="1"/>
      <c r="G50" s="2">
        <v>0.14444444444444446</v>
      </c>
      <c r="H50" s="1" t="s">
        <v>168</v>
      </c>
      <c r="I50" s="3" t="s">
        <v>235</v>
      </c>
      <c r="J50" s="1" t="s">
        <v>257</v>
      </c>
      <c r="K50" s="9" t="s">
        <v>170</v>
      </c>
      <c r="L50" s="119"/>
    </row>
    <row r="51" spans="1:12" s="120" customFormat="1" ht="33" customHeight="1" x14ac:dyDescent="0.15">
      <c r="A51" s="28">
        <v>48</v>
      </c>
      <c r="B51" s="6" t="s">
        <v>265</v>
      </c>
      <c r="C51" s="7">
        <v>100411372</v>
      </c>
      <c r="D51" s="8"/>
      <c r="E51" s="4" t="s">
        <v>266</v>
      </c>
      <c r="F51" s="1"/>
      <c r="G51" s="2">
        <v>9.5833333333333326E-2</v>
      </c>
      <c r="H51" s="1" t="s">
        <v>182</v>
      </c>
      <c r="I51" s="3"/>
      <c r="J51" s="1" t="s">
        <v>267</v>
      </c>
      <c r="K51" s="9" t="s">
        <v>170</v>
      </c>
      <c r="L51" s="119"/>
    </row>
    <row r="52" spans="1:12" s="120" customFormat="1" ht="33" customHeight="1" x14ac:dyDescent="0.15">
      <c r="A52" s="28">
        <v>49</v>
      </c>
      <c r="B52" s="3" t="s">
        <v>268</v>
      </c>
      <c r="C52" s="7">
        <v>100411427</v>
      </c>
      <c r="D52" s="8"/>
      <c r="E52" s="4" t="s">
        <v>266</v>
      </c>
      <c r="F52" s="1"/>
      <c r="G52" s="2">
        <v>9.8611111111111108E-2</v>
      </c>
      <c r="H52" s="1" t="s">
        <v>182</v>
      </c>
      <c r="I52" s="3"/>
      <c r="J52" s="1" t="s">
        <v>267</v>
      </c>
      <c r="K52" s="9" t="s">
        <v>170</v>
      </c>
      <c r="L52" s="119"/>
    </row>
    <row r="53" spans="1:12" s="120" customFormat="1" ht="33" customHeight="1" x14ac:dyDescent="0.15">
      <c r="A53" s="28">
        <v>50</v>
      </c>
      <c r="B53" s="3" t="s">
        <v>269</v>
      </c>
      <c r="C53" s="7">
        <v>100411375</v>
      </c>
      <c r="D53" s="8"/>
      <c r="E53" s="4" t="s">
        <v>270</v>
      </c>
      <c r="F53" s="1"/>
      <c r="G53" s="2">
        <v>3.1944444444444449E-2</v>
      </c>
      <c r="H53" s="1" t="s">
        <v>182</v>
      </c>
      <c r="I53" s="3"/>
      <c r="J53" s="1" t="s">
        <v>169</v>
      </c>
      <c r="K53" s="9" t="s">
        <v>170</v>
      </c>
      <c r="L53" s="119"/>
    </row>
    <row r="54" spans="1:12" s="120" customFormat="1" ht="33" customHeight="1" x14ac:dyDescent="0.15">
      <c r="A54" s="28">
        <v>51</v>
      </c>
      <c r="B54" s="6" t="s">
        <v>271</v>
      </c>
      <c r="C54" s="7">
        <v>100411422</v>
      </c>
      <c r="D54" s="8"/>
      <c r="E54" s="4" t="s">
        <v>270</v>
      </c>
      <c r="F54" s="1"/>
      <c r="G54" s="2">
        <v>3.1944444444444449E-2</v>
      </c>
      <c r="H54" s="1" t="s">
        <v>182</v>
      </c>
      <c r="I54" s="3"/>
      <c r="J54" s="1" t="s">
        <v>169</v>
      </c>
      <c r="K54" s="9" t="s">
        <v>170</v>
      </c>
      <c r="L54" s="119"/>
    </row>
    <row r="55" spans="1:12" s="120" customFormat="1" ht="33" customHeight="1" x14ac:dyDescent="0.15">
      <c r="A55" s="28">
        <v>52</v>
      </c>
      <c r="B55" s="6" t="s">
        <v>272</v>
      </c>
      <c r="C55" s="7">
        <v>100411380</v>
      </c>
      <c r="D55" s="8"/>
      <c r="E55" s="4" t="s">
        <v>273</v>
      </c>
      <c r="F55" s="1"/>
      <c r="G55" s="2">
        <v>2.0833333333333332E-2</v>
      </c>
      <c r="H55" s="1" t="s">
        <v>182</v>
      </c>
      <c r="I55" s="3"/>
      <c r="J55" s="1" t="s">
        <v>267</v>
      </c>
      <c r="K55" s="9" t="s">
        <v>170</v>
      </c>
      <c r="L55" s="119"/>
    </row>
    <row r="56" spans="1:12" s="120" customFormat="1" ht="33" customHeight="1" x14ac:dyDescent="0.15">
      <c r="A56" s="28">
        <v>53</v>
      </c>
      <c r="B56" s="6" t="s">
        <v>274</v>
      </c>
      <c r="C56" s="7">
        <v>100411419</v>
      </c>
      <c r="D56" s="8"/>
      <c r="E56" s="4" t="s">
        <v>273</v>
      </c>
      <c r="F56" s="1"/>
      <c r="G56" s="2">
        <v>3.6111111111111115E-2</v>
      </c>
      <c r="H56" s="1" t="s">
        <v>182</v>
      </c>
      <c r="I56" s="3"/>
      <c r="J56" s="1" t="s">
        <v>267</v>
      </c>
      <c r="K56" s="9" t="s">
        <v>170</v>
      </c>
      <c r="L56" s="119"/>
    </row>
    <row r="57" spans="1:12" s="120" customFormat="1" ht="33" customHeight="1" x14ac:dyDescent="0.15">
      <c r="A57" s="28">
        <v>54</v>
      </c>
      <c r="B57" s="6" t="s">
        <v>275</v>
      </c>
      <c r="C57" s="7">
        <v>100308972</v>
      </c>
      <c r="D57" s="8"/>
      <c r="E57" s="4" t="s">
        <v>276</v>
      </c>
      <c r="F57" s="1"/>
      <c r="G57" s="2">
        <v>3.7499999999999999E-2</v>
      </c>
      <c r="H57" s="1" t="s">
        <v>182</v>
      </c>
      <c r="I57" s="3"/>
      <c r="J57" s="1" t="s">
        <v>169</v>
      </c>
      <c r="K57" s="9" t="s">
        <v>170</v>
      </c>
      <c r="L57" s="119"/>
    </row>
    <row r="58" spans="1:12" s="120" customFormat="1" ht="33" customHeight="1" x14ac:dyDescent="0.15">
      <c r="A58" s="28">
        <v>55</v>
      </c>
      <c r="B58" s="6" t="s">
        <v>277</v>
      </c>
      <c r="C58" s="7">
        <v>800047044</v>
      </c>
      <c r="D58" s="8"/>
      <c r="E58" s="4" t="s">
        <v>278</v>
      </c>
      <c r="F58" s="1"/>
      <c r="G58" s="2">
        <v>2.0833333333333332E-2</v>
      </c>
      <c r="H58" s="1" t="s">
        <v>182</v>
      </c>
      <c r="I58" s="3"/>
      <c r="J58" s="1" t="s">
        <v>169</v>
      </c>
      <c r="K58" s="9" t="s">
        <v>170</v>
      </c>
      <c r="L58" s="119"/>
    </row>
    <row r="59" spans="1:12" s="120" customFormat="1" ht="33" customHeight="1" x14ac:dyDescent="0.15">
      <c r="A59" s="28">
        <v>56</v>
      </c>
      <c r="B59" s="6" t="s">
        <v>279</v>
      </c>
      <c r="C59" s="7">
        <v>100411385</v>
      </c>
      <c r="D59" s="8"/>
      <c r="E59" s="4" t="s">
        <v>280</v>
      </c>
      <c r="F59" s="1"/>
      <c r="G59" s="2">
        <v>3.4027777777777775E-2</v>
      </c>
      <c r="H59" s="1" t="s">
        <v>182</v>
      </c>
      <c r="I59" s="3"/>
      <c r="J59" s="1" t="s">
        <v>267</v>
      </c>
      <c r="K59" s="9" t="s">
        <v>170</v>
      </c>
      <c r="L59" s="119"/>
    </row>
    <row r="60" spans="1:12" s="120" customFormat="1" ht="33" customHeight="1" x14ac:dyDescent="0.15">
      <c r="A60" s="28">
        <v>57</v>
      </c>
      <c r="B60" s="6" t="s">
        <v>281</v>
      </c>
      <c r="C60" s="7">
        <v>100411389</v>
      </c>
      <c r="D60" s="8"/>
      <c r="E60" s="4" t="s">
        <v>282</v>
      </c>
      <c r="F60" s="1"/>
      <c r="G60" s="2">
        <v>0.40833333333333338</v>
      </c>
      <c r="H60" s="1" t="s">
        <v>228</v>
      </c>
      <c r="I60" s="3"/>
      <c r="J60" s="1" t="s">
        <v>169</v>
      </c>
      <c r="K60" s="9" t="s">
        <v>170</v>
      </c>
      <c r="L60" s="119"/>
    </row>
    <row r="61" spans="1:12" s="120" customFormat="1" ht="33" customHeight="1" x14ac:dyDescent="0.15">
      <c r="A61" s="28">
        <v>58</v>
      </c>
      <c r="B61" s="6" t="s">
        <v>283</v>
      </c>
      <c r="C61" s="7">
        <v>100411431</v>
      </c>
      <c r="D61" s="8"/>
      <c r="E61" s="4" t="s">
        <v>282</v>
      </c>
      <c r="F61" s="1"/>
      <c r="G61" s="2">
        <v>0.40833333333333338</v>
      </c>
      <c r="H61" s="1" t="s">
        <v>228</v>
      </c>
      <c r="I61" s="3"/>
      <c r="J61" s="1" t="s">
        <v>169</v>
      </c>
      <c r="K61" s="9" t="s">
        <v>170</v>
      </c>
      <c r="L61" s="119"/>
    </row>
    <row r="62" spans="1:12" s="120" customFormat="1" ht="33" customHeight="1" x14ac:dyDescent="0.15">
      <c r="A62" s="28">
        <v>59</v>
      </c>
      <c r="B62" s="6" t="s">
        <v>284</v>
      </c>
      <c r="C62" s="7">
        <v>100308892</v>
      </c>
      <c r="D62" s="8"/>
      <c r="E62" s="199" t="s">
        <v>285</v>
      </c>
      <c r="F62" s="1"/>
      <c r="G62" s="2">
        <v>2.7777777777777776E-2</v>
      </c>
      <c r="H62" s="1" t="s">
        <v>228</v>
      </c>
      <c r="I62" s="3"/>
      <c r="J62" s="1" t="s">
        <v>169</v>
      </c>
      <c r="K62" s="9" t="s">
        <v>170</v>
      </c>
      <c r="L62" s="119"/>
    </row>
    <row r="63" spans="1:12" s="120" customFormat="1" ht="33" customHeight="1" x14ac:dyDescent="0.15">
      <c r="A63" s="28">
        <v>60</v>
      </c>
      <c r="B63" s="6" t="s">
        <v>286</v>
      </c>
      <c r="C63" s="7">
        <v>100411394</v>
      </c>
      <c r="D63" s="8"/>
      <c r="E63" s="4" t="s">
        <v>287</v>
      </c>
      <c r="F63" s="1"/>
      <c r="G63" s="2">
        <v>3.7499999999999999E-2</v>
      </c>
      <c r="H63" s="1" t="s">
        <v>228</v>
      </c>
      <c r="I63" s="3"/>
      <c r="J63" s="1" t="s">
        <v>169</v>
      </c>
      <c r="K63" s="9" t="s">
        <v>170</v>
      </c>
      <c r="L63" s="119"/>
    </row>
    <row r="64" spans="1:12" s="120" customFormat="1" ht="33" customHeight="1" x14ac:dyDescent="0.15">
      <c r="A64" s="28">
        <v>61</v>
      </c>
      <c r="B64" s="6" t="s">
        <v>288</v>
      </c>
      <c r="C64" s="7">
        <v>100411434</v>
      </c>
      <c r="D64" s="8"/>
      <c r="E64" s="4" t="s">
        <v>289</v>
      </c>
      <c r="F64" s="1"/>
      <c r="G64" s="2">
        <v>1.8749999999999999E-2</v>
      </c>
      <c r="H64" s="1" t="s">
        <v>228</v>
      </c>
      <c r="I64" s="3"/>
      <c r="J64" s="1" t="s">
        <v>169</v>
      </c>
      <c r="K64" s="9" t="s">
        <v>170</v>
      </c>
      <c r="L64" s="119"/>
    </row>
    <row r="65" spans="1:12" s="120" customFormat="1" ht="33" customHeight="1" x14ac:dyDescent="0.15">
      <c r="A65" s="28">
        <v>62</v>
      </c>
      <c r="B65" s="6" t="s">
        <v>290</v>
      </c>
      <c r="C65" s="7">
        <v>800047086</v>
      </c>
      <c r="D65" s="8"/>
      <c r="E65" s="4" t="s">
        <v>291</v>
      </c>
      <c r="F65" s="1"/>
      <c r="G65" s="2">
        <v>4.1666666666666664E-2</v>
      </c>
      <c r="H65" s="1" t="s">
        <v>182</v>
      </c>
      <c r="I65" s="3"/>
      <c r="J65" s="1" t="s">
        <v>169</v>
      </c>
      <c r="K65" s="9" t="s">
        <v>170</v>
      </c>
      <c r="L65" s="119"/>
    </row>
    <row r="66" spans="1:12" s="120" customFormat="1" ht="33" customHeight="1" x14ac:dyDescent="0.15">
      <c r="A66" s="28">
        <v>63</v>
      </c>
      <c r="B66" s="6" t="s">
        <v>292</v>
      </c>
      <c r="C66" s="7">
        <v>800047089</v>
      </c>
      <c r="D66" s="8"/>
      <c r="E66" s="4" t="s">
        <v>293</v>
      </c>
      <c r="F66" s="1"/>
      <c r="G66" s="2">
        <v>4.1666666666666664E-2</v>
      </c>
      <c r="H66" s="1" t="s">
        <v>182</v>
      </c>
      <c r="I66" s="3"/>
      <c r="J66" s="1" t="s">
        <v>169</v>
      </c>
      <c r="K66" s="9" t="s">
        <v>170</v>
      </c>
      <c r="L66" s="119"/>
    </row>
    <row r="67" spans="1:12" s="120" customFormat="1" ht="33" customHeight="1" x14ac:dyDescent="0.15">
      <c r="A67" s="28">
        <v>64</v>
      </c>
      <c r="B67" s="6" t="s">
        <v>294</v>
      </c>
      <c r="C67" s="7">
        <v>100793435</v>
      </c>
      <c r="D67" s="8"/>
      <c r="E67" s="4" t="s">
        <v>295</v>
      </c>
      <c r="F67" s="1"/>
      <c r="G67" s="2">
        <v>4.1666666666666664E-2</v>
      </c>
      <c r="H67" s="1" t="s">
        <v>228</v>
      </c>
      <c r="I67" s="3"/>
      <c r="J67" s="1" t="s">
        <v>169</v>
      </c>
      <c r="K67" s="9" t="s">
        <v>170</v>
      </c>
      <c r="L67" s="119"/>
    </row>
    <row r="68" spans="1:12" s="120" customFormat="1" ht="33" customHeight="1" x14ac:dyDescent="0.15">
      <c r="A68" s="28">
        <v>65</v>
      </c>
      <c r="B68" s="6" t="s">
        <v>296</v>
      </c>
      <c r="C68" s="7">
        <v>100411442</v>
      </c>
      <c r="D68" s="8"/>
      <c r="E68" s="4" t="s">
        <v>297</v>
      </c>
      <c r="F68" s="1"/>
      <c r="G68" s="2">
        <v>0.16666666666666666</v>
      </c>
      <c r="H68" s="1" t="s">
        <v>168</v>
      </c>
      <c r="I68" s="3"/>
      <c r="J68" s="1" t="s">
        <v>257</v>
      </c>
      <c r="K68" s="9" t="s">
        <v>170</v>
      </c>
      <c r="L68" s="119"/>
    </row>
    <row r="69" spans="1:12" s="120" customFormat="1" ht="33" customHeight="1" x14ac:dyDescent="0.15">
      <c r="A69" s="28">
        <v>66</v>
      </c>
      <c r="B69" s="6" t="s">
        <v>298</v>
      </c>
      <c r="C69" s="7">
        <v>100411777</v>
      </c>
      <c r="D69" s="8"/>
      <c r="E69" s="4" t="s">
        <v>297</v>
      </c>
      <c r="F69" s="1"/>
      <c r="G69" s="2">
        <v>0.16666666666666666</v>
      </c>
      <c r="H69" s="1" t="s">
        <v>168</v>
      </c>
      <c r="I69" s="3"/>
      <c r="J69" s="1" t="s">
        <v>257</v>
      </c>
      <c r="K69" s="9" t="s">
        <v>170</v>
      </c>
      <c r="L69" s="119"/>
    </row>
    <row r="70" spans="1:12" s="120" customFormat="1" ht="33" customHeight="1" x14ac:dyDescent="0.15">
      <c r="A70" s="28">
        <v>67</v>
      </c>
      <c r="B70" s="6" t="s">
        <v>299</v>
      </c>
      <c r="C70" s="7">
        <v>100793434</v>
      </c>
      <c r="D70" s="8"/>
      <c r="E70" s="4" t="s">
        <v>300</v>
      </c>
      <c r="F70" s="1"/>
      <c r="G70" s="2">
        <v>6.458333333333334E-2</v>
      </c>
      <c r="H70" s="1" t="s">
        <v>168</v>
      </c>
      <c r="I70" s="3"/>
      <c r="J70" s="1" t="s">
        <v>257</v>
      </c>
      <c r="K70" s="9" t="s">
        <v>170</v>
      </c>
      <c r="L70" s="119"/>
    </row>
    <row r="71" spans="1:12" s="120" customFormat="1" ht="33" customHeight="1" x14ac:dyDescent="0.15">
      <c r="A71" s="28">
        <v>68</v>
      </c>
      <c r="B71" s="6" t="s">
        <v>301</v>
      </c>
      <c r="C71" s="7">
        <v>100308897</v>
      </c>
      <c r="D71" s="8"/>
      <c r="E71" s="4" t="s">
        <v>302</v>
      </c>
      <c r="F71" s="1"/>
      <c r="G71" s="2">
        <v>5.2083333333333336E-2</v>
      </c>
      <c r="H71" s="1" t="s">
        <v>168</v>
      </c>
      <c r="I71" s="3"/>
      <c r="J71" s="1" t="s">
        <v>257</v>
      </c>
      <c r="K71" s="9" t="s">
        <v>170</v>
      </c>
      <c r="L71" s="119"/>
    </row>
    <row r="72" spans="1:12" s="120" customFormat="1" ht="33" customHeight="1" x14ac:dyDescent="0.15">
      <c r="A72" s="28">
        <v>69</v>
      </c>
      <c r="B72" s="6" t="s">
        <v>303</v>
      </c>
      <c r="C72" s="7">
        <v>100793430</v>
      </c>
      <c r="D72" s="8"/>
      <c r="E72" s="4" t="s">
        <v>304</v>
      </c>
      <c r="F72" s="1"/>
      <c r="G72" s="2">
        <v>3.4027777777777775E-2</v>
      </c>
      <c r="H72" s="1" t="s">
        <v>168</v>
      </c>
      <c r="I72" s="3"/>
      <c r="J72" s="1" t="s">
        <v>257</v>
      </c>
      <c r="K72" s="9" t="s">
        <v>170</v>
      </c>
      <c r="L72" s="119"/>
    </row>
    <row r="73" spans="1:12" s="120" customFormat="1" ht="33" customHeight="1" x14ac:dyDescent="0.15">
      <c r="A73" s="28">
        <v>70</v>
      </c>
      <c r="B73" s="6" t="s">
        <v>305</v>
      </c>
      <c r="C73" s="7">
        <v>100411449</v>
      </c>
      <c r="D73" s="8"/>
      <c r="E73" s="4" t="s">
        <v>306</v>
      </c>
      <c r="F73" s="1"/>
      <c r="G73" s="2">
        <v>4.1666666666666664E-2</v>
      </c>
      <c r="H73" s="1" t="s">
        <v>168</v>
      </c>
      <c r="I73" s="3"/>
      <c r="J73" s="1" t="s">
        <v>169</v>
      </c>
      <c r="K73" s="9" t="s">
        <v>170</v>
      </c>
      <c r="L73" s="119"/>
    </row>
    <row r="74" spans="1:12" s="120" customFormat="1" ht="33" customHeight="1" x14ac:dyDescent="0.15">
      <c r="A74" s="28">
        <v>71</v>
      </c>
      <c r="B74" s="6" t="s">
        <v>307</v>
      </c>
      <c r="C74" s="7">
        <v>100793452</v>
      </c>
      <c r="D74" s="8"/>
      <c r="E74" s="4" t="s">
        <v>308</v>
      </c>
      <c r="F74" s="1"/>
      <c r="G74" s="2">
        <v>5.6250000000000001E-2</v>
      </c>
      <c r="H74" s="1" t="s">
        <v>168</v>
      </c>
      <c r="I74" s="3"/>
      <c r="J74" s="1" t="s">
        <v>257</v>
      </c>
      <c r="K74" s="9" t="s">
        <v>170</v>
      </c>
      <c r="L74" s="119"/>
    </row>
    <row r="75" spans="1:12" s="120" customFormat="1" ht="33" customHeight="1" x14ac:dyDescent="0.15">
      <c r="A75" s="28">
        <v>72</v>
      </c>
      <c r="B75" s="6" t="s">
        <v>309</v>
      </c>
      <c r="C75" s="7">
        <v>100618969</v>
      </c>
      <c r="D75" s="8"/>
      <c r="E75" s="4" t="s">
        <v>310</v>
      </c>
      <c r="F75" s="1"/>
      <c r="G75" s="2">
        <v>4.7916666666666663E-2</v>
      </c>
      <c r="H75" s="1" t="s">
        <v>168</v>
      </c>
      <c r="I75" s="3"/>
      <c r="J75" s="1" t="s">
        <v>169</v>
      </c>
      <c r="K75" s="9" t="s">
        <v>170</v>
      </c>
      <c r="L75" s="119"/>
    </row>
    <row r="76" spans="1:12" s="120" customFormat="1" ht="33" customHeight="1" x14ac:dyDescent="0.15">
      <c r="A76" s="28">
        <v>73</v>
      </c>
      <c r="B76" s="6" t="s">
        <v>311</v>
      </c>
      <c r="C76" s="7">
        <v>100411454</v>
      </c>
      <c r="D76" s="8"/>
      <c r="E76" s="4" t="s">
        <v>312</v>
      </c>
      <c r="F76" s="1"/>
      <c r="G76" s="2">
        <v>0.23819444444444446</v>
      </c>
      <c r="H76" s="1" t="s">
        <v>168</v>
      </c>
      <c r="I76" s="3"/>
      <c r="J76" s="1" t="s">
        <v>257</v>
      </c>
      <c r="K76" s="9" t="s">
        <v>170</v>
      </c>
      <c r="L76" s="119"/>
    </row>
    <row r="77" spans="1:12" s="120" customFormat="1" ht="33" customHeight="1" x14ac:dyDescent="0.15">
      <c r="A77" s="28">
        <v>74</v>
      </c>
      <c r="B77" s="6" t="s">
        <v>313</v>
      </c>
      <c r="C77" s="7">
        <v>800047128</v>
      </c>
      <c r="D77" s="8"/>
      <c r="E77" s="4" t="s">
        <v>314</v>
      </c>
      <c r="F77" s="1"/>
      <c r="G77" s="2">
        <v>0.17083333333333331</v>
      </c>
      <c r="H77" s="1" t="s">
        <v>168</v>
      </c>
      <c r="I77" s="3"/>
      <c r="J77" s="1" t="s">
        <v>169</v>
      </c>
      <c r="K77" s="9" t="s">
        <v>170</v>
      </c>
      <c r="L77" s="119"/>
    </row>
    <row r="78" spans="1:12" s="120" customFormat="1" ht="33" customHeight="1" x14ac:dyDescent="0.15">
      <c r="A78" s="28">
        <v>75</v>
      </c>
      <c r="B78" s="6" t="s">
        <v>315</v>
      </c>
      <c r="C78" s="7">
        <v>100822199</v>
      </c>
      <c r="D78" s="8"/>
      <c r="E78" s="4" t="s">
        <v>316</v>
      </c>
      <c r="F78" s="1"/>
      <c r="G78" s="2">
        <v>6.25E-2</v>
      </c>
      <c r="H78" s="1" t="s">
        <v>228</v>
      </c>
      <c r="I78" s="3" t="s">
        <v>317</v>
      </c>
      <c r="J78" s="1"/>
      <c r="K78" s="9"/>
      <c r="L78" s="119"/>
    </row>
    <row r="79" spans="1:12" s="120" customFormat="1" ht="33" customHeight="1" x14ac:dyDescent="0.15">
      <c r="A79" s="28">
        <v>76</v>
      </c>
      <c r="B79" s="6" t="s">
        <v>315</v>
      </c>
      <c r="C79" s="7">
        <v>100544670</v>
      </c>
      <c r="D79" s="8"/>
      <c r="E79" s="4" t="s">
        <v>316</v>
      </c>
      <c r="F79" s="1"/>
      <c r="G79" s="2">
        <v>6.25E-2</v>
      </c>
      <c r="H79" s="1" t="s">
        <v>228</v>
      </c>
      <c r="I79" s="3" t="s">
        <v>318</v>
      </c>
      <c r="J79" s="1"/>
      <c r="K79" s="9"/>
      <c r="L79" s="119"/>
    </row>
    <row r="80" spans="1:12" s="120" customFormat="1" ht="33" customHeight="1" x14ac:dyDescent="0.15">
      <c r="A80" s="28">
        <v>77</v>
      </c>
      <c r="B80" s="6" t="s">
        <v>319</v>
      </c>
      <c r="C80" s="7">
        <v>100767404</v>
      </c>
      <c r="D80" s="8"/>
      <c r="E80" s="4" t="s">
        <v>320</v>
      </c>
      <c r="F80" s="1"/>
      <c r="G80" s="2">
        <v>0.1013888888888889</v>
      </c>
      <c r="H80" s="1" t="s">
        <v>168</v>
      </c>
      <c r="I80" s="3" t="s">
        <v>321</v>
      </c>
      <c r="J80" s="1" t="s">
        <v>169</v>
      </c>
      <c r="K80" s="9" t="s">
        <v>170</v>
      </c>
      <c r="L80" s="119"/>
    </row>
    <row r="81" spans="1:12" s="120" customFormat="1" ht="33" customHeight="1" x14ac:dyDescent="0.15">
      <c r="A81" s="28">
        <v>78</v>
      </c>
      <c r="B81" s="6" t="s">
        <v>322</v>
      </c>
      <c r="C81" s="7">
        <v>100681251</v>
      </c>
      <c r="D81" s="8"/>
      <c r="E81" s="4" t="s">
        <v>320</v>
      </c>
      <c r="F81" s="1"/>
      <c r="G81" s="2">
        <v>5.486111111111111E-2</v>
      </c>
      <c r="H81" s="1" t="s">
        <v>168</v>
      </c>
      <c r="I81" s="3" t="s">
        <v>321</v>
      </c>
      <c r="J81" s="1" t="s">
        <v>169</v>
      </c>
      <c r="K81" s="9" t="s">
        <v>170</v>
      </c>
      <c r="L81" s="119"/>
    </row>
    <row r="82" spans="1:12" s="120" customFormat="1" ht="33" customHeight="1" x14ac:dyDescent="0.15">
      <c r="A82" s="28">
        <v>79</v>
      </c>
      <c r="B82" s="6" t="s">
        <v>323</v>
      </c>
      <c r="C82" s="7">
        <v>100793448</v>
      </c>
      <c r="D82" s="8"/>
      <c r="E82" s="4" t="s">
        <v>324</v>
      </c>
      <c r="F82" s="1"/>
      <c r="G82" s="2">
        <v>0.12986111111111112</v>
      </c>
      <c r="H82" s="1" t="s">
        <v>168</v>
      </c>
      <c r="I82" s="3"/>
      <c r="J82" s="1" t="s">
        <v>169</v>
      </c>
      <c r="K82" s="9" t="s">
        <v>170</v>
      </c>
      <c r="L82" s="119"/>
    </row>
    <row r="83" spans="1:12" s="120" customFormat="1" ht="33" customHeight="1" x14ac:dyDescent="0.15">
      <c r="A83" s="28">
        <v>80</v>
      </c>
      <c r="B83" s="6" t="s">
        <v>325</v>
      </c>
      <c r="C83" s="7">
        <v>100793447</v>
      </c>
      <c r="D83" s="8"/>
      <c r="E83" s="4" t="s">
        <v>326</v>
      </c>
      <c r="F83" s="1"/>
      <c r="G83" s="2">
        <v>0.10277777777777779</v>
      </c>
      <c r="H83" s="1" t="s">
        <v>168</v>
      </c>
      <c r="I83" s="3"/>
      <c r="J83" s="1" t="s">
        <v>169</v>
      </c>
      <c r="K83" s="9" t="s">
        <v>170</v>
      </c>
      <c r="L83" s="119"/>
    </row>
    <row r="84" spans="1:12" s="120" customFormat="1" ht="33" customHeight="1" x14ac:dyDescent="0.15">
      <c r="A84" s="28">
        <v>81</v>
      </c>
      <c r="B84" s="6" t="s">
        <v>327</v>
      </c>
      <c r="C84" s="7">
        <v>100411460</v>
      </c>
      <c r="D84" s="8"/>
      <c r="E84" s="4" t="s">
        <v>328</v>
      </c>
      <c r="F84" s="1"/>
      <c r="G84" s="2">
        <v>0.31736111111111115</v>
      </c>
      <c r="H84" s="1" t="s">
        <v>168</v>
      </c>
      <c r="I84" s="3"/>
      <c r="J84" s="1" t="s">
        <v>257</v>
      </c>
      <c r="K84" s="9" t="s">
        <v>170</v>
      </c>
      <c r="L84" s="119"/>
    </row>
    <row r="85" spans="1:12" s="120" customFormat="1" ht="33" customHeight="1" x14ac:dyDescent="0.15">
      <c r="A85" s="28">
        <v>82</v>
      </c>
      <c r="B85" s="6" t="s">
        <v>329</v>
      </c>
      <c r="C85" s="7">
        <v>800047202</v>
      </c>
      <c r="D85" s="8"/>
      <c r="E85" s="4" t="s">
        <v>330</v>
      </c>
      <c r="F85" s="1"/>
      <c r="G85" s="2">
        <v>5.4166666666666669E-2</v>
      </c>
      <c r="H85" s="1" t="s">
        <v>168</v>
      </c>
      <c r="I85" s="3"/>
      <c r="J85" s="1" t="s">
        <v>169</v>
      </c>
      <c r="K85" s="9" t="s">
        <v>170</v>
      </c>
      <c r="L85" s="119"/>
    </row>
    <row r="86" spans="1:12" s="120" customFormat="1" ht="33" customHeight="1" x14ac:dyDescent="0.15">
      <c r="A86" s="28">
        <v>83</v>
      </c>
      <c r="B86" s="6" t="s">
        <v>331</v>
      </c>
      <c r="C86" s="7">
        <v>800047205</v>
      </c>
      <c r="D86" s="8"/>
      <c r="E86" s="4" t="s">
        <v>332</v>
      </c>
      <c r="F86" s="1"/>
      <c r="G86" s="2">
        <v>8.3333333333333329E-2</v>
      </c>
      <c r="H86" s="1" t="s">
        <v>168</v>
      </c>
      <c r="I86" s="3"/>
      <c r="J86" s="1" t="s">
        <v>169</v>
      </c>
      <c r="K86" s="9" t="s">
        <v>170</v>
      </c>
      <c r="L86" s="119"/>
    </row>
    <row r="87" spans="1:12" s="120" customFormat="1" ht="33" customHeight="1" x14ac:dyDescent="0.15">
      <c r="A87" s="28">
        <v>84</v>
      </c>
      <c r="B87" s="6" t="s">
        <v>333</v>
      </c>
      <c r="C87" s="7">
        <v>100411466</v>
      </c>
      <c r="D87" s="8"/>
      <c r="E87" s="4" t="s">
        <v>334</v>
      </c>
      <c r="F87" s="1"/>
      <c r="G87" s="2">
        <v>9.1666666666666674E-2</v>
      </c>
      <c r="H87" s="1" t="s">
        <v>168</v>
      </c>
      <c r="I87" s="3" t="s">
        <v>235</v>
      </c>
      <c r="J87" s="1" t="s">
        <v>267</v>
      </c>
      <c r="K87" s="9" t="s">
        <v>170</v>
      </c>
      <c r="L87" s="119"/>
    </row>
    <row r="88" spans="1:12" s="120" customFormat="1" ht="33" customHeight="1" x14ac:dyDescent="0.15">
      <c r="A88" s="28">
        <v>85</v>
      </c>
      <c r="B88" s="6" t="s">
        <v>335</v>
      </c>
      <c r="C88" s="7">
        <v>100793455</v>
      </c>
      <c r="D88" s="8"/>
      <c r="E88" s="4" t="s">
        <v>336</v>
      </c>
      <c r="F88" s="1"/>
      <c r="G88" s="2">
        <v>4.5833333333333337E-2</v>
      </c>
      <c r="H88" s="1" t="s">
        <v>168</v>
      </c>
      <c r="I88" s="3"/>
      <c r="J88" s="1" t="s">
        <v>169</v>
      </c>
      <c r="K88" s="9" t="s">
        <v>170</v>
      </c>
      <c r="L88" s="119"/>
    </row>
    <row r="89" spans="1:12" s="120" customFormat="1" ht="33" customHeight="1" x14ac:dyDescent="0.15">
      <c r="A89" s="28">
        <v>86</v>
      </c>
      <c r="B89" s="6" t="s">
        <v>337</v>
      </c>
      <c r="C89" s="7">
        <v>100796548</v>
      </c>
      <c r="D89" s="8"/>
      <c r="E89" s="4" t="s">
        <v>338</v>
      </c>
      <c r="F89" s="1"/>
      <c r="G89" s="2">
        <v>3.6111111111111115E-2</v>
      </c>
      <c r="H89" s="1" t="s">
        <v>168</v>
      </c>
      <c r="I89" s="3"/>
      <c r="J89" s="1" t="s">
        <v>267</v>
      </c>
      <c r="K89" s="9" t="s">
        <v>170</v>
      </c>
      <c r="L89" s="119"/>
    </row>
    <row r="90" spans="1:12" s="120" customFormat="1" ht="33" customHeight="1" x14ac:dyDescent="0.15">
      <c r="A90" s="28">
        <v>87</v>
      </c>
      <c r="B90" s="6" t="s">
        <v>339</v>
      </c>
      <c r="C90" s="7">
        <v>100411474</v>
      </c>
      <c r="D90" s="8"/>
      <c r="E90" s="4" t="s">
        <v>340</v>
      </c>
      <c r="F90" s="1"/>
      <c r="G90" s="2">
        <v>2.7777777777777776E-2</v>
      </c>
      <c r="H90" s="1" t="s">
        <v>168</v>
      </c>
      <c r="I90" s="3"/>
      <c r="J90" s="1" t="s">
        <v>169</v>
      </c>
      <c r="K90" s="9" t="s">
        <v>341</v>
      </c>
      <c r="L90" s="119"/>
    </row>
    <row r="91" spans="1:12" s="120" customFormat="1" ht="33" customHeight="1" x14ac:dyDescent="0.15">
      <c r="A91" s="28">
        <v>88</v>
      </c>
      <c r="B91" s="6" t="s">
        <v>342</v>
      </c>
      <c r="C91" s="7">
        <v>100411741</v>
      </c>
      <c r="D91" s="8"/>
      <c r="E91" s="4" t="s">
        <v>340</v>
      </c>
      <c r="F91" s="1"/>
      <c r="G91" s="2">
        <v>3.1944444444444449E-2</v>
      </c>
      <c r="H91" s="1" t="s">
        <v>168</v>
      </c>
      <c r="I91" s="3"/>
      <c r="J91" s="1" t="s">
        <v>169</v>
      </c>
      <c r="K91" s="9" t="s">
        <v>341</v>
      </c>
      <c r="L91" s="119"/>
    </row>
    <row r="92" spans="1:12" s="120" customFormat="1" ht="33" customHeight="1" x14ac:dyDescent="0.15">
      <c r="A92" s="28">
        <v>89</v>
      </c>
      <c r="B92" s="6" t="s">
        <v>343</v>
      </c>
      <c r="C92" s="7">
        <v>100411479</v>
      </c>
      <c r="D92" s="8"/>
      <c r="E92" s="4" t="s">
        <v>344</v>
      </c>
      <c r="F92" s="1"/>
      <c r="G92" s="2">
        <v>9.0277777777777776E-2</v>
      </c>
      <c r="H92" s="1" t="s">
        <v>168</v>
      </c>
      <c r="I92" s="3"/>
      <c r="J92" s="1" t="s">
        <v>169</v>
      </c>
      <c r="K92" s="9" t="s">
        <v>170</v>
      </c>
      <c r="L92" s="119"/>
    </row>
    <row r="93" spans="1:12" s="120" customFormat="1" ht="33" customHeight="1" x14ac:dyDescent="0.15">
      <c r="A93" s="28">
        <v>90</v>
      </c>
      <c r="B93" s="6" t="s">
        <v>345</v>
      </c>
      <c r="C93" s="7">
        <v>800047226</v>
      </c>
      <c r="D93" s="8"/>
      <c r="E93" s="4" t="s">
        <v>344</v>
      </c>
      <c r="F93" s="1"/>
      <c r="G93" s="2">
        <v>4.9999999999999996E-2</v>
      </c>
      <c r="H93" s="1" t="s">
        <v>168</v>
      </c>
      <c r="I93" s="3"/>
      <c r="J93" s="1" t="s">
        <v>169</v>
      </c>
      <c r="K93" s="9" t="s">
        <v>170</v>
      </c>
      <c r="L93" s="119"/>
    </row>
    <row r="94" spans="1:12" s="120" customFormat="1" ht="33" customHeight="1" x14ac:dyDescent="0.15">
      <c r="A94" s="28">
        <v>91</v>
      </c>
      <c r="B94" s="6" t="s">
        <v>346</v>
      </c>
      <c r="C94" s="7">
        <v>100871671</v>
      </c>
      <c r="D94" s="8"/>
      <c r="E94" s="4" t="s">
        <v>347</v>
      </c>
      <c r="F94" s="1"/>
      <c r="G94" s="2">
        <v>1.8055555555555557E-2</v>
      </c>
      <c r="H94" s="1" t="s">
        <v>168</v>
      </c>
      <c r="I94" s="3"/>
      <c r="J94" s="1" t="s">
        <v>169</v>
      </c>
      <c r="K94" s="9" t="s">
        <v>170</v>
      </c>
      <c r="L94" s="119"/>
    </row>
    <row r="95" spans="1:12" s="120" customFormat="1" ht="33" customHeight="1" x14ac:dyDescent="0.15">
      <c r="A95" s="28">
        <v>92</v>
      </c>
      <c r="B95" s="6" t="s">
        <v>348</v>
      </c>
      <c r="C95" s="7">
        <v>100871672</v>
      </c>
      <c r="D95" s="8"/>
      <c r="E95" s="4" t="s">
        <v>347</v>
      </c>
      <c r="F95" s="1"/>
      <c r="G95" s="2">
        <v>1.8055555555555557E-2</v>
      </c>
      <c r="H95" s="1" t="s">
        <v>168</v>
      </c>
      <c r="I95" s="3"/>
      <c r="J95" s="1" t="s">
        <v>169</v>
      </c>
      <c r="K95" s="9" t="s">
        <v>170</v>
      </c>
      <c r="L95" s="119"/>
    </row>
    <row r="96" spans="1:12" s="120" customFormat="1" ht="33" customHeight="1" x14ac:dyDescent="0.15">
      <c r="A96" s="28">
        <v>93</v>
      </c>
      <c r="B96" s="6" t="s">
        <v>349</v>
      </c>
      <c r="C96" s="7">
        <v>100730832</v>
      </c>
      <c r="D96" s="8"/>
      <c r="E96" s="4" t="s">
        <v>350</v>
      </c>
      <c r="F96" s="1"/>
      <c r="G96" s="2">
        <v>4.1666666666666664E-2</v>
      </c>
      <c r="H96" s="1" t="s">
        <v>168</v>
      </c>
      <c r="I96" s="3"/>
      <c r="J96" s="1" t="s">
        <v>351</v>
      </c>
      <c r="K96" s="9" t="s">
        <v>170</v>
      </c>
      <c r="L96" s="119"/>
    </row>
    <row r="97" spans="1:12" s="120" customFormat="1" ht="33" customHeight="1" x14ac:dyDescent="0.15">
      <c r="A97" s="28">
        <v>94</v>
      </c>
      <c r="B97" s="6" t="s">
        <v>352</v>
      </c>
      <c r="C97" s="7">
        <v>100411484</v>
      </c>
      <c r="D97" s="8"/>
      <c r="E97" s="4" t="s">
        <v>353</v>
      </c>
      <c r="F97" s="1"/>
      <c r="G97" s="2">
        <v>8.3333333333333329E-2</v>
      </c>
      <c r="H97" s="1" t="s">
        <v>168</v>
      </c>
      <c r="I97" s="3"/>
      <c r="J97" s="1" t="s">
        <v>169</v>
      </c>
      <c r="K97" s="9" t="s">
        <v>354</v>
      </c>
      <c r="L97" s="119"/>
    </row>
    <row r="98" spans="1:12" s="120" customFormat="1" ht="33" customHeight="1" x14ac:dyDescent="0.15">
      <c r="A98" s="28">
        <v>95</v>
      </c>
      <c r="B98" s="6" t="s">
        <v>355</v>
      </c>
      <c r="C98" s="7">
        <v>100411745</v>
      </c>
      <c r="D98" s="8"/>
      <c r="E98" s="4" t="s">
        <v>353</v>
      </c>
      <c r="F98" s="1"/>
      <c r="G98" s="2">
        <v>8.3333333333333329E-2</v>
      </c>
      <c r="H98" s="1" t="s">
        <v>168</v>
      </c>
      <c r="I98" s="3"/>
      <c r="J98" s="1" t="s">
        <v>169</v>
      </c>
      <c r="K98" s="9" t="s">
        <v>354</v>
      </c>
      <c r="L98" s="119"/>
    </row>
    <row r="99" spans="1:12" s="120" customFormat="1" ht="33" customHeight="1" x14ac:dyDescent="0.15">
      <c r="A99" s="28">
        <v>96</v>
      </c>
      <c r="B99" s="6" t="s">
        <v>356</v>
      </c>
      <c r="C99" s="7">
        <v>100308912</v>
      </c>
      <c r="D99" s="8"/>
      <c r="E99" s="4" t="s">
        <v>357</v>
      </c>
      <c r="F99" s="1"/>
      <c r="G99" s="2">
        <v>0.16319444444444445</v>
      </c>
      <c r="H99" s="1" t="s">
        <v>168</v>
      </c>
      <c r="I99" s="3"/>
      <c r="J99" s="1" t="s">
        <v>257</v>
      </c>
      <c r="K99" s="9" t="s">
        <v>170</v>
      </c>
      <c r="L99" s="119"/>
    </row>
    <row r="100" spans="1:12" s="120" customFormat="1" ht="33" customHeight="1" x14ac:dyDescent="0.15">
      <c r="A100" s="28">
        <v>97</v>
      </c>
      <c r="B100" s="6" t="s">
        <v>358</v>
      </c>
      <c r="C100" s="7">
        <v>100308973</v>
      </c>
      <c r="D100" s="8"/>
      <c r="E100" s="4" t="s">
        <v>357</v>
      </c>
      <c r="F100" s="1"/>
      <c r="G100" s="2">
        <v>0.12013888888888889</v>
      </c>
      <c r="H100" s="1" t="s">
        <v>168</v>
      </c>
      <c r="I100" s="3"/>
      <c r="J100" s="1" t="s">
        <v>257</v>
      </c>
      <c r="K100" s="9" t="s">
        <v>170</v>
      </c>
      <c r="L100" s="119"/>
    </row>
    <row r="101" spans="1:12" s="120" customFormat="1" ht="33" customHeight="1" x14ac:dyDescent="0.15">
      <c r="A101" s="28">
        <v>98</v>
      </c>
      <c r="B101" s="6" t="s">
        <v>359</v>
      </c>
      <c r="C101" s="7">
        <v>100411489</v>
      </c>
      <c r="D101" s="8"/>
      <c r="E101" s="4" t="s">
        <v>360</v>
      </c>
      <c r="F101" s="1"/>
      <c r="G101" s="2">
        <v>6.0416666666666667E-2</v>
      </c>
      <c r="H101" s="1" t="s">
        <v>168</v>
      </c>
      <c r="I101" s="3"/>
      <c r="J101" s="1" t="s">
        <v>351</v>
      </c>
      <c r="K101" s="9" t="s">
        <v>354</v>
      </c>
      <c r="L101" s="119"/>
    </row>
    <row r="102" spans="1:12" s="120" customFormat="1" ht="33" customHeight="1" x14ac:dyDescent="0.15">
      <c r="A102" s="28">
        <v>99</v>
      </c>
      <c r="B102" s="6" t="s">
        <v>361</v>
      </c>
      <c r="C102" s="7">
        <v>100411754</v>
      </c>
      <c r="D102" s="8"/>
      <c r="E102" s="4" t="s">
        <v>360</v>
      </c>
      <c r="F102" s="1"/>
      <c r="G102" s="2">
        <v>6.7361111111111108E-2</v>
      </c>
      <c r="H102" s="1" t="s">
        <v>168</v>
      </c>
      <c r="I102" s="3"/>
      <c r="J102" s="1" t="s">
        <v>351</v>
      </c>
      <c r="K102" s="9" t="s">
        <v>354</v>
      </c>
      <c r="L102" s="119"/>
    </row>
    <row r="103" spans="1:12" s="120" customFormat="1" ht="33" customHeight="1" x14ac:dyDescent="0.15">
      <c r="A103" s="28">
        <v>100</v>
      </c>
      <c r="B103" s="6" t="s">
        <v>362</v>
      </c>
      <c r="C103" s="7">
        <v>100411494</v>
      </c>
      <c r="D103" s="8"/>
      <c r="E103" s="4" t="s">
        <v>363</v>
      </c>
      <c r="F103" s="1"/>
      <c r="G103" s="2">
        <v>0.12083333333333333</v>
      </c>
      <c r="H103" s="1" t="s">
        <v>168</v>
      </c>
      <c r="I103" s="3"/>
      <c r="J103" s="1" t="s">
        <v>351</v>
      </c>
      <c r="K103" s="9" t="s">
        <v>354</v>
      </c>
      <c r="L103" s="119"/>
    </row>
    <row r="104" spans="1:12" s="120" customFormat="1" ht="33" customHeight="1" x14ac:dyDescent="0.15">
      <c r="A104" s="28">
        <v>101</v>
      </c>
      <c r="B104" s="6" t="s">
        <v>364</v>
      </c>
      <c r="C104" s="7">
        <v>100411751</v>
      </c>
      <c r="D104" s="8"/>
      <c r="E104" s="4" t="s">
        <v>363</v>
      </c>
      <c r="F104" s="1"/>
      <c r="G104" s="2">
        <v>0.12083333333333333</v>
      </c>
      <c r="H104" s="1" t="s">
        <v>168</v>
      </c>
      <c r="I104" s="3"/>
      <c r="J104" s="1" t="s">
        <v>351</v>
      </c>
      <c r="K104" s="9" t="s">
        <v>354</v>
      </c>
      <c r="L104" s="119"/>
    </row>
    <row r="105" spans="1:12" s="120" customFormat="1" ht="33" customHeight="1" x14ac:dyDescent="0.15">
      <c r="A105" s="28">
        <v>102</v>
      </c>
      <c r="B105" s="6" t="s">
        <v>365</v>
      </c>
      <c r="C105" s="7">
        <v>100411499</v>
      </c>
      <c r="D105" s="8"/>
      <c r="E105" s="4" t="s">
        <v>366</v>
      </c>
      <c r="F105" s="1"/>
      <c r="G105" s="2">
        <v>6.3888888888888884E-2</v>
      </c>
      <c r="H105" s="1" t="s">
        <v>168</v>
      </c>
      <c r="I105" s="3"/>
      <c r="J105" s="1" t="s">
        <v>351</v>
      </c>
      <c r="K105" s="9" t="s">
        <v>170</v>
      </c>
      <c r="L105" s="119"/>
    </row>
    <row r="106" spans="1:12" s="120" customFormat="1" ht="33" customHeight="1" x14ac:dyDescent="0.15">
      <c r="A106" s="28">
        <v>103</v>
      </c>
      <c r="B106" s="6" t="s">
        <v>367</v>
      </c>
      <c r="C106" s="7">
        <v>100411760</v>
      </c>
      <c r="D106" s="8"/>
      <c r="E106" s="4" t="s">
        <v>366</v>
      </c>
      <c r="F106" s="1"/>
      <c r="G106" s="2">
        <v>6.25E-2</v>
      </c>
      <c r="H106" s="1" t="s">
        <v>168</v>
      </c>
      <c r="I106" s="3"/>
      <c r="J106" s="1" t="s">
        <v>351</v>
      </c>
      <c r="K106" s="9" t="s">
        <v>170</v>
      </c>
      <c r="L106" s="119"/>
    </row>
    <row r="107" spans="1:12" s="120" customFormat="1" ht="33" customHeight="1" x14ac:dyDescent="0.15">
      <c r="A107" s="28">
        <v>104</v>
      </c>
      <c r="B107" s="6" t="s">
        <v>368</v>
      </c>
      <c r="C107" s="7">
        <v>100308918</v>
      </c>
      <c r="D107" s="8"/>
      <c r="E107" s="4" t="s">
        <v>369</v>
      </c>
      <c r="F107" s="1"/>
      <c r="G107" s="2">
        <v>0.15069444444444444</v>
      </c>
      <c r="H107" s="1" t="s">
        <v>168</v>
      </c>
      <c r="I107" s="3"/>
      <c r="J107" s="1" t="s">
        <v>257</v>
      </c>
      <c r="K107" s="9" t="s">
        <v>354</v>
      </c>
      <c r="L107" s="119"/>
    </row>
    <row r="108" spans="1:12" s="120" customFormat="1" ht="33" customHeight="1" x14ac:dyDescent="0.15">
      <c r="A108" s="28">
        <v>105</v>
      </c>
      <c r="B108" s="6" t="s">
        <v>370</v>
      </c>
      <c r="C108" s="7">
        <v>100706908</v>
      </c>
      <c r="D108" s="8"/>
      <c r="E108" s="4" t="s">
        <v>371</v>
      </c>
      <c r="F108" s="1"/>
      <c r="G108" s="2">
        <v>0.10416666666666667</v>
      </c>
      <c r="H108" s="1" t="s">
        <v>168</v>
      </c>
      <c r="I108" s="3"/>
      <c r="J108" s="1" t="s">
        <v>169</v>
      </c>
      <c r="K108" s="9" t="s">
        <v>170</v>
      </c>
      <c r="L108" s="119"/>
    </row>
    <row r="109" spans="1:12" s="120" customFormat="1" ht="33" customHeight="1" x14ac:dyDescent="0.15">
      <c r="A109" s="28">
        <v>106</v>
      </c>
      <c r="B109" s="6" t="s">
        <v>372</v>
      </c>
      <c r="C109" s="7">
        <v>800047260</v>
      </c>
      <c r="D109" s="8"/>
      <c r="E109" s="4" t="s">
        <v>373</v>
      </c>
      <c r="F109" s="1"/>
      <c r="G109" s="2">
        <v>4.1666666666666664E-2</v>
      </c>
      <c r="H109" s="1" t="s">
        <v>168</v>
      </c>
      <c r="I109" s="3"/>
      <c r="J109" s="1" t="s">
        <v>169</v>
      </c>
      <c r="K109" s="9" t="s">
        <v>170</v>
      </c>
      <c r="L109" s="119"/>
    </row>
    <row r="110" spans="1:12" s="120" customFormat="1" ht="33" customHeight="1" x14ac:dyDescent="0.15">
      <c r="A110" s="28">
        <v>107</v>
      </c>
      <c r="B110" s="6" t="s">
        <v>374</v>
      </c>
      <c r="C110" s="7">
        <v>800047263</v>
      </c>
      <c r="D110" s="8"/>
      <c r="E110" s="4" t="s">
        <v>375</v>
      </c>
      <c r="F110" s="1"/>
      <c r="G110" s="2">
        <v>1.6666666666666666E-2</v>
      </c>
      <c r="H110" s="1" t="s">
        <v>168</v>
      </c>
      <c r="I110" s="3"/>
      <c r="J110" s="1" t="s">
        <v>169</v>
      </c>
      <c r="K110" s="9" t="s">
        <v>170</v>
      </c>
      <c r="L110" s="119"/>
    </row>
    <row r="111" spans="1:12" s="120" customFormat="1" ht="33" customHeight="1" x14ac:dyDescent="0.15">
      <c r="A111" s="28">
        <v>108</v>
      </c>
      <c r="B111" s="6" t="s">
        <v>376</v>
      </c>
      <c r="C111" s="7">
        <v>100411503</v>
      </c>
      <c r="D111" s="8"/>
      <c r="E111" s="4" t="s">
        <v>377</v>
      </c>
      <c r="F111" s="1"/>
      <c r="G111" s="2">
        <v>0.35625000000000001</v>
      </c>
      <c r="H111" s="1" t="s">
        <v>168</v>
      </c>
      <c r="I111" s="3"/>
      <c r="J111" s="1" t="s">
        <v>351</v>
      </c>
      <c r="K111" s="9" t="s">
        <v>170</v>
      </c>
      <c r="L111" s="119"/>
    </row>
    <row r="112" spans="1:12" s="120" customFormat="1" ht="33" customHeight="1" x14ac:dyDescent="0.15">
      <c r="A112" s="28">
        <v>109</v>
      </c>
      <c r="B112" s="6" t="s">
        <v>378</v>
      </c>
      <c r="C112" s="7">
        <v>100308921</v>
      </c>
      <c r="D112" s="8"/>
      <c r="E112" s="4" t="s">
        <v>379</v>
      </c>
      <c r="F112" s="1"/>
      <c r="G112" s="2">
        <v>8.3333333333333329E-2</v>
      </c>
      <c r="H112" s="1" t="s">
        <v>168</v>
      </c>
      <c r="I112" s="3"/>
      <c r="J112" s="1" t="s">
        <v>169</v>
      </c>
      <c r="K112" s="9" t="s">
        <v>170</v>
      </c>
      <c r="L112" s="119"/>
    </row>
    <row r="113" spans="1:12" s="120" customFormat="1" ht="33" customHeight="1" x14ac:dyDescent="0.15">
      <c r="A113" s="28">
        <v>110</v>
      </c>
      <c r="B113" s="6" t="s">
        <v>380</v>
      </c>
      <c r="C113" s="7">
        <v>100308925</v>
      </c>
      <c r="D113" s="8"/>
      <c r="E113" s="4" t="s">
        <v>379</v>
      </c>
      <c r="F113" s="1"/>
      <c r="G113" s="2">
        <v>5.0694444444444452E-2</v>
      </c>
      <c r="H113" s="1" t="s">
        <v>168</v>
      </c>
      <c r="I113" s="3"/>
      <c r="J113" s="1" t="s">
        <v>169</v>
      </c>
      <c r="K113" s="9" t="s">
        <v>170</v>
      </c>
      <c r="L113" s="119"/>
    </row>
    <row r="114" spans="1:12" s="120" customFormat="1" ht="33" customHeight="1" x14ac:dyDescent="0.15">
      <c r="A114" s="28">
        <v>111</v>
      </c>
      <c r="B114" s="6" t="s">
        <v>381</v>
      </c>
      <c r="C114" s="7">
        <v>100411509</v>
      </c>
      <c r="D114" s="8"/>
      <c r="E114" s="4" t="s">
        <v>382</v>
      </c>
      <c r="F114" s="1"/>
      <c r="G114" s="2">
        <v>2.0833333333333332E-2</v>
      </c>
      <c r="H114" s="1" t="s">
        <v>168</v>
      </c>
      <c r="I114" s="3"/>
      <c r="J114" s="1" t="s">
        <v>169</v>
      </c>
      <c r="K114" s="9" t="s">
        <v>170</v>
      </c>
      <c r="L114" s="119"/>
    </row>
    <row r="115" spans="1:12" s="120" customFormat="1" ht="33" customHeight="1" x14ac:dyDescent="0.15">
      <c r="A115" s="28">
        <v>112</v>
      </c>
      <c r="B115" s="6" t="s">
        <v>383</v>
      </c>
      <c r="C115" s="7">
        <v>100411513</v>
      </c>
      <c r="D115" s="8"/>
      <c r="E115" s="4" t="s">
        <v>382</v>
      </c>
      <c r="F115" s="1"/>
      <c r="G115" s="2">
        <v>1.6666666666666666E-2</v>
      </c>
      <c r="H115" s="1" t="s">
        <v>168</v>
      </c>
      <c r="I115" s="3"/>
      <c r="J115" s="1" t="s">
        <v>169</v>
      </c>
      <c r="K115" s="9" t="s">
        <v>170</v>
      </c>
      <c r="L115" s="119"/>
    </row>
    <row r="116" spans="1:12" s="120" customFormat="1" ht="33" customHeight="1" x14ac:dyDescent="0.15">
      <c r="A116" s="28">
        <v>113</v>
      </c>
      <c r="B116" s="6" t="s">
        <v>384</v>
      </c>
      <c r="C116" s="7">
        <v>800047292</v>
      </c>
      <c r="D116" s="8"/>
      <c r="E116" s="4" t="s">
        <v>385</v>
      </c>
      <c r="F116" s="1"/>
      <c r="G116" s="2">
        <v>0.21249999999999999</v>
      </c>
      <c r="H116" s="1" t="s">
        <v>168</v>
      </c>
      <c r="I116" s="3"/>
      <c r="J116" s="1" t="s">
        <v>257</v>
      </c>
      <c r="K116" s="9" t="s">
        <v>170</v>
      </c>
      <c r="L116" s="119"/>
    </row>
    <row r="117" spans="1:12" s="120" customFormat="1" ht="33" customHeight="1" x14ac:dyDescent="0.15">
      <c r="A117" s="28">
        <v>114</v>
      </c>
      <c r="B117" s="6" t="s">
        <v>386</v>
      </c>
      <c r="C117" s="7">
        <v>800047300</v>
      </c>
      <c r="D117" s="8"/>
      <c r="E117" s="4" t="s">
        <v>385</v>
      </c>
      <c r="F117" s="1"/>
      <c r="G117" s="2">
        <v>0.21249999999999999</v>
      </c>
      <c r="H117" s="1" t="s">
        <v>168</v>
      </c>
      <c r="I117" s="3"/>
      <c r="J117" s="1" t="s">
        <v>257</v>
      </c>
      <c r="K117" s="9" t="s">
        <v>170</v>
      </c>
      <c r="L117" s="119"/>
    </row>
    <row r="118" spans="1:12" s="120" customFormat="1" ht="33" customHeight="1" x14ac:dyDescent="0.15">
      <c r="A118" s="28">
        <v>115</v>
      </c>
      <c r="B118" s="6" t="s">
        <v>387</v>
      </c>
      <c r="C118" s="7">
        <v>100411518</v>
      </c>
      <c r="D118" s="8"/>
      <c r="E118" s="4" t="s">
        <v>388</v>
      </c>
      <c r="F118" s="1"/>
      <c r="G118" s="2">
        <v>3.5416666666666666E-2</v>
      </c>
      <c r="H118" s="1" t="s">
        <v>168</v>
      </c>
      <c r="I118" s="3"/>
      <c r="J118" s="1" t="s">
        <v>169</v>
      </c>
      <c r="K118" s="9" t="s">
        <v>170</v>
      </c>
      <c r="L118" s="119"/>
    </row>
    <row r="119" spans="1:12" s="120" customFormat="1" ht="33" customHeight="1" x14ac:dyDescent="0.15">
      <c r="A119" s="28">
        <v>116</v>
      </c>
      <c r="B119" s="6" t="s">
        <v>389</v>
      </c>
      <c r="C119" s="7">
        <v>100411522</v>
      </c>
      <c r="D119" s="8"/>
      <c r="E119" s="4" t="s">
        <v>390</v>
      </c>
      <c r="F119" s="1"/>
      <c r="G119" s="2">
        <v>4.7916666666666663E-2</v>
      </c>
      <c r="H119" s="1" t="s">
        <v>168</v>
      </c>
      <c r="I119" s="3"/>
      <c r="J119" s="1" t="s">
        <v>169</v>
      </c>
      <c r="K119" s="9" t="s">
        <v>170</v>
      </c>
      <c r="L119" s="119"/>
    </row>
    <row r="120" spans="1:12" s="120" customFormat="1" ht="33" customHeight="1" x14ac:dyDescent="0.15">
      <c r="A120" s="28">
        <v>117</v>
      </c>
      <c r="B120" s="6" t="s">
        <v>391</v>
      </c>
      <c r="C120" s="7">
        <v>800047324</v>
      </c>
      <c r="D120" s="8"/>
      <c r="E120" s="4" t="s">
        <v>392</v>
      </c>
      <c r="F120" s="1"/>
      <c r="G120" s="2">
        <v>5.8333333333333327E-2</v>
      </c>
      <c r="H120" s="1" t="s">
        <v>168</v>
      </c>
      <c r="I120" s="3"/>
      <c r="J120" s="1" t="s">
        <v>257</v>
      </c>
      <c r="K120" s="9" t="s">
        <v>170</v>
      </c>
      <c r="L120" s="119"/>
    </row>
    <row r="121" spans="1:12" s="120" customFormat="1" ht="33" customHeight="1" x14ac:dyDescent="0.15">
      <c r="A121" s="28">
        <v>118</v>
      </c>
      <c r="B121" s="6" t="s">
        <v>393</v>
      </c>
      <c r="C121" s="7">
        <v>100598831</v>
      </c>
      <c r="D121" s="8"/>
      <c r="E121" s="4" t="s">
        <v>394</v>
      </c>
      <c r="F121" s="1"/>
      <c r="G121" s="2">
        <v>4.1666666666666664E-2</v>
      </c>
      <c r="H121" s="1" t="s">
        <v>168</v>
      </c>
      <c r="I121" s="3"/>
      <c r="J121" s="1" t="s">
        <v>169</v>
      </c>
      <c r="K121" s="9" t="s">
        <v>170</v>
      </c>
      <c r="L121" s="119"/>
    </row>
    <row r="122" spans="1:12" s="120" customFormat="1" ht="33" customHeight="1" x14ac:dyDescent="0.15">
      <c r="A122" s="28">
        <v>119</v>
      </c>
      <c r="B122" s="6" t="s">
        <v>395</v>
      </c>
      <c r="C122" s="7">
        <v>100425817</v>
      </c>
      <c r="D122" s="8"/>
      <c r="E122" s="4" t="s">
        <v>396</v>
      </c>
      <c r="F122" s="1"/>
      <c r="G122" s="2">
        <v>6.25E-2</v>
      </c>
      <c r="H122" s="1" t="s">
        <v>168</v>
      </c>
      <c r="I122" s="3"/>
      <c r="J122" s="1" t="s">
        <v>169</v>
      </c>
      <c r="K122" s="9" t="s">
        <v>170</v>
      </c>
      <c r="L122" s="119"/>
    </row>
    <row r="123" spans="1:12" s="120" customFormat="1" ht="33" customHeight="1" x14ac:dyDescent="0.15">
      <c r="A123" s="28">
        <v>120</v>
      </c>
      <c r="B123" s="6" t="s">
        <v>397</v>
      </c>
      <c r="C123" s="7">
        <v>100308929</v>
      </c>
      <c r="D123" s="8"/>
      <c r="E123" s="4" t="s">
        <v>398</v>
      </c>
      <c r="F123" s="1"/>
      <c r="G123" s="2">
        <v>0.12361111111111112</v>
      </c>
      <c r="H123" s="1" t="s">
        <v>168</v>
      </c>
      <c r="I123" s="3"/>
      <c r="J123" s="1" t="s">
        <v>169</v>
      </c>
      <c r="K123" s="9" t="s">
        <v>170</v>
      </c>
      <c r="L123" s="119"/>
    </row>
    <row r="124" spans="1:12" s="120" customFormat="1" ht="33" customHeight="1" x14ac:dyDescent="0.15">
      <c r="A124" s="28">
        <v>121</v>
      </c>
      <c r="B124" s="6" t="s">
        <v>399</v>
      </c>
      <c r="C124" s="7">
        <v>100411537</v>
      </c>
      <c r="D124" s="8"/>
      <c r="E124" s="4" t="s">
        <v>400</v>
      </c>
      <c r="F124" s="1"/>
      <c r="G124" s="2">
        <v>3.6805555555555557E-2</v>
      </c>
      <c r="H124" s="1" t="s">
        <v>168</v>
      </c>
      <c r="I124" s="3"/>
      <c r="J124" s="1" t="s">
        <v>169</v>
      </c>
      <c r="K124" s="9" t="s">
        <v>170</v>
      </c>
      <c r="L124" s="119"/>
    </row>
    <row r="125" spans="1:12" s="120" customFormat="1" ht="33" customHeight="1" x14ac:dyDescent="0.15">
      <c r="A125" s="28">
        <v>122</v>
      </c>
      <c r="B125" s="6" t="s">
        <v>401</v>
      </c>
      <c r="C125" s="7">
        <v>100411540</v>
      </c>
      <c r="D125" s="8"/>
      <c r="E125" s="4" t="s">
        <v>402</v>
      </c>
      <c r="F125" s="1"/>
      <c r="G125" s="2">
        <v>6.25E-2</v>
      </c>
      <c r="H125" s="1" t="s">
        <v>168</v>
      </c>
      <c r="I125" s="3"/>
      <c r="J125" s="1" t="s">
        <v>257</v>
      </c>
      <c r="K125" s="9" t="s">
        <v>170</v>
      </c>
      <c r="L125" s="119"/>
    </row>
    <row r="126" spans="1:12" s="120" customFormat="1" ht="33" customHeight="1" x14ac:dyDescent="0.15">
      <c r="A126" s="28">
        <v>123</v>
      </c>
      <c r="B126" s="6" t="s">
        <v>403</v>
      </c>
      <c r="C126" s="7">
        <v>100411545</v>
      </c>
      <c r="D126" s="8"/>
      <c r="E126" s="4" t="s">
        <v>404</v>
      </c>
      <c r="F126" s="1"/>
      <c r="G126" s="2">
        <v>0.43055555555555558</v>
      </c>
      <c r="H126" s="1" t="s">
        <v>168</v>
      </c>
      <c r="I126" s="3"/>
      <c r="J126" s="1" t="s">
        <v>257</v>
      </c>
      <c r="K126" s="9" t="s">
        <v>170</v>
      </c>
      <c r="L126" s="119"/>
    </row>
    <row r="127" spans="1:12" s="120" customFormat="1" ht="33" customHeight="1" x14ac:dyDescent="0.15">
      <c r="A127" s="28">
        <v>124</v>
      </c>
      <c r="B127" s="6" t="s">
        <v>405</v>
      </c>
      <c r="C127" s="7">
        <v>100411548</v>
      </c>
      <c r="D127" s="8"/>
      <c r="E127" s="4" t="s">
        <v>406</v>
      </c>
      <c r="F127" s="1"/>
      <c r="G127" s="2">
        <v>0.18402777777777779</v>
      </c>
      <c r="H127" s="1" t="s">
        <v>168</v>
      </c>
      <c r="I127" s="3"/>
      <c r="J127" s="1" t="s">
        <v>257</v>
      </c>
      <c r="K127" s="9" t="s">
        <v>170</v>
      </c>
      <c r="L127" s="119"/>
    </row>
    <row r="128" spans="1:12" s="120" customFormat="1" ht="33" customHeight="1" x14ac:dyDescent="0.15">
      <c r="A128" s="28">
        <v>125</v>
      </c>
      <c r="B128" s="6" t="s">
        <v>407</v>
      </c>
      <c r="C128" s="7">
        <v>100871651</v>
      </c>
      <c r="D128" s="8"/>
      <c r="E128" s="4" t="s">
        <v>406</v>
      </c>
      <c r="F128" s="1"/>
      <c r="G128" s="2">
        <v>0.125</v>
      </c>
      <c r="H128" s="1" t="s">
        <v>168</v>
      </c>
      <c r="I128" s="3"/>
      <c r="J128" s="1" t="s">
        <v>257</v>
      </c>
      <c r="K128" s="9" t="s">
        <v>170</v>
      </c>
      <c r="L128" s="119"/>
    </row>
    <row r="129" spans="1:12" s="120" customFormat="1" ht="33" customHeight="1" x14ac:dyDescent="0.15">
      <c r="A129" s="28">
        <v>126</v>
      </c>
      <c r="B129" s="6" t="s">
        <v>408</v>
      </c>
      <c r="C129" s="7">
        <v>800047371</v>
      </c>
      <c r="D129" s="8"/>
      <c r="E129" s="4" t="s">
        <v>409</v>
      </c>
      <c r="F129" s="1"/>
      <c r="G129" s="2">
        <v>4.9999999999999996E-2</v>
      </c>
      <c r="H129" s="1" t="s">
        <v>168</v>
      </c>
      <c r="I129" s="3"/>
      <c r="J129" s="1" t="s">
        <v>257</v>
      </c>
      <c r="K129" s="9" t="s">
        <v>170</v>
      </c>
      <c r="L129" s="119"/>
    </row>
    <row r="130" spans="1:12" s="120" customFormat="1" ht="33" customHeight="1" x14ac:dyDescent="0.15">
      <c r="A130" s="28">
        <v>127</v>
      </c>
      <c r="B130" s="6" t="s">
        <v>410</v>
      </c>
      <c r="C130" s="7">
        <v>100411552</v>
      </c>
      <c r="D130" s="8"/>
      <c r="E130" s="4" t="s">
        <v>411</v>
      </c>
      <c r="F130" s="1"/>
      <c r="G130" s="2">
        <v>4.1666666666666664E-2</v>
      </c>
      <c r="H130" s="1" t="s">
        <v>168</v>
      </c>
      <c r="I130" s="3"/>
      <c r="J130" s="1" t="s">
        <v>169</v>
      </c>
      <c r="K130" s="9" t="s">
        <v>170</v>
      </c>
      <c r="L130" s="119"/>
    </row>
    <row r="131" spans="1:12" s="120" customFormat="1" ht="33" customHeight="1" x14ac:dyDescent="0.15">
      <c r="A131" s="28">
        <v>128</v>
      </c>
      <c r="B131" s="6" t="s">
        <v>412</v>
      </c>
      <c r="C131" s="7">
        <v>100411556</v>
      </c>
      <c r="D131" s="8"/>
      <c r="E131" s="4" t="s">
        <v>411</v>
      </c>
      <c r="F131" s="1"/>
      <c r="G131" s="2">
        <v>4.1666666666666664E-2</v>
      </c>
      <c r="H131" s="1" t="s">
        <v>168</v>
      </c>
      <c r="I131" s="3"/>
      <c r="J131" s="1" t="s">
        <v>169</v>
      </c>
      <c r="K131" s="9" t="s">
        <v>170</v>
      </c>
      <c r="L131" s="119"/>
    </row>
    <row r="132" spans="1:12" s="120" customFormat="1" ht="33" customHeight="1" x14ac:dyDescent="0.15">
      <c r="A132" s="28">
        <v>129</v>
      </c>
      <c r="B132" s="6" t="s">
        <v>413</v>
      </c>
      <c r="C132" s="7">
        <v>100411560</v>
      </c>
      <c r="D132" s="8"/>
      <c r="E132" s="4" t="s">
        <v>414</v>
      </c>
      <c r="F132" s="1"/>
      <c r="G132" s="2">
        <v>8.6111111111111124E-2</v>
      </c>
      <c r="H132" s="1" t="s">
        <v>168</v>
      </c>
      <c r="I132" s="3"/>
      <c r="J132" s="1" t="s">
        <v>169</v>
      </c>
      <c r="K132" s="9" t="s">
        <v>170</v>
      </c>
      <c r="L132" s="119"/>
    </row>
    <row r="133" spans="1:12" s="120" customFormat="1" ht="33" customHeight="1" x14ac:dyDescent="0.15">
      <c r="A133" s="28">
        <v>130</v>
      </c>
      <c r="B133" s="6" t="s">
        <v>415</v>
      </c>
      <c r="C133" s="7">
        <v>100308935</v>
      </c>
      <c r="D133" s="8"/>
      <c r="E133" s="4" t="s">
        <v>414</v>
      </c>
      <c r="F133" s="1"/>
      <c r="G133" s="2">
        <v>0.10833333333333334</v>
      </c>
      <c r="H133" s="1" t="s">
        <v>168</v>
      </c>
      <c r="I133" s="3"/>
      <c r="J133" s="1" t="s">
        <v>169</v>
      </c>
      <c r="K133" s="9" t="s">
        <v>170</v>
      </c>
      <c r="L133" s="119"/>
    </row>
    <row r="134" spans="1:12" s="120" customFormat="1" ht="33" customHeight="1" x14ac:dyDescent="0.15">
      <c r="A134" s="28">
        <v>131</v>
      </c>
      <c r="B134" s="6" t="s">
        <v>416</v>
      </c>
      <c r="C134" s="7">
        <v>100308936</v>
      </c>
      <c r="D134" s="8"/>
      <c r="E134" s="4" t="s">
        <v>417</v>
      </c>
      <c r="F134" s="1"/>
      <c r="G134" s="2">
        <v>8.2638888888888887E-2</v>
      </c>
      <c r="H134" s="1" t="s">
        <v>168</v>
      </c>
      <c r="I134" s="3"/>
      <c r="J134" s="1" t="s">
        <v>169</v>
      </c>
      <c r="K134" s="9" t="s">
        <v>170</v>
      </c>
      <c r="L134" s="119"/>
    </row>
    <row r="135" spans="1:12" s="120" customFormat="1" ht="33" customHeight="1" x14ac:dyDescent="0.15">
      <c r="A135" s="28">
        <v>132</v>
      </c>
      <c r="B135" s="6" t="s">
        <v>418</v>
      </c>
      <c r="C135" s="7">
        <v>100308978</v>
      </c>
      <c r="D135" s="8"/>
      <c r="E135" s="4" t="s">
        <v>417</v>
      </c>
      <c r="F135" s="1"/>
      <c r="G135" s="2">
        <v>8.2638888888888887E-2</v>
      </c>
      <c r="H135" s="1" t="s">
        <v>168</v>
      </c>
      <c r="I135" s="3"/>
      <c r="J135" s="1" t="s">
        <v>169</v>
      </c>
      <c r="K135" s="9" t="s">
        <v>170</v>
      </c>
      <c r="L135" s="119"/>
    </row>
    <row r="136" spans="1:12" s="120" customFormat="1" ht="33" customHeight="1" x14ac:dyDescent="0.15">
      <c r="A136" s="28">
        <v>133</v>
      </c>
      <c r="B136" s="6" t="s">
        <v>419</v>
      </c>
      <c r="C136" s="7">
        <v>100411566</v>
      </c>
      <c r="D136" s="8"/>
      <c r="E136" s="4" t="s">
        <v>420</v>
      </c>
      <c r="F136" s="1"/>
      <c r="G136" s="2">
        <v>0.41666666666666669</v>
      </c>
      <c r="H136" s="1" t="s">
        <v>168</v>
      </c>
      <c r="I136" s="3"/>
      <c r="J136" s="1" t="s">
        <v>351</v>
      </c>
      <c r="K136" s="9" t="s">
        <v>170</v>
      </c>
      <c r="L136" s="119"/>
    </row>
    <row r="137" spans="1:12" s="120" customFormat="1" ht="33" customHeight="1" x14ac:dyDescent="0.15">
      <c r="A137" s="28">
        <v>134</v>
      </c>
      <c r="B137" s="6" t="s">
        <v>421</v>
      </c>
      <c r="C137" s="7">
        <v>100411570</v>
      </c>
      <c r="D137" s="8"/>
      <c r="E137" s="199" t="s">
        <v>422</v>
      </c>
      <c r="F137" s="1"/>
      <c r="G137" s="2">
        <v>4.1666666666666664E-2</v>
      </c>
      <c r="H137" s="1" t="s">
        <v>168</v>
      </c>
      <c r="I137" s="3"/>
      <c r="J137" s="1" t="s">
        <v>169</v>
      </c>
      <c r="K137" s="9" t="s">
        <v>170</v>
      </c>
      <c r="L137" s="119"/>
    </row>
    <row r="138" spans="1:12" s="120" customFormat="1" ht="33" customHeight="1" x14ac:dyDescent="0.15">
      <c r="A138" s="28">
        <v>135</v>
      </c>
      <c r="B138" s="6" t="s">
        <v>423</v>
      </c>
      <c r="C138" s="7">
        <v>100411574</v>
      </c>
      <c r="D138" s="8"/>
      <c r="E138" s="199" t="s">
        <v>422</v>
      </c>
      <c r="F138" s="1"/>
      <c r="G138" s="2">
        <v>3.4722222222222224E-2</v>
      </c>
      <c r="H138" s="1" t="s">
        <v>168</v>
      </c>
      <c r="I138" s="3"/>
      <c r="J138" s="1" t="s">
        <v>169</v>
      </c>
      <c r="K138" s="9" t="s">
        <v>170</v>
      </c>
      <c r="L138" s="119"/>
    </row>
    <row r="139" spans="1:12" s="120" customFormat="1" ht="33" customHeight="1" x14ac:dyDescent="0.15">
      <c r="A139" s="28">
        <v>136</v>
      </c>
      <c r="B139" s="6" t="s">
        <v>424</v>
      </c>
      <c r="C139" s="7">
        <v>800047434</v>
      </c>
      <c r="D139" s="8"/>
      <c r="E139" s="4" t="s">
        <v>425</v>
      </c>
      <c r="F139" s="1"/>
      <c r="G139" s="2">
        <v>0.1111111111111111</v>
      </c>
      <c r="H139" s="1" t="s">
        <v>168</v>
      </c>
      <c r="I139" s="3"/>
      <c r="J139" s="1" t="s">
        <v>257</v>
      </c>
      <c r="K139" s="9" t="s">
        <v>170</v>
      </c>
      <c r="L139" s="119"/>
    </row>
    <row r="140" spans="1:12" s="120" customFormat="1" ht="33" customHeight="1" x14ac:dyDescent="0.15">
      <c r="A140" s="28">
        <v>137</v>
      </c>
      <c r="B140" s="6" t="s">
        <v>426</v>
      </c>
      <c r="C140" s="7">
        <v>100411578</v>
      </c>
      <c r="D140" s="8"/>
      <c r="E140" s="4" t="s">
        <v>425</v>
      </c>
      <c r="F140" s="1"/>
      <c r="G140" s="2">
        <v>7.2916666666666671E-2</v>
      </c>
      <c r="H140" s="1" t="s">
        <v>168</v>
      </c>
      <c r="I140" s="3"/>
      <c r="J140" s="1" t="s">
        <v>257</v>
      </c>
      <c r="K140" s="9" t="s">
        <v>170</v>
      </c>
      <c r="L140" s="119"/>
    </row>
    <row r="141" spans="1:12" s="120" customFormat="1" ht="33" customHeight="1" x14ac:dyDescent="0.15">
      <c r="A141" s="28">
        <v>138</v>
      </c>
      <c r="B141" s="6" t="s">
        <v>427</v>
      </c>
      <c r="C141" s="7">
        <v>800047448</v>
      </c>
      <c r="D141" s="8"/>
      <c r="E141" s="4" t="s">
        <v>428</v>
      </c>
      <c r="F141" s="1"/>
      <c r="G141" s="2">
        <v>0.24166666666666667</v>
      </c>
      <c r="H141" s="1" t="s">
        <v>168</v>
      </c>
      <c r="I141" s="3"/>
      <c r="J141" s="1" t="s">
        <v>257</v>
      </c>
      <c r="K141" s="9" t="s">
        <v>170</v>
      </c>
      <c r="L141" s="119"/>
    </row>
    <row r="142" spans="1:12" s="120" customFormat="1" ht="33" customHeight="1" x14ac:dyDescent="0.15">
      <c r="A142" s="28">
        <v>139</v>
      </c>
      <c r="B142" s="6" t="s">
        <v>429</v>
      </c>
      <c r="C142" s="7">
        <v>800047451</v>
      </c>
      <c r="D142" s="8"/>
      <c r="E142" s="4" t="s">
        <v>428</v>
      </c>
      <c r="F142" s="1"/>
      <c r="G142" s="2">
        <v>0.24166666666666667</v>
      </c>
      <c r="H142" s="1" t="s">
        <v>168</v>
      </c>
      <c r="I142" s="3"/>
      <c r="J142" s="1" t="s">
        <v>257</v>
      </c>
      <c r="K142" s="9" t="s">
        <v>170</v>
      </c>
      <c r="L142" s="119"/>
    </row>
    <row r="143" spans="1:12" s="120" customFormat="1" ht="33" customHeight="1" x14ac:dyDescent="0.15">
      <c r="A143" s="28">
        <v>140</v>
      </c>
      <c r="B143" s="6" t="s">
        <v>430</v>
      </c>
      <c r="C143" s="7">
        <v>100767408</v>
      </c>
      <c r="D143" s="8"/>
      <c r="E143" s="4" t="s">
        <v>431</v>
      </c>
      <c r="F143" s="1"/>
      <c r="G143" s="2">
        <v>6.458333333333334E-2</v>
      </c>
      <c r="H143" s="1" t="s">
        <v>182</v>
      </c>
      <c r="I143" s="3" t="s">
        <v>432</v>
      </c>
      <c r="J143" s="1" t="s">
        <v>267</v>
      </c>
      <c r="K143" s="9" t="s">
        <v>170</v>
      </c>
      <c r="L143" s="119"/>
    </row>
    <row r="144" spans="1:12" s="120" customFormat="1" ht="33" customHeight="1" x14ac:dyDescent="0.15">
      <c r="A144" s="28">
        <v>141</v>
      </c>
      <c r="B144" s="6" t="s">
        <v>433</v>
      </c>
      <c r="C144" s="7">
        <v>100757826</v>
      </c>
      <c r="D144" s="8"/>
      <c r="E144" s="4" t="s">
        <v>434</v>
      </c>
      <c r="F144" s="1"/>
      <c r="G144" s="2">
        <v>0.4458333333333333</v>
      </c>
      <c r="H144" s="1" t="s">
        <v>168</v>
      </c>
      <c r="I144" s="3"/>
      <c r="J144" s="1" t="s">
        <v>257</v>
      </c>
      <c r="K144" s="9" t="s">
        <v>170</v>
      </c>
      <c r="L144" s="119"/>
    </row>
    <row r="145" spans="1:12" s="120" customFormat="1" ht="33" customHeight="1" x14ac:dyDescent="0.15">
      <c r="A145" s="28">
        <v>142</v>
      </c>
      <c r="B145" s="6" t="s">
        <v>435</v>
      </c>
      <c r="C145" s="7">
        <v>100767409</v>
      </c>
      <c r="D145" s="8"/>
      <c r="E145" s="4" t="s">
        <v>436</v>
      </c>
      <c r="F145" s="1"/>
      <c r="G145" s="2">
        <v>6.25E-2</v>
      </c>
      <c r="H145" s="1" t="s">
        <v>168</v>
      </c>
      <c r="I145" s="3" t="s">
        <v>321</v>
      </c>
      <c r="J145" s="1" t="s">
        <v>169</v>
      </c>
      <c r="K145" s="9" t="s">
        <v>170</v>
      </c>
      <c r="L145" s="119"/>
    </row>
    <row r="146" spans="1:12" s="120" customFormat="1" ht="33" customHeight="1" x14ac:dyDescent="0.15">
      <c r="A146" s="28">
        <v>143</v>
      </c>
      <c r="B146" s="6" t="s">
        <v>437</v>
      </c>
      <c r="C146" s="7">
        <v>100871663</v>
      </c>
      <c r="D146" s="8"/>
      <c r="E146" s="4" t="s">
        <v>438</v>
      </c>
      <c r="F146" s="1"/>
      <c r="G146" s="2">
        <v>9.0972222222222218E-2</v>
      </c>
      <c r="H146" s="1" t="s">
        <v>168</v>
      </c>
      <c r="I146" s="3"/>
      <c r="J146" s="1" t="s">
        <v>169</v>
      </c>
      <c r="K146" s="9" t="s">
        <v>170</v>
      </c>
      <c r="L146" s="119"/>
    </row>
    <row r="147" spans="1:12" s="120" customFormat="1" ht="33" customHeight="1" x14ac:dyDescent="0.15">
      <c r="A147" s="28">
        <v>144</v>
      </c>
      <c r="B147" s="6" t="s">
        <v>439</v>
      </c>
      <c r="C147" s="7">
        <v>800047470</v>
      </c>
      <c r="D147" s="8"/>
      <c r="E147" s="4" t="s">
        <v>440</v>
      </c>
      <c r="F147" s="1"/>
      <c r="G147" s="2">
        <v>0.24166666666666667</v>
      </c>
      <c r="H147" s="1" t="s">
        <v>168</v>
      </c>
      <c r="I147" s="3"/>
      <c r="J147" s="1" t="s">
        <v>257</v>
      </c>
      <c r="K147" s="9" t="s">
        <v>170</v>
      </c>
      <c r="L147" s="119"/>
    </row>
    <row r="148" spans="1:12" s="120" customFormat="1" ht="33" customHeight="1" x14ac:dyDescent="0.15">
      <c r="A148" s="28">
        <v>145</v>
      </c>
      <c r="B148" s="6" t="s">
        <v>441</v>
      </c>
      <c r="C148" s="7">
        <v>100767410</v>
      </c>
      <c r="D148" s="8"/>
      <c r="E148" s="4" t="s">
        <v>442</v>
      </c>
      <c r="F148" s="1"/>
      <c r="G148" s="2">
        <v>5.0694444444444452E-2</v>
      </c>
      <c r="H148" s="1" t="s">
        <v>168</v>
      </c>
      <c r="I148" s="3" t="s">
        <v>321</v>
      </c>
      <c r="J148" s="1" t="s">
        <v>169</v>
      </c>
      <c r="K148" s="9" t="s">
        <v>170</v>
      </c>
      <c r="L148" s="119"/>
    </row>
    <row r="149" spans="1:12" s="120" customFormat="1" ht="33" customHeight="1" x14ac:dyDescent="0.15">
      <c r="A149" s="28">
        <v>146</v>
      </c>
      <c r="B149" s="6" t="s">
        <v>443</v>
      </c>
      <c r="C149" s="7">
        <v>800047491</v>
      </c>
      <c r="D149" s="8"/>
      <c r="E149" s="4" t="s">
        <v>444</v>
      </c>
      <c r="F149" s="1"/>
      <c r="G149" s="2">
        <v>2.4999999999999998E-2</v>
      </c>
      <c r="H149" s="1" t="s">
        <v>168</v>
      </c>
      <c r="I149" s="3"/>
      <c r="J149" s="1" t="s">
        <v>257</v>
      </c>
      <c r="K149" s="9" t="s">
        <v>170</v>
      </c>
      <c r="L149" s="119"/>
    </row>
    <row r="150" spans="1:12" s="120" customFormat="1" ht="33" customHeight="1" x14ac:dyDescent="0.15">
      <c r="A150" s="28">
        <v>147</v>
      </c>
      <c r="B150" s="6" t="s">
        <v>445</v>
      </c>
      <c r="C150" s="7">
        <v>800047501</v>
      </c>
      <c r="D150" s="8"/>
      <c r="E150" s="4" t="s">
        <v>446</v>
      </c>
      <c r="F150" s="1"/>
      <c r="G150" s="2">
        <v>0.15</v>
      </c>
      <c r="H150" s="1" t="s">
        <v>168</v>
      </c>
      <c r="I150" s="3"/>
      <c r="J150" s="1" t="s">
        <v>169</v>
      </c>
      <c r="K150" s="9" t="s">
        <v>170</v>
      </c>
      <c r="L150" s="119"/>
    </row>
    <row r="151" spans="1:12" s="120" customFormat="1" ht="33" customHeight="1" x14ac:dyDescent="0.15">
      <c r="A151" s="28">
        <v>148</v>
      </c>
      <c r="B151" s="6" t="s">
        <v>447</v>
      </c>
      <c r="C151" s="7">
        <v>100308941</v>
      </c>
      <c r="D151" s="8"/>
      <c r="E151" s="4" t="s">
        <v>448</v>
      </c>
      <c r="F151" s="1"/>
      <c r="G151" s="2">
        <v>8.3333333333333329E-2</v>
      </c>
      <c r="H151" s="1" t="s">
        <v>168</v>
      </c>
      <c r="I151" s="3"/>
      <c r="J151" s="1" t="s">
        <v>169</v>
      </c>
      <c r="K151" s="9" t="s">
        <v>170</v>
      </c>
      <c r="L151" s="119"/>
    </row>
    <row r="152" spans="1:12" s="120" customFormat="1" ht="33" customHeight="1" x14ac:dyDescent="0.15">
      <c r="A152" s="28">
        <v>149</v>
      </c>
      <c r="B152" s="6" t="s">
        <v>449</v>
      </c>
      <c r="C152" s="7">
        <v>100793427</v>
      </c>
      <c r="D152" s="8"/>
      <c r="E152" s="4" t="s">
        <v>450</v>
      </c>
      <c r="F152" s="1"/>
      <c r="G152" s="2">
        <v>8.3333333333333329E-2</v>
      </c>
      <c r="H152" s="1" t="s">
        <v>168</v>
      </c>
      <c r="I152" s="3"/>
      <c r="J152" s="1" t="s">
        <v>257</v>
      </c>
      <c r="K152" s="9" t="s">
        <v>170</v>
      </c>
      <c r="L152" s="119"/>
    </row>
    <row r="153" spans="1:12" s="120" customFormat="1" ht="33" customHeight="1" x14ac:dyDescent="0.15">
      <c r="A153" s="28">
        <v>150</v>
      </c>
      <c r="B153" s="6" t="s">
        <v>451</v>
      </c>
      <c r="C153" s="7">
        <v>100308949</v>
      </c>
      <c r="D153" s="8"/>
      <c r="E153" s="4" t="s">
        <v>452</v>
      </c>
      <c r="F153" s="1"/>
      <c r="G153" s="2">
        <v>6.6666666666666666E-2</v>
      </c>
      <c r="H153" s="1" t="s">
        <v>168</v>
      </c>
      <c r="I153" s="3" t="s">
        <v>453</v>
      </c>
      <c r="J153" s="1" t="s">
        <v>169</v>
      </c>
      <c r="K153" s="9" t="s">
        <v>170</v>
      </c>
      <c r="L153" s="119"/>
    </row>
    <row r="154" spans="1:12" s="120" customFormat="1" ht="33" customHeight="1" x14ac:dyDescent="0.15">
      <c r="A154" s="28">
        <v>151</v>
      </c>
      <c r="B154" s="6" t="s">
        <v>454</v>
      </c>
      <c r="C154" s="7">
        <v>100308950</v>
      </c>
      <c r="D154" s="8"/>
      <c r="E154" s="4" t="s">
        <v>452</v>
      </c>
      <c r="F154" s="1"/>
      <c r="G154" s="2">
        <v>4.1666666666666664E-2</v>
      </c>
      <c r="H154" s="1" t="s">
        <v>168</v>
      </c>
      <c r="I154" s="3" t="s">
        <v>453</v>
      </c>
      <c r="J154" s="1" t="s">
        <v>169</v>
      </c>
      <c r="K154" s="9" t="s">
        <v>170</v>
      </c>
      <c r="L154" s="119"/>
    </row>
    <row r="155" spans="1:12" s="120" customFormat="1" ht="33" customHeight="1" x14ac:dyDescent="0.15">
      <c r="A155" s="28">
        <v>152</v>
      </c>
      <c r="B155" s="6" t="s">
        <v>455</v>
      </c>
      <c r="C155" s="7">
        <v>100871646</v>
      </c>
      <c r="D155" s="8"/>
      <c r="E155" s="4" t="s">
        <v>456</v>
      </c>
      <c r="F155" s="1"/>
      <c r="G155" s="2">
        <v>7.7083333333333337E-2</v>
      </c>
      <c r="H155" s="1" t="s">
        <v>168</v>
      </c>
      <c r="I155" s="3"/>
      <c r="J155" s="1" t="s">
        <v>169</v>
      </c>
      <c r="K155" s="9" t="s">
        <v>170</v>
      </c>
      <c r="L155" s="119"/>
    </row>
    <row r="156" spans="1:12" s="120" customFormat="1" ht="33" customHeight="1" x14ac:dyDescent="0.15">
      <c r="A156" s="28">
        <v>153</v>
      </c>
      <c r="B156" s="6" t="s">
        <v>457</v>
      </c>
      <c r="C156" s="7">
        <v>100871649</v>
      </c>
      <c r="D156" s="8"/>
      <c r="E156" s="4" t="s">
        <v>456</v>
      </c>
      <c r="F156" s="1"/>
      <c r="G156" s="2">
        <v>8.7500000000000008E-2</v>
      </c>
      <c r="H156" s="1" t="s">
        <v>168</v>
      </c>
      <c r="I156" s="3"/>
      <c r="J156" s="1" t="s">
        <v>169</v>
      </c>
      <c r="K156" s="9" t="s">
        <v>170</v>
      </c>
      <c r="L156" s="119"/>
    </row>
    <row r="157" spans="1:12" s="120" customFormat="1" ht="33" customHeight="1" x14ac:dyDescent="0.15">
      <c r="A157" s="28">
        <v>154</v>
      </c>
      <c r="B157" s="6" t="s">
        <v>458</v>
      </c>
      <c r="C157" s="7">
        <v>800047539</v>
      </c>
      <c r="D157" s="8"/>
      <c r="E157" s="4" t="s">
        <v>459</v>
      </c>
      <c r="F157" s="1"/>
      <c r="G157" s="2">
        <v>0.17083333333333331</v>
      </c>
      <c r="H157" s="1" t="s">
        <v>168</v>
      </c>
      <c r="I157" s="3"/>
      <c r="J157" s="1" t="s">
        <v>257</v>
      </c>
      <c r="K157" s="9" t="s">
        <v>170</v>
      </c>
      <c r="L157" s="119"/>
    </row>
    <row r="158" spans="1:12" s="120" customFormat="1" ht="33" customHeight="1" x14ac:dyDescent="0.15">
      <c r="A158" s="28">
        <v>155</v>
      </c>
      <c r="B158" s="6" t="s">
        <v>460</v>
      </c>
      <c r="C158" s="7">
        <v>800047542</v>
      </c>
      <c r="D158" s="8"/>
      <c r="E158" s="4" t="s">
        <v>459</v>
      </c>
      <c r="F158" s="1"/>
      <c r="G158" s="2">
        <v>0.16666666666666666</v>
      </c>
      <c r="H158" s="1" t="s">
        <v>168</v>
      </c>
      <c r="I158" s="3"/>
      <c r="J158" s="1" t="s">
        <v>257</v>
      </c>
      <c r="K158" s="9" t="s">
        <v>170</v>
      </c>
      <c r="L158" s="119"/>
    </row>
    <row r="159" spans="1:12" s="120" customFormat="1" ht="33" customHeight="1" x14ac:dyDescent="0.15">
      <c r="A159" s="28">
        <v>156</v>
      </c>
      <c r="B159" s="6" t="s">
        <v>461</v>
      </c>
      <c r="C159" s="7">
        <v>800047586</v>
      </c>
      <c r="D159" s="8"/>
      <c r="E159" s="4" t="s">
        <v>462</v>
      </c>
      <c r="F159" s="1"/>
      <c r="G159" s="2">
        <v>0.19166666666666665</v>
      </c>
      <c r="H159" s="1" t="s">
        <v>168</v>
      </c>
      <c r="I159" s="3"/>
      <c r="J159" s="1" t="s">
        <v>257</v>
      </c>
      <c r="K159" s="9" t="s">
        <v>170</v>
      </c>
      <c r="L159" s="119"/>
    </row>
    <row r="160" spans="1:12" s="120" customFormat="1" ht="33" customHeight="1" x14ac:dyDescent="0.15">
      <c r="A160" s="28">
        <v>157</v>
      </c>
      <c r="B160" s="6" t="s">
        <v>463</v>
      </c>
      <c r="C160" s="7">
        <v>800047595</v>
      </c>
      <c r="D160" s="8"/>
      <c r="E160" s="4" t="s">
        <v>462</v>
      </c>
      <c r="F160" s="1"/>
      <c r="G160" s="2">
        <v>0.16666666666666666</v>
      </c>
      <c r="H160" s="1" t="s">
        <v>168</v>
      </c>
      <c r="I160" s="3"/>
      <c r="J160" s="1" t="s">
        <v>257</v>
      </c>
      <c r="K160" s="9" t="s">
        <v>170</v>
      </c>
      <c r="L160" s="119"/>
    </row>
    <row r="161" spans="1:12" s="120" customFormat="1" ht="33" customHeight="1" x14ac:dyDescent="0.15">
      <c r="A161" s="28">
        <v>158</v>
      </c>
      <c r="B161" s="6" t="s">
        <v>464</v>
      </c>
      <c r="C161" s="7">
        <v>100411619</v>
      </c>
      <c r="D161" s="8"/>
      <c r="E161" s="4" t="s">
        <v>465</v>
      </c>
      <c r="F161" s="1"/>
      <c r="G161" s="2">
        <v>4.2361111111111106E-2</v>
      </c>
      <c r="H161" s="1" t="s">
        <v>168</v>
      </c>
      <c r="I161" s="3"/>
      <c r="J161" s="1" t="s">
        <v>169</v>
      </c>
      <c r="K161" s="9" t="s">
        <v>170</v>
      </c>
      <c r="L161" s="119"/>
    </row>
    <row r="162" spans="1:12" s="120" customFormat="1" ht="33" customHeight="1" x14ac:dyDescent="0.15">
      <c r="A162" s="28">
        <v>159</v>
      </c>
      <c r="B162" s="6" t="s">
        <v>466</v>
      </c>
      <c r="C162" s="7">
        <v>100411623</v>
      </c>
      <c r="D162" s="8"/>
      <c r="E162" s="4" t="s">
        <v>465</v>
      </c>
      <c r="F162" s="1"/>
      <c r="G162" s="2">
        <v>4.3055555555555562E-2</v>
      </c>
      <c r="H162" s="1" t="s">
        <v>168</v>
      </c>
      <c r="I162" s="3"/>
      <c r="J162" s="1" t="s">
        <v>169</v>
      </c>
      <c r="K162" s="9" t="s">
        <v>170</v>
      </c>
      <c r="L162" s="119"/>
    </row>
    <row r="163" spans="1:12" s="120" customFormat="1" ht="33" customHeight="1" x14ac:dyDescent="0.15">
      <c r="A163" s="28">
        <v>160</v>
      </c>
      <c r="B163" s="6" t="s">
        <v>467</v>
      </c>
      <c r="C163" s="7">
        <v>100736453</v>
      </c>
      <c r="D163" s="8"/>
      <c r="E163" s="4" t="s">
        <v>468</v>
      </c>
      <c r="F163" s="1"/>
      <c r="G163" s="2">
        <v>9.9999999999999992E-2</v>
      </c>
      <c r="H163" s="1" t="s">
        <v>168</v>
      </c>
      <c r="I163" s="3"/>
      <c r="J163" s="1" t="s">
        <v>169</v>
      </c>
      <c r="K163" s="9" t="s">
        <v>170</v>
      </c>
      <c r="L163" s="119"/>
    </row>
    <row r="164" spans="1:12" s="120" customFormat="1" ht="33" customHeight="1" x14ac:dyDescent="0.15">
      <c r="A164" s="28">
        <v>161</v>
      </c>
      <c r="B164" s="6" t="s">
        <v>469</v>
      </c>
      <c r="C164" s="7">
        <v>100736456</v>
      </c>
      <c r="D164" s="8"/>
      <c r="E164" s="4" t="s">
        <v>468</v>
      </c>
      <c r="F164" s="1"/>
      <c r="G164" s="2">
        <v>0.12083333333333333</v>
      </c>
      <c r="H164" s="1" t="s">
        <v>168</v>
      </c>
      <c r="I164" s="3"/>
      <c r="J164" s="1" t="s">
        <v>169</v>
      </c>
      <c r="K164" s="9" t="s">
        <v>170</v>
      </c>
      <c r="L164" s="119"/>
    </row>
    <row r="165" spans="1:12" s="120" customFormat="1" ht="33" customHeight="1" x14ac:dyDescent="0.15">
      <c r="A165" s="28">
        <v>162</v>
      </c>
      <c r="B165" s="6" t="s">
        <v>470</v>
      </c>
      <c r="C165" s="7">
        <v>100411785</v>
      </c>
      <c r="D165" s="8"/>
      <c r="E165" s="4" t="s">
        <v>471</v>
      </c>
      <c r="F165" s="1"/>
      <c r="G165" s="2">
        <v>8.3333333333333329E-2</v>
      </c>
      <c r="H165" s="1" t="s">
        <v>168</v>
      </c>
      <c r="I165" s="3"/>
      <c r="J165" s="1" t="s">
        <v>169</v>
      </c>
      <c r="K165" s="9" t="s">
        <v>170</v>
      </c>
      <c r="L165" s="119"/>
    </row>
    <row r="166" spans="1:12" s="120" customFormat="1" ht="33" customHeight="1" x14ac:dyDescent="0.15">
      <c r="A166" s="28">
        <v>163</v>
      </c>
      <c r="B166" s="6" t="s">
        <v>472</v>
      </c>
      <c r="C166" s="7">
        <v>100411789</v>
      </c>
      <c r="D166" s="8"/>
      <c r="E166" s="4" t="s">
        <v>471</v>
      </c>
      <c r="F166" s="1"/>
      <c r="G166" s="2">
        <v>2.7777777777777776E-2</v>
      </c>
      <c r="H166" s="1" t="s">
        <v>168</v>
      </c>
      <c r="I166" s="3"/>
      <c r="J166" s="1" t="s">
        <v>169</v>
      </c>
      <c r="K166" s="9" t="s">
        <v>170</v>
      </c>
      <c r="L166" s="119"/>
    </row>
    <row r="167" spans="1:12" s="120" customFormat="1" ht="33" customHeight="1" x14ac:dyDescent="0.15">
      <c r="A167" s="28">
        <v>164</v>
      </c>
      <c r="B167" s="6" t="s">
        <v>473</v>
      </c>
      <c r="C167" s="7">
        <v>100411626</v>
      </c>
      <c r="D167" s="8"/>
      <c r="E167" s="4" t="s">
        <v>474</v>
      </c>
      <c r="F167" s="1"/>
      <c r="G167" s="2">
        <v>2.6388888888888889E-2</v>
      </c>
      <c r="H167" s="1" t="s">
        <v>168</v>
      </c>
      <c r="I167" s="3"/>
      <c r="J167" s="1" t="s">
        <v>169</v>
      </c>
      <c r="K167" s="9" t="s">
        <v>170</v>
      </c>
      <c r="L167" s="119"/>
    </row>
    <row r="168" spans="1:12" s="120" customFormat="1" ht="33" customHeight="1" x14ac:dyDescent="0.15">
      <c r="A168" s="28">
        <v>165</v>
      </c>
      <c r="B168" s="6" t="s">
        <v>475</v>
      </c>
      <c r="C168" s="7">
        <v>100411630</v>
      </c>
      <c r="D168" s="8"/>
      <c r="E168" s="4" t="s">
        <v>474</v>
      </c>
      <c r="F168" s="1"/>
      <c r="G168" s="2">
        <v>2.8472222222222222E-2</v>
      </c>
      <c r="H168" s="1" t="s">
        <v>168</v>
      </c>
      <c r="I168" s="3"/>
      <c r="J168" s="1" t="s">
        <v>169</v>
      </c>
      <c r="K168" s="9" t="s">
        <v>170</v>
      </c>
      <c r="L168" s="119"/>
    </row>
    <row r="169" spans="1:12" s="120" customFormat="1" ht="33" customHeight="1" x14ac:dyDescent="0.15">
      <c r="A169" s="28">
        <v>166</v>
      </c>
      <c r="B169" s="6" t="s">
        <v>476</v>
      </c>
      <c r="C169" s="7">
        <v>100411634</v>
      </c>
      <c r="D169" s="8"/>
      <c r="E169" s="4" t="s">
        <v>477</v>
      </c>
      <c r="F169" s="1"/>
      <c r="G169" s="2">
        <v>2.8472222222222222E-2</v>
      </c>
      <c r="H169" s="1" t="s">
        <v>168</v>
      </c>
      <c r="I169" s="3"/>
      <c r="J169" s="1" t="s">
        <v>169</v>
      </c>
      <c r="K169" s="9" t="s">
        <v>170</v>
      </c>
      <c r="L169" s="119"/>
    </row>
    <row r="170" spans="1:12" s="120" customFormat="1" ht="33" customHeight="1" x14ac:dyDescent="0.15">
      <c r="A170" s="28">
        <v>167</v>
      </c>
      <c r="B170" s="6" t="s">
        <v>478</v>
      </c>
      <c r="C170" s="7">
        <v>100411638</v>
      </c>
      <c r="D170" s="8"/>
      <c r="E170" s="4" t="s">
        <v>477</v>
      </c>
      <c r="F170" s="1"/>
      <c r="G170" s="2">
        <v>3.5416666666666666E-2</v>
      </c>
      <c r="H170" s="1" t="s">
        <v>168</v>
      </c>
      <c r="I170" s="3"/>
      <c r="J170" s="1" t="s">
        <v>169</v>
      </c>
      <c r="K170" s="9" t="s">
        <v>170</v>
      </c>
      <c r="L170" s="119"/>
    </row>
    <row r="171" spans="1:12" s="120" customFormat="1" ht="33" customHeight="1" x14ac:dyDescent="0.15">
      <c r="A171" s="28">
        <v>168</v>
      </c>
      <c r="B171" s="6" t="s">
        <v>479</v>
      </c>
      <c r="C171" s="7">
        <v>100411644</v>
      </c>
      <c r="D171" s="8"/>
      <c r="E171" s="4" t="s">
        <v>480</v>
      </c>
      <c r="F171" s="1"/>
      <c r="G171" s="2">
        <v>8.5416666666666655E-2</v>
      </c>
      <c r="H171" s="1" t="s">
        <v>168</v>
      </c>
      <c r="I171" s="3"/>
      <c r="J171" s="1" t="s">
        <v>169</v>
      </c>
      <c r="K171" s="9" t="s">
        <v>170</v>
      </c>
      <c r="L171" s="119"/>
    </row>
    <row r="172" spans="1:12" s="120" customFormat="1" ht="33" customHeight="1" x14ac:dyDescent="0.15">
      <c r="A172" s="28">
        <v>169</v>
      </c>
      <c r="B172" s="6" t="s">
        <v>481</v>
      </c>
      <c r="C172" s="7">
        <v>100411646</v>
      </c>
      <c r="D172" s="8"/>
      <c r="E172" s="4" t="s">
        <v>482</v>
      </c>
      <c r="F172" s="1"/>
      <c r="G172" s="2">
        <v>7.3611111111111113E-2</v>
      </c>
      <c r="H172" s="1" t="s">
        <v>168</v>
      </c>
      <c r="I172" s="3"/>
      <c r="J172" s="1" t="s">
        <v>169</v>
      </c>
      <c r="K172" s="9" t="s">
        <v>170</v>
      </c>
      <c r="L172" s="119"/>
    </row>
    <row r="173" spans="1:12" s="120" customFormat="1" ht="33" customHeight="1" x14ac:dyDescent="0.15">
      <c r="A173" s="28">
        <v>170</v>
      </c>
      <c r="B173" s="6" t="s">
        <v>483</v>
      </c>
      <c r="C173" s="7">
        <v>100411733</v>
      </c>
      <c r="D173" s="8"/>
      <c r="E173" s="4" t="s">
        <v>482</v>
      </c>
      <c r="F173" s="1"/>
      <c r="G173" s="2">
        <v>0.16666666666666666</v>
      </c>
      <c r="H173" s="1" t="s">
        <v>168</v>
      </c>
      <c r="I173" s="3"/>
      <c r="J173" s="1" t="s">
        <v>169</v>
      </c>
      <c r="K173" s="9" t="s">
        <v>170</v>
      </c>
      <c r="L173" s="119"/>
    </row>
    <row r="174" spans="1:12" s="120" customFormat="1" ht="33" customHeight="1" x14ac:dyDescent="0.15">
      <c r="A174" s="28">
        <v>171</v>
      </c>
      <c r="B174" s="6" t="s">
        <v>484</v>
      </c>
      <c r="C174" s="7">
        <v>800047652</v>
      </c>
      <c r="D174" s="8"/>
      <c r="E174" s="4" t="s">
        <v>485</v>
      </c>
      <c r="F174" s="1"/>
      <c r="G174" s="2">
        <v>0.1875</v>
      </c>
      <c r="H174" s="1" t="s">
        <v>168</v>
      </c>
      <c r="I174" s="3"/>
      <c r="J174" s="1" t="s">
        <v>257</v>
      </c>
      <c r="K174" s="9" t="s">
        <v>170</v>
      </c>
      <c r="L174" s="119"/>
    </row>
    <row r="175" spans="1:12" s="120" customFormat="1" ht="33" customHeight="1" x14ac:dyDescent="0.15">
      <c r="A175" s="28">
        <v>172</v>
      </c>
      <c r="B175" s="6" t="s">
        <v>486</v>
      </c>
      <c r="C175" s="7">
        <v>100411652</v>
      </c>
      <c r="D175" s="8"/>
      <c r="E175" s="4" t="s">
        <v>485</v>
      </c>
      <c r="F175" s="1"/>
      <c r="G175" s="2">
        <v>0.39305555555555555</v>
      </c>
      <c r="H175" s="1" t="s">
        <v>168</v>
      </c>
      <c r="I175" s="3"/>
      <c r="J175" s="1" t="s">
        <v>257</v>
      </c>
      <c r="K175" s="9" t="s">
        <v>170</v>
      </c>
      <c r="L175" s="119"/>
    </row>
    <row r="176" spans="1:12" s="120" customFormat="1" ht="33" customHeight="1" x14ac:dyDescent="0.15">
      <c r="A176" s="28">
        <v>173</v>
      </c>
      <c r="B176" s="6" t="s">
        <v>487</v>
      </c>
      <c r="C176" s="7">
        <v>100411656</v>
      </c>
      <c r="D176" s="8"/>
      <c r="E176" s="4" t="s">
        <v>488</v>
      </c>
      <c r="F176" s="1"/>
      <c r="G176" s="2">
        <v>5.4166666666666669E-2</v>
      </c>
      <c r="H176" s="1" t="s">
        <v>168</v>
      </c>
      <c r="I176" s="3"/>
      <c r="J176" s="1" t="s">
        <v>169</v>
      </c>
      <c r="K176" s="9" t="s">
        <v>170</v>
      </c>
      <c r="L176" s="119"/>
    </row>
    <row r="177" spans="1:12" s="120" customFormat="1" ht="33" customHeight="1" x14ac:dyDescent="0.15">
      <c r="A177" s="28">
        <v>174</v>
      </c>
      <c r="B177" s="6" t="s">
        <v>489</v>
      </c>
      <c r="C177" s="7">
        <v>100411660</v>
      </c>
      <c r="D177" s="8"/>
      <c r="E177" s="4" t="s">
        <v>488</v>
      </c>
      <c r="F177" s="1"/>
      <c r="G177" s="2">
        <v>9.4444444444444442E-2</v>
      </c>
      <c r="H177" s="1" t="s">
        <v>168</v>
      </c>
      <c r="I177" s="3"/>
      <c r="J177" s="1" t="s">
        <v>169</v>
      </c>
      <c r="K177" s="9" t="s">
        <v>170</v>
      </c>
      <c r="L177" s="119"/>
    </row>
    <row r="178" spans="1:12" s="120" customFormat="1" ht="33" customHeight="1" x14ac:dyDescent="0.15">
      <c r="A178" s="28">
        <v>175</v>
      </c>
      <c r="B178" s="6" t="s">
        <v>490</v>
      </c>
      <c r="C178" s="7">
        <v>100308966</v>
      </c>
      <c r="D178" s="8"/>
      <c r="E178" s="4" t="s">
        <v>491</v>
      </c>
      <c r="F178" s="1"/>
      <c r="G178" s="2">
        <v>0.34027777777777773</v>
      </c>
      <c r="H178" s="1" t="s">
        <v>168</v>
      </c>
      <c r="I178" s="3"/>
      <c r="J178" s="1" t="s">
        <v>169</v>
      </c>
      <c r="K178" s="9" t="s">
        <v>170</v>
      </c>
      <c r="L178" s="119"/>
    </row>
    <row r="179" spans="1:12" s="120" customFormat="1" ht="33" customHeight="1" x14ac:dyDescent="0.15">
      <c r="A179" s="28">
        <v>176</v>
      </c>
      <c r="B179" s="6" t="s">
        <v>492</v>
      </c>
      <c r="C179" s="7">
        <v>100308982</v>
      </c>
      <c r="D179" s="8"/>
      <c r="E179" s="4" t="s">
        <v>491</v>
      </c>
      <c r="F179" s="1"/>
      <c r="G179" s="2">
        <v>0.26666666666666666</v>
      </c>
      <c r="H179" s="1" t="s">
        <v>168</v>
      </c>
      <c r="I179" s="3"/>
      <c r="J179" s="1" t="s">
        <v>169</v>
      </c>
      <c r="K179" s="9" t="s">
        <v>170</v>
      </c>
      <c r="L179" s="119"/>
    </row>
    <row r="180" spans="1:12" s="120" customFormat="1" ht="33" customHeight="1" x14ac:dyDescent="0.15">
      <c r="A180" s="28">
        <v>177</v>
      </c>
      <c r="B180" s="6" t="s">
        <v>493</v>
      </c>
      <c r="C180" s="7">
        <v>100411665</v>
      </c>
      <c r="D180" s="8"/>
      <c r="E180" s="4" t="s">
        <v>494</v>
      </c>
      <c r="F180" s="1"/>
      <c r="G180" s="2">
        <v>8.5416666666666655E-2</v>
      </c>
      <c r="H180" s="1" t="s">
        <v>168</v>
      </c>
      <c r="I180" s="3"/>
      <c r="J180" s="1" t="s">
        <v>169</v>
      </c>
      <c r="K180" s="9" t="s">
        <v>170</v>
      </c>
      <c r="L180" s="119"/>
    </row>
    <row r="181" spans="1:12" s="120" customFormat="1" ht="33" customHeight="1" x14ac:dyDescent="0.15">
      <c r="A181" s="28">
        <v>178</v>
      </c>
      <c r="B181" s="6" t="s">
        <v>495</v>
      </c>
      <c r="C181" s="7">
        <v>100411669</v>
      </c>
      <c r="D181" s="8"/>
      <c r="E181" s="4" t="s">
        <v>494</v>
      </c>
      <c r="F181" s="1"/>
      <c r="G181" s="2">
        <v>0.10833333333333334</v>
      </c>
      <c r="H181" s="1" t="s">
        <v>168</v>
      </c>
      <c r="I181" s="3"/>
      <c r="J181" s="1" t="s">
        <v>169</v>
      </c>
      <c r="K181" s="9" t="s">
        <v>170</v>
      </c>
      <c r="L181" s="119"/>
    </row>
    <row r="182" spans="1:12" s="120" customFormat="1" ht="33" customHeight="1" x14ac:dyDescent="0.15">
      <c r="A182" s="28">
        <v>179</v>
      </c>
      <c r="B182" s="6" t="s">
        <v>496</v>
      </c>
      <c r="C182" s="7">
        <v>100723057</v>
      </c>
      <c r="D182" s="8"/>
      <c r="E182" s="4" t="s">
        <v>497</v>
      </c>
      <c r="F182" s="1"/>
      <c r="G182" s="2">
        <v>2.2222222222222223E-2</v>
      </c>
      <c r="H182" s="1" t="s">
        <v>168</v>
      </c>
      <c r="I182" s="3"/>
      <c r="J182" s="1" t="s">
        <v>351</v>
      </c>
      <c r="K182" s="9" t="s">
        <v>170</v>
      </c>
      <c r="L182" s="119"/>
    </row>
    <row r="183" spans="1:12" s="120" customFormat="1" ht="33" customHeight="1" x14ac:dyDescent="0.15">
      <c r="A183" s="28">
        <v>180</v>
      </c>
      <c r="B183" s="6" t="s">
        <v>498</v>
      </c>
      <c r="C183" s="7">
        <v>100723056</v>
      </c>
      <c r="D183" s="8"/>
      <c r="E183" s="4" t="s">
        <v>497</v>
      </c>
      <c r="F183" s="1"/>
      <c r="G183" s="2">
        <v>2.2222222222222223E-2</v>
      </c>
      <c r="H183" s="1" t="s">
        <v>168</v>
      </c>
      <c r="I183" s="3"/>
      <c r="J183" s="1" t="s">
        <v>351</v>
      </c>
      <c r="K183" s="9" t="s">
        <v>170</v>
      </c>
      <c r="L183" s="119"/>
    </row>
    <row r="184" spans="1:12" s="120" customFormat="1" ht="33" customHeight="1" x14ac:dyDescent="0.15">
      <c r="A184" s="28">
        <v>181</v>
      </c>
      <c r="B184" s="6" t="s">
        <v>499</v>
      </c>
      <c r="C184" s="7">
        <v>100411681</v>
      </c>
      <c r="D184" s="8"/>
      <c r="E184" s="4" t="s">
        <v>500</v>
      </c>
      <c r="F184" s="1"/>
      <c r="G184" s="2">
        <v>6.458333333333334E-2</v>
      </c>
      <c r="H184" s="1" t="s">
        <v>168</v>
      </c>
      <c r="I184" s="3"/>
      <c r="J184" s="1" t="s">
        <v>169</v>
      </c>
      <c r="K184" s="9" t="s">
        <v>170</v>
      </c>
      <c r="L184" s="119"/>
    </row>
    <row r="185" spans="1:12" s="120" customFormat="1" ht="33" customHeight="1" x14ac:dyDescent="0.15">
      <c r="A185" s="28">
        <v>182</v>
      </c>
      <c r="B185" s="6" t="s">
        <v>501</v>
      </c>
      <c r="C185" s="7">
        <v>100411773</v>
      </c>
      <c r="D185" s="8"/>
      <c r="E185" s="4" t="s">
        <v>500</v>
      </c>
      <c r="F185" s="1"/>
      <c r="G185" s="2">
        <v>7.2916666666666671E-2</v>
      </c>
      <c r="H185" s="1" t="s">
        <v>168</v>
      </c>
      <c r="I185" s="3"/>
      <c r="J185" s="1" t="s">
        <v>169</v>
      </c>
      <c r="K185" s="9" t="s">
        <v>170</v>
      </c>
      <c r="L185" s="119"/>
    </row>
    <row r="186" spans="1:12" s="120" customFormat="1" ht="33" customHeight="1" x14ac:dyDescent="0.15">
      <c r="A186" s="28">
        <v>183</v>
      </c>
      <c r="B186" s="6" t="s">
        <v>502</v>
      </c>
      <c r="C186" s="7">
        <v>100200035</v>
      </c>
      <c r="D186" s="8"/>
      <c r="E186" s="4" t="s">
        <v>503</v>
      </c>
      <c r="F186" s="1"/>
      <c r="G186" s="2">
        <v>1.8749999999999999E-2</v>
      </c>
      <c r="H186" s="1" t="s">
        <v>168</v>
      </c>
      <c r="I186" s="3"/>
      <c r="J186" s="1" t="s">
        <v>169</v>
      </c>
      <c r="K186" s="9" t="s">
        <v>170</v>
      </c>
      <c r="L186" s="119"/>
    </row>
    <row r="187" spans="1:12" s="120" customFormat="1" ht="33" customHeight="1" x14ac:dyDescent="0.15">
      <c r="A187" s="28">
        <v>184</v>
      </c>
      <c r="B187" s="6" t="s">
        <v>504</v>
      </c>
      <c r="C187" s="7">
        <v>100200039</v>
      </c>
      <c r="D187" s="8"/>
      <c r="E187" s="4" t="s">
        <v>503</v>
      </c>
      <c r="F187" s="1"/>
      <c r="G187" s="2">
        <v>1.8749999999999999E-2</v>
      </c>
      <c r="H187" s="1" t="s">
        <v>168</v>
      </c>
      <c r="I187" s="3"/>
      <c r="J187" s="1" t="s">
        <v>169</v>
      </c>
      <c r="K187" s="9" t="s">
        <v>170</v>
      </c>
      <c r="L187" s="119"/>
    </row>
    <row r="188" spans="1:12" s="120" customFormat="1" ht="33" customHeight="1" x14ac:dyDescent="0.15">
      <c r="A188" s="28">
        <v>185</v>
      </c>
      <c r="B188" s="6" t="s">
        <v>505</v>
      </c>
      <c r="C188" s="7">
        <v>100723062</v>
      </c>
      <c r="D188" s="8"/>
      <c r="E188" s="4" t="s">
        <v>506</v>
      </c>
      <c r="F188" s="1"/>
      <c r="G188" s="2">
        <v>1.7361111111111112E-2</v>
      </c>
      <c r="H188" s="1" t="s">
        <v>168</v>
      </c>
      <c r="I188" s="3"/>
      <c r="J188" s="1" t="s">
        <v>169</v>
      </c>
      <c r="K188" s="9" t="s">
        <v>170</v>
      </c>
      <c r="L188" s="119"/>
    </row>
    <row r="189" spans="1:12" s="120" customFormat="1" ht="33" customHeight="1" x14ac:dyDescent="0.15">
      <c r="A189" s="28">
        <v>186</v>
      </c>
      <c r="B189" s="6" t="s">
        <v>507</v>
      </c>
      <c r="C189" s="7">
        <v>100723061</v>
      </c>
      <c r="D189" s="8"/>
      <c r="E189" s="4" t="s">
        <v>506</v>
      </c>
      <c r="F189" s="1"/>
      <c r="G189" s="2">
        <v>1.7361111111111112E-2</v>
      </c>
      <c r="H189" s="1" t="s">
        <v>168</v>
      </c>
      <c r="I189" s="3"/>
      <c r="J189" s="1" t="s">
        <v>169</v>
      </c>
      <c r="K189" s="9" t="s">
        <v>170</v>
      </c>
      <c r="L189" s="119"/>
    </row>
    <row r="190" spans="1:12" s="120" customFormat="1" ht="33" customHeight="1" x14ac:dyDescent="0.15">
      <c r="A190" s="28">
        <v>187</v>
      </c>
      <c r="B190" s="6" t="s">
        <v>508</v>
      </c>
      <c r="C190" s="7">
        <v>100723054</v>
      </c>
      <c r="D190" s="8"/>
      <c r="E190" s="4" t="s">
        <v>506</v>
      </c>
      <c r="F190" s="1"/>
      <c r="G190" s="2">
        <v>1.7361111111111112E-2</v>
      </c>
      <c r="H190" s="1" t="s">
        <v>168</v>
      </c>
      <c r="I190" s="3"/>
      <c r="J190" s="1" t="s">
        <v>169</v>
      </c>
      <c r="K190" s="9" t="s">
        <v>170</v>
      </c>
      <c r="L190" s="119"/>
    </row>
    <row r="191" spans="1:12" s="120" customFormat="1" ht="33" customHeight="1" x14ac:dyDescent="0.15">
      <c r="A191" s="28">
        <v>188</v>
      </c>
      <c r="B191" s="6" t="s">
        <v>509</v>
      </c>
      <c r="C191" s="7">
        <v>100723055</v>
      </c>
      <c r="D191" s="8"/>
      <c r="E191" s="4" t="s">
        <v>506</v>
      </c>
      <c r="F191" s="1"/>
      <c r="G191" s="2">
        <v>1.7361111111111112E-2</v>
      </c>
      <c r="H191" s="1" t="s">
        <v>168</v>
      </c>
      <c r="I191" s="3"/>
      <c r="J191" s="1" t="s">
        <v>169</v>
      </c>
      <c r="K191" s="9" t="s">
        <v>170</v>
      </c>
      <c r="L191" s="119"/>
    </row>
    <row r="192" spans="1:12" s="120" customFormat="1" ht="33" customHeight="1" x14ac:dyDescent="0.15">
      <c r="A192" s="28">
        <v>189</v>
      </c>
      <c r="B192" s="6" t="s">
        <v>510</v>
      </c>
      <c r="C192" s="7">
        <v>100411695</v>
      </c>
      <c r="D192" s="8"/>
      <c r="E192" s="4" t="s">
        <v>511</v>
      </c>
      <c r="F192" s="1"/>
      <c r="G192" s="2">
        <v>3.7499999999999999E-2</v>
      </c>
      <c r="H192" s="1" t="s">
        <v>168</v>
      </c>
      <c r="I192" s="3"/>
      <c r="J192" s="1" t="s">
        <v>169</v>
      </c>
      <c r="K192" s="9" t="s">
        <v>170</v>
      </c>
      <c r="L192" s="119"/>
    </row>
    <row r="193" spans="1:12" s="120" customFormat="1" ht="33" customHeight="1" x14ac:dyDescent="0.15">
      <c r="A193" s="28">
        <v>190</v>
      </c>
      <c r="B193" s="6" t="s">
        <v>512</v>
      </c>
      <c r="C193" s="7">
        <v>100411699</v>
      </c>
      <c r="D193" s="8"/>
      <c r="E193" s="4" t="s">
        <v>511</v>
      </c>
      <c r="F193" s="1"/>
      <c r="G193" s="2">
        <v>4.1666666666666664E-2</v>
      </c>
      <c r="H193" s="1" t="s">
        <v>168</v>
      </c>
      <c r="I193" s="3"/>
      <c r="J193" s="1" t="s">
        <v>169</v>
      </c>
      <c r="K193" s="9" t="s">
        <v>170</v>
      </c>
      <c r="L193" s="119"/>
    </row>
    <row r="194" spans="1:12" s="120" customFormat="1" ht="33" customHeight="1" x14ac:dyDescent="0.15">
      <c r="A194" s="28">
        <v>191</v>
      </c>
      <c r="B194" s="6" t="s">
        <v>513</v>
      </c>
      <c r="C194" s="7">
        <v>100411703</v>
      </c>
      <c r="D194" s="8"/>
      <c r="E194" s="4" t="s">
        <v>511</v>
      </c>
      <c r="F194" s="1"/>
      <c r="G194" s="2">
        <v>4.6527777777777779E-2</v>
      </c>
      <c r="H194" s="1" t="s">
        <v>168</v>
      </c>
      <c r="I194" s="3"/>
      <c r="J194" s="1" t="s">
        <v>169</v>
      </c>
      <c r="K194" s="9" t="s">
        <v>170</v>
      </c>
      <c r="L194" s="119"/>
    </row>
    <row r="195" spans="1:12" s="120" customFormat="1" ht="33" customHeight="1" x14ac:dyDescent="0.15">
      <c r="A195" s="28">
        <v>192</v>
      </c>
      <c r="B195" s="6" t="s">
        <v>514</v>
      </c>
      <c r="C195" s="7">
        <v>100411707</v>
      </c>
      <c r="D195" s="8"/>
      <c r="E195" s="4" t="s">
        <v>511</v>
      </c>
      <c r="F195" s="1"/>
      <c r="G195" s="2">
        <v>2.7777777777777776E-2</v>
      </c>
      <c r="H195" s="1" t="s">
        <v>168</v>
      </c>
      <c r="I195" s="3"/>
      <c r="J195" s="1" t="s">
        <v>169</v>
      </c>
      <c r="K195" s="9" t="s">
        <v>170</v>
      </c>
      <c r="L195" s="119"/>
    </row>
    <row r="196" spans="1:12" s="120" customFormat="1" ht="33" customHeight="1" x14ac:dyDescent="0.15">
      <c r="A196" s="28">
        <v>193</v>
      </c>
      <c r="B196" s="6" t="s">
        <v>515</v>
      </c>
      <c r="C196" s="7">
        <v>100411711</v>
      </c>
      <c r="D196" s="8"/>
      <c r="E196" s="4" t="s">
        <v>516</v>
      </c>
      <c r="F196" s="1"/>
      <c r="G196" s="2">
        <v>3.1944444444444449E-2</v>
      </c>
      <c r="H196" s="1" t="s">
        <v>168</v>
      </c>
      <c r="I196" s="3"/>
      <c r="J196" s="1" t="s">
        <v>169</v>
      </c>
      <c r="K196" s="9" t="s">
        <v>170</v>
      </c>
      <c r="L196" s="119"/>
    </row>
    <row r="197" spans="1:12" s="120" customFormat="1" ht="33" customHeight="1" x14ac:dyDescent="0.15">
      <c r="A197" s="28">
        <v>194</v>
      </c>
      <c r="B197" s="6" t="s">
        <v>517</v>
      </c>
      <c r="C197" s="7">
        <v>100411715</v>
      </c>
      <c r="D197" s="8"/>
      <c r="E197" s="4" t="s">
        <v>516</v>
      </c>
      <c r="F197" s="1"/>
      <c r="G197" s="2">
        <v>3.1944444444444449E-2</v>
      </c>
      <c r="H197" s="1" t="s">
        <v>168</v>
      </c>
      <c r="I197" s="3"/>
      <c r="J197" s="1" t="s">
        <v>169</v>
      </c>
      <c r="K197" s="9" t="s">
        <v>170</v>
      </c>
      <c r="L197" s="119"/>
    </row>
    <row r="198" spans="1:12" s="120" customFormat="1" ht="33" customHeight="1" x14ac:dyDescent="0.15">
      <c r="A198" s="28">
        <v>195</v>
      </c>
      <c r="B198" s="6" t="s">
        <v>518</v>
      </c>
      <c r="C198" s="7">
        <v>100411719</v>
      </c>
      <c r="D198" s="8"/>
      <c r="E198" s="4" t="s">
        <v>516</v>
      </c>
      <c r="F198" s="1"/>
      <c r="G198" s="2">
        <v>3.4722222222222224E-2</v>
      </c>
      <c r="H198" s="1" t="s">
        <v>168</v>
      </c>
      <c r="I198" s="3"/>
      <c r="J198" s="1" t="s">
        <v>169</v>
      </c>
      <c r="K198" s="9" t="s">
        <v>170</v>
      </c>
      <c r="L198" s="119"/>
    </row>
    <row r="199" spans="1:12" s="120" customFormat="1" ht="33" customHeight="1" x14ac:dyDescent="0.15">
      <c r="A199" s="28">
        <v>196</v>
      </c>
      <c r="B199" s="6" t="s">
        <v>519</v>
      </c>
      <c r="C199" s="7">
        <v>100411723</v>
      </c>
      <c r="D199" s="8"/>
      <c r="E199" s="4" t="s">
        <v>516</v>
      </c>
      <c r="F199" s="1"/>
      <c r="G199" s="2">
        <v>3.1944444444444449E-2</v>
      </c>
      <c r="H199" s="1" t="s">
        <v>168</v>
      </c>
      <c r="I199" s="3"/>
      <c r="J199" s="1" t="s">
        <v>169</v>
      </c>
      <c r="K199" s="9" t="s">
        <v>170</v>
      </c>
      <c r="L199" s="119"/>
    </row>
    <row r="200" spans="1:12" s="120" customFormat="1" ht="33" customHeight="1" x14ac:dyDescent="0.15">
      <c r="A200" s="28">
        <v>197</v>
      </c>
      <c r="B200" s="6" t="s">
        <v>520</v>
      </c>
      <c r="C200" s="7">
        <v>800047739</v>
      </c>
      <c r="D200" s="8"/>
      <c r="E200" s="4" t="s">
        <v>521</v>
      </c>
      <c r="F200" s="1"/>
      <c r="G200" s="2">
        <v>4.1666666666666664E-2</v>
      </c>
      <c r="H200" s="1" t="s">
        <v>168</v>
      </c>
      <c r="I200" s="3"/>
      <c r="J200" s="1" t="s">
        <v>169</v>
      </c>
      <c r="K200" s="9" t="s">
        <v>170</v>
      </c>
      <c r="L200" s="119"/>
    </row>
    <row r="201" spans="1:12" s="120" customFormat="1" ht="33" customHeight="1" x14ac:dyDescent="0.15">
      <c r="A201" s="28">
        <v>198</v>
      </c>
      <c r="B201" s="6" t="s">
        <v>522</v>
      </c>
      <c r="C201" s="7">
        <v>100793415</v>
      </c>
      <c r="D201" s="8"/>
      <c r="E201" s="4" t="s">
        <v>523</v>
      </c>
      <c r="F201" s="1"/>
      <c r="G201" s="2">
        <v>1.0416666666666666E-2</v>
      </c>
      <c r="H201" s="1" t="s">
        <v>168</v>
      </c>
      <c r="I201" s="3"/>
      <c r="J201" s="1" t="s">
        <v>257</v>
      </c>
      <c r="K201" s="9" t="s">
        <v>170</v>
      </c>
      <c r="L201" s="119"/>
    </row>
    <row r="202" spans="1:12" s="120" customFormat="1" ht="33" customHeight="1" x14ac:dyDescent="0.15">
      <c r="A202" s="28">
        <v>199</v>
      </c>
      <c r="B202" s="6" t="s">
        <v>524</v>
      </c>
      <c r="C202" s="7">
        <v>100793414</v>
      </c>
      <c r="D202" s="8"/>
      <c r="E202" s="4" t="s">
        <v>523</v>
      </c>
      <c r="F202" s="1"/>
      <c r="G202" s="2">
        <v>1.0416666666666666E-2</v>
      </c>
      <c r="H202" s="1" t="s">
        <v>168</v>
      </c>
      <c r="I202" s="3"/>
      <c r="J202" s="1" t="s">
        <v>257</v>
      </c>
      <c r="K202" s="9" t="s">
        <v>170</v>
      </c>
      <c r="L202" s="119"/>
    </row>
    <row r="203" spans="1:12" s="120" customFormat="1" ht="33" customHeight="1" x14ac:dyDescent="0.15">
      <c r="A203" s="28">
        <v>200</v>
      </c>
      <c r="B203" s="6" t="s">
        <v>525</v>
      </c>
      <c r="C203" s="7">
        <v>100411729</v>
      </c>
      <c r="D203" s="8"/>
      <c r="E203" s="4" t="s">
        <v>526</v>
      </c>
      <c r="F203" s="1"/>
      <c r="G203" s="2">
        <v>0.52083333333333337</v>
      </c>
      <c r="H203" s="1" t="s">
        <v>168</v>
      </c>
      <c r="I203" s="3"/>
      <c r="J203" s="1" t="s">
        <v>257</v>
      </c>
      <c r="K203" s="9" t="s">
        <v>170</v>
      </c>
      <c r="L203" s="119"/>
    </row>
    <row r="204" spans="1:12" s="120" customFormat="1" ht="33" customHeight="1" x14ac:dyDescent="0.15">
      <c r="A204" s="28">
        <v>201</v>
      </c>
      <c r="B204" s="6" t="s">
        <v>527</v>
      </c>
      <c r="C204" s="7">
        <v>100411794</v>
      </c>
      <c r="D204" s="8"/>
      <c r="E204" s="4" t="s">
        <v>528</v>
      </c>
      <c r="F204" s="1"/>
      <c r="G204" s="2">
        <v>5.9722222222222225E-2</v>
      </c>
      <c r="H204" s="1" t="s">
        <v>182</v>
      </c>
      <c r="I204" s="3"/>
      <c r="J204" s="1" t="s">
        <v>257</v>
      </c>
      <c r="K204" s="9" t="s">
        <v>170</v>
      </c>
      <c r="L204" s="119"/>
    </row>
    <row r="205" spans="1:12" s="120" customFormat="1" ht="33" customHeight="1" x14ac:dyDescent="0.15">
      <c r="A205" s="28">
        <v>202</v>
      </c>
      <c r="B205" s="6" t="s">
        <v>529</v>
      </c>
      <c r="C205" s="7">
        <v>100411798</v>
      </c>
      <c r="D205" s="8"/>
      <c r="E205" s="4" t="s">
        <v>528</v>
      </c>
      <c r="F205" s="1"/>
      <c r="G205" s="2">
        <v>5.9722222222222225E-2</v>
      </c>
      <c r="H205" s="1" t="s">
        <v>182</v>
      </c>
      <c r="I205" s="3"/>
      <c r="J205" s="1" t="s">
        <v>257</v>
      </c>
      <c r="K205" s="9" t="s">
        <v>170</v>
      </c>
      <c r="L205" s="119"/>
    </row>
    <row r="206" spans="1:12" s="120" customFormat="1" ht="33" customHeight="1" x14ac:dyDescent="0.15">
      <c r="A206" s="28">
        <v>203</v>
      </c>
      <c r="B206" s="6" t="s">
        <v>530</v>
      </c>
      <c r="C206" s="7">
        <v>100411803</v>
      </c>
      <c r="D206" s="8"/>
      <c r="E206" s="4" t="s">
        <v>531</v>
      </c>
      <c r="F206" s="1"/>
      <c r="G206" s="2">
        <v>3.3333333333333333E-2</v>
      </c>
      <c r="H206" s="1" t="s">
        <v>182</v>
      </c>
      <c r="I206" s="3"/>
      <c r="J206" s="1" t="s">
        <v>169</v>
      </c>
      <c r="K206" s="9" t="s">
        <v>170</v>
      </c>
      <c r="L206" s="119"/>
    </row>
    <row r="207" spans="1:12" s="120" customFormat="1" ht="33" customHeight="1" x14ac:dyDescent="0.15">
      <c r="A207" s="28">
        <v>204</v>
      </c>
      <c r="B207" s="6" t="s">
        <v>532</v>
      </c>
      <c r="C207" s="7">
        <v>100493344</v>
      </c>
      <c r="D207" s="8"/>
      <c r="E207" s="4" t="s">
        <v>533</v>
      </c>
      <c r="F207" s="1"/>
      <c r="G207" s="2">
        <v>0.11458333333333333</v>
      </c>
      <c r="H207" s="1" t="s">
        <v>182</v>
      </c>
      <c r="I207" s="3"/>
      <c r="J207" s="1" t="s">
        <v>169</v>
      </c>
      <c r="K207" s="9" t="s">
        <v>170</v>
      </c>
      <c r="L207" s="119"/>
    </row>
    <row r="208" spans="1:12" s="120" customFormat="1" ht="33" customHeight="1" x14ac:dyDescent="0.15">
      <c r="A208" s="28">
        <v>205</v>
      </c>
      <c r="B208" s="6" t="s">
        <v>534</v>
      </c>
      <c r="C208" s="7">
        <v>100493345</v>
      </c>
      <c r="D208" s="8"/>
      <c r="E208" s="4" t="s">
        <v>533</v>
      </c>
      <c r="F208" s="1"/>
      <c r="G208" s="2">
        <v>0.14583333333333334</v>
      </c>
      <c r="H208" s="1" t="s">
        <v>182</v>
      </c>
      <c r="I208" s="3"/>
      <c r="J208" s="1" t="s">
        <v>169</v>
      </c>
      <c r="K208" s="9" t="s">
        <v>170</v>
      </c>
      <c r="L208" s="119"/>
    </row>
    <row r="209" spans="1:12" s="120" customFormat="1" ht="33" customHeight="1" x14ac:dyDescent="0.15">
      <c r="A209" s="28">
        <v>206</v>
      </c>
      <c r="B209" s="6" t="s">
        <v>535</v>
      </c>
      <c r="C209" s="7">
        <v>100411814</v>
      </c>
      <c r="D209" s="8"/>
      <c r="E209" s="4" t="s">
        <v>536</v>
      </c>
      <c r="F209" s="1"/>
      <c r="G209" s="2">
        <v>7.2916666666666671E-2</v>
      </c>
      <c r="H209" s="1" t="s">
        <v>182</v>
      </c>
      <c r="I209" s="3"/>
      <c r="J209" s="1" t="s">
        <v>169</v>
      </c>
      <c r="K209" s="9" t="s">
        <v>170</v>
      </c>
      <c r="L209" s="119"/>
    </row>
    <row r="210" spans="1:12" s="120" customFormat="1" ht="33" customHeight="1" x14ac:dyDescent="0.15">
      <c r="A210" s="28">
        <v>207</v>
      </c>
      <c r="B210" s="6" t="s">
        <v>537</v>
      </c>
      <c r="C210" s="7">
        <v>100411818</v>
      </c>
      <c r="D210" s="8"/>
      <c r="E210" s="4" t="s">
        <v>536</v>
      </c>
      <c r="F210" s="1"/>
      <c r="G210" s="2">
        <v>8.3333333333333329E-2</v>
      </c>
      <c r="H210" s="1" t="s">
        <v>182</v>
      </c>
      <c r="I210" s="3"/>
      <c r="J210" s="1" t="s">
        <v>169</v>
      </c>
      <c r="K210" s="9" t="s">
        <v>170</v>
      </c>
      <c r="L210" s="119"/>
    </row>
    <row r="211" spans="1:12" s="120" customFormat="1" ht="33" customHeight="1" x14ac:dyDescent="0.15">
      <c r="A211" s="28">
        <v>208</v>
      </c>
      <c r="B211" s="6" t="s">
        <v>538</v>
      </c>
      <c r="C211" s="7">
        <v>100411822</v>
      </c>
      <c r="D211" s="8"/>
      <c r="E211" s="4" t="s">
        <v>539</v>
      </c>
      <c r="F211" s="1"/>
      <c r="G211" s="2">
        <v>7.2916666666666671E-2</v>
      </c>
      <c r="H211" s="1" t="s">
        <v>182</v>
      </c>
      <c r="I211" s="3"/>
      <c r="J211" s="1" t="s">
        <v>169</v>
      </c>
      <c r="K211" s="9" t="s">
        <v>170</v>
      </c>
      <c r="L211" s="119"/>
    </row>
    <row r="212" spans="1:12" s="120" customFormat="1" ht="33" customHeight="1" x14ac:dyDescent="0.15">
      <c r="A212" s="28">
        <v>209</v>
      </c>
      <c r="B212" s="6" t="s">
        <v>540</v>
      </c>
      <c r="C212" s="7">
        <v>100411826</v>
      </c>
      <c r="D212" s="8"/>
      <c r="E212" s="4" t="s">
        <v>539</v>
      </c>
      <c r="F212" s="1"/>
      <c r="G212" s="2">
        <v>4.5138888888888888E-2</v>
      </c>
      <c r="H212" s="1" t="s">
        <v>182</v>
      </c>
      <c r="I212" s="3"/>
      <c r="J212" s="1" t="s">
        <v>169</v>
      </c>
      <c r="K212" s="9" t="s">
        <v>170</v>
      </c>
      <c r="L212" s="119"/>
    </row>
    <row r="213" spans="1:12" s="120" customFormat="1" ht="33" customHeight="1" x14ac:dyDescent="0.15">
      <c r="A213" s="28">
        <v>210</v>
      </c>
      <c r="B213" s="6" t="s">
        <v>541</v>
      </c>
      <c r="C213" s="7">
        <v>100291009</v>
      </c>
      <c r="D213" s="8"/>
      <c r="E213" s="4" t="s">
        <v>542</v>
      </c>
      <c r="F213" s="1"/>
      <c r="G213" s="2">
        <v>4.8611111111111112E-2</v>
      </c>
      <c r="H213" s="1" t="s">
        <v>182</v>
      </c>
      <c r="I213" s="3"/>
      <c r="J213" s="1" t="s">
        <v>351</v>
      </c>
      <c r="K213" s="9" t="s">
        <v>170</v>
      </c>
      <c r="L213" s="119"/>
    </row>
    <row r="214" spans="1:12" s="120" customFormat="1" ht="33" customHeight="1" x14ac:dyDescent="0.15">
      <c r="A214" s="28">
        <v>211</v>
      </c>
      <c r="B214" s="6" t="s">
        <v>543</v>
      </c>
      <c r="C214" s="7">
        <v>100291010</v>
      </c>
      <c r="D214" s="8"/>
      <c r="E214" s="4" t="s">
        <v>542</v>
      </c>
      <c r="F214" s="1"/>
      <c r="G214" s="2">
        <v>4.4444444444444446E-2</v>
      </c>
      <c r="H214" s="1" t="s">
        <v>182</v>
      </c>
      <c r="I214" s="3"/>
      <c r="J214" s="1" t="s">
        <v>351</v>
      </c>
      <c r="K214" s="9" t="s">
        <v>170</v>
      </c>
      <c r="L214" s="119"/>
    </row>
    <row r="215" spans="1:12" s="120" customFormat="1" ht="33" customHeight="1" x14ac:dyDescent="0.15">
      <c r="A215" s="28">
        <v>212</v>
      </c>
      <c r="B215" s="6" t="s">
        <v>544</v>
      </c>
      <c r="C215" s="7">
        <v>100411830</v>
      </c>
      <c r="D215" s="8"/>
      <c r="E215" s="4" t="s">
        <v>545</v>
      </c>
      <c r="F215" s="1"/>
      <c r="G215" s="2">
        <v>3.125E-2</v>
      </c>
      <c r="H215" s="1" t="s">
        <v>182</v>
      </c>
      <c r="I215" s="3"/>
      <c r="J215" s="1" t="s">
        <v>169</v>
      </c>
      <c r="K215" s="9" t="s">
        <v>170</v>
      </c>
      <c r="L215" s="119"/>
    </row>
    <row r="216" spans="1:12" s="120" customFormat="1" ht="33" customHeight="1" x14ac:dyDescent="0.15">
      <c r="A216" s="28">
        <v>213</v>
      </c>
      <c r="B216" s="6" t="s">
        <v>546</v>
      </c>
      <c r="C216" s="7">
        <v>100291011</v>
      </c>
      <c r="D216" s="8"/>
      <c r="E216" s="4" t="s">
        <v>547</v>
      </c>
      <c r="F216" s="1"/>
      <c r="G216" s="2">
        <v>2.7777777777777776E-2</v>
      </c>
      <c r="H216" s="1" t="s">
        <v>182</v>
      </c>
      <c r="I216" s="3"/>
      <c r="J216" s="1" t="s">
        <v>169</v>
      </c>
      <c r="K216" s="9" t="s">
        <v>170</v>
      </c>
      <c r="L216" s="119"/>
    </row>
    <row r="217" spans="1:12" s="120" customFormat="1" ht="33" customHeight="1" x14ac:dyDescent="0.15">
      <c r="A217" s="28">
        <v>214</v>
      </c>
      <c r="B217" s="6" t="s">
        <v>548</v>
      </c>
      <c r="C217" s="7">
        <v>100291012</v>
      </c>
      <c r="D217" s="8"/>
      <c r="E217" s="4" t="s">
        <v>547</v>
      </c>
      <c r="F217" s="1"/>
      <c r="G217" s="2">
        <v>3.125E-2</v>
      </c>
      <c r="H217" s="1" t="s">
        <v>182</v>
      </c>
      <c r="I217" s="3"/>
      <c r="J217" s="1" t="s">
        <v>169</v>
      </c>
      <c r="K217" s="9" t="s">
        <v>170</v>
      </c>
      <c r="L217" s="119"/>
    </row>
    <row r="218" spans="1:12" s="120" customFormat="1" ht="33" customHeight="1" x14ac:dyDescent="0.15">
      <c r="A218" s="28">
        <v>215</v>
      </c>
      <c r="B218" s="6" t="s">
        <v>549</v>
      </c>
      <c r="C218" s="7">
        <v>100411839</v>
      </c>
      <c r="D218" s="8"/>
      <c r="E218" s="198" t="s">
        <v>550</v>
      </c>
      <c r="F218" s="1"/>
      <c r="G218" s="2">
        <v>1.2499999999999999E-2</v>
      </c>
      <c r="H218" s="1" t="s">
        <v>168</v>
      </c>
      <c r="I218" s="3"/>
      <c r="J218" s="1" t="s">
        <v>257</v>
      </c>
      <c r="K218" s="9" t="s">
        <v>170</v>
      </c>
      <c r="L218" s="119"/>
    </row>
    <row r="219" spans="1:12" s="120" customFormat="1" ht="33" customHeight="1" x14ac:dyDescent="0.15">
      <c r="A219" s="28">
        <v>216</v>
      </c>
      <c r="B219" s="6" t="s">
        <v>551</v>
      </c>
      <c r="C219" s="7">
        <v>100411843</v>
      </c>
      <c r="D219" s="8"/>
      <c r="E219" s="198" t="s">
        <v>550</v>
      </c>
      <c r="F219" s="1"/>
      <c r="G219" s="2">
        <v>1.2499999999999999E-2</v>
      </c>
      <c r="H219" s="1" t="s">
        <v>168</v>
      </c>
      <c r="I219" s="3"/>
      <c r="J219" s="1" t="s">
        <v>257</v>
      </c>
      <c r="K219" s="9" t="s">
        <v>170</v>
      </c>
      <c r="L219" s="119"/>
    </row>
    <row r="220" spans="1:12" s="120" customFormat="1" ht="33" customHeight="1" x14ac:dyDescent="0.15">
      <c r="A220" s="28">
        <v>217</v>
      </c>
      <c r="B220" s="6" t="s">
        <v>552</v>
      </c>
      <c r="C220" s="7">
        <v>100751067</v>
      </c>
      <c r="D220" s="8"/>
      <c r="E220" s="4" t="s">
        <v>553</v>
      </c>
      <c r="F220" s="1"/>
      <c r="G220" s="2">
        <v>1.3888888888888888E-2</v>
      </c>
      <c r="H220" s="1" t="s">
        <v>168</v>
      </c>
      <c r="I220" s="3" t="s">
        <v>321</v>
      </c>
      <c r="J220" s="1" t="s">
        <v>257</v>
      </c>
      <c r="K220" s="9" t="s">
        <v>170</v>
      </c>
      <c r="L220" s="119"/>
    </row>
    <row r="221" spans="1:12" s="120" customFormat="1" ht="33" customHeight="1" x14ac:dyDescent="0.15">
      <c r="A221" s="28">
        <v>218</v>
      </c>
      <c r="B221" s="6" t="s">
        <v>554</v>
      </c>
      <c r="C221" s="7">
        <v>100751068</v>
      </c>
      <c r="D221" s="8"/>
      <c r="E221" s="4" t="s">
        <v>553</v>
      </c>
      <c r="F221" s="1"/>
      <c r="G221" s="2">
        <v>7.2916666666666671E-2</v>
      </c>
      <c r="H221" s="1" t="s">
        <v>168</v>
      </c>
      <c r="I221" s="3" t="s">
        <v>321</v>
      </c>
      <c r="J221" s="1" t="s">
        <v>257</v>
      </c>
      <c r="K221" s="9" t="s">
        <v>170</v>
      </c>
      <c r="L221" s="119"/>
    </row>
    <row r="222" spans="1:12" s="120" customFormat="1" ht="33" customHeight="1" x14ac:dyDescent="0.15">
      <c r="A222" s="28">
        <v>219</v>
      </c>
      <c r="B222" s="6" t="s">
        <v>555</v>
      </c>
      <c r="C222" s="7">
        <v>100751069</v>
      </c>
      <c r="D222" s="8"/>
      <c r="E222" s="4" t="s">
        <v>553</v>
      </c>
      <c r="F222" s="1"/>
      <c r="G222" s="2">
        <v>1.3888888888888888E-2</v>
      </c>
      <c r="H222" s="1" t="s">
        <v>168</v>
      </c>
      <c r="I222" s="3" t="s">
        <v>321</v>
      </c>
      <c r="J222" s="1" t="s">
        <v>169</v>
      </c>
      <c r="K222" s="9" t="s">
        <v>170</v>
      </c>
      <c r="L222" s="119"/>
    </row>
    <row r="223" spans="1:12" s="120" customFormat="1" ht="33" customHeight="1" x14ac:dyDescent="0.15">
      <c r="A223" s="28">
        <v>220</v>
      </c>
      <c r="B223" s="6" t="s">
        <v>556</v>
      </c>
      <c r="C223" s="7">
        <v>100751070</v>
      </c>
      <c r="D223" s="8"/>
      <c r="E223" s="4" t="s">
        <v>553</v>
      </c>
      <c r="F223" s="1"/>
      <c r="G223" s="2">
        <v>1.3888888888888888E-2</v>
      </c>
      <c r="H223" s="1" t="s">
        <v>168</v>
      </c>
      <c r="I223" s="3" t="s">
        <v>321</v>
      </c>
      <c r="J223" s="1" t="s">
        <v>169</v>
      </c>
      <c r="K223" s="9" t="s">
        <v>170</v>
      </c>
      <c r="L223" s="119"/>
    </row>
    <row r="224" spans="1:12" s="120" customFormat="1" ht="33" customHeight="1" x14ac:dyDescent="0.15">
      <c r="A224" s="28">
        <v>221</v>
      </c>
      <c r="B224" s="6" t="s">
        <v>557</v>
      </c>
      <c r="C224" s="7">
        <v>100411845</v>
      </c>
      <c r="D224" s="8"/>
      <c r="E224" s="4" t="s">
        <v>558</v>
      </c>
      <c r="F224" s="1"/>
      <c r="G224" s="2">
        <v>0.15833333333333333</v>
      </c>
      <c r="H224" s="1" t="s">
        <v>168</v>
      </c>
      <c r="I224" s="3"/>
      <c r="J224" s="1" t="s">
        <v>169</v>
      </c>
      <c r="K224" s="9" t="s">
        <v>170</v>
      </c>
      <c r="L224" s="119"/>
    </row>
    <row r="225" spans="1:12" s="120" customFormat="1" ht="33" customHeight="1" x14ac:dyDescent="0.15">
      <c r="A225" s="28">
        <v>222</v>
      </c>
      <c r="B225" s="6" t="s">
        <v>559</v>
      </c>
      <c r="C225" s="7">
        <v>800128854</v>
      </c>
      <c r="D225" s="8"/>
      <c r="E225" s="4" t="s">
        <v>560</v>
      </c>
      <c r="F225" s="1"/>
      <c r="G225" s="2">
        <v>4.1666666666666664E-2</v>
      </c>
      <c r="H225" s="1" t="s">
        <v>168</v>
      </c>
      <c r="I225" s="3"/>
      <c r="J225" s="1" t="s">
        <v>257</v>
      </c>
      <c r="K225" s="9" t="s">
        <v>170</v>
      </c>
      <c r="L225" s="119"/>
    </row>
    <row r="226" spans="1:12" s="120" customFormat="1" ht="33" customHeight="1" x14ac:dyDescent="0.15">
      <c r="A226" s="28">
        <v>223</v>
      </c>
      <c r="B226" s="6" t="s">
        <v>561</v>
      </c>
      <c r="C226" s="7">
        <v>800128821</v>
      </c>
      <c r="D226" s="8"/>
      <c r="E226" s="4" t="s">
        <v>560</v>
      </c>
      <c r="F226" s="1"/>
      <c r="G226" s="2">
        <v>4.1666666666666664E-2</v>
      </c>
      <c r="H226" s="1" t="s">
        <v>168</v>
      </c>
      <c r="I226" s="3"/>
      <c r="J226" s="1" t="s">
        <v>257</v>
      </c>
      <c r="K226" s="9" t="s">
        <v>170</v>
      </c>
      <c r="L226" s="119"/>
    </row>
    <row r="227" spans="1:12" s="120" customFormat="1" ht="33" customHeight="1" x14ac:dyDescent="0.15">
      <c r="A227" s="28">
        <v>224</v>
      </c>
      <c r="B227" s="6" t="s">
        <v>562</v>
      </c>
      <c r="C227" s="7">
        <v>100308988</v>
      </c>
      <c r="D227" s="8"/>
      <c r="E227" s="4" t="s">
        <v>560</v>
      </c>
      <c r="F227" s="28"/>
      <c r="G227" s="2">
        <v>3.3333333333333333E-2</v>
      </c>
      <c r="H227" s="1" t="s">
        <v>168</v>
      </c>
      <c r="I227" s="3"/>
      <c r="J227" s="1" t="s">
        <v>257</v>
      </c>
      <c r="K227" s="9" t="s">
        <v>170</v>
      </c>
      <c r="L227" s="119"/>
    </row>
    <row r="228" spans="1:12" s="120" customFormat="1" ht="33" customHeight="1" x14ac:dyDescent="0.15">
      <c r="A228" s="28">
        <v>225</v>
      </c>
      <c r="B228" s="6" t="s">
        <v>563</v>
      </c>
      <c r="C228" s="7">
        <v>100308989</v>
      </c>
      <c r="D228" s="8"/>
      <c r="E228" s="4" t="s">
        <v>560</v>
      </c>
      <c r="F228" s="1"/>
      <c r="G228" s="2">
        <v>3.6805555555555557E-2</v>
      </c>
      <c r="H228" s="1" t="s">
        <v>168</v>
      </c>
      <c r="I228" s="3"/>
      <c r="J228" s="1" t="s">
        <v>257</v>
      </c>
      <c r="K228" s="9" t="s">
        <v>170</v>
      </c>
      <c r="L228" s="119"/>
    </row>
    <row r="229" spans="1:12" s="120" customFormat="1" ht="33" customHeight="1" x14ac:dyDescent="0.15">
      <c r="A229" s="28">
        <v>226</v>
      </c>
      <c r="B229" s="6" t="s">
        <v>564</v>
      </c>
      <c r="C229" s="7">
        <v>100308993</v>
      </c>
      <c r="D229" s="8"/>
      <c r="E229" s="4" t="s">
        <v>560</v>
      </c>
      <c r="F229" s="1"/>
      <c r="G229" s="2">
        <v>9.2361111111111116E-2</v>
      </c>
      <c r="H229" s="1" t="s">
        <v>168</v>
      </c>
      <c r="I229" s="3"/>
      <c r="J229" s="1" t="s">
        <v>257</v>
      </c>
      <c r="K229" s="9" t="s">
        <v>170</v>
      </c>
      <c r="L229" s="119"/>
    </row>
    <row r="230" spans="1:12" s="120" customFormat="1" ht="33" customHeight="1" x14ac:dyDescent="0.15">
      <c r="A230" s="28">
        <v>227</v>
      </c>
      <c r="B230" s="6" t="s">
        <v>565</v>
      </c>
      <c r="C230" s="7">
        <v>100308994</v>
      </c>
      <c r="D230" s="8"/>
      <c r="E230" s="4" t="s">
        <v>560</v>
      </c>
      <c r="F230" s="28"/>
      <c r="G230" s="2">
        <v>3.6805555555555557E-2</v>
      </c>
      <c r="H230" s="1" t="s">
        <v>168</v>
      </c>
      <c r="I230" s="3"/>
      <c r="J230" s="1" t="s">
        <v>257</v>
      </c>
      <c r="K230" s="9" t="s">
        <v>170</v>
      </c>
      <c r="L230" s="119"/>
    </row>
    <row r="231" spans="1:12" s="120" customFormat="1" ht="33" customHeight="1" x14ac:dyDescent="0.15">
      <c r="A231" s="28">
        <v>228</v>
      </c>
      <c r="B231" s="6" t="s">
        <v>566</v>
      </c>
      <c r="C231" s="7">
        <v>100411855</v>
      </c>
      <c r="D231" s="8"/>
      <c r="E231" s="4" t="s">
        <v>567</v>
      </c>
      <c r="F231" s="28"/>
      <c r="G231" s="2">
        <v>0.16041666666666668</v>
      </c>
      <c r="H231" s="1" t="s">
        <v>168</v>
      </c>
      <c r="I231" s="3"/>
      <c r="J231" s="1" t="s">
        <v>257</v>
      </c>
      <c r="K231" s="9" t="s">
        <v>170</v>
      </c>
      <c r="L231" s="119"/>
    </row>
    <row r="232" spans="1:12" s="120" customFormat="1" ht="33" customHeight="1" x14ac:dyDescent="0.15">
      <c r="A232" s="28">
        <v>229</v>
      </c>
      <c r="B232" s="6" t="s">
        <v>568</v>
      </c>
      <c r="C232" s="7">
        <v>100533429</v>
      </c>
      <c r="D232" s="8"/>
      <c r="E232" s="4" t="s">
        <v>569</v>
      </c>
      <c r="F232" s="28"/>
      <c r="G232" s="2">
        <v>4.1666666666666664E-2</v>
      </c>
      <c r="H232" s="1" t="s">
        <v>168</v>
      </c>
      <c r="I232" s="3"/>
      <c r="J232" s="1" t="s">
        <v>257</v>
      </c>
      <c r="K232" s="9" t="s">
        <v>170</v>
      </c>
      <c r="L232" s="119"/>
    </row>
    <row r="233" spans="1:12" s="120" customFormat="1" ht="33" customHeight="1" x14ac:dyDescent="0.15">
      <c r="A233" s="28">
        <v>230</v>
      </c>
      <c r="B233" s="6" t="s">
        <v>570</v>
      </c>
      <c r="C233" s="7">
        <v>100533433</v>
      </c>
      <c r="D233" s="8"/>
      <c r="E233" s="4" t="s">
        <v>569</v>
      </c>
      <c r="F233" s="28"/>
      <c r="G233" s="2">
        <v>4.1666666666666664E-2</v>
      </c>
      <c r="H233" s="1" t="s">
        <v>168</v>
      </c>
      <c r="I233" s="3"/>
      <c r="J233" s="1" t="s">
        <v>257</v>
      </c>
      <c r="K233" s="9" t="s">
        <v>170</v>
      </c>
      <c r="L233" s="119"/>
    </row>
    <row r="234" spans="1:12" s="120" customFormat="1" ht="33" customHeight="1" x14ac:dyDescent="0.15">
      <c r="A234" s="28">
        <v>231</v>
      </c>
      <c r="B234" s="6" t="s">
        <v>571</v>
      </c>
      <c r="C234" s="7">
        <v>100702272</v>
      </c>
      <c r="D234" s="8"/>
      <c r="E234" s="4" t="s">
        <v>572</v>
      </c>
      <c r="F234" s="28"/>
      <c r="G234" s="2">
        <v>5.8333333333333327E-2</v>
      </c>
      <c r="H234" s="1" t="s">
        <v>168</v>
      </c>
      <c r="I234" s="3" t="s">
        <v>321</v>
      </c>
      <c r="J234" s="1" t="s">
        <v>257</v>
      </c>
      <c r="K234" s="9" t="s">
        <v>170</v>
      </c>
      <c r="L234" s="119"/>
    </row>
    <row r="235" spans="1:12" s="120" customFormat="1" ht="33" customHeight="1" x14ac:dyDescent="0.15">
      <c r="A235" s="28">
        <v>232</v>
      </c>
      <c r="B235" s="6" t="s">
        <v>573</v>
      </c>
      <c r="C235" s="7">
        <v>100702273</v>
      </c>
      <c r="D235" s="8"/>
      <c r="E235" s="4" t="s">
        <v>572</v>
      </c>
      <c r="F235" s="1"/>
      <c r="G235" s="2">
        <v>5.8333333333333327E-2</v>
      </c>
      <c r="H235" s="1" t="s">
        <v>168</v>
      </c>
      <c r="I235" s="3" t="s">
        <v>321</v>
      </c>
      <c r="J235" s="1" t="s">
        <v>257</v>
      </c>
      <c r="K235" s="9" t="s">
        <v>170</v>
      </c>
      <c r="L235" s="119"/>
    </row>
    <row r="236" spans="1:12" s="120" customFormat="1" ht="33" customHeight="1" x14ac:dyDescent="0.15">
      <c r="A236" s="28">
        <v>233</v>
      </c>
      <c r="B236" s="6" t="s">
        <v>574</v>
      </c>
      <c r="C236" s="7">
        <v>100730831</v>
      </c>
      <c r="D236" s="8"/>
      <c r="E236" s="4" t="s">
        <v>575</v>
      </c>
      <c r="F236" s="1"/>
      <c r="G236" s="2">
        <v>6.25E-2</v>
      </c>
      <c r="H236" s="1" t="s">
        <v>168</v>
      </c>
      <c r="I236" s="3"/>
      <c r="J236" s="1" t="s">
        <v>257</v>
      </c>
      <c r="K236" s="9" t="s">
        <v>170</v>
      </c>
      <c r="L236" s="119"/>
    </row>
    <row r="237" spans="1:12" s="120" customFormat="1" ht="33" customHeight="1" x14ac:dyDescent="0.15">
      <c r="A237" s="28">
        <v>234</v>
      </c>
      <c r="B237" s="6" t="s">
        <v>576</v>
      </c>
      <c r="C237" s="7">
        <v>100730835</v>
      </c>
      <c r="D237" s="8"/>
      <c r="E237" s="4" t="s">
        <v>575</v>
      </c>
      <c r="F237" s="1"/>
      <c r="G237" s="2">
        <v>7.4305555555555555E-2</v>
      </c>
      <c r="H237" s="1" t="s">
        <v>168</v>
      </c>
      <c r="I237" s="3"/>
      <c r="J237" s="1" t="s">
        <v>257</v>
      </c>
      <c r="K237" s="9" t="s">
        <v>170</v>
      </c>
      <c r="L237" s="119"/>
    </row>
    <row r="238" spans="1:12" s="120" customFormat="1" ht="33" customHeight="1" x14ac:dyDescent="0.15">
      <c r="A238" s="28">
        <v>235</v>
      </c>
      <c r="B238" s="6" t="s">
        <v>577</v>
      </c>
      <c r="C238" s="7">
        <v>100524177</v>
      </c>
      <c r="D238" s="8"/>
      <c r="E238" s="4" t="s">
        <v>578</v>
      </c>
      <c r="F238" s="1"/>
      <c r="G238" s="2">
        <v>0.25069444444444444</v>
      </c>
      <c r="H238" s="1" t="s">
        <v>168</v>
      </c>
      <c r="I238" s="3"/>
      <c r="J238" s="1" t="s">
        <v>257</v>
      </c>
      <c r="K238" s="9" t="s">
        <v>170</v>
      </c>
      <c r="L238" s="119"/>
    </row>
    <row r="239" spans="1:12" s="120" customFormat="1" ht="33" customHeight="1" x14ac:dyDescent="0.15">
      <c r="A239" s="28">
        <v>236</v>
      </c>
      <c r="B239" s="6" t="s">
        <v>579</v>
      </c>
      <c r="C239" s="7">
        <v>800047895</v>
      </c>
      <c r="D239" s="8"/>
      <c r="E239" s="4" t="s">
        <v>578</v>
      </c>
      <c r="F239" s="1"/>
      <c r="G239" s="2">
        <v>0.25</v>
      </c>
      <c r="H239" s="1" t="s">
        <v>168</v>
      </c>
      <c r="I239" s="3"/>
      <c r="J239" s="1" t="s">
        <v>257</v>
      </c>
      <c r="K239" s="9" t="s">
        <v>170</v>
      </c>
      <c r="L239" s="119"/>
    </row>
    <row r="240" spans="1:12" s="120" customFormat="1" ht="33" customHeight="1" x14ac:dyDescent="0.15">
      <c r="A240" s="28">
        <v>237</v>
      </c>
      <c r="B240" s="6" t="s">
        <v>580</v>
      </c>
      <c r="C240" s="7">
        <v>100411868</v>
      </c>
      <c r="D240" s="8"/>
      <c r="E240" s="4" t="s">
        <v>581</v>
      </c>
      <c r="F240" s="1"/>
      <c r="G240" s="2">
        <v>4.1666666666666664E-2</v>
      </c>
      <c r="H240" s="1" t="s">
        <v>168</v>
      </c>
      <c r="I240" s="3" t="s">
        <v>321</v>
      </c>
      <c r="J240" s="1" t="s">
        <v>169</v>
      </c>
      <c r="K240" s="9" t="s">
        <v>170</v>
      </c>
      <c r="L240" s="119"/>
    </row>
    <row r="241" spans="1:12" s="120" customFormat="1" ht="33" customHeight="1" x14ac:dyDescent="0.15">
      <c r="A241" s="28">
        <v>238</v>
      </c>
      <c r="B241" s="6" t="s">
        <v>582</v>
      </c>
      <c r="C241" s="7">
        <v>100702275</v>
      </c>
      <c r="D241" s="8"/>
      <c r="E241" s="4" t="s">
        <v>583</v>
      </c>
      <c r="F241" s="1"/>
      <c r="G241" s="2">
        <v>2.2916666666666669E-2</v>
      </c>
      <c r="H241" s="1" t="s">
        <v>168</v>
      </c>
      <c r="I241" s="3" t="s">
        <v>321</v>
      </c>
      <c r="J241" s="1" t="s">
        <v>169</v>
      </c>
      <c r="K241" s="9" t="s">
        <v>170</v>
      </c>
      <c r="L241" s="119"/>
    </row>
    <row r="242" spans="1:12" s="120" customFormat="1" ht="33" customHeight="1" x14ac:dyDescent="0.15">
      <c r="A242" s="28">
        <v>239</v>
      </c>
      <c r="B242" s="6" t="s">
        <v>584</v>
      </c>
      <c r="C242" s="7">
        <v>100662834</v>
      </c>
      <c r="D242" s="8"/>
      <c r="E242" s="4" t="s">
        <v>585</v>
      </c>
      <c r="F242" s="1"/>
      <c r="G242" s="2">
        <v>3.3333333333333333E-2</v>
      </c>
      <c r="H242" s="1" t="s">
        <v>168</v>
      </c>
      <c r="I242" s="3" t="s">
        <v>321</v>
      </c>
      <c r="J242" s="1" t="s">
        <v>169</v>
      </c>
      <c r="K242" s="9" t="s">
        <v>170</v>
      </c>
      <c r="L242" s="119"/>
    </row>
    <row r="243" spans="1:12" s="120" customFormat="1" ht="33" customHeight="1" x14ac:dyDescent="0.15">
      <c r="A243" s="28">
        <v>240</v>
      </c>
      <c r="B243" s="6" t="s">
        <v>586</v>
      </c>
      <c r="C243" s="7">
        <v>800047935</v>
      </c>
      <c r="D243" s="8"/>
      <c r="E243" s="4" t="s">
        <v>587</v>
      </c>
      <c r="F243" s="1"/>
      <c r="G243" s="2">
        <v>6.6666666666666666E-2</v>
      </c>
      <c r="H243" s="1" t="s">
        <v>168</v>
      </c>
      <c r="I243" s="3"/>
      <c r="J243" s="1" t="s">
        <v>169</v>
      </c>
      <c r="K243" s="9" t="s">
        <v>170</v>
      </c>
      <c r="L243" s="119"/>
    </row>
    <row r="244" spans="1:12" s="120" customFormat="1" ht="33" customHeight="1" x14ac:dyDescent="0.15">
      <c r="A244" s="28">
        <v>241</v>
      </c>
      <c r="B244" s="6" t="s">
        <v>588</v>
      </c>
      <c r="C244" s="7">
        <v>800047934</v>
      </c>
      <c r="D244" s="8"/>
      <c r="E244" s="4" t="s">
        <v>587</v>
      </c>
      <c r="F244" s="1"/>
      <c r="G244" s="2">
        <v>7.0833333333333331E-2</v>
      </c>
      <c r="H244" s="1" t="s">
        <v>168</v>
      </c>
      <c r="I244" s="3"/>
      <c r="J244" s="1" t="s">
        <v>169</v>
      </c>
      <c r="K244" s="9" t="s">
        <v>170</v>
      </c>
      <c r="L244" s="119"/>
    </row>
    <row r="245" spans="1:12" s="120" customFormat="1" ht="33" customHeight="1" x14ac:dyDescent="0.15">
      <c r="A245" s="28">
        <v>242</v>
      </c>
      <c r="B245" s="6" t="s">
        <v>589</v>
      </c>
      <c r="C245" s="7">
        <v>800047950</v>
      </c>
      <c r="D245" s="8"/>
      <c r="E245" s="4" t="s">
        <v>590</v>
      </c>
      <c r="F245" s="1"/>
      <c r="G245" s="2">
        <v>2.8472222222222222E-2</v>
      </c>
      <c r="H245" s="1" t="s">
        <v>168</v>
      </c>
      <c r="I245" s="3"/>
      <c r="J245" s="1" t="s">
        <v>169</v>
      </c>
      <c r="K245" s="9" t="s">
        <v>170</v>
      </c>
      <c r="L245" s="119"/>
    </row>
    <row r="246" spans="1:12" s="120" customFormat="1" ht="33" customHeight="1" x14ac:dyDescent="0.15">
      <c r="A246" s="28">
        <v>243</v>
      </c>
      <c r="B246" s="6" t="s">
        <v>591</v>
      </c>
      <c r="C246" s="7">
        <v>800047953</v>
      </c>
      <c r="D246" s="8"/>
      <c r="E246" s="4" t="s">
        <v>590</v>
      </c>
      <c r="F246" s="1"/>
      <c r="G246" s="2">
        <v>2.8472222222222222E-2</v>
      </c>
      <c r="H246" s="1" t="s">
        <v>168</v>
      </c>
      <c r="I246" s="3"/>
      <c r="J246" s="1" t="s">
        <v>169</v>
      </c>
      <c r="K246" s="9" t="s">
        <v>170</v>
      </c>
      <c r="L246" s="119"/>
    </row>
    <row r="247" spans="1:12" s="120" customFormat="1" ht="33" customHeight="1" x14ac:dyDescent="0.15">
      <c r="A247" s="28">
        <v>244</v>
      </c>
      <c r="B247" s="6" t="s">
        <v>592</v>
      </c>
      <c r="C247" s="7">
        <v>800047938</v>
      </c>
      <c r="D247" s="8"/>
      <c r="E247" s="4" t="s">
        <v>590</v>
      </c>
      <c r="F247" s="1"/>
      <c r="G247" s="2">
        <v>2.5694444444444447E-2</v>
      </c>
      <c r="H247" s="1" t="s">
        <v>168</v>
      </c>
      <c r="I247" s="3"/>
      <c r="J247" s="1" t="s">
        <v>169</v>
      </c>
      <c r="K247" s="9" t="s">
        <v>170</v>
      </c>
      <c r="L247" s="119"/>
    </row>
    <row r="248" spans="1:12" s="120" customFormat="1" ht="33" customHeight="1" x14ac:dyDescent="0.15">
      <c r="A248" s="28">
        <v>245</v>
      </c>
      <c r="B248" s="6" t="s">
        <v>593</v>
      </c>
      <c r="C248" s="7">
        <v>100411878</v>
      </c>
      <c r="D248" s="8"/>
      <c r="E248" s="4" t="s">
        <v>590</v>
      </c>
      <c r="F248" s="1"/>
      <c r="G248" s="2">
        <v>6.25E-2</v>
      </c>
      <c r="H248" s="1" t="s">
        <v>168</v>
      </c>
      <c r="I248" s="3"/>
      <c r="J248" s="1" t="s">
        <v>169</v>
      </c>
      <c r="K248" s="9" t="s">
        <v>170</v>
      </c>
      <c r="L248" s="119"/>
    </row>
    <row r="249" spans="1:12" s="120" customFormat="1" ht="33" customHeight="1" x14ac:dyDescent="0.15">
      <c r="A249" s="28">
        <v>246</v>
      </c>
      <c r="B249" s="6" t="s">
        <v>594</v>
      </c>
      <c r="C249" s="7">
        <v>100411882</v>
      </c>
      <c r="D249" s="8"/>
      <c r="E249" s="4" t="s">
        <v>595</v>
      </c>
      <c r="F249" s="1"/>
      <c r="G249" s="2">
        <v>5.347222222222222E-2</v>
      </c>
      <c r="H249" s="1" t="s">
        <v>168</v>
      </c>
      <c r="I249" s="3"/>
      <c r="J249" s="1" t="s">
        <v>169</v>
      </c>
      <c r="K249" s="9" t="s">
        <v>170</v>
      </c>
      <c r="L249" s="119"/>
    </row>
    <row r="250" spans="1:12" s="120" customFormat="1" ht="33" customHeight="1" x14ac:dyDescent="0.15">
      <c r="A250" s="28">
        <v>247</v>
      </c>
      <c r="B250" s="6" t="s">
        <v>596</v>
      </c>
      <c r="C250" s="7">
        <v>800047958</v>
      </c>
      <c r="D250" s="8"/>
      <c r="E250" s="4" t="s">
        <v>595</v>
      </c>
      <c r="F250" s="1"/>
      <c r="G250" s="2">
        <v>8.3333333333333329E-2</v>
      </c>
      <c r="H250" s="1" t="s">
        <v>168</v>
      </c>
      <c r="I250" s="3"/>
      <c r="J250" s="1" t="s">
        <v>169</v>
      </c>
      <c r="K250" s="9" t="s">
        <v>170</v>
      </c>
      <c r="L250" s="119"/>
    </row>
    <row r="251" spans="1:12" s="120" customFormat="1" ht="33" customHeight="1" x14ac:dyDescent="0.15">
      <c r="A251" s="28">
        <v>248</v>
      </c>
      <c r="B251" s="6" t="s">
        <v>597</v>
      </c>
      <c r="C251" s="7">
        <v>100309003</v>
      </c>
      <c r="D251" s="8"/>
      <c r="E251" s="4" t="s">
        <v>598</v>
      </c>
      <c r="F251" s="1"/>
      <c r="G251" s="2">
        <v>6.1805555555555558E-2</v>
      </c>
      <c r="H251" s="1" t="s">
        <v>168</v>
      </c>
      <c r="I251" s="3"/>
      <c r="J251" s="1" t="s">
        <v>169</v>
      </c>
      <c r="K251" s="9" t="s">
        <v>170</v>
      </c>
      <c r="L251" s="119"/>
    </row>
    <row r="252" spans="1:12" s="120" customFormat="1" ht="33" customHeight="1" x14ac:dyDescent="0.15">
      <c r="A252" s="28">
        <v>249</v>
      </c>
      <c r="B252" s="6" t="s">
        <v>599</v>
      </c>
      <c r="C252" s="7">
        <v>100309326</v>
      </c>
      <c r="D252" s="8"/>
      <c r="E252" s="4" t="s">
        <v>598</v>
      </c>
      <c r="F252" s="1"/>
      <c r="G252" s="2">
        <v>6.9444444444444434E-2</v>
      </c>
      <c r="H252" s="1" t="s">
        <v>168</v>
      </c>
      <c r="I252" s="3"/>
      <c r="J252" s="1" t="s">
        <v>169</v>
      </c>
      <c r="K252" s="9" t="s">
        <v>170</v>
      </c>
      <c r="L252" s="119"/>
    </row>
    <row r="253" spans="1:12" s="120" customFormat="1" ht="33" customHeight="1" x14ac:dyDescent="0.15">
      <c r="A253" s="28">
        <v>250</v>
      </c>
      <c r="B253" s="6" t="s">
        <v>600</v>
      </c>
      <c r="C253" s="7">
        <v>100736412</v>
      </c>
      <c r="D253" s="8"/>
      <c r="E253" s="4" t="s">
        <v>601</v>
      </c>
      <c r="F253" s="1"/>
      <c r="G253" s="2">
        <v>4.1666666666666664E-2</v>
      </c>
      <c r="H253" s="1" t="s">
        <v>168</v>
      </c>
      <c r="I253" s="242" t="s">
        <v>602</v>
      </c>
      <c r="J253" s="1"/>
      <c r="K253" s="9"/>
      <c r="L253" s="119"/>
    </row>
    <row r="254" spans="1:12" s="120" customFormat="1" ht="33" customHeight="1" x14ac:dyDescent="0.15">
      <c r="A254" s="28">
        <v>251</v>
      </c>
      <c r="B254" s="6" t="s">
        <v>603</v>
      </c>
      <c r="C254" s="7">
        <v>100736410</v>
      </c>
      <c r="D254" s="8"/>
      <c r="E254" s="4" t="s">
        <v>601</v>
      </c>
      <c r="F254" s="1"/>
      <c r="G254" s="2">
        <v>4.1666666666666664E-2</v>
      </c>
      <c r="H254" s="1" t="s">
        <v>168</v>
      </c>
      <c r="I254" s="242" t="s">
        <v>604</v>
      </c>
      <c r="J254" s="1"/>
      <c r="K254" s="9"/>
      <c r="L254" s="119"/>
    </row>
    <row r="255" spans="1:12" s="120" customFormat="1" ht="33" customHeight="1" x14ac:dyDescent="0.15">
      <c r="A255" s="28">
        <v>252</v>
      </c>
      <c r="B255" s="6" t="s">
        <v>605</v>
      </c>
      <c r="C255" s="7">
        <v>100619087</v>
      </c>
      <c r="D255" s="8"/>
      <c r="E255" s="4" t="s">
        <v>606</v>
      </c>
      <c r="F255" s="1"/>
      <c r="G255" s="2">
        <v>4.1666666666666664E-2</v>
      </c>
      <c r="H255" s="1" t="s">
        <v>168</v>
      </c>
      <c r="I255" s="3"/>
      <c r="J255" s="1" t="s">
        <v>169</v>
      </c>
      <c r="K255" s="9" t="s">
        <v>170</v>
      </c>
      <c r="L255" s="119"/>
    </row>
    <row r="256" spans="1:12" s="120" customFormat="1" ht="33" customHeight="1" x14ac:dyDescent="0.15">
      <c r="A256" s="28">
        <v>253</v>
      </c>
      <c r="B256" s="6" t="s">
        <v>607</v>
      </c>
      <c r="C256" s="7">
        <v>100619091</v>
      </c>
      <c r="D256" s="8"/>
      <c r="E256" s="4" t="s">
        <v>606</v>
      </c>
      <c r="F256" s="1"/>
      <c r="G256" s="2">
        <v>4.1666666666666664E-2</v>
      </c>
      <c r="H256" s="1" t="s">
        <v>168</v>
      </c>
      <c r="I256" s="3"/>
      <c r="J256" s="1" t="s">
        <v>169</v>
      </c>
      <c r="K256" s="9" t="s">
        <v>170</v>
      </c>
      <c r="L256" s="119"/>
    </row>
    <row r="257" spans="1:12" s="120" customFormat="1" ht="33" customHeight="1" x14ac:dyDescent="0.15">
      <c r="A257" s="28">
        <v>254</v>
      </c>
      <c r="B257" s="6" t="s">
        <v>608</v>
      </c>
      <c r="C257" s="7">
        <v>100411891</v>
      </c>
      <c r="D257" s="8"/>
      <c r="E257" s="4" t="s">
        <v>609</v>
      </c>
      <c r="F257" s="1"/>
      <c r="G257" s="2">
        <v>2.4999999999999998E-2</v>
      </c>
      <c r="H257" s="1" t="s">
        <v>168</v>
      </c>
      <c r="I257" s="3"/>
      <c r="J257" s="1" t="s">
        <v>169</v>
      </c>
      <c r="K257" s="9" t="s">
        <v>170</v>
      </c>
      <c r="L257" s="119"/>
    </row>
    <row r="258" spans="1:12" s="120" customFormat="1" ht="33" customHeight="1" x14ac:dyDescent="0.15">
      <c r="A258" s="28">
        <v>255</v>
      </c>
      <c r="B258" s="6" t="s">
        <v>610</v>
      </c>
      <c r="C258" s="7">
        <v>100411895</v>
      </c>
      <c r="D258" s="8"/>
      <c r="E258" s="4" t="s">
        <v>609</v>
      </c>
      <c r="F258" s="1"/>
      <c r="G258" s="2">
        <v>3.0555555555555555E-2</v>
      </c>
      <c r="H258" s="1" t="s">
        <v>168</v>
      </c>
      <c r="I258" s="3"/>
      <c r="J258" s="1" t="s">
        <v>169</v>
      </c>
      <c r="K258" s="9" t="s">
        <v>170</v>
      </c>
      <c r="L258" s="119"/>
    </row>
    <row r="259" spans="1:12" s="120" customFormat="1" ht="33" customHeight="1" x14ac:dyDescent="0.15">
      <c r="A259" s="28">
        <v>256</v>
      </c>
      <c r="B259" s="6" t="s">
        <v>611</v>
      </c>
      <c r="C259" s="7">
        <v>100619097</v>
      </c>
      <c r="D259" s="8"/>
      <c r="E259" s="4" t="s">
        <v>612</v>
      </c>
      <c r="F259" s="1"/>
      <c r="G259" s="2">
        <v>2.7777777777777776E-2</v>
      </c>
      <c r="H259" s="1" t="s">
        <v>168</v>
      </c>
      <c r="I259" s="3"/>
      <c r="J259" s="1" t="s">
        <v>169</v>
      </c>
      <c r="K259" s="9" t="s">
        <v>170</v>
      </c>
      <c r="L259" s="119"/>
    </row>
    <row r="260" spans="1:12" s="120" customFormat="1" ht="33" customHeight="1" x14ac:dyDescent="0.15">
      <c r="A260" s="28">
        <v>257</v>
      </c>
      <c r="B260" s="6" t="s">
        <v>613</v>
      </c>
      <c r="C260" s="7">
        <v>100619101</v>
      </c>
      <c r="D260" s="8"/>
      <c r="E260" s="4" t="s">
        <v>612</v>
      </c>
      <c r="F260" s="1"/>
      <c r="G260" s="2">
        <v>3.0555555555555555E-2</v>
      </c>
      <c r="H260" s="1" t="s">
        <v>168</v>
      </c>
      <c r="I260" s="3"/>
      <c r="J260" s="1" t="s">
        <v>169</v>
      </c>
      <c r="K260" s="9" t="s">
        <v>170</v>
      </c>
      <c r="L260" s="119"/>
    </row>
    <row r="261" spans="1:12" s="120" customFormat="1" ht="33" customHeight="1" x14ac:dyDescent="0.15">
      <c r="A261" s="28">
        <v>258</v>
      </c>
      <c r="B261" s="6" t="s">
        <v>614</v>
      </c>
      <c r="C261" s="7">
        <v>100411907</v>
      </c>
      <c r="D261" s="8"/>
      <c r="E261" s="4" t="s">
        <v>615</v>
      </c>
      <c r="F261" s="1"/>
      <c r="G261" s="2">
        <v>0.15486111111111112</v>
      </c>
      <c r="H261" s="1" t="s">
        <v>168</v>
      </c>
      <c r="I261" s="3" t="s">
        <v>616</v>
      </c>
      <c r="J261" s="1" t="s">
        <v>257</v>
      </c>
      <c r="K261" s="9" t="s">
        <v>170</v>
      </c>
      <c r="L261" s="119"/>
    </row>
    <row r="262" spans="1:12" s="120" customFormat="1" ht="33" customHeight="1" x14ac:dyDescent="0.15">
      <c r="A262" s="28">
        <v>259</v>
      </c>
      <c r="B262" s="6" t="s">
        <v>617</v>
      </c>
      <c r="C262" s="7">
        <v>100411911</v>
      </c>
      <c r="D262" s="8"/>
      <c r="E262" s="4" t="s">
        <v>615</v>
      </c>
      <c r="F262" s="1"/>
      <c r="G262" s="2">
        <v>0.16874999999999998</v>
      </c>
      <c r="H262" s="1" t="s">
        <v>168</v>
      </c>
      <c r="I262" s="3" t="s">
        <v>616</v>
      </c>
      <c r="J262" s="1" t="s">
        <v>257</v>
      </c>
      <c r="K262" s="9" t="s">
        <v>170</v>
      </c>
      <c r="L262" s="119"/>
    </row>
    <row r="263" spans="1:12" s="120" customFormat="1" ht="33" customHeight="1" x14ac:dyDescent="0.15">
      <c r="A263" s="28">
        <v>260</v>
      </c>
      <c r="B263" s="6" t="s">
        <v>618</v>
      </c>
      <c r="C263" s="7">
        <v>100686972</v>
      </c>
      <c r="D263" s="8"/>
      <c r="E263" s="4" t="s">
        <v>619</v>
      </c>
      <c r="F263" s="1"/>
      <c r="G263" s="2">
        <v>7.1527777777777787E-2</v>
      </c>
      <c r="H263" s="1" t="s">
        <v>168</v>
      </c>
      <c r="I263" s="3"/>
      <c r="J263" s="1" t="s">
        <v>257</v>
      </c>
      <c r="K263" s="9" t="s">
        <v>170</v>
      </c>
      <c r="L263" s="119"/>
    </row>
    <row r="264" spans="1:12" s="120" customFormat="1" ht="33" customHeight="1" x14ac:dyDescent="0.15">
      <c r="A264" s="28">
        <v>261</v>
      </c>
      <c r="B264" s="6" t="s">
        <v>620</v>
      </c>
      <c r="C264" s="7">
        <v>100686973</v>
      </c>
      <c r="D264" s="8"/>
      <c r="E264" s="4" t="s">
        <v>619</v>
      </c>
      <c r="F264" s="1"/>
      <c r="G264" s="2">
        <v>7.6388888888888895E-2</v>
      </c>
      <c r="H264" s="1" t="s">
        <v>168</v>
      </c>
      <c r="I264" s="3"/>
      <c r="J264" s="1" t="s">
        <v>257</v>
      </c>
      <c r="K264" s="9" t="s">
        <v>170</v>
      </c>
      <c r="L264" s="119"/>
    </row>
    <row r="265" spans="1:12" s="120" customFormat="1" ht="33" customHeight="1" x14ac:dyDescent="0.15">
      <c r="A265" s="28">
        <v>262</v>
      </c>
      <c r="B265" s="6" t="s">
        <v>621</v>
      </c>
      <c r="C265" s="7">
        <v>100411928</v>
      </c>
      <c r="D265" s="8"/>
      <c r="E265" s="4" t="s">
        <v>622</v>
      </c>
      <c r="F265" s="1"/>
      <c r="G265" s="2">
        <v>6.5972222222222224E-2</v>
      </c>
      <c r="H265" s="1" t="s">
        <v>182</v>
      </c>
      <c r="I265" s="3"/>
      <c r="J265" s="1" t="s">
        <v>169</v>
      </c>
      <c r="K265" s="9" t="s">
        <v>170</v>
      </c>
      <c r="L265" s="119"/>
    </row>
    <row r="266" spans="1:12" s="120" customFormat="1" ht="33" customHeight="1" x14ac:dyDescent="0.15">
      <c r="A266" s="28">
        <v>263</v>
      </c>
      <c r="B266" s="6" t="s">
        <v>623</v>
      </c>
      <c r="C266" s="7">
        <v>100686980</v>
      </c>
      <c r="D266" s="8"/>
      <c r="E266" s="4" t="s">
        <v>624</v>
      </c>
      <c r="F266" s="1"/>
      <c r="G266" s="2">
        <v>2.4305555555555556E-2</v>
      </c>
      <c r="H266" s="1" t="s">
        <v>182</v>
      </c>
      <c r="I266" s="3"/>
      <c r="J266" s="1" t="s">
        <v>169</v>
      </c>
      <c r="K266" s="9" t="s">
        <v>170</v>
      </c>
      <c r="L266" s="119"/>
    </row>
    <row r="267" spans="1:12" s="120" customFormat="1" ht="33" customHeight="1" x14ac:dyDescent="0.15">
      <c r="A267" s="28">
        <v>264</v>
      </c>
      <c r="B267" s="6" t="s">
        <v>625</v>
      </c>
      <c r="C267" s="7">
        <v>100411943</v>
      </c>
      <c r="D267" s="8"/>
      <c r="E267" s="4" t="s">
        <v>626</v>
      </c>
      <c r="F267" s="1"/>
      <c r="G267" s="2">
        <v>0.34583333333333338</v>
      </c>
      <c r="H267" s="1" t="s">
        <v>182</v>
      </c>
      <c r="I267" s="3"/>
      <c r="J267" s="1" t="s">
        <v>169</v>
      </c>
      <c r="K267" s="9" t="s">
        <v>170</v>
      </c>
      <c r="L267" s="119"/>
    </row>
    <row r="268" spans="1:12" s="120" customFormat="1" ht="33" customHeight="1" x14ac:dyDescent="0.15">
      <c r="A268" s="28">
        <v>265</v>
      </c>
      <c r="B268" s="6" t="s">
        <v>627</v>
      </c>
      <c r="C268" s="7">
        <v>100412073</v>
      </c>
      <c r="D268" s="8"/>
      <c r="E268" s="4" t="s">
        <v>628</v>
      </c>
      <c r="F268" s="1"/>
      <c r="G268" s="2">
        <v>0.15416666666666667</v>
      </c>
      <c r="H268" s="1" t="s">
        <v>182</v>
      </c>
      <c r="I268" s="3" t="s">
        <v>235</v>
      </c>
      <c r="J268" s="1" t="s">
        <v>169</v>
      </c>
      <c r="K268" s="9" t="s">
        <v>170</v>
      </c>
      <c r="L268" s="119"/>
    </row>
    <row r="269" spans="1:12" s="120" customFormat="1" ht="33" customHeight="1" x14ac:dyDescent="0.15">
      <c r="A269" s="28">
        <v>266</v>
      </c>
      <c r="B269" s="6" t="s">
        <v>629</v>
      </c>
      <c r="C269" s="7">
        <v>100411947</v>
      </c>
      <c r="D269" s="8"/>
      <c r="E269" s="4" t="s">
        <v>630</v>
      </c>
      <c r="F269" s="1"/>
      <c r="G269" s="2">
        <v>1.4583333333333332E-2</v>
      </c>
      <c r="H269" s="1" t="s">
        <v>182</v>
      </c>
      <c r="I269" s="3"/>
      <c r="J269" s="1" t="s">
        <v>169</v>
      </c>
      <c r="K269" s="9" t="s">
        <v>170</v>
      </c>
      <c r="L269" s="119"/>
    </row>
    <row r="270" spans="1:12" s="120" customFormat="1" ht="33" customHeight="1" x14ac:dyDescent="0.15">
      <c r="A270" s="28">
        <v>267</v>
      </c>
      <c r="B270" s="6" t="s">
        <v>631</v>
      </c>
      <c r="C270" s="7">
        <v>100411951</v>
      </c>
      <c r="D270" s="8"/>
      <c r="E270" s="4" t="s">
        <v>632</v>
      </c>
      <c r="F270" s="1"/>
      <c r="G270" s="2">
        <v>1.9444444444444445E-2</v>
      </c>
      <c r="H270" s="1" t="s">
        <v>182</v>
      </c>
      <c r="I270" s="3"/>
      <c r="J270" s="1" t="s">
        <v>169</v>
      </c>
      <c r="K270" s="9" t="s">
        <v>170</v>
      </c>
      <c r="L270" s="119"/>
    </row>
    <row r="271" spans="1:12" s="120" customFormat="1" ht="33" customHeight="1" x14ac:dyDescent="0.15">
      <c r="A271" s="28">
        <v>268</v>
      </c>
      <c r="B271" s="6" t="s">
        <v>633</v>
      </c>
      <c r="C271" s="7">
        <v>100411955</v>
      </c>
      <c r="D271" s="8"/>
      <c r="E271" s="4" t="s">
        <v>634</v>
      </c>
      <c r="F271" s="1"/>
      <c r="G271" s="2">
        <v>1.4583333333333332E-2</v>
      </c>
      <c r="H271" s="1" t="s">
        <v>182</v>
      </c>
      <c r="I271" s="3"/>
      <c r="J271" s="1" t="s">
        <v>169</v>
      </c>
      <c r="K271" s="9" t="s">
        <v>170</v>
      </c>
      <c r="L271" s="119"/>
    </row>
    <row r="272" spans="1:12" s="120" customFormat="1" ht="33" customHeight="1" x14ac:dyDescent="0.15">
      <c r="A272" s="28">
        <v>269</v>
      </c>
      <c r="B272" s="6" t="s">
        <v>635</v>
      </c>
      <c r="C272" s="7">
        <v>100411959</v>
      </c>
      <c r="D272" s="8"/>
      <c r="E272" s="4" t="s">
        <v>636</v>
      </c>
      <c r="F272" s="1"/>
      <c r="G272" s="2">
        <v>1.4583333333333332E-2</v>
      </c>
      <c r="H272" s="1" t="s">
        <v>182</v>
      </c>
      <c r="I272" s="3" t="s">
        <v>235</v>
      </c>
      <c r="J272" s="1" t="s">
        <v>169</v>
      </c>
      <c r="K272" s="9" t="s">
        <v>170</v>
      </c>
      <c r="L272" s="119"/>
    </row>
    <row r="273" spans="1:12" s="120" customFormat="1" ht="33" customHeight="1" x14ac:dyDescent="0.15">
      <c r="A273" s="28">
        <v>270</v>
      </c>
      <c r="B273" s="6" t="s">
        <v>637</v>
      </c>
      <c r="C273" s="7">
        <v>100411963</v>
      </c>
      <c r="D273" s="8"/>
      <c r="E273" s="4" t="s">
        <v>638</v>
      </c>
      <c r="F273" s="1"/>
      <c r="G273" s="2">
        <v>1.9444444444444445E-2</v>
      </c>
      <c r="H273" s="1" t="s">
        <v>182</v>
      </c>
      <c r="I273" s="3" t="s">
        <v>235</v>
      </c>
      <c r="J273" s="1" t="s">
        <v>169</v>
      </c>
      <c r="K273" s="9" t="s">
        <v>170</v>
      </c>
      <c r="L273" s="119"/>
    </row>
    <row r="274" spans="1:12" s="120" customFormat="1" ht="33" customHeight="1" x14ac:dyDescent="0.15">
      <c r="A274" s="28">
        <v>271</v>
      </c>
      <c r="B274" s="6" t="s">
        <v>639</v>
      </c>
      <c r="C274" s="7">
        <v>100736474</v>
      </c>
      <c r="D274" s="8"/>
      <c r="E274" s="4" t="s">
        <v>640</v>
      </c>
      <c r="F274" s="1"/>
      <c r="G274" s="2">
        <v>0.125</v>
      </c>
      <c r="H274" s="1" t="s">
        <v>168</v>
      </c>
      <c r="I274" s="3"/>
      <c r="J274" s="1" t="s">
        <v>169</v>
      </c>
      <c r="K274" s="9" t="s">
        <v>170</v>
      </c>
      <c r="L274" s="119"/>
    </row>
    <row r="275" spans="1:12" s="120" customFormat="1" ht="33" customHeight="1" x14ac:dyDescent="0.15">
      <c r="A275" s="28">
        <v>272</v>
      </c>
      <c r="B275" s="6" t="s">
        <v>641</v>
      </c>
      <c r="C275" s="7">
        <v>100736475</v>
      </c>
      <c r="D275" s="8"/>
      <c r="E275" s="4" t="s">
        <v>640</v>
      </c>
      <c r="F275" s="1"/>
      <c r="G275" s="2">
        <v>0.13194444444444445</v>
      </c>
      <c r="H275" s="1" t="s">
        <v>168</v>
      </c>
      <c r="I275" s="3"/>
      <c r="J275" s="1" t="s">
        <v>169</v>
      </c>
      <c r="K275" s="9" t="s">
        <v>170</v>
      </c>
      <c r="L275" s="119"/>
    </row>
    <row r="276" spans="1:12" s="120" customFormat="1" ht="33" customHeight="1" x14ac:dyDescent="0.15">
      <c r="A276" s="28">
        <v>273</v>
      </c>
      <c r="B276" s="6" t="s">
        <v>642</v>
      </c>
      <c r="C276" s="7">
        <v>100619120</v>
      </c>
      <c r="D276" s="8"/>
      <c r="E276" s="4" t="s">
        <v>643</v>
      </c>
      <c r="F276" s="1"/>
      <c r="G276" s="2">
        <v>0.19583333333333333</v>
      </c>
      <c r="H276" s="1" t="s">
        <v>168</v>
      </c>
      <c r="I276" s="3"/>
      <c r="J276" s="1" t="s">
        <v>169</v>
      </c>
      <c r="K276" s="9" t="s">
        <v>170</v>
      </c>
      <c r="L276" s="119"/>
    </row>
    <row r="277" spans="1:12" s="120" customFormat="1" ht="33" customHeight="1" x14ac:dyDescent="0.15">
      <c r="A277" s="28">
        <v>274</v>
      </c>
      <c r="B277" s="6" t="s">
        <v>644</v>
      </c>
      <c r="C277" s="7">
        <v>100619121</v>
      </c>
      <c r="D277" s="8"/>
      <c r="E277" s="4" t="s">
        <v>643</v>
      </c>
      <c r="F277" s="1"/>
      <c r="G277" s="2">
        <v>0.16805555555555554</v>
      </c>
      <c r="H277" s="1" t="s">
        <v>168</v>
      </c>
      <c r="I277" s="3"/>
      <c r="J277" s="1" t="s">
        <v>169</v>
      </c>
      <c r="K277" s="9" t="s">
        <v>170</v>
      </c>
      <c r="L277" s="119"/>
    </row>
    <row r="278" spans="1:12" s="120" customFormat="1" ht="33" customHeight="1" x14ac:dyDescent="0.15">
      <c r="A278" s="28">
        <v>275</v>
      </c>
      <c r="B278" s="6" t="s">
        <v>645</v>
      </c>
      <c r="C278" s="7">
        <v>100687025</v>
      </c>
      <c r="D278" s="8"/>
      <c r="E278" s="4" t="s">
        <v>646</v>
      </c>
      <c r="F278" s="1"/>
      <c r="G278" s="2">
        <v>0.18194444444444444</v>
      </c>
      <c r="H278" s="1" t="s">
        <v>168</v>
      </c>
      <c r="I278" s="3" t="s">
        <v>647</v>
      </c>
      <c r="J278" s="1" t="s">
        <v>257</v>
      </c>
      <c r="K278" s="9" t="s">
        <v>170</v>
      </c>
      <c r="L278" s="119"/>
    </row>
    <row r="279" spans="1:12" s="120" customFormat="1" ht="33" customHeight="1" x14ac:dyDescent="0.15">
      <c r="A279" s="28">
        <v>276</v>
      </c>
      <c r="B279" s="6" t="s">
        <v>648</v>
      </c>
      <c r="C279" s="7">
        <v>100411976</v>
      </c>
      <c r="D279" s="8"/>
      <c r="E279" s="4" t="s">
        <v>649</v>
      </c>
      <c r="F279" s="1"/>
      <c r="G279" s="2">
        <v>0.25972222222222224</v>
      </c>
      <c r="H279" s="1" t="s">
        <v>168</v>
      </c>
      <c r="I279" s="3"/>
      <c r="J279" s="1" t="s">
        <v>257</v>
      </c>
      <c r="K279" s="9" t="s">
        <v>170</v>
      </c>
      <c r="L279" s="119"/>
    </row>
    <row r="280" spans="1:12" s="120" customFormat="1" ht="33" customHeight="1" x14ac:dyDescent="0.15">
      <c r="A280" s="28">
        <v>277</v>
      </c>
      <c r="B280" s="6" t="s">
        <v>650</v>
      </c>
      <c r="C280" s="7">
        <v>100411980</v>
      </c>
      <c r="D280" s="8"/>
      <c r="E280" s="4" t="s">
        <v>649</v>
      </c>
      <c r="F280" s="1"/>
      <c r="G280" s="2">
        <v>0.25972222222222224</v>
      </c>
      <c r="H280" s="1" t="s">
        <v>168</v>
      </c>
      <c r="I280" s="3"/>
      <c r="J280" s="1" t="s">
        <v>257</v>
      </c>
      <c r="K280" s="9" t="s">
        <v>170</v>
      </c>
      <c r="L280" s="119"/>
    </row>
    <row r="281" spans="1:12" s="120" customFormat="1" ht="33" customHeight="1" x14ac:dyDescent="0.15">
      <c r="A281" s="28">
        <v>278</v>
      </c>
      <c r="B281" s="6" t="s">
        <v>651</v>
      </c>
      <c r="C281" s="7">
        <v>100687002</v>
      </c>
      <c r="D281" s="8"/>
      <c r="E281" s="4" t="s">
        <v>652</v>
      </c>
      <c r="F281" s="1"/>
      <c r="G281" s="2">
        <v>0.375</v>
      </c>
      <c r="H281" s="1" t="s">
        <v>168</v>
      </c>
      <c r="I281" s="3"/>
      <c r="J281" s="1" t="s">
        <v>257</v>
      </c>
      <c r="K281" s="9"/>
      <c r="L281" s="119"/>
    </row>
    <row r="282" spans="1:12" s="120" customFormat="1" ht="33" customHeight="1" x14ac:dyDescent="0.15">
      <c r="A282" s="28">
        <v>279</v>
      </c>
      <c r="B282" s="6" t="s">
        <v>653</v>
      </c>
      <c r="C282" s="7">
        <v>100687009</v>
      </c>
      <c r="D282" s="8"/>
      <c r="E282" s="4" t="s">
        <v>652</v>
      </c>
      <c r="F282" s="1"/>
      <c r="G282" s="2">
        <v>0.375</v>
      </c>
      <c r="H282" s="1" t="s">
        <v>168</v>
      </c>
      <c r="I282" s="3"/>
      <c r="J282" s="1" t="s">
        <v>257</v>
      </c>
      <c r="K282" s="9"/>
      <c r="L282" s="119"/>
    </row>
    <row r="283" spans="1:12" s="120" customFormat="1" ht="33" customHeight="1" x14ac:dyDescent="0.15">
      <c r="A283" s="28">
        <v>280</v>
      </c>
      <c r="B283" s="6" t="s">
        <v>654</v>
      </c>
      <c r="C283" s="7">
        <v>100736489</v>
      </c>
      <c r="D283" s="8"/>
      <c r="E283" s="4" t="s">
        <v>655</v>
      </c>
      <c r="F283" s="1"/>
      <c r="G283" s="2">
        <v>9.375E-2</v>
      </c>
      <c r="H283" s="1" t="s">
        <v>168</v>
      </c>
      <c r="I283" s="3"/>
      <c r="J283" s="1" t="s">
        <v>169</v>
      </c>
      <c r="K283" s="9" t="s">
        <v>170</v>
      </c>
      <c r="L283" s="119"/>
    </row>
    <row r="284" spans="1:12" s="120" customFormat="1" ht="33" customHeight="1" x14ac:dyDescent="0.15">
      <c r="A284" s="28">
        <v>281</v>
      </c>
      <c r="B284" s="6" t="s">
        <v>656</v>
      </c>
      <c r="C284" s="7">
        <v>100619132</v>
      </c>
      <c r="D284" s="8"/>
      <c r="E284" s="4" t="s">
        <v>657</v>
      </c>
      <c r="F284" s="1"/>
      <c r="G284" s="2">
        <v>0.1763888888888889</v>
      </c>
      <c r="H284" s="1" t="s">
        <v>168</v>
      </c>
      <c r="I284" s="3"/>
      <c r="J284" s="1" t="s">
        <v>169</v>
      </c>
      <c r="K284" s="9" t="s">
        <v>170</v>
      </c>
      <c r="L284" s="119"/>
    </row>
    <row r="285" spans="1:12" s="120" customFormat="1" ht="33" customHeight="1" x14ac:dyDescent="0.15">
      <c r="A285" s="28">
        <v>282</v>
      </c>
      <c r="B285" s="6" t="s">
        <v>658</v>
      </c>
      <c r="C285" s="7">
        <v>100619133</v>
      </c>
      <c r="D285" s="8"/>
      <c r="E285" s="4" t="s">
        <v>659</v>
      </c>
      <c r="F285" s="1"/>
      <c r="G285" s="2">
        <v>0.1361111111111111</v>
      </c>
      <c r="H285" s="1" t="s">
        <v>660</v>
      </c>
      <c r="I285" s="3" t="s">
        <v>647</v>
      </c>
      <c r="J285" s="1" t="s">
        <v>257</v>
      </c>
      <c r="K285" s="9" t="s">
        <v>170</v>
      </c>
      <c r="L285" s="119"/>
    </row>
    <row r="286" spans="1:12" s="120" customFormat="1" ht="33" customHeight="1" x14ac:dyDescent="0.15">
      <c r="A286" s="28">
        <v>283</v>
      </c>
      <c r="B286" s="6" t="s">
        <v>661</v>
      </c>
      <c r="C286" s="7">
        <v>800048111</v>
      </c>
      <c r="D286" s="8"/>
      <c r="E286" s="4" t="s">
        <v>662</v>
      </c>
      <c r="F286" s="1"/>
      <c r="G286" s="2">
        <v>4.5833333333333337E-2</v>
      </c>
      <c r="H286" s="1" t="s">
        <v>168</v>
      </c>
      <c r="I286" s="3"/>
      <c r="J286" s="1" t="s">
        <v>169</v>
      </c>
      <c r="K286" s="9" t="s">
        <v>170</v>
      </c>
      <c r="L286" s="119"/>
    </row>
    <row r="287" spans="1:12" s="120" customFormat="1" ht="33" customHeight="1" x14ac:dyDescent="0.15">
      <c r="A287" s="28">
        <v>284</v>
      </c>
      <c r="B287" s="6" t="s">
        <v>663</v>
      </c>
      <c r="C287" s="7">
        <v>800048114</v>
      </c>
      <c r="D287" s="8"/>
      <c r="E287" s="4" t="s">
        <v>664</v>
      </c>
      <c r="F287" s="1"/>
      <c r="G287" s="2">
        <v>0.11666666666666665</v>
      </c>
      <c r="H287" s="1" t="s">
        <v>168</v>
      </c>
      <c r="I287" s="3"/>
      <c r="J287" s="1" t="s">
        <v>257</v>
      </c>
      <c r="K287" s="9" t="s">
        <v>170</v>
      </c>
      <c r="L287" s="119"/>
    </row>
    <row r="288" spans="1:12" s="120" customFormat="1" ht="33" customHeight="1" x14ac:dyDescent="0.15">
      <c r="A288" s="28">
        <v>285</v>
      </c>
      <c r="B288" s="6" t="s">
        <v>665</v>
      </c>
      <c r="C288" s="7">
        <v>800048118</v>
      </c>
      <c r="D288" s="8"/>
      <c r="E288" s="4" t="s">
        <v>666</v>
      </c>
      <c r="F288" s="1"/>
      <c r="G288" s="2">
        <v>8.7500000000000008E-2</v>
      </c>
      <c r="H288" s="1" t="s">
        <v>168</v>
      </c>
      <c r="I288" s="3"/>
      <c r="J288" s="1" t="s">
        <v>257</v>
      </c>
      <c r="K288" s="9" t="s">
        <v>170</v>
      </c>
      <c r="L288" s="119"/>
    </row>
    <row r="289" spans="1:12" s="120" customFormat="1" ht="33" customHeight="1" x14ac:dyDescent="0.15">
      <c r="A289" s="28">
        <v>286</v>
      </c>
      <c r="B289" s="6" t="s">
        <v>667</v>
      </c>
      <c r="C289" s="7">
        <v>100411989</v>
      </c>
      <c r="D289" s="8"/>
      <c r="E289" s="4" t="s">
        <v>666</v>
      </c>
      <c r="F289" s="1"/>
      <c r="G289" s="2">
        <v>0.12916666666666668</v>
      </c>
      <c r="H289" s="1" t="s">
        <v>168</v>
      </c>
      <c r="I289" s="3" t="s">
        <v>235</v>
      </c>
      <c r="J289" s="1" t="s">
        <v>257</v>
      </c>
      <c r="K289" s="9" t="s">
        <v>170</v>
      </c>
      <c r="L289" s="119"/>
    </row>
    <row r="290" spans="1:12" s="120" customFormat="1" ht="33" customHeight="1" x14ac:dyDescent="0.15">
      <c r="A290" s="28">
        <v>287</v>
      </c>
      <c r="B290" s="6" t="s">
        <v>668</v>
      </c>
      <c r="C290" s="7">
        <v>100493724</v>
      </c>
      <c r="D290" s="8"/>
      <c r="E290" s="4" t="s">
        <v>669</v>
      </c>
      <c r="F290" s="1"/>
      <c r="G290" s="2">
        <v>6.7361111111111108E-2</v>
      </c>
      <c r="H290" s="1" t="s">
        <v>168</v>
      </c>
      <c r="I290" s="3" t="s">
        <v>235</v>
      </c>
      <c r="J290" s="1" t="s">
        <v>257</v>
      </c>
      <c r="K290" s="9" t="s">
        <v>170</v>
      </c>
      <c r="L290" s="119"/>
    </row>
    <row r="291" spans="1:12" s="120" customFormat="1" ht="33" customHeight="1" x14ac:dyDescent="0.15">
      <c r="A291" s="28">
        <v>288</v>
      </c>
      <c r="B291" s="6" t="s">
        <v>670</v>
      </c>
      <c r="C291" s="7">
        <v>100493706</v>
      </c>
      <c r="D291" s="8"/>
      <c r="E291" s="4" t="s">
        <v>669</v>
      </c>
      <c r="F291" s="1"/>
      <c r="G291" s="2">
        <v>6.3888888888888884E-2</v>
      </c>
      <c r="H291" s="1" t="s">
        <v>168</v>
      </c>
      <c r="I291" s="3" t="s">
        <v>235</v>
      </c>
      <c r="J291" s="1" t="s">
        <v>257</v>
      </c>
      <c r="K291" s="9" t="s">
        <v>170</v>
      </c>
      <c r="L291" s="119"/>
    </row>
    <row r="292" spans="1:12" s="120" customFormat="1" ht="33" customHeight="1" x14ac:dyDescent="0.15">
      <c r="A292" s="28">
        <v>289</v>
      </c>
      <c r="B292" s="6" t="s">
        <v>671</v>
      </c>
      <c r="C292" s="7">
        <v>100411997</v>
      </c>
      <c r="D292" s="8"/>
      <c r="E292" s="4" t="s">
        <v>672</v>
      </c>
      <c r="F292" s="1"/>
      <c r="G292" s="2">
        <v>0.12222222222222223</v>
      </c>
      <c r="H292" s="1" t="s">
        <v>168</v>
      </c>
      <c r="I292" s="3" t="s">
        <v>235</v>
      </c>
      <c r="J292" s="1" t="s">
        <v>169</v>
      </c>
      <c r="K292" s="9" t="s">
        <v>170</v>
      </c>
      <c r="L292" s="119"/>
    </row>
    <row r="293" spans="1:12" s="120" customFormat="1" ht="33" customHeight="1" x14ac:dyDescent="0.15">
      <c r="A293" s="28">
        <v>290</v>
      </c>
      <c r="B293" s="6" t="s">
        <v>673</v>
      </c>
      <c r="C293" s="7">
        <v>100412091</v>
      </c>
      <c r="D293" s="8"/>
      <c r="E293" s="4" t="s">
        <v>672</v>
      </c>
      <c r="F293" s="1"/>
      <c r="G293" s="2">
        <v>0.12222222222222223</v>
      </c>
      <c r="H293" s="1" t="s">
        <v>168</v>
      </c>
      <c r="I293" s="3" t="s">
        <v>235</v>
      </c>
      <c r="J293" s="1" t="s">
        <v>169</v>
      </c>
      <c r="K293" s="9" t="s">
        <v>170</v>
      </c>
      <c r="L293" s="119"/>
    </row>
    <row r="294" spans="1:12" s="120" customFormat="1" ht="33" customHeight="1" x14ac:dyDescent="0.15">
      <c r="A294" s="28">
        <v>291</v>
      </c>
      <c r="B294" s="6" t="s">
        <v>674</v>
      </c>
      <c r="C294" s="7">
        <v>800048129</v>
      </c>
      <c r="D294" s="8"/>
      <c r="E294" s="4" t="s">
        <v>675</v>
      </c>
      <c r="F294" s="1"/>
      <c r="G294" s="2">
        <v>0.125</v>
      </c>
      <c r="H294" s="1" t="s">
        <v>168</v>
      </c>
      <c r="I294" s="3"/>
      <c r="J294" s="1" t="s">
        <v>257</v>
      </c>
      <c r="K294" s="9" t="s">
        <v>170</v>
      </c>
      <c r="L294" s="119"/>
    </row>
    <row r="295" spans="1:12" s="120" customFormat="1" ht="33" customHeight="1" x14ac:dyDescent="0.15">
      <c r="A295" s="28">
        <v>292</v>
      </c>
      <c r="B295" s="6" t="s">
        <v>676</v>
      </c>
      <c r="C295" s="7">
        <v>800048132</v>
      </c>
      <c r="D295" s="8"/>
      <c r="E295" s="4" t="s">
        <v>677</v>
      </c>
      <c r="F295" s="1"/>
      <c r="G295" s="2">
        <v>9.5833333333333326E-2</v>
      </c>
      <c r="H295" s="1" t="s">
        <v>168</v>
      </c>
      <c r="I295" s="3"/>
      <c r="J295" s="1" t="s">
        <v>169</v>
      </c>
      <c r="K295" s="9" t="s">
        <v>170</v>
      </c>
      <c r="L295" s="119"/>
    </row>
    <row r="296" spans="1:12" s="120" customFormat="1" ht="33" customHeight="1" x14ac:dyDescent="0.15">
      <c r="A296" s="28">
        <v>293</v>
      </c>
      <c r="B296" s="6" t="s">
        <v>678</v>
      </c>
      <c r="C296" s="7">
        <v>800048135</v>
      </c>
      <c r="D296" s="8"/>
      <c r="E296" s="4" t="s">
        <v>677</v>
      </c>
      <c r="F296" s="1"/>
      <c r="G296" s="2">
        <v>9.9999999999999992E-2</v>
      </c>
      <c r="H296" s="1" t="s">
        <v>168</v>
      </c>
      <c r="I296" s="3"/>
      <c r="J296" s="1" t="s">
        <v>169</v>
      </c>
      <c r="K296" s="9" t="s">
        <v>170</v>
      </c>
      <c r="L296" s="119"/>
    </row>
    <row r="297" spans="1:12" s="120" customFormat="1" ht="33" customHeight="1" x14ac:dyDescent="0.15">
      <c r="A297" s="28">
        <v>294</v>
      </c>
      <c r="B297" s="6" t="s">
        <v>679</v>
      </c>
      <c r="C297" s="7">
        <v>100494133</v>
      </c>
      <c r="D297" s="8"/>
      <c r="E297" s="4" t="s">
        <v>680</v>
      </c>
      <c r="F297" s="1"/>
      <c r="G297" s="2">
        <v>0.11666666666666665</v>
      </c>
      <c r="H297" s="1" t="s">
        <v>168</v>
      </c>
      <c r="I297" s="3"/>
      <c r="J297" s="1" t="s">
        <v>169</v>
      </c>
      <c r="K297" s="9"/>
      <c r="L297" s="119"/>
    </row>
    <row r="298" spans="1:12" s="120" customFormat="1" ht="33" customHeight="1" x14ac:dyDescent="0.15">
      <c r="A298" s="28">
        <v>295</v>
      </c>
      <c r="B298" s="6" t="s">
        <v>681</v>
      </c>
      <c r="C298" s="7">
        <v>100686954</v>
      </c>
      <c r="D298" s="8"/>
      <c r="E298" s="4" t="s">
        <v>682</v>
      </c>
      <c r="F298" s="1"/>
      <c r="G298" s="2">
        <v>0.13333333333333333</v>
      </c>
      <c r="H298" s="1" t="s">
        <v>168</v>
      </c>
      <c r="I298" s="3"/>
      <c r="J298" s="1" t="s">
        <v>683</v>
      </c>
      <c r="K298" s="9" t="s">
        <v>170</v>
      </c>
      <c r="L298" s="119"/>
    </row>
    <row r="299" spans="1:12" s="120" customFormat="1" ht="33" customHeight="1" x14ac:dyDescent="0.15">
      <c r="A299" s="28">
        <v>296</v>
      </c>
      <c r="B299" s="6" t="s">
        <v>684</v>
      </c>
      <c r="C299" s="7">
        <v>100871653</v>
      </c>
      <c r="D299" s="8"/>
      <c r="E299" s="4" t="s">
        <v>685</v>
      </c>
      <c r="F299" s="1"/>
      <c r="G299" s="2">
        <v>4.9999999999999996E-2</v>
      </c>
      <c r="H299" s="1" t="s">
        <v>168</v>
      </c>
      <c r="I299" s="3"/>
      <c r="J299" s="1" t="s">
        <v>169</v>
      </c>
      <c r="K299" s="9" t="s">
        <v>170</v>
      </c>
      <c r="L299" s="119"/>
    </row>
    <row r="300" spans="1:12" s="120" customFormat="1" ht="33" customHeight="1" x14ac:dyDescent="0.15">
      <c r="A300" s="28">
        <v>297</v>
      </c>
      <c r="B300" s="6" t="s">
        <v>686</v>
      </c>
      <c r="C300" s="7">
        <v>100793410</v>
      </c>
      <c r="D300" s="8"/>
      <c r="E300" s="4" t="s">
        <v>687</v>
      </c>
      <c r="F300" s="1"/>
      <c r="G300" s="2">
        <v>2.7083333333333334E-2</v>
      </c>
      <c r="H300" s="1" t="s">
        <v>168</v>
      </c>
      <c r="I300" s="3"/>
      <c r="J300" s="1" t="s">
        <v>257</v>
      </c>
      <c r="K300" s="9" t="s">
        <v>170</v>
      </c>
      <c r="L300" s="119"/>
    </row>
    <row r="301" spans="1:12" s="120" customFormat="1" ht="33" customHeight="1" x14ac:dyDescent="0.15">
      <c r="A301" s="28">
        <v>298</v>
      </c>
      <c r="B301" s="6" t="s">
        <v>688</v>
      </c>
      <c r="C301" s="7">
        <v>100309045</v>
      </c>
      <c r="D301" s="8"/>
      <c r="E301" s="4" t="s">
        <v>689</v>
      </c>
      <c r="F301" s="1"/>
      <c r="G301" s="2">
        <v>4.1666666666666664E-2</v>
      </c>
      <c r="H301" s="1" t="s">
        <v>228</v>
      </c>
      <c r="I301" s="3"/>
      <c r="J301" s="1" t="s">
        <v>169</v>
      </c>
      <c r="K301" s="9" t="s">
        <v>170</v>
      </c>
      <c r="L301" s="119"/>
    </row>
    <row r="302" spans="1:12" s="120" customFormat="1" ht="33" customHeight="1" x14ac:dyDescent="0.15">
      <c r="A302" s="28">
        <v>299</v>
      </c>
      <c r="B302" s="6" t="s">
        <v>690</v>
      </c>
      <c r="C302" s="7">
        <v>100309328</v>
      </c>
      <c r="D302" s="8"/>
      <c r="E302" s="4" t="s">
        <v>689</v>
      </c>
      <c r="F302" s="1"/>
      <c r="G302" s="2">
        <v>4.1666666666666664E-2</v>
      </c>
      <c r="H302" s="1" t="s">
        <v>228</v>
      </c>
      <c r="I302" s="3"/>
      <c r="J302" s="1" t="s">
        <v>169</v>
      </c>
      <c r="K302" s="9" t="s">
        <v>170</v>
      </c>
      <c r="L302" s="119"/>
    </row>
    <row r="303" spans="1:12" s="120" customFormat="1" ht="33" customHeight="1" x14ac:dyDescent="0.15">
      <c r="A303" s="28">
        <v>300</v>
      </c>
      <c r="B303" s="6" t="s">
        <v>691</v>
      </c>
      <c r="C303" s="7">
        <v>100571096</v>
      </c>
      <c r="D303" s="8"/>
      <c r="E303" s="4" t="s">
        <v>692</v>
      </c>
      <c r="F303" s="1"/>
      <c r="G303" s="2">
        <v>1.9444444444444445E-2</v>
      </c>
      <c r="H303" s="1" t="s">
        <v>228</v>
      </c>
      <c r="I303" s="3"/>
      <c r="J303" s="1" t="s">
        <v>169</v>
      </c>
      <c r="K303" s="9" t="s">
        <v>170</v>
      </c>
      <c r="L303" s="119"/>
    </row>
    <row r="304" spans="1:12" s="120" customFormat="1" ht="33" customHeight="1" x14ac:dyDescent="0.15">
      <c r="A304" s="28">
        <v>301</v>
      </c>
      <c r="B304" s="6" t="s">
        <v>693</v>
      </c>
      <c r="C304" s="7">
        <v>100571100</v>
      </c>
      <c r="D304" s="8"/>
      <c r="E304" s="4" t="s">
        <v>692</v>
      </c>
      <c r="F304" s="1"/>
      <c r="G304" s="2">
        <v>1.8749999999999999E-2</v>
      </c>
      <c r="H304" s="1" t="s">
        <v>228</v>
      </c>
      <c r="I304" s="3"/>
      <c r="J304" s="1" t="s">
        <v>169</v>
      </c>
      <c r="K304" s="9" t="s">
        <v>170</v>
      </c>
      <c r="L304" s="119"/>
    </row>
    <row r="305" spans="1:12" s="120" customFormat="1" ht="33" customHeight="1" x14ac:dyDescent="0.15">
      <c r="A305" s="28">
        <v>302</v>
      </c>
      <c r="B305" s="6" t="s">
        <v>694</v>
      </c>
      <c r="C305" s="7">
        <v>100571104</v>
      </c>
      <c r="D305" s="8"/>
      <c r="E305" s="4" t="s">
        <v>692</v>
      </c>
      <c r="F305" s="1"/>
      <c r="G305" s="2">
        <v>2.013888888888889E-2</v>
      </c>
      <c r="H305" s="1" t="s">
        <v>228</v>
      </c>
      <c r="I305" s="3"/>
      <c r="J305" s="1" t="s">
        <v>169</v>
      </c>
      <c r="K305" s="9" t="s">
        <v>170</v>
      </c>
      <c r="L305" s="119"/>
    </row>
    <row r="306" spans="1:12" s="120" customFormat="1" ht="33" customHeight="1" x14ac:dyDescent="0.15">
      <c r="A306" s="28">
        <v>303</v>
      </c>
      <c r="B306" s="6" t="s">
        <v>695</v>
      </c>
      <c r="C306" s="7">
        <v>100571108</v>
      </c>
      <c r="D306" s="8"/>
      <c r="E306" s="4" t="s">
        <v>692</v>
      </c>
      <c r="F306" s="1"/>
      <c r="G306" s="2">
        <v>2.013888888888889E-2</v>
      </c>
      <c r="H306" s="1" t="s">
        <v>228</v>
      </c>
      <c r="I306" s="3"/>
      <c r="J306" s="1" t="s">
        <v>169</v>
      </c>
      <c r="K306" s="9" t="s">
        <v>170</v>
      </c>
      <c r="L306" s="119"/>
    </row>
    <row r="307" spans="1:12" s="120" customFormat="1" ht="33" customHeight="1" x14ac:dyDescent="0.15">
      <c r="A307" s="28">
        <v>304</v>
      </c>
      <c r="B307" s="6" t="s">
        <v>696</v>
      </c>
      <c r="C307" s="7">
        <v>100412008</v>
      </c>
      <c r="D307" s="8"/>
      <c r="E307" s="4" t="s">
        <v>697</v>
      </c>
      <c r="F307" s="1"/>
      <c r="G307" s="2">
        <v>1.6666666666666666E-2</v>
      </c>
      <c r="H307" s="1" t="s">
        <v>182</v>
      </c>
      <c r="I307" s="3"/>
      <c r="J307" s="1" t="s">
        <v>169</v>
      </c>
      <c r="K307" s="9" t="s">
        <v>170</v>
      </c>
      <c r="L307" s="119"/>
    </row>
    <row r="308" spans="1:12" s="120" customFormat="1" ht="33" customHeight="1" x14ac:dyDescent="0.15">
      <c r="A308" s="28">
        <v>305</v>
      </c>
      <c r="B308" s="6" t="s">
        <v>698</v>
      </c>
      <c r="C308" s="7">
        <v>100309049</v>
      </c>
      <c r="D308" s="8"/>
      <c r="E308" s="4" t="s">
        <v>699</v>
      </c>
      <c r="F308" s="1"/>
      <c r="G308" s="2">
        <v>0.42708333333333331</v>
      </c>
      <c r="H308" s="1" t="s">
        <v>182</v>
      </c>
      <c r="I308" s="3" t="s">
        <v>235</v>
      </c>
      <c r="J308" s="1" t="s">
        <v>267</v>
      </c>
      <c r="K308" s="9" t="s">
        <v>170</v>
      </c>
      <c r="L308" s="119"/>
    </row>
    <row r="309" spans="1:12" s="120" customFormat="1" ht="33" customHeight="1" x14ac:dyDescent="0.15">
      <c r="A309" s="28">
        <v>306</v>
      </c>
      <c r="B309" s="6" t="s">
        <v>700</v>
      </c>
      <c r="C309" s="7">
        <v>100687026</v>
      </c>
      <c r="D309" s="8"/>
      <c r="E309" s="4" t="s">
        <v>701</v>
      </c>
      <c r="F309" s="1"/>
      <c r="G309" s="2">
        <v>7.4999999999999997E-2</v>
      </c>
      <c r="H309" s="1" t="s">
        <v>182</v>
      </c>
      <c r="I309" s="3"/>
      <c r="J309" s="1" t="s">
        <v>169</v>
      </c>
      <c r="K309" s="9" t="s">
        <v>170</v>
      </c>
      <c r="L309" s="119"/>
    </row>
    <row r="310" spans="1:12" s="120" customFormat="1" ht="33" customHeight="1" x14ac:dyDescent="0.15">
      <c r="A310" s="28">
        <v>307</v>
      </c>
      <c r="B310" s="6" t="s">
        <v>702</v>
      </c>
      <c r="C310" s="7">
        <v>100309070</v>
      </c>
      <c r="D310" s="8"/>
      <c r="E310" s="4" t="s">
        <v>703</v>
      </c>
      <c r="F310" s="1"/>
      <c r="G310" s="2">
        <v>5.9027777777777783E-2</v>
      </c>
      <c r="H310" s="1" t="s">
        <v>228</v>
      </c>
      <c r="I310" s="3"/>
      <c r="J310" s="1" t="s">
        <v>169</v>
      </c>
      <c r="K310" s="9" t="s">
        <v>170</v>
      </c>
      <c r="L310" s="119"/>
    </row>
    <row r="311" spans="1:12" s="120" customFormat="1" ht="33" customHeight="1" x14ac:dyDescent="0.15">
      <c r="A311" s="28">
        <v>308</v>
      </c>
      <c r="B311" s="6" t="s">
        <v>704</v>
      </c>
      <c r="C311" s="7">
        <v>100309074</v>
      </c>
      <c r="D311" s="8"/>
      <c r="E311" s="4" t="s">
        <v>703</v>
      </c>
      <c r="F311" s="1"/>
      <c r="G311" s="2">
        <v>4.9305555555555554E-2</v>
      </c>
      <c r="H311" s="1" t="s">
        <v>228</v>
      </c>
      <c r="I311" s="3"/>
      <c r="J311" s="1" t="s">
        <v>169</v>
      </c>
      <c r="K311" s="9" t="s">
        <v>170</v>
      </c>
      <c r="L311" s="119"/>
    </row>
    <row r="312" spans="1:12" s="120" customFormat="1" ht="33" customHeight="1" x14ac:dyDescent="0.15">
      <c r="A312" s="28">
        <v>309</v>
      </c>
      <c r="B312" s="6" t="s">
        <v>705</v>
      </c>
      <c r="C312" s="7">
        <v>100309078</v>
      </c>
      <c r="D312" s="8"/>
      <c r="E312" s="4" t="s">
        <v>703</v>
      </c>
      <c r="F312" s="1"/>
      <c r="G312" s="2">
        <v>4.8611111111111112E-2</v>
      </c>
      <c r="H312" s="1" t="s">
        <v>228</v>
      </c>
      <c r="I312" s="3"/>
      <c r="J312" s="1" t="s">
        <v>169</v>
      </c>
      <c r="K312" s="9" t="s">
        <v>170</v>
      </c>
      <c r="L312" s="119"/>
    </row>
    <row r="313" spans="1:12" s="120" customFormat="1" ht="33" customHeight="1" x14ac:dyDescent="0.15">
      <c r="A313" s="28">
        <v>310</v>
      </c>
      <c r="B313" s="6" t="s">
        <v>706</v>
      </c>
      <c r="C313" s="7">
        <v>100793464</v>
      </c>
      <c r="D313" s="8"/>
      <c r="E313" s="4" t="s">
        <v>707</v>
      </c>
      <c r="F313" s="1"/>
      <c r="G313" s="2">
        <v>3.8194444444444441E-2</v>
      </c>
      <c r="H313" s="1" t="s">
        <v>228</v>
      </c>
      <c r="I313" s="3"/>
      <c r="J313" s="1" t="s">
        <v>169</v>
      </c>
      <c r="K313" s="9" t="s">
        <v>170</v>
      </c>
      <c r="L313" s="119"/>
    </row>
    <row r="314" spans="1:12" s="120" customFormat="1" ht="33" customHeight="1" x14ac:dyDescent="0.15">
      <c r="A314" s="28">
        <v>311</v>
      </c>
      <c r="B314" s="6" t="s">
        <v>708</v>
      </c>
      <c r="C314" s="7">
        <v>100793406</v>
      </c>
      <c r="D314" s="8"/>
      <c r="E314" s="4" t="s">
        <v>707</v>
      </c>
      <c r="F314" s="1"/>
      <c r="G314" s="2">
        <v>3.5416666666666666E-2</v>
      </c>
      <c r="H314" s="1" t="s">
        <v>228</v>
      </c>
      <c r="I314" s="3"/>
      <c r="J314" s="1" t="s">
        <v>169</v>
      </c>
      <c r="K314" s="9" t="s">
        <v>170</v>
      </c>
      <c r="L314" s="119"/>
    </row>
    <row r="315" spans="1:12" s="120" customFormat="1" ht="33" customHeight="1" x14ac:dyDescent="0.15">
      <c r="A315" s="28">
        <v>312</v>
      </c>
      <c r="B315" s="6" t="s">
        <v>709</v>
      </c>
      <c r="C315" s="7">
        <v>100793405</v>
      </c>
      <c r="D315" s="8"/>
      <c r="E315" s="4" t="s">
        <v>707</v>
      </c>
      <c r="F315" s="1"/>
      <c r="G315" s="2">
        <v>4.1666666666666664E-2</v>
      </c>
      <c r="H315" s="1" t="s">
        <v>228</v>
      </c>
      <c r="I315" s="3"/>
      <c r="J315" s="1" t="s">
        <v>169</v>
      </c>
      <c r="K315" s="9" t="s">
        <v>170</v>
      </c>
      <c r="L315" s="119"/>
    </row>
    <row r="316" spans="1:12" s="120" customFormat="1" ht="33" customHeight="1" x14ac:dyDescent="0.15">
      <c r="A316" s="28">
        <v>313</v>
      </c>
      <c r="B316" s="6" t="s">
        <v>710</v>
      </c>
      <c r="C316" s="7">
        <v>800048273</v>
      </c>
      <c r="D316" s="8"/>
      <c r="E316" s="4" t="s">
        <v>711</v>
      </c>
      <c r="F316" s="1"/>
      <c r="G316" s="2">
        <v>5.8333333333333327E-2</v>
      </c>
      <c r="H316" s="1" t="s">
        <v>228</v>
      </c>
      <c r="I316" s="3"/>
      <c r="J316" s="1" t="s">
        <v>169</v>
      </c>
      <c r="K316" s="9" t="s">
        <v>170</v>
      </c>
      <c r="L316" s="119"/>
    </row>
    <row r="317" spans="1:12" s="120" customFormat="1" ht="33" customHeight="1" x14ac:dyDescent="0.15">
      <c r="A317" s="28">
        <v>314</v>
      </c>
      <c r="B317" s="6" t="s">
        <v>712</v>
      </c>
      <c r="C317" s="7">
        <v>800048274</v>
      </c>
      <c r="D317" s="8"/>
      <c r="E317" s="4" t="s">
        <v>713</v>
      </c>
      <c r="F317" s="1"/>
      <c r="G317" s="2">
        <v>0.14444444444444446</v>
      </c>
      <c r="H317" s="1" t="s">
        <v>228</v>
      </c>
      <c r="I317" s="3"/>
      <c r="J317" s="1" t="s">
        <v>208</v>
      </c>
      <c r="K317" s="9" t="s">
        <v>170</v>
      </c>
      <c r="L317" s="119"/>
    </row>
    <row r="318" spans="1:12" s="120" customFormat="1" ht="33" customHeight="1" x14ac:dyDescent="0.15">
      <c r="A318" s="28">
        <v>315</v>
      </c>
      <c r="B318" s="6" t="s">
        <v>714</v>
      </c>
      <c r="C318" s="7">
        <v>100409720</v>
      </c>
      <c r="D318" s="8"/>
      <c r="E318" s="4" t="s">
        <v>715</v>
      </c>
      <c r="F318" s="1"/>
      <c r="G318" s="2">
        <v>4.1666666666666664E-2</v>
      </c>
      <c r="H318" s="1" t="s">
        <v>228</v>
      </c>
      <c r="I318" s="242" t="s">
        <v>716</v>
      </c>
      <c r="J318" s="1"/>
      <c r="K318" s="9"/>
      <c r="L318" s="119"/>
    </row>
    <row r="319" spans="1:12" s="120" customFormat="1" ht="33" customHeight="1" x14ac:dyDescent="0.15">
      <c r="A319" s="28">
        <v>316</v>
      </c>
      <c r="B319" s="6" t="s">
        <v>714</v>
      </c>
      <c r="C319" s="7">
        <v>100409721</v>
      </c>
      <c r="D319" s="8"/>
      <c r="E319" s="4" t="s">
        <v>715</v>
      </c>
      <c r="F319" s="1"/>
      <c r="G319" s="2">
        <v>4.1666666666666664E-2</v>
      </c>
      <c r="H319" s="1" t="s">
        <v>228</v>
      </c>
      <c r="I319" s="242" t="s">
        <v>717</v>
      </c>
      <c r="J319" s="1"/>
      <c r="K319" s="9"/>
      <c r="L319" s="119"/>
    </row>
    <row r="320" spans="1:12" s="120" customFormat="1" ht="33" customHeight="1" x14ac:dyDescent="0.15">
      <c r="A320" s="28">
        <v>317</v>
      </c>
      <c r="B320" s="6" t="s">
        <v>714</v>
      </c>
      <c r="C320" s="7">
        <v>800057224</v>
      </c>
      <c r="D320" s="8"/>
      <c r="E320" s="4" t="s">
        <v>715</v>
      </c>
      <c r="F320" s="1"/>
      <c r="G320" s="2">
        <v>4.1666666666666664E-2</v>
      </c>
      <c r="H320" s="1" t="s">
        <v>228</v>
      </c>
      <c r="I320" s="242" t="s">
        <v>718</v>
      </c>
      <c r="J320" s="1"/>
      <c r="K320" s="9"/>
      <c r="L320" s="119"/>
    </row>
    <row r="321" spans="1:12" s="120" customFormat="1" ht="33" customHeight="1" x14ac:dyDescent="0.15">
      <c r="A321" s="28">
        <v>318</v>
      </c>
      <c r="B321" s="6" t="s">
        <v>714</v>
      </c>
      <c r="C321" s="7">
        <v>800057229</v>
      </c>
      <c r="D321" s="8"/>
      <c r="E321" s="4" t="s">
        <v>715</v>
      </c>
      <c r="F321" s="1"/>
      <c r="G321" s="2">
        <v>4.1666666666666664E-2</v>
      </c>
      <c r="H321" s="1" t="s">
        <v>228</v>
      </c>
      <c r="I321" s="242" t="s">
        <v>719</v>
      </c>
      <c r="J321" s="1"/>
      <c r="K321" s="9"/>
      <c r="L321" s="119"/>
    </row>
    <row r="322" spans="1:12" s="120" customFormat="1" ht="33" customHeight="1" x14ac:dyDescent="0.15">
      <c r="A322" s="28">
        <v>319</v>
      </c>
      <c r="B322" s="6" t="s">
        <v>720</v>
      </c>
      <c r="C322" s="7">
        <v>100412041</v>
      </c>
      <c r="D322" s="8"/>
      <c r="E322" s="4" t="s">
        <v>721</v>
      </c>
      <c r="F322" s="1"/>
      <c r="G322" s="2">
        <v>0.58333333333333337</v>
      </c>
      <c r="H322" s="1" t="s">
        <v>228</v>
      </c>
      <c r="I322" s="3"/>
      <c r="J322" s="1" t="s">
        <v>169</v>
      </c>
      <c r="K322" s="9" t="s">
        <v>170</v>
      </c>
      <c r="L322" s="119"/>
    </row>
    <row r="323" spans="1:12" s="120" customFormat="1" ht="33" customHeight="1" x14ac:dyDescent="0.15">
      <c r="A323" s="28">
        <v>320</v>
      </c>
      <c r="B323" s="6" t="s">
        <v>722</v>
      </c>
      <c r="C323" s="7">
        <v>100412100</v>
      </c>
      <c r="D323" s="8"/>
      <c r="E323" s="4" t="s">
        <v>721</v>
      </c>
      <c r="F323" s="1"/>
      <c r="G323" s="2">
        <v>0.58333333333333337</v>
      </c>
      <c r="H323" s="1" t="s">
        <v>228</v>
      </c>
      <c r="I323" s="3"/>
      <c r="J323" s="1" t="s">
        <v>169</v>
      </c>
      <c r="K323" s="9" t="s">
        <v>170</v>
      </c>
      <c r="L323" s="119"/>
    </row>
    <row r="324" spans="1:12" s="120" customFormat="1" ht="33" customHeight="1" x14ac:dyDescent="0.15">
      <c r="A324" s="28">
        <v>321</v>
      </c>
      <c r="B324" s="6" t="s">
        <v>723</v>
      </c>
      <c r="C324" s="7">
        <v>100412045</v>
      </c>
      <c r="D324" s="8"/>
      <c r="E324" s="4" t="s">
        <v>724</v>
      </c>
      <c r="F324" s="1"/>
      <c r="G324" s="2">
        <v>7.2222222222222229E-2</v>
      </c>
      <c r="H324" s="1" t="s">
        <v>228</v>
      </c>
      <c r="I324" s="3"/>
      <c r="J324" s="1" t="s">
        <v>169</v>
      </c>
      <c r="K324" s="9" t="s">
        <v>170</v>
      </c>
      <c r="L324" s="119"/>
    </row>
    <row r="325" spans="1:12" s="120" customFormat="1" ht="33" customHeight="1" x14ac:dyDescent="0.15">
      <c r="A325" s="28">
        <v>322</v>
      </c>
      <c r="B325" s="6" t="s">
        <v>725</v>
      </c>
      <c r="C325" s="7">
        <v>800048285</v>
      </c>
      <c r="D325" s="8"/>
      <c r="E325" s="4" t="s">
        <v>726</v>
      </c>
      <c r="F325" s="1"/>
      <c r="G325" s="2">
        <v>0.20833333333333334</v>
      </c>
      <c r="H325" s="1" t="s">
        <v>228</v>
      </c>
      <c r="I325" s="3" t="s">
        <v>235</v>
      </c>
      <c r="J325" s="1" t="s">
        <v>208</v>
      </c>
      <c r="K325" s="9" t="s">
        <v>170</v>
      </c>
      <c r="L325" s="119"/>
    </row>
    <row r="326" spans="1:12" s="120" customFormat="1" ht="33" customHeight="1" x14ac:dyDescent="0.15">
      <c r="A326" s="28">
        <v>323</v>
      </c>
      <c r="B326" s="6" t="s">
        <v>727</v>
      </c>
      <c r="C326" s="7">
        <v>800048288</v>
      </c>
      <c r="D326" s="8"/>
      <c r="E326" s="4" t="s">
        <v>728</v>
      </c>
      <c r="F326" s="1"/>
      <c r="G326" s="2">
        <v>0.25416666666666665</v>
      </c>
      <c r="H326" s="1" t="s">
        <v>228</v>
      </c>
      <c r="I326" s="3" t="s">
        <v>235</v>
      </c>
      <c r="J326" s="1" t="s">
        <v>208</v>
      </c>
      <c r="K326" s="9" t="s">
        <v>170</v>
      </c>
      <c r="L326" s="119"/>
    </row>
    <row r="327" spans="1:12" s="120" customFormat="1" ht="33" customHeight="1" x14ac:dyDescent="0.15">
      <c r="A327" s="28">
        <v>324</v>
      </c>
      <c r="B327" s="6" t="s">
        <v>729</v>
      </c>
      <c r="C327" s="7">
        <v>100309086</v>
      </c>
      <c r="D327" s="8"/>
      <c r="E327" s="4" t="s">
        <v>730</v>
      </c>
      <c r="F327" s="1"/>
      <c r="G327" s="2">
        <v>2.361111111111111E-2</v>
      </c>
      <c r="H327" s="1" t="s">
        <v>168</v>
      </c>
      <c r="I327" s="3"/>
      <c r="J327" s="1" t="s">
        <v>169</v>
      </c>
      <c r="K327" s="9" t="s">
        <v>170</v>
      </c>
      <c r="L327" s="119"/>
    </row>
    <row r="328" spans="1:12" s="120" customFormat="1" ht="33" customHeight="1" x14ac:dyDescent="0.15">
      <c r="A328" s="28">
        <v>325</v>
      </c>
      <c r="B328" s="6" t="s">
        <v>731</v>
      </c>
      <c r="C328" s="7">
        <v>100793426</v>
      </c>
      <c r="D328" s="8"/>
      <c r="E328" s="4" t="s">
        <v>732</v>
      </c>
      <c r="F328" s="1"/>
      <c r="G328" s="2">
        <v>3.0555555555555555E-2</v>
      </c>
      <c r="H328" s="1" t="s">
        <v>168</v>
      </c>
      <c r="I328" s="3"/>
      <c r="J328" s="1" t="s">
        <v>169</v>
      </c>
      <c r="K328" s="9" t="s">
        <v>170</v>
      </c>
      <c r="L328" s="119"/>
    </row>
    <row r="329" spans="1:12" s="120" customFormat="1" ht="33" customHeight="1" x14ac:dyDescent="0.15">
      <c r="A329" s="28">
        <v>326</v>
      </c>
      <c r="B329" s="6" t="s">
        <v>733</v>
      </c>
      <c r="C329" s="7">
        <v>100412052</v>
      </c>
      <c r="D329" s="8"/>
      <c r="E329" s="4" t="s">
        <v>734</v>
      </c>
      <c r="F329" s="1"/>
      <c r="G329" s="2">
        <v>6.7361111111111108E-2</v>
      </c>
      <c r="H329" s="1" t="s">
        <v>168</v>
      </c>
      <c r="I329" s="3"/>
      <c r="J329" s="1" t="s">
        <v>169</v>
      </c>
      <c r="K329" s="9" t="s">
        <v>170</v>
      </c>
      <c r="L329" s="119"/>
    </row>
    <row r="330" spans="1:12" s="120" customFormat="1" ht="33" customHeight="1" x14ac:dyDescent="0.15">
      <c r="A330" s="28">
        <v>327</v>
      </c>
      <c r="B330" s="6" t="s">
        <v>735</v>
      </c>
      <c r="C330" s="7">
        <v>100736415</v>
      </c>
      <c r="D330" s="8"/>
      <c r="E330" s="4" t="s">
        <v>736</v>
      </c>
      <c r="F330" s="1"/>
      <c r="G330" s="2">
        <v>4.1666666666666664E-2</v>
      </c>
      <c r="H330" s="1" t="s">
        <v>168</v>
      </c>
      <c r="I330" s="3" t="s">
        <v>737</v>
      </c>
      <c r="J330" s="1"/>
      <c r="K330" s="9"/>
      <c r="L330" s="119"/>
    </row>
    <row r="331" spans="1:12" s="120" customFormat="1" ht="33" customHeight="1" x14ac:dyDescent="0.15">
      <c r="A331" s="28">
        <v>328</v>
      </c>
      <c r="B331" s="6" t="s">
        <v>738</v>
      </c>
      <c r="C331" s="7">
        <v>100309094</v>
      </c>
      <c r="D331" s="8"/>
      <c r="E331" s="4" t="s">
        <v>739</v>
      </c>
      <c r="F331" s="1"/>
      <c r="G331" s="2">
        <v>0.29791666666666666</v>
      </c>
      <c r="H331" s="1" t="s">
        <v>168</v>
      </c>
      <c r="I331" s="3"/>
      <c r="J331" s="1" t="s">
        <v>257</v>
      </c>
      <c r="K331" s="9" t="s">
        <v>170</v>
      </c>
      <c r="L331" s="119"/>
    </row>
    <row r="332" spans="1:12" s="120" customFormat="1" ht="33" customHeight="1" x14ac:dyDescent="0.15">
      <c r="A332" s="28">
        <v>329</v>
      </c>
      <c r="B332" s="6" t="s">
        <v>740</v>
      </c>
      <c r="C332" s="7">
        <v>100309098</v>
      </c>
      <c r="D332" s="8"/>
      <c r="E332" s="4" t="s">
        <v>739</v>
      </c>
      <c r="F332" s="1"/>
      <c r="G332" s="2">
        <v>0.34027777777777773</v>
      </c>
      <c r="H332" s="1" t="s">
        <v>168</v>
      </c>
      <c r="I332" s="3"/>
      <c r="J332" s="1" t="s">
        <v>257</v>
      </c>
      <c r="K332" s="9" t="s">
        <v>170</v>
      </c>
      <c r="L332" s="119"/>
    </row>
    <row r="333" spans="1:12" s="120" customFormat="1" ht="33" customHeight="1" x14ac:dyDescent="0.15">
      <c r="A333" s="28">
        <v>330</v>
      </c>
      <c r="B333" s="6" t="s">
        <v>741</v>
      </c>
      <c r="C333" s="7">
        <v>100575390</v>
      </c>
      <c r="D333" s="8"/>
      <c r="E333" s="4" t="s">
        <v>742</v>
      </c>
      <c r="F333" s="1"/>
      <c r="G333" s="2">
        <v>4.1666666666666664E-2</v>
      </c>
      <c r="H333" s="1" t="s">
        <v>168</v>
      </c>
      <c r="I333" s="3" t="s">
        <v>743</v>
      </c>
      <c r="J333" s="1"/>
      <c r="K333" s="9"/>
      <c r="L333" s="119"/>
    </row>
    <row r="334" spans="1:12" s="120" customFormat="1" ht="33" customHeight="1" x14ac:dyDescent="0.15">
      <c r="A334" s="28">
        <v>331</v>
      </c>
      <c r="B334" s="6" t="s">
        <v>744</v>
      </c>
      <c r="C334" s="7">
        <v>100654137</v>
      </c>
      <c r="D334" s="8"/>
      <c r="E334" s="4" t="s">
        <v>742</v>
      </c>
      <c r="F334" s="1"/>
      <c r="G334" s="2">
        <v>4.1666666666666664E-2</v>
      </c>
      <c r="H334" s="1" t="s">
        <v>168</v>
      </c>
      <c r="I334" s="3" t="s">
        <v>745</v>
      </c>
      <c r="J334" s="1"/>
      <c r="K334" s="9"/>
      <c r="L334" s="119"/>
    </row>
    <row r="335" spans="1:12" s="120" customFormat="1" ht="33" customHeight="1" x14ac:dyDescent="0.15">
      <c r="A335" s="28">
        <v>332</v>
      </c>
      <c r="B335" s="6" t="s">
        <v>746</v>
      </c>
      <c r="C335" s="7">
        <v>800229183</v>
      </c>
      <c r="D335" s="8"/>
      <c r="E335" s="4" t="s">
        <v>747</v>
      </c>
      <c r="F335" s="1"/>
      <c r="G335" s="2">
        <v>4.1666666666666664E-2</v>
      </c>
      <c r="H335" s="1" t="s">
        <v>168</v>
      </c>
      <c r="I335" s="3" t="s">
        <v>748</v>
      </c>
      <c r="J335" s="1"/>
      <c r="K335" s="9"/>
      <c r="L335" s="119"/>
    </row>
    <row r="336" spans="1:12" s="120" customFormat="1" ht="33" customHeight="1" x14ac:dyDescent="0.15">
      <c r="A336" s="28">
        <v>333</v>
      </c>
      <c r="B336" s="6" t="s">
        <v>749</v>
      </c>
      <c r="C336" s="7">
        <v>800578604</v>
      </c>
      <c r="D336" s="8"/>
      <c r="E336" s="4" t="s">
        <v>750</v>
      </c>
      <c r="F336" s="1"/>
      <c r="G336" s="2">
        <v>4.1666666666666664E-2</v>
      </c>
      <c r="H336" s="1" t="s">
        <v>168</v>
      </c>
      <c r="I336" s="3" t="s">
        <v>751</v>
      </c>
      <c r="J336" s="1"/>
      <c r="K336" s="9"/>
      <c r="L336" s="119"/>
    </row>
    <row r="337" spans="1:12" s="120" customFormat="1" ht="33" customHeight="1" x14ac:dyDescent="0.15">
      <c r="A337" s="28">
        <v>334</v>
      </c>
      <c r="B337" s="6" t="s">
        <v>752</v>
      </c>
      <c r="C337" s="7">
        <v>800581242</v>
      </c>
      <c r="D337" s="8"/>
      <c r="E337" s="4" t="s">
        <v>750</v>
      </c>
      <c r="F337" s="1"/>
      <c r="G337" s="2">
        <v>4.1666666666666664E-2</v>
      </c>
      <c r="H337" s="1" t="s">
        <v>168</v>
      </c>
      <c r="I337" s="3" t="s">
        <v>753</v>
      </c>
      <c r="J337" s="1"/>
      <c r="K337" s="9"/>
      <c r="L337" s="119"/>
    </row>
    <row r="338" spans="1:12" s="120" customFormat="1" ht="33" customHeight="1" x14ac:dyDescent="0.15">
      <c r="A338" s="28">
        <v>335</v>
      </c>
      <c r="B338" s="6" t="s">
        <v>754</v>
      </c>
      <c r="C338" s="7">
        <v>100607603</v>
      </c>
      <c r="D338" s="8"/>
      <c r="E338" s="4" t="s">
        <v>755</v>
      </c>
      <c r="F338" s="1"/>
      <c r="G338" s="2">
        <v>0.26250000000000001</v>
      </c>
      <c r="H338" s="1" t="s">
        <v>228</v>
      </c>
      <c r="I338" s="3"/>
      <c r="J338" s="1" t="s">
        <v>169</v>
      </c>
      <c r="K338" s="9" t="s">
        <v>170</v>
      </c>
      <c r="L338" s="119"/>
    </row>
    <row r="339" spans="1:12" s="120" customFormat="1" ht="33" customHeight="1" x14ac:dyDescent="0.15">
      <c r="A339" s="28">
        <v>336</v>
      </c>
      <c r="B339" s="6" t="s">
        <v>756</v>
      </c>
      <c r="C339" s="7">
        <v>100412064</v>
      </c>
      <c r="D339" s="8"/>
      <c r="E339" s="4" t="s">
        <v>757</v>
      </c>
      <c r="F339" s="1"/>
      <c r="G339" s="2">
        <v>0.10208333333333335</v>
      </c>
      <c r="H339" s="1" t="s">
        <v>228</v>
      </c>
      <c r="I339" s="3"/>
      <c r="J339" s="1" t="s">
        <v>169</v>
      </c>
      <c r="K339" s="9" t="s">
        <v>170</v>
      </c>
      <c r="L339" s="119"/>
    </row>
    <row r="340" spans="1:12" s="120" customFormat="1" ht="33" customHeight="1" x14ac:dyDescent="0.15">
      <c r="A340" s="28">
        <v>337</v>
      </c>
      <c r="B340" s="3" t="s">
        <v>758</v>
      </c>
      <c r="C340" s="7">
        <v>100309105</v>
      </c>
      <c r="D340" s="8"/>
      <c r="E340" s="4" t="s">
        <v>759</v>
      </c>
      <c r="F340" s="1"/>
      <c r="G340" s="2">
        <v>0.1076388888888889</v>
      </c>
      <c r="H340" s="1" t="s">
        <v>228</v>
      </c>
      <c r="I340" s="3"/>
      <c r="J340" s="1" t="s">
        <v>169</v>
      </c>
      <c r="K340" s="9" t="s">
        <v>170</v>
      </c>
      <c r="L340" s="119"/>
    </row>
    <row r="341" spans="1:12" s="120" customFormat="1" ht="33" customHeight="1" x14ac:dyDescent="0.15">
      <c r="A341" s="28">
        <v>338</v>
      </c>
      <c r="B341" s="6" t="s">
        <v>760</v>
      </c>
      <c r="C341" s="7">
        <v>100793433</v>
      </c>
      <c r="D341" s="8"/>
      <c r="E341" s="4" t="s">
        <v>761</v>
      </c>
      <c r="F341" s="1"/>
      <c r="G341" s="2">
        <v>8.1250000000000003E-2</v>
      </c>
      <c r="H341" s="1" t="s">
        <v>228</v>
      </c>
      <c r="I341" s="3"/>
      <c r="J341" s="1" t="s">
        <v>169</v>
      </c>
      <c r="K341" s="9" t="s">
        <v>170</v>
      </c>
      <c r="L341" s="119"/>
    </row>
    <row r="342" spans="1:12" s="120" customFormat="1" ht="33" customHeight="1" x14ac:dyDescent="0.15">
      <c r="A342" s="28">
        <v>339</v>
      </c>
      <c r="B342" s="6" t="s">
        <v>762</v>
      </c>
      <c r="C342" s="7">
        <v>100619176</v>
      </c>
      <c r="D342" s="8"/>
      <c r="E342" s="4" t="s">
        <v>763</v>
      </c>
      <c r="F342" s="1"/>
      <c r="G342" s="2">
        <v>4.8611111111111112E-2</v>
      </c>
      <c r="H342" s="1" t="s">
        <v>168</v>
      </c>
      <c r="I342" s="3"/>
      <c r="J342" s="1" t="s">
        <v>257</v>
      </c>
      <c r="K342" s="9" t="s">
        <v>170</v>
      </c>
      <c r="L342" s="119"/>
    </row>
    <row r="343" spans="1:12" s="120" customFormat="1" ht="33" customHeight="1" x14ac:dyDescent="0.15">
      <c r="A343" s="28">
        <v>340</v>
      </c>
      <c r="B343" s="6" t="s">
        <v>764</v>
      </c>
      <c r="C343" s="7">
        <v>100412105</v>
      </c>
      <c r="D343" s="8"/>
      <c r="E343" s="4" t="s">
        <v>765</v>
      </c>
      <c r="F343" s="1"/>
      <c r="G343" s="2">
        <v>8.3333333333333329E-2</v>
      </c>
      <c r="H343" s="1" t="s">
        <v>168</v>
      </c>
      <c r="I343" s="3"/>
      <c r="J343" s="1" t="s">
        <v>169</v>
      </c>
      <c r="K343" s="9" t="s">
        <v>766</v>
      </c>
      <c r="L343" s="119"/>
    </row>
    <row r="344" spans="1:12" s="120" customFormat="1" ht="33" customHeight="1" x14ac:dyDescent="0.15">
      <c r="A344" s="28">
        <v>341</v>
      </c>
      <c r="B344" s="6" t="s">
        <v>767</v>
      </c>
      <c r="C344" s="7">
        <v>800048352</v>
      </c>
      <c r="D344" s="8"/>
      <c r="E344" s="4" t="s">
        <v>768</v>
      </c>
      <c r="F344" s="1"/>
      <c r="G344" s="2">
        <v>4.5833333333333337E-2</v>
      </c>
      <c r="H344" s="1" t="s">
        <v>168</v>
      </c>
      <c r="I344" s="3"/>
      <c r="J344" s="1" t="s">
        <v>169</v>
      </c>
      <c r="K344" s="9" t="s">
        <v>170</v>
      </c>
      <c r="L344" s="119"/>
    </row>
    <row r="345" spans="1:12" s="120" customFormat="1" ht="33" customHeight="1" x14ac:dyDescent="0.15">
      <c r="A345" s="28">
        <v>342</v>
      </c>
      <c r="B345" s="6" t="s">
        <v>769</v>
      </c>
      <c r="C345" s="7">
        <v>100412110</v>
      </c>
      <c r="D345" s="8"/>
      <c r="E345" s="4" t="s">
        <v>770</v>
      </c>
      <c r="F345" s="1"/>
      <c r="G345" s="2">
        <v>0.14305555555555557</v>
      </c>
      <c r="H345" s="1" t="s">
        <v>168</v>
      </c>
      <c r="I345" s="3"/>
      <c r="J345" s="1" t="s">
        <v>169</v>
      </c>
      <c r="K345" s="9" t="s">
        <v>771</v>
      </c>
      <c r="L345" s="119"/>
    </row>
    <row r="346" spans="1:12" s="120" customFormat="1" ht="33" customHeight="1" x14ac:dyDescent="0.15">
      <c r="A346" s="28">
        <v>343</v>
      </c>
      <c r="B346" s="6" t="s">
        <v>772</v>
      </c>
      <c r="C346" s="7">
        <v>100309110</v>
      </c>
      <c r="D346" s="8"/>
      <c r="E346" s="4" t="s">
        <v>773</v>
      </c>
      <c r="F346" s="1"/>
      <c r="G346" s="2">
        <v>3.5416666666666666E-2</v>
      </c>
      <c r="H346" s="1" t="s">
        <v>168</v>
      </c>
      <c r="I346" s="3"/>
      <c r="J346" s="1" t="s">
        <v>169</v>
      </c>
      <c r="K346" s="9" t="s">
        <v>774</v>
      </c>
      <c r="L346" s="119"/>
    </row>
    <row r="347" spans="1:12" s="120" customFormat="1" ht="33" customHeight="1" x14ac:dyDescent="0.15">
      <c r="A347" s="28">
        <v>344</v>
      </c>
      <c r="B347" s="6" t="s">
        <v>775</v>
      </c>
      <c r="C347" s="7">
        <v>100309114</v>
      </c>
      <c r="D347" s="8"/>
      <c r="E347" s="4" t="s">
        <v>773</v>
      </c>
      <c r="F347" s="1"/>
      <c r="G347" s="2">
        <v>3.3333333333333333E-2</v>
      </c>
      <c r="H347" s="1" t="s">
        <v>168</v>
      </c>
      <c r="I347" s="3"/>
      <c r="J347" s="1" t="s">
        <v>169</v>
      </c>
      <c r="K347" s="9" t="s">
        <v>776</v>
      </c>
      <c r="L347" s="119"/>
    </row>
    <row r="348" spans="1:12" s="120" customFormat="1" ht="33" customHeight="1" x14ac:dyDescent="0.15">
      <c r="A348" s="28">
        <v>345</v>
      </c>
      <c r="B348" s="6" t="s">
        <v>777</v>
      </c>
      <c r="C348" s="7">
        <v>100309118</v>
      </c>
      <c r="D348" s="8"/>
      <c r="E348" s="4" t="s">
        <v>778</v>
      </c>
      <c r="F348" s="1"/>
      <c r="G348" s="2">
        <v>0</v>
      </c>
      <c r="H348" s="1" t="s">
        <v>168</v>
      </c>
      <c r="I348" s="3"/>
      <c r="J348" s="1" t="s">
        <v>169</v>
      </c>
      <c r="K348" s="9" t="s">
        <v>774</v>
      </c>
      <c r="L348" s="119"/>
    </row>
    <row r="349" spans="1:12" s="120" customFormat="1" ht="33" customHeight="1" x14ac:dyDescent="0.15">
      <c r="A349" s="28">
        <v>346</v>
      </c>
      <c r="B349" s="6" t="s">
        <v>779</v>
      </c>
      <c r="C349" s="7">
        <v>100309119</v>
      </c>
      <c r="D349" s="8"/>
      <c r="E349" s="4" t="s">
        <v>778</v>
      </c>
      <c r="F349" s="1"/>
      <c r="G349" s="2">
        <v>2.013888888888889E-2</v>
      </c>
      <c r="H349" s="1" t="s">
        <v>168</v>
      </c>
      <c r="I349" s="3"/>
      <c r="J349" s="1" t="s">
        <v>169</v>
      </c>
      <c r="K349" s="9" t="s">
        <v>776</v>
      </c>
      <c r="L349" s="119"/>
    </row>
    <row r="350" spans="1:12" s="120" customFormat="1" ht="33" customHeight="1" x14ac:dyDescent="0.15">
      <c r="A350" s="28">
        <v>347</v>
      </c>
      <c r="B350" s="6" t="s">
        <v>780</v>
      </c>
      <c r="C350" s="7">
        <v>100514692</v>
      </c>
      <c r="D350" s="8"/>
      <c r="E350" s="4" t="s">
        <v>781</v>
      </c>
      <c r="F350" s="1"/>
      <c r="G350" s="2">
        <v>1.9444444444444445E-2</v>
      </c>
      <c r="H350" s="1" t="s">
        <v>660</v>
      </c>
      <c r="I350" s="3"/>
      <c r="J350" s="1" t="s">
        <v>169</v>
      </c>
      <c r="K350" s="9" t="s">
        <v>170</v>
      </c>
      <c r="L350" s="119"/>
    </row>
    <row r="351" spans="1:12" s="120" customFormat="1" ht="33" customHeight="1" x14ac:dyDescent="0.15">
      <c r="A351" s="28">
        <v>348</v>
      </c>
      <c r="B351" s="6" t="s">
        <v>782</v>
      </c>
      <c r="C351" s="7">
        <v>100513460</v>
      </c>
      <c r="D351" s="8"/>
      <c r="E351" s="4" t="s">
        <v>783</v>
      </c>
      <c r="F351" s="1"/>
      <c r="G351" s="2">
        <v>2.8472222222222222E-2</v>
      </c>
      <c r="H351" s="1" t="s">
        <v>660</v>
      </c>
      <c r="I351" s="3"/>
      <c r="J351" s="1" t="s">
        <v>169</v>
      </c>
      <c r="K351" s="9" t="s">
        <v>170</v>
      </c>
      <c r="L351" s="119"/>
    </row>
    <row r="352" spans="1:12" s="120" customFormat="1" ht="33" customHeight="1" x14ac:dyDescent="0.15">
      <c r="A352" s="28">
        <v>349</v>
      </c>
      <c r="B352" s="6" t="s">
        <v>784</v>
      </c>
      <c r="C352" s="7">
        <v>100412120</v>
      </c>
      <c r="D352" s="8"/>
      <c r="E352" s="4" t="s">
        <v>785</v>
      </c>
      <c r="F352" s="1"/>
      <c r="G352" s="2">
        <v>1.4583333333333332E-2</v>
      </c>
      <c r="H352" s="1" t="s">
        <v>660</v>
      </c>
      <c r="I352" s="3"/>
      <c r="J352" s="1" t="s">
        <v>169</v>
      </c>
      <c r="K352" s="9" t="s">
        <v>170</v>
      </c>
      <c r="L352" s="119"/>
    </row>
    <row r="353" spans="1:12" s="120" customFormat="1" ht="33" customHeight="1" x14ac:dyDescent="0.15">
      <c r="A353" s="28">
        <v>350</v>
      </c>
      <c r="B353" s="6" t="s">
        <v>786</v>
      </c>
      <c r="C353" s="7">
        <v>100412124</v>
      </c>
      <c r="D353" s="8"/>
      <c r="E353" s="4" t="s">
        <v>787</v>
      </c>
      <c r="F353" s="1"/>
      <c r="G353" s="2">
        <v>2.361111111111111E-2</v>
      </c>
      <c r="H353" s="1" t="s">
        <v>660</v>
      </c>
      <c r="I353" s="3"/>
      <c r="J353" s="1" t="s">
        <v>169</v>
      </c>
      <c r="K353" s="9" t="s">
        <v>170</v>
      </c>
      <c r="L353" s="119"/>
    </row>
    <row r="354" spans="1:12" s="120" customFormat="1" ht="33" customHeight="1" x14ac:dyDescent="0.15">
      <c r="A354" s="28">
        <v>351</v>
      </c>
      <c r="B354" s="6" t="s">
        <v>788</v>
      </c>
      <c r="C354" s="7">
        <v>100412128</v>
      </c>
      <c r="D354" s="8"/>
      <c r="E354" s="4" t="s">
        <v>789</v>
      </c>
      <c r="F354" s="1"/>
      <c r="G354" s="2">
        <v>4.1666666666666664E-2</v>
      </c>
      <c r="H354" s="1" t="s">
        <v>228</v>
      </c>
      <c r="I354" s="3"/>
      <c r="J354" s="1" t="s">
        <v>169</v>
      </c>
      <c r="K354" s="9" t="s">
        <v>170</v>
      </c>
      <c r="L354" s="119"/>
    </row>
    <row r="355" spans="1:12" s="120" customFormat="1" ht="33" customHeight="1" x14ac:dyDescent="0.15">
      <c r="A355" s="28">
        <v>352</v>
      </c>
      <c r="B355" s="6" t="s">
        <v>790</v>
      </c>
      <c r="C355" s="7">
        <v>100412133</v>
      </c>
      <c r="D355" s="8"/>
      <c r="E355" s="4" t="s">
        <v>791</v>
      </c>
      <c r="F355" s="1"/>
      <c r="G355" s="2">
        <v>8.3333333333333332E-3</v>
      </c>
      <c r="H355" s="1" t="s">
        <v>228</v>
      </c>
      <c r="I355" s="3"/>
      <c r="J355" s="1" t="s">
        <v>169</v>
      </c>
      <c r="K355" s="9" t="s">
        <v>170</v>
      </c>
      <c r="L355" s="119"/>
    </row>
    <row r="356" spans="1:12" s="120" customFormat="1" ht="33" customHeight="1" x14ac:dyDescent="0.15">
      <c r="A356" s="28">
        <v>353</v>
      </c>
      <c r="B356" s="6" t="s">
        <v>792</v>
      </c>
      <c r="C356" s="7">
        <v>100412137</v>
      </c>
      <c r="D356" s="8"/>
      <c r="E356" s="4" t="s">
        <v>793</v>
      </c>
      <c r="F356" s="1"/>
      <c r="G356" s="2">
        <v>1.1111111111111112E-2</v>
      </c>
      <c r="H356" s="1" t="s">
        <v>228</v>
      </c>
      <c r="I356" s="3"/>
      <c r="J356" s="1" t="s">
        <v>169</v>
      </c>
      <c r="K356" s="9" t="s">
        <v>170</v>
      </c>
      <c r="L356" s="119"/>
    </row>
    <row r="357" spans="1:12" s="120" customFormat="1" ht="33" customHeight="1" x14ac:dyDescent="0.15">
      <c r="A357" s="28">
        <v>354</v>
      </c>
      <c r="B357" s="6" t="s">
        <v>794</v>
      </c>
      <c r="C357" s="7">
        <v>800048495</v>
      </c>
      <c r="D357" s="8"/>
      <c r="E357" s="4" t="s">
        <v>795</v>
      </c>
      <c r="F357" s="1"/>
      <c r="G357" s="2">
        <v>4.1666666666666664E-2</v>
      </c>
      <c r="H357" s="1" t="s">
        <v>228</v>
      </c>
      <c r="I357" s="3"/>
      <c r="J357" s="1" t="s">
        <v>208</v>
      </c>
      <c r="K357" s="9" t="s">
        <v>170</v>
      </c>
      <c r="L357" s="119"/>
    </row>
    <row r="358" spans="1:12" s="120" customFormat="1" ht="33" customHeight="1" x14ac:dyDescent="0.15">
      <c r="A358" s="28">
        <v>355</v>
      </c>
      <c r="B358" s="6" t="s">
        <v>796</v>
      </c>
      <c r="C358" s="7">
        <v>100412142</v>
      </c>
      <c r="D358" s="8"/>
      <c r="E358" s="4" t="s">
        <v>797</v>
      </c>
      <c r="F358" s="1"/>
      <c r="G358" s="2">
        <v>4.1666666666666664E-2</v>
      </c>
      <c r="H358" s="1" t="s">
        <v>228</v>
      </c>
      <c r="I358" s="3"/>
      <c r="J358" s="1" t="s">
        <v>169</v>
      </c>
      <c r="K358" s="9" t="s">
        <v>170</v>
      </c>
      <c r="L358" s="119"/>
    </row>
    <row r="359" spans="1:12" s="120" customFormat="1" ht="33" customHeight="1" x14ac:dyDescent="0.15">
      <c r="A359" s="28">
        <v>356</v>
      </c>
      <c r="B359" s="6" t="s">
        <v>798</v>
      </c>
      <c r="C359" s="7">
        <v>100687018</v>
      </c>
      <c r="D359" s="8"/>
      <c r="E359" s="4" t="s">
        <v>799</v>
      </c>
      <c r="F359" s="1"/>
      <c r="G359" s="2">
        <v>1.5972222222222224E-2</v>
      </c>
      <c r="H359" s="1" t="s">
        <v>228</v>
      </c>
      <c r="I359" s="3"/>
      <c r="J359" s="1" t="s">
        <v>169</v>
      </c>
      <c r="K359" s="9" t="s">
        <v>170</v>
      </c>
      <c r="L359" s="119"/>
    </row>
    <row r="360" spans="1:12" s="120" customFormat="1" ht="33" customHeight="1" x14ac:dyDescent="0.15">
      <c r="A360" s="28">
        <v>357</v>
      </c>
      <c r="B360" s="6" t="s">
        <v>800</v>
      </c>
      <c r="C360" s="7">
        <v>100619197</v>
      </c>
      <c r="D360" s="8"/>
      <c r="E360" s="4" t="s">
        <v>801</v>
      </c>
      <c r="F360" s="1"/>
      <c r="G360" s="2">
        <v>2.4999999999999998E-2</v>
      </c>
      <c r="H360" s="1" t="s">
        <v>228</v>
      </c>
      <c r="I360" s="3"/>
      <c r="J360" s="1" t="s">
        <v>169</v>
      </c>
      <c r="K360" s="9" t="s">
        <v>170</v>
      </c>
      <c r="L360" s="119"/>
    </row>
    <row r="361" spans="1:12" s="120" customFormat="1" ht="33" customHeight="1" x14ac:dyDescent="0.15">
      <c r="A361" s="28">
        <v>358</v>
      </c>
      <c r="B361" s="6" t="s">
        <v>802</v>
      </c>
      <c r="C361" s="7">
        <v>800048509</v>
      </c>
      <c r="D361" s="8"/>
      <c r="E361" s="4" t="s">
        <v>803</v>
      </c>
      <c r="F361" s="1"/>
      <c r="G361" s="2">
        <v>8.3333333333333332E-3</v>
      </c>
      <c r="H361" s="1" t="s">
        <v>228</v>
      </c>
      <c r="I361" s="3"/>
      <c r="J361" s="1" t="s">
        <v>169</v>
      </c>
      <c r="K361" s="9" t="s">
        <v>170</v>
      </c>
      <c r="L361" s="119"/>
    </row>
    <row r="362" spans="1:12" s="120" customFormat="1" ht="33" customHeight="1" x14ac:dyDescent="0.15">
      <c r="A362" s="28">
        <v>359</v>
      </c>
      <c r="B362" s="6" t="s">
        <v>804</v>
      </c>
      <c r="C362" s="7">
        <v>100412151</v>
      </c>
      <c r="D362" s="8"/>
      <c r="E362" s="4" t="s">
        <v>805</v>
      </c>
      <c r="F362" s="1"/>
      <c r="G362" s="2">
        <v>5.8333333333333327E-2</v>
      </c>
      <c r="H362" s="1" t="s">
        <v>228</v>
      </c>
      <c r="I362" s="3"/>
      <c r="J362" s="1" t="s">
        <v>208</v>
      </c>
      <c r="K362" s="226" t="s">
        <v>170</v>
      </c>
      <c r="L362" s="119"/>
    </row>
    <row r="363" spans="1:12" s="120" customFormat="1" ht="33" customHeight="1" x14ac:dyDescent="0.15">
      <c r="A363" s="28">
        <v>360</v>
      </c>
      <c r="B363" s="6" t="s">
        <v>806</v>
      </c>
      <c r="C363" s="7">
        <v>100412155</v>
      </c>
      <c r="D363" s="8"/>
      <c r="E363" s="4" t="s">
        <v>807</v>
      </c>
      <c r="F363" s="1"/>
      <c r="G363" s="2">
        <v>0.17222222222222225</v>
      </c>
      <c r="H363" s="1" t="s">
        <v>228</v>
      </c>
      <c r="I363" s="3"/>
      <c r="J363" s="1" t="s">
        <v>208</v>
      </c>
      <c r="K363" s="226" t="s">
        <v>170</v>
      </c>
      <c r="L363" s="119"/>
    </row>
    <row r="364" spans="1:12" s="120" customFormat="1" ht="33" customHeight="1" x14ac:dyDescent="0.15">
      <c r="A364" s="28">
        <v>361</v>
      </c>
      <c r="B364" s="6" t="s">
        <v>808</v>
      </c>
      <c r="C364" s="7">
        <v>800048538</v>
      </c>
      <c r="D364" s="8"/>
      <c r="E364" s="4" t="s">
        <v>809</v>
      </c>
      <c r="F364" s="1"/>
      <c r="G364" s="2">
        <v>7.9166666666666663E-2</v>
      </c>
      <c r="H364" s="1" t="s">
        <v>228</v>
      </c>
      <c r="I364" s="3"/>
      <c r="J364" s="1" t="s">
        <v>208</v>
      </c>
      <c r="K364" s="226" t="s">
        <v>810</v>
      </c>
      <c r="L364" s="119"/>
    </row>
    <row r="365" spans="1:12" s="120" customFormat="1" ht="33" customHeight="1" x14ac:dyDescent="0.15">
      <c r="A365" s="28">
        <v>362</v>
      </c>
      <c r="B365" s="6" t="s">
        <v>811</v>
      </c>
      <c r="C365" s="7">
        <v>800048541</v>
      </c>
      <c r="D365" s="8"/>
      <c r="E365" s="4" t="s">
        <v>812</v>
      </c>
      <c r="F365" s="1"/>
      <c r="G365" s="2">
        <v>3.3333333333333333E-2</v>
      </c>
      <c r="H365" s="1" t="s">
        <v>228</v>
      </c>
      <c r="I365" s="3"/>
      <c r="J365" s="1" t="s">
        <v>169</v>
      </c>
      <c r="K365" s="9" t="s">
        <v>170</v>
      </c>
      <c r="L365" s="119"/>
    </row>
    <row r="366" spans="1:12" s="120" customFormat="1" ht="33" customHeight="1" x14ac:dyDescent="0.15">
      <c r="A366" s="28">
        <v>363</v>
      </c>
      <c r="B366" s="6" t="s">
        <v>813</v>
      </c>
      <c r="C366" s="7">
        <v>100412160</v>
      </c>
      <c r="D366" s="8"/>
      <c r="E366" s="4" t="s">
        <v>814</v>
      </c>
      <c r="F366" s="1"/>
      <c r="G366" s="2">
        <v>4.8611111111111112E-2</v>
      </c>
      <c r="H366" s="1" t="s">
        <v>228</v>
      </c>
      <c r="I366" s="3"/>
      <c r="J366" s="1" t="s">
        <v>208</v>
      </c>
      <c r="K366" s="9" t="s">
        <v>170</v>
      </c>
      <c r="L366" s="119"/>
    </row>
    <row r="367" spans="1:12" s="120" customFormat="1" ht="33" customHeight="1" x14ac:dyDescent="0.15">
      <c r="A367" s="28">
        <v>364</v>
      </c>
      <c r="B367" s="6" t="s">
        <v>815</v>
      </c>
      <c r="C367" s="7">
        <v>100598841</v>
      </c>
      <c r="D367" s="8"/>
      <c r="E367" s="4" t="s">
        <v>816</v>
      </c>
      <c r="F367" s="1"/>
      <c r="G367" s="2">
        <v>8.3333333333333332E-3</v>
      </c>
      <c r="H367" s="1" t="s">
        <v>228</v>
      </c>
      <c r="I367" s="3"/>
      <c r="J367" s="1" t="s">
        <v>169</v>
      </c>
      <c r="K367" s="9" t="s">
        <v>170</v>
      </c>
      <c r="L367" s="119"/>
    </row>
    <row r="368" spans="1:12" s="120" customFormat="1" ht="33" customHeight="1" x14ac:dyDescent="0.15">
      <c r="A368" s="28">
        <v>365</v>
      </c>
      <c r="B368" s="6" t="s">
        <v>817</v>
      </c>
      <c r="C368" s="7">
        <v>100412166</v>
      </c>
      <c r="D368" s="8"/>
      <c r="E368" s="4" t="s">
        <v>818</v>
      </c>
      <c r="F368" s="1"/>
      <c r="G368" s="2">
        <v>2.4305555555555556E-2</v>
      </c>
      <c r="H368" s="1" t="s">
        <v>228</v>
      </c>
      <c r="I368" s="3"/>
      <c r="J368" s="1" t="s">
        <v>169</v>
      </c>
      <c r="K368" s="9" t="s">
        <v>170</v>
      </c>
      <c r="L368" s="119"/>
    </row>
    <row r="369" spans="1:12" s="120" customFormat="1" ht="33" customHeight="1" x14ac:dyDescent="0.15">
      <c r="A369" s="28">
        <v>366</v>
      </c>
      <c r="B369" s="6" t="s">
        <v>819</v>
      </c>
      <c r="C369" s="7">
        <v>800048559</v>
      </c>
      <c r="D369" s="8"/>
      <c r="E369" s="4" t="s">
        <v>820</v>
      </c>
      <c r="F369" s="1"/>
      <c r="G369" s="2">
        <v>1.2499999999999999E-2</v>
      </c>
      <c r="H369" s="1" t="s">
        <v>228</v>
      </c>
      <c r="I369" s="3"/>
      <c r="J369" s="1" t="s">
        <v>169</v>
      </c>
      <c r="K369" s="9" t="s">
        <v>170</v>
      </c>
      <c r="L369" s="119"/>
    </row>
    <row r="370" spans="1:12" s="120" customFormat="1" ht="33" customHeight="1" x14ac:dyDescent="0.15">
      <c r="A370" s="28">
        <v>367</v>
      </c>
      <c r="B370" s="6" t="s">
        <v>821</v>
      </c>
      <c r="C370" s="7">
        <v>800048562</v>
      </c>
      <c r="D370" s="8"/>
      <c r="E370" s="4" t="s">
        <v>822</v>
      </c>
      <c r="F370" s="1"/>
      <c r="G370" s="2">
        <v>1.2499999999999999E-2</v>
      </c>
      <c r="H370" s="1" t="s">
        <v>228</v>
      </c>
      <c r="I370" s="3"/>
      <c r="J370" s="1" t="s">
        <v>169</v>
      </c>
      <c r="K370" s="9" t="s">
        <v>170</v>
      </c>
      <c r="L370" s="119"/>
    </row>
    <row r="371" spans="1:12" s="120" customFormat="1" ht="33" customHeight="1" x14ac:dyDescent="0.15">
      <c r="A371" s="28">
        <v>368</v>
      </c>
      <c r="B371" s="6" t="s">
        <v>823</v>
      </c>
      <c r="C371" s="7">
        <v>800048565</v>
      </c>
      <c r="D371" s="8"/>
      <c r="E371" s="4" t="s">
        <v>824</v>
      </c>
      <c r="F371" s="1"/>
      <c r="G371" s="2">
        <v>6.25E-2</v>
      </c>
      <c r="H371" s="1" t="s">
        <v>228</v>
      </c>
      <c r="I371" s="3"/>
      <c r="J371" s="1" t="s">
        <v>208</v>
      </c>
      <c r="K371" s="9" t="s">
        <v>170</v>
      </c>
      <c r="L371" s="119"/>
    </row>
    <row r="372" spans="1:12" s="120" customFormat="1" ht="33" customHeight="1" x14ac:dyDescent="0.15">
      <c r="A372" s="28">
        <v>369</v>
      </c>
      <c r="B372" s="6" t="s">
        <v>825</v>
      </c>
      <c r="C372" s="7">
        <v>100412177</v>
      </c>
      <c r="D372" s="8"/>
      <c r="E372" s="4" t="s">
        <v>826</v>
      </c>
      <c r="F372" s="1"/>
      <c r="G372" s="2">
        <v>2.0833333333333332E-2</v>
      </c>
      <c r="H372" s="1" t="s">
        <v>228</v>
      </c>
      <c r="I372" s="3"/>
      <c r="J372" s="1" t="s">
        <v>169</v>
      </c>
      <c r="K372" s="9" t="s">
        <v>170</v>
      </c>
      <c r="L372" s="119"/>
    </row>
    <row r="373" spans="1:12" s="120" customFormat="1" ht="33" customHeight="1" x14ac:dyDescent="0.15">
      <c r="A373" s="28">
        <v>370</v>
      </c>
      <c r="B373" s="6" t="s">
        <v>827</v>
      </c>
      <c r="C373" s="7">
        <v>100686988</v>
      </c>
      <c r="D373" s="8"/>
      <c r="E373" s="4" t="s">
        <v>828</v>
      </c>
      <c r="F373" s="1"/>
      <c r="G373" s="2">
        <v>8.3333333333333332E-3</v>
      </c>
      <c r="H373" s="1" t="s">
        <v>228</v>
      </c>
      <c r="I373" s="3"/>
      <c r="J373" s="1" t="s">
        <v>169</v>
      </c>
      <c r="K373" s="9" t="s">
        <v>170</v>
      </c>
      <c r="L373" s="119"/>
    </row>
    <row r="374" spans="1:12" s="120" customFormat="1" ht="33" customHeight="1" x14ac:dyDescent="0.15">
      <c r="A374" s="28">
        <v>371</v>
      </c>
      <c r="B374" s="6" t="s">
        <v>829</v>
      </c>
      <c r="C374" s="7">
        <v>100619212</v>
      </c>
      <c r="D374" s="8"/>
      <c r="E374" s="4" t="s">
        <v>830</v>
      </c>
      <c r="F374" s="1"/>
      <c r="G374" s="2">
        <v>2.2222222222222223E-2</v>
      </c>
      <c r="H374" s="1" t="s">
        <v>228</v>
      </c>
      <c r="I374" s="3"/>
      <c r="J374" s="1" t="s">
        <v>169</v>
      </c>
      <c r="K374" s="9" t="s">
        <v>170</v>
      </c>
      <c r="L374" s="119"/>
    </row>
    <row r="375" spans="1:12" s="120" customFormat="1" ht="33" customHeight="1" x14ac:dyDescent="0.15">
      <c r="A375" s="28">
        <v>372</v>
      </c>
      <c r="B375" s="6" t="s">
        <v>831</v>
      </c>
      <c r="C375" s="7">
        <v>100412182</v>
      </c>
      <c r="D375" s="8"/>
      <c r="E375" s="4" t="s">
        <v>832</v>
      </c>
      <c r="F375" s="1"/>
      <c r="G375" s="2">
        <v>1.2499999999999999E-2</v>
      </c>
      <c r="H375" s="1" t="s">
        <v>228</v>
      </c>
      <c r="I375" s="3"/>
      <c r="J375" s="1" t="s">
        <v>169</v>
      </c>
      <c r="K375" s="9" t="s">
        <v>170</v>
      </c>
      <c r="L375" s="119"/>
    </row>
    <row r="376" spans="1:12" s="120" customFormat="1" ht="33" customHeight="1" x14ac:dyDescent="0.15">
      <c r="A376" s="28">
        <v>373</v>
      </c>
      <c r="B376" s="6" t="s">
        <v>833</v>
      </c>
      <c r="C376" s="7">
        <v>100412186</v>
      </c>
      <c r="D376" s="8"/>
      <c r="E376" s="4" t="s">
        <v>834</v>
      </c>
      <c r="F376" s="1"/>
      <c r="G376" s="2">
        <v>5.8333333333333327E-2</v>
      </c>
      <c r="H376" s="1" t="s">
        <v>228</v>
      </c>
      <c r="I376" s="3"/>
      <c r="J376" s="1" t="s">
        <v>208</v>
      </c>
      <c r="K376" s="9" t="s">
        <v>170</v>
      </c>
      <c r="L376" s="119"/>
    </row>
    <row r="377" spans="1:12" s="120" customFormat="1" ht="33" customHeight="1" x14ac:dyDescent="0.15">
      <c r="A377" s="28">
        <v>374</v>
      </c>
      <c r="B377" s="6" t="s">
        <v>835</v>
      </c>
      <c r="C377" s="7">
        <v>100412190</v>
      </c>
      <c r="D377" s="8"/>
      <c r="E377" s="4" t="s">
        <v>836</v>
      </c>
      <c r="F377" s="1"/>
      <c r="G377" s="2">
        <v>0.22222222222222221</v>
      </c>
      <c r="H377" s="1" t="s">
        <v>228</v>
      </c>
      <c r="I377" s="3"/>
      <c r="J377" s="1" t="s">
        <v>208</v>
      </c>
      <c r="K377" s="9" t="s">
        <v>837</v>
      </c>
      <c r="L377" s="119"/>
    </row>
    <row r="378" spans="1:12" s="120" customFormat="1" ht="33" customHeight="1" x14ac:dyDescent="0.15">
      <c r="A378" s="28">
        <v>375</v>
      </c>
      <c r="B378" s="6" t="s">
        <v>838</v>
      </c>
      <c r="C378" s="7">
        <v>100412194</v>
      </c>
      <c r="D378" s="8"/>
      <c r="E378" s="4" t="s">
        <v>839</v>
      </c>
      <c r="F378" s="1"/>
      <c r="G378" s="2">
        <v>0.1111111111111111</v>
      </c>
      <c r="H378" s="1" t="s">
        <v>228</v>
      </c>
      <c r="I378" s="3"/>
      <c r="J378" s="1" t="s">
        <v>208</v>
      </c>
      <c r="K378" s="9" t="s">
        <v>810</v>
      </c>
      <c r="L378" s="119"/>
    </row>
    <row r="379" spans="1:12" s="120" customFormat="1" ht="33" customHeight="1" x14ac:dyDescent="0.15">
      <c r="A379" s="28">
        <v>376</v>
      </c>
      <c r="B379" s="6" t="s">
        <v>840</v>
      </c>
      <c r="C379" s="7">
        <v>100412198</v>
      </c>
      <c r="D379" s="8"/>
      <c r="E379" s="4" t="s">
        <v>841</v>
      </c>
      <c r="F379" s="1"/>
      <c r="G379" s="2">
        <v>5.2777777777777778E-2</v>
      </c>
      <c r="H379" s="1" t="s">
        <v>228</v>
      </c>
      <c r="I379" s="3"/>
      <c r="J379" s="1" t="s">
        <v>169</v>
      </c>
      <c r="K379" s="9" t="s">
        <v>170</v>
      </c>
      <c r="L379" s="119"/>
    </row>
    <row r="380" spans="1:12" s="120" customFormat="1" ht="33" customHeight="1" x14ac:dyDescent="0.15">
      <c r="A380" s="28">
        <v>377</v>
      </c>
      <c r="B380" s="6" t="s">
        <v>842</v>
      </c>
      <c r="C380" s="7">
        <v>100412201</v>
      </c>
      <c r="D380" s="8"/>
      <c r="E380" s="4" t="s">
        <v>843</v>
      </c>
      <c r="F380" s="1"/>
      <c r="G380" s="2">
        <v>5.347222222222222E-2</v>
      </c>
      <c r="H380" s="1" t="s">
        <v>228</v>
      </c>
      <c r="I380" s="3"/>
      <c r="J380" s="1" t="s">
        <v>208</v>
      </c>
      <c r="K380" s="9" t="s">
        <v>170</v>
      </c>
      <c r="L380" s="119"/>
    </row>
    <row r="381" spans="1:12" s="120" customFormat="1" ht="33" customHeight="1" x14ac:dyDescent="0.15">
      <c r="A381" s="28">
        <v>378</v>
      </c>
      <c r="B381" s="6" t="s">
        <v>844</v>
      </c>
      <c r="C381" s="7">
        <v>100598820</v>
      </c>
      <c r="D381" s="8"/>
      <c r="E381" s="4" t="s">
        <v>845</v>
      </c>
      <c r="F381" s="1"/>
      <c r="G381" s="2">
        <v>1.7361111111111112E-2</v>
      </c>
      <c r="H381" s="1" t="s">
        <v>228</v>
      </c>
      <c r="I381" s="3"/>
      <c r="J381" s="1" t="s">
        <v>169</v>
      </c>
      <c r="K381" s="9" t="s">
        <v>170</v>
      </c>
      <c r="L381" s="119"/>
    </row>
    <row r="382" spans="1:12" s="120" customFormat="1" ht="33" customHeight="1" x14ac:dyDescent="0.15">
      <c r="A382" s="28">
        <v>379</v>
      </c>
      <c r="B382" s="6" t="s">
        <v>846</v>
      </c>
      <c r="C382" s="7">
        <v>100309146</v>
      </c>
      <c r="D382" s="8"/>
      <c r="E382" s="4" t="s">
        <v>847</v>
      </c>
      <c r="F382" s="1"/>
      <c r="G382" s="2">
        <v>4.1666666666666664E-2</v>
      </c>
      <c r="H382" s="1" t="s">
        <v>660</v>
      </c>
      <c r="I382" s="3"/>
      <c r="J382" s="1" t="s">
        <v>169</v>
      </c>
      <c r="K382" s="9" t="s">
        <v>170</v>
      </c>
      <c r="L382" s="119"/>
    </row>
    <row r="383" spans="1:12" s="120" customFormat="1" ht="33" customHeight="1" x14ac:dyDescent="0.15">
      <c r="A383" s="28">
        <v>380</v>
      </c>
      <c r="B383" s="6" t="s">
        <v>848</v>
      </c>
      <c r="C383" s="7">
        <v>100309147</v>
      </c>
      <c r="D383" s="8"/>
      <c r="E383" s="4" t="s">
        <v>849</v>
      </c>
      <c r="F383" s="1"/>
      <c r="G383" s="2">
        <v>4.1666666666666664E-2</v>
      </c>
      <c r="H383" s="1" t="s">
        <v>660</v>
      </c>
      <c r="I383" s="3"/>
      <c r="J383" s="1" t="s">
        <v>169</v>
      </c>
      <c r="K383" s="9" t="s">
        <v>170</v>
      </c>
      <c r="L383" s="119"/>
    </row>
    <row r="384" spans="1:12" s="120" customFormat="1" ht="33" customHeight="1" x14ac:dyDescent="0.15">
      <c r="A384" s="28">
        <v>381</v>
      </c>
      <c r="B384" s="6" t="s">
        <v>850</v>
      </c>
      <c r="C384" s="7">
        <v>100412212</v>
      </c>
      <c r="D384" s="8"/>
      <c r="E384" s="4" t="s">
        <v>851</v>
      </c>
      <c r="F384" s="1"/>
      <c r="G384" s="2">
        <v>3.8194444444444441E-2</v>
      </c>
      <c r="H384" s="1" t="s">
        <v>660</v>
      </c>
      <c r="I384" s="3"/>
      <c r="J384" s="1" t="s">
        <v>169</v>
      </c>
      <c r="K384" s="9" t="s">
        <v>170</v>
      </c>
      <c r="L384" s="119"/>
    </row>
    <row r="385" spans="1:12" s="120" customFormat="1" ht="33" customHeight="1" x14ac:dyDescent="0.15">
      <c r="A385" s="28">
        <v>382</v>
      </c>
      <c r="B385" s="6" t="s">
        <v>852</v>
      </c>
      <c r="C385" s="7">
        <v>100412216</v>
      </c>
      <c r="D385" s="8"/>
      <c r="E385" s="4" t="s">
        <v>853</v>
      </c>
      <c r="F385" s="1"/>
      <c r="G385" s="2">
        <v>2.013888888888889E-2</v>
      </c>
      <c r="H385" s="1" t="s">
        <v>660</v>
      </c>
      <c r="I385" s="3"/>
      <c r="J385" s="1" t="s">
        <v>169</v>
      </c>
      <c r="K385" s="9" t="s">
        <v>854</v>
      </c>
      <c r="L385" s="119"/>
    </row>
    <row r="386" spans="1:12" s="120" customFormat="1" ht="33" customHeight="1" x14ac:dyDescent="0.15">
      <c r="A386" s="28">
        <v>383</v>
      </c>
      <c r="B386" s="6" t="s">
        <v>855</v>
      </c>
      <c r="C386" s="7">
        <v>100309159</v>
      </c>
      <c r="D386" s="8"/>
      <c r="E386" s="4" t="s">
        <v>856</v>
      </c>
      <c r="F386" s="1"/>
      <c r="G386" s="2">
        <v>2.2916666666666669E-2</v>
      </c>
      <c r="H386" s="1" t="s">
        <v>660</v>
      </c>
      <c r="I386" s="3"/>
      <c r="J386" s="1" t="s">
        <v>169</v>
      </c>
      <c r="K386" s="9" t="s">
        <v>170</v>
      </c>
      <c r="L386" s="119"/>
    </row>
    <row r="387" spans="1:12" s="120" customFormat="1" ht="33" customHeight="1" x14ac:dyDescent="0.15">
      <c r="A387" s="28">
        <v>384</v>
      </c>
      <c r="B387" s="6" t="s">
        <v>857</v>
      </c>
      <c r="C387" s="7">
        <v>100513511</v>
      </c>
      <c r="D387" s="8"/>
      <c r="E387" s="4" t="s">
        <v>858</v>
      </c>
      <c r="F387" s="1"/>
      <c r="G387" s="2">
        <v>2.7777777777777776E-2</v>
      </c>
      <c r="H387" s="1" t="s">
        <v>660</v>
      </c>
      <c r="I387" s="3"/>
      <c r="J387" s="1" t="s">
        <v>169</v>
      </c>
      <c r="K387" s="9" t="s">
        <v>170</v>
      </c>
      <c r="L387" s="119"/>
    </row>
    <row r="388" spans="1:12" s="120" customFormat="1" ht="33" customHeight="1" x14ac:dyDescent="0.15">
      <c r="A388" s="28">
        <v>385</v>
      </c>
      <c r="B388" s="6" t="s">
        <v>859</v>
      </c>
      <c r="C388" s="7">
        <v>100309167</v>
      </c>
      <c r="D388" s="8"/>
      <c r="E388" s="4" t="s">
        <v>860</v>
      </c>
      <c r="F388" s="1"/>
      <c r="G388" s="2">
        <v>2.4305555555555556E-2</v>
      </c>
      <c r="H388" s="1" t="s">
        <v>660</v>
      </c>
      <c r="I388" s="3"/>
      <c r="J388" s="1" t="s">
        <v>861</v>
      </c>
      <c r="K388" s="9" t="s">
        <v>170</v>
      </c>
      <c r="L388" s="119"/>
    </row>
    <row r="389" spans="1:12" s="120" customFormat="1" ht="33" customHeight="1" x14ac:dyDescent="0.15">
      <c r="A389" s="28">
        <v>386</v>
      </c>
      <c r="B389" s="6" t="s">
        <v>862</v>
      </c>
      <c r="C389" s="7">
        <v>100309171</v>
      </c>
      <c r="D389" s="8"/>
      <c r="E389" s="4" t="s">
        <v>863</v>
      </c>
      <c r="F389" s="1"/>
      <c r="G389" s="2">
        <v>2.7083333333333334E-2</v>
      </c>
      <c r="H389" s="1" t="s">
        <v>660</v>
      </c>
      <c r="I389" s="3"/>
      <c r="J389" s="1" t="s">
        <v>169</v>
      </c>
      <c r="K389" s="9" t="s">
        <v>170</v>
      </c>
      <c r="L389" s="119"/>
    </row>
    <row r="390" spans="1:12" s="120" customFormat="1" ht="33" customHeight="1" x14ac:dyDescent="0.15">
      <c r="A390" s="28">
        <v>387</v>
      </c>
      <c r="B390" s="6" t="s">
        <v>864</v>
      </c>
      <c r="C390" s="7">
        <v>100513724</v>
      </c>
      <c r="D390" s="8"/>
      <c r="E390" s="4" t="s">
        <v>865</v>
      </c>
      <c r="F390" s="1"/>
      <c r="G390" s="2">
        <v>2.7777777777777776E-2</v>
      </c>
      <c r="H390" s="1" t="s">
        <v>660</v>
      </c>
      <c r="I390" s="3"/>
      <c r="J390" s="1" t="s">
        <v>861</v>
      </c>
      <c r="K390" s="9" t="s">
        <v>170</v>
      </c>
      <c r="L390" s="119"/>
    </row>
    <row r="391" spans="1:12" s="120" customFormat="1" ht="33" customHeight="1" x14ac:dyDescent="0.15">
      <c r="A391" s="28">
        <v>388</v>
      </c>
      <c r="B391" s="6" t="s">
        <v>866</v>
      </c>
      <c r="C391" s="7">
        <v>100309179</v>
      </c>
      <c r="D391" s="8"/>
      <c r="E391" s="4" t="s">
        <v>867</v>
      </c>
      <c r="F391" s="1"/>
      <c r="G391" s="2">
        <v>3.3333333333333333E-2</v>
      </c>
      <c r="H391" s="1" t="s">
        <v>660</v>
      </c>
      <c r="I391" s="3"/>
      <c r="J391" s="1" t="s">
        <v>861</v>
      </c>
      <c r="K391" s="9" t="s">
        <v>170</v>
      </c>
      <c r="L391" s="119"/>
    </row>
    <row r="392" spans="1:12" s="120" customFormat="1" ht="33" customHeight="1" x14ac:dyDescent="0.15">
      <c r="A392" s="28">
        <v>389</v>
      </c>
      <c r="B392" s="6" t="s">
        <v>868</v>
      </c>
      <c r="C392" s="7">
        <v>100757825</v>
      </c>
      <c r="D392" s="8"/>
      <c r="E392" s="4" t="s">
        <v>869</v>
      </c>
      <c r="F392" s="1"/>
      <c r="G392" s="2">
        <v>2.5694444444444447E-2</v>
      </c>
      <c r="H392" s="1" t="s">
        <v>660</v>
      </c>
      <c r="I392" s="3"/>
      <c r="J392" s="1" t="s">
        <v>861</v>
      </c>
      <c r="K392" s="9" t="s">
        <v>170</v>
      </c>
      <c r="L392" s="119"/>
    </row>
    <row r="393" spans="1:12" s="120" customFormat="1" ht="33" customHeight="1" x14ac:dyDescent="0.15">
      <c r="A393" s="28">
        <v>390</v>
      </c>
      <c r="B393" s="6" t="s">
        <v>870</v>
      </c>
      <c r="C393" s="7">
        <v>100309183</v>
      </c>
      <c r="D393" s="8"/>
      <c r="E393" s="4" t="s">
        <v>871</v>
      </c>
      <c r="F393" s="1"/>
      <c r="G393" s="2">
        <v>2.8472222222222222E-2</v>
      </c>
      <c r="H393" s="1" t="s">
        <v>660</v>
      </c>
      <c r="I393" s="3"/>
      <c r="J393" s="1" t="s">
        <v>861</v>
      </c>
      <c r="K393" s="9" t="s">
        <v>170</v>
      </c>
      <c r="L393" s="119"/>
    </row>
    <row r="394" spans="1:12" s="120" customFormat="1" ht="33" customHeight="1" x14ac:dyDescent="0.15">
      <c r="A394" s="28">
        <v>391</v>
      </c>
      <c r="B394" s="6" t="s">
        <v>872</v>
      </c>
      <c r="C394" s="7">
        <v>100723491</v>
      </c>
      <c r="D394" s="8"/>
      <c r="E394" s="198" t="s">
        <v>873</v>
      </c>
      <c r="F394" s="1" t="s">
        <v>874</v>
      </c>
      <c r="G394" s="2">
        <v>5.5555555555555552E-2</v>
      </c>
      <c r="H394" s="1" t="s">
        <v>660</v>
      </c>
      <c r="I394" s="3"/>
      <c r="J394" s="1" t="s">
        <v>169</v>
      </c>
      <c r="K394" s="9" t="s">
        <v>170</v>
      </c>
      <c r="L394" s="119"/>
    </row>
    <row r="395" spans="1:12" s="120" customFormat="1" ht="33" customHeight="1" x14ac:dyDescent="0.15">
      <c r="A395" s="28">
        <v>392</v>
      </c>
      <c r="B395" s="6" t="s">
        <v>875</v>
      </c>
      <c r="C395" s="7">
        <v>100723507</v>
      </c>
      <c r="D395" s="8"/>
      <c r="E395" s="4" t="s">
        <v>876</v>
      </c>
      <c r="F395" s="1" t="s">
        <v>874</v>
      </c>
      <c r="G395" s="2">
        <v>2.0833333333333332E-2</v>
      </c>
      <c r="H395" s="1" t="s">
        <v>168</v>
      </c>
      <c r="I395" s="3"/>
      <c r="J395" s="1"/>
      <c r="K395" s="9"/>
      <c r="L395" s="119"/>
    </row>
    <row r="396" spans="1:12" s="120" customFormat="1" ht="33" customHeight="1" x14ac:dyDescent="0.15">
      <c r="A396" s="28">
        <v>393</v>
      </c>
      <c r="B396" s="6" t="s">
        <v>877</v>
      </c>
      <c r="C396" s="7">
        <v>100412231</v>
      </c>
      <c r="D396" s="8"/>
      <c r="E396" s="4" t="s">
        <v>878</v>
      </c>
      <c r="F396" s="1"/>
      <c r="G396" s="2">
        <v>2.9861111111111113E-2</v>
      </c>
      <c r="H396" s="1" t="s">
        <v>168</v>
      </c>
      <c r="I396" s="3"/>
      <c r="J396" s="1" t="s">
        <v>169</v>
      </c>
      <c r="K396" s="9" t="s">
        <v>170</v>
      </c>
      <c r="L396" s="119"/>
    </row>
    <row r="397" spans="1:12" s="120" customFormat="1" ht="33" customHeight="1" x14ac:dyDescent="0.15">
      <c r="A397" s="28">
        <v>394</v>
      </c>
      <c r="B397" s="6" t="s">
        <v>879</v>
      </c>
      <c r="C397" s="7">
        <v>100412235</v>
      </c>
      <c r="D397" s="8"/>
      <c r="E397" s="4" t="s">
        <v>880</v>
      </c>
      <c r="F397" s="1"/>
      <c r="G397" s="2">
        <v>1.9444444444444445E-2</v>
      </c>
      <c r="H397" s="1" t="s">
        <v>168</v>
      </c>
      <c r="I397" s="3"/>
      <c r="J397" s="1" t="s">
        <v>169</v>
      </c>
      <c r="K397" s="9" t="s">
        <v>170</v>
      </c>
      <c r="L397" s="119"/>
    </row>
    <row r="398" spans="1:12" s="120" customFormat="1" ht="33" customHeight="1" x14ac:dyDescent="0.15">
      <c r="A398" s="28">
        <v>395</v>
      </c>
      <c r="B398" s="6" t="s">
        <v>881</v>
      </c>
      <c r="C398" s="7">
        <v>100412239</v>
      </c>
      <c r="D398" s="8"/>
      <c r="E398" s="4" t="s">
        <v>882</v>
      </c>
      <c r="F398" s="1"/>
      <c r="G398" s="2">
        <v>1.9444444444444445E-2</v>
      </c>
      <c r="H398" s="1" t="s">
        <v>168</v>
      </c>
      <c r="I398" s="3"/>
      <c r="J398" s="1" t="s">
        <v>169</v>
      </c>
      <c r="K398" s="9" t="s">
        <v>170</v>
      </c>
      <c r="L398" s="119"/>
    </row>
    <row r="399" spans="1:12" s="120" customFormat="1" ht="33" customHeight="1" x14ac:dyDescent="0.15">
      <c r="A399" s="28">
        <v>396</v>
      </c>
      <c r="B399" s="6" t="s">
        <v>883</v>
      </c>
      <c r="C399" s="7">
        <v>100412458</v>
      </c>
      <c r="D399" s="8"/>
      <c r="E399" s="4" t="s">
        <v>884</v>
      </c>
      <c r="F399" s="1"/>
      <c r="G399" s="2">
        <v>8.3333333333333329E-2</v>
      </c>
      <c r="H399" s="1" t="s">
        <v>168</v>
      </c>
      <c r="I399" s="3"/>
      <c r="J399" s="1" t="s">
        <v>169</v>
      </c>
      <c r="K399" s="9" t="s">
        <v>170</v>
      </c>
      <c r="L399" s="119"/>
    </row>
    <row r="400" spans="1:12" s="120" customFormat="1" ht="33" customHeight="1" x14ac:dyDescent="0.15">
      <c r="A400" s="28">
        <v>397</v>
      </c>
      <c r="B400" s="6" t="s">
        <v>885</v>
      </c>
      <c r="C400" s="7">
        <v>100412243</v>
      </c>
      <c r="D400" s="8"/>
      <c r="E400" s="4" t="s">
        <v>886</v>
      </c>
      <c r="F400" s="1"/>
      <c r="G400" s="2">
        <v>1.8749999999999999E-2</v>
      </c>
      <c r="H400" s="1" t="s">
        <v>168</v>
      </c>
      <c r="I400" s="3"/>
      <c r="J400" s="1" t="s">
        <v>169</v>
      </c>
      <c r="K400" s="9" t="s">
        <v>170</v>
      </c>
      <c r="L400" s="119"/>
    </row>
    <row r="401" spans="1:12" s="120" customFormat="1" ht="33" customHeight="1" x14ac:dyDescent="0.15">
      <c r="A401" s="28">
        <v>398</v>
      </c>
      <c r="B401" s="6" t="s">
        <v>887</v>
      </c>
      <c r="C401" s="7">
        <v>100723599</v>
      </c>
      <c r="D401" s="8"/>
      <c r="E401" s="198" t="s">
        <v>888</v>
      </c>
      <c r="F401" s="1" t="s">
        <v>874</v>
      </c>
      <c r="G401" s="2">
        <v>0.1111111111111111</v>
      </c>
      <c r="H401" s="1" t="s">
        <v>660</v>
      </c>
      <c r="I401" s="3"/>
      <c r="J401" s="1" t="s">
        <v>169</v>
      </c>
      <c r="K401" s="9" t="s">
        <v>170</v>
      </c>
      <c r="L401" s="119"/>
    </row>
    <row r="402" spans="1:12" s="120" customFormat="1" ht="33" customHeight="1" x14ac:dyDescent="0.15">
      <c r="A402" s="28">
        <v>399</v>
      </c>
      <c r="B402" s="6" t="s">
        <v>889</v>
      </c>
      <c r="C402" s="7">
        <v>100723699</v>
      </c>
      <c r="D402" s="8"/>
      <c r="E402" s="4" t="s">
        <v>876</v>
      </c>
      <c r="F402" s="1" t="s">
        <v>874</v>
      </c>
      <c r="G402" s="2">
        <v>2.0833333333333332E-2</v>
      </c>
      <c r="H402" s="1" t="s">
        <v>168</v>
      </c>
      <c r="I402" s="3"/>
      <c r="J402" s="1"/>
      <c r="K402" s="9"/>
      <c r="L402" s="119"/>
    </row>
    <row r="403" spans="1:12" s="120" customFormat="1" ht="33" customHeight="1" x14ac:dyDescent="0.15">
      <c r="A403" s="28">
        <v>400</v>
      </c>
      <c r="B403" s="6" t="s">
        <v>890</v>
      </c>
      <c r="C403" s="7">
        <v>100412251</v>
      </c>
      <c r="D403" s="8"/>
      <c r="E403" s="4" t="s">
        <v>891</v>
      </c>
      <c r="F403" s="1"/>
      <c r="G403" s="2">
        <v>3.3333333333333333E-2</v>
      </c>
      <c r="H403" s="1" t="s">
        <v>168</v>
      </c>
      <c r="I403" s="3"/>
      <c r="J403" s="1" t="s">
        <v>169</v>
      </c>
      <c r="K403" s="9" t="s">
        <v>170</v>
      </c>
      <c r="L403" s="119"/>
    </row>
    <row r="404" spans="1:12" s="120" customFormat="1" ht="33" customHeight="1" x14ac:dyDescent="0.15">
      <c r="A404" s="28">
        <v>401</v>
      </c>
      <c r="B404" s="6" t="s">
        <v>892</v>
      </c>
      <c r="C404" s="7">
        <v>100412255</v>
      </c>
      <c r="D404" s="8"/>
      <c r="E404" s="4" t="s">
        <v>893</v>
      </c>
      <c r="F404" s="1"/>
      <c r="G404" s="2">
        <v>3.3333333333333333E-2</v>
      </c>
      <c r="H404" s="1" t="s">
        <v>168</v>
      </c>
      <c r="I404" s="3"/>
      <c r="J404" s="1" t="s">
        <v>169</v>
      </c>
      <c r="K404" s="9" t="s">
        <v>170</v>
      </c>
      <c r="L404" s="119"/>
    </row>
    <row r="405" spans="1:12" s="120" customFormat="1" ht="33" customHeight="1" x14ac:dyDescent="0.15">
      <c r="A405" s="28">
        <v>402</v>
      </c>
      <c r="B405" s="6" t="s">
        <v>894</v>
      </c>
      <c r="C405" s="7">
        <v>100412259</v>
      </c>
      <c r="D405" s="8"/>
      <c r="E405" s="4" t="s">
        <v>895</v>
      </c>
      <c r="F405" s="1"/>
      <c r="G405" s="2">
        <v>3.0555555555555555E-2</v>
      </c>
      <c r="H405" s="1" t="s">
        <v>168</v>
      </c>
      <c r="I405" s="3"/>
      <c r="J405" s="1" t="s">
        <v>169</v>
      </c>
      <c r="K405" s="9" t="s">
        <v>170</v>
      </c>
      <c r="L405" s="119"/>
    </row>
    <row r="406" spans="1:12" s="120" customFormat="1" ht="33" customHeight="1" x14ac:dyDescent="0.15">
      <c r="A406" s="28">
        <v>403</v>
      </c>
      <c r="B406" s="6" t="s">
        <v>896</v>
      </c>
      <c r="C406" s="7">
        <v>100412446</v>
      </c>
      <c r="D406" s="8"/>
      <c r="E406" s="4" t="s">
        <v>897</v>
      </c>
      <c r="F406" s="1"/>
      <c r="G406" s="2">
        <v>8.3333333333333329E-2</v>
      </c>
      <c r="H406" s="1" t="s">
        <v>168</v>
      </c>
      <c r="I406" s="3"/>
      <c r="J406" s="1" t="s">
        <v>169</v>
      </c>
      <c r="K406" s="9" t="s">
        <v>170</v>
      </c>
      <c r="L406" s="119"/>
    </row>
    <row r="407" spans="1:12" s="120" customFormat="1" ht="33" customHeight="1" x14ac:dyDescent="0.15">
      <c r="A407" s="28">
        <v>404</v>
      </c>
      <c r="B407" s="6" t="s">
        <v>898</v>
      </c>
      <c r="C407" s="7">
        <v>100412263</v>
      </c>
      <c r="D407" s="8"/>
      <c r="E407" s="4" t="s">
        <v>899</v>
      </c>
      <c r="F407" s="1"/>
      <c r="G407" s="2">
        <v>2.2222222222222223E-2</v>
      </c>
      <c r="H407" s="1" t="s">
        <v>168</v>
      </c>
      <c r="I407" s="3"/>
      <c r="J407" s="1" t="s">
        <v>169</v>
      </c>
      <c r="K407" s="9" t="s">
        <v>170</v>
      </c>
      <c r="L407" s="119"/>
    </row>
    <row r="408" spans="1:12" s="120" customFormat="1" ht="33" customHeight="1" x14ac:dyDescent="0.15">
      <c r="A408" s="28">
        <v>405</v>
      </c>
      <c r="B408" s="6" t="s">
        <v>900</v>
      </c>
      <c r="C408" s="7">
        <v>100514041</v>
      </c>
      <c r="D408" s="8"/>
      <c r="E408" s="4" t="s">
        <v>901</v>
      </c>
      <c r="F408" s="1"/>
      <c r="G408" s="2">
        <v>1.9444444444444445E-2</v>
      </c>
      <c r="H408" s="1" t="s">
        <v>660</v>
      </c>
      <c r="I408" s="3"/>
      <c r="J408" s="1" t="s">
        <v>169</v>
      </c>
      <c r="K408" s="9" t="s">
        <v>170</v>
      </c>
      <c r="L408" s="119"/>
    </row>
    <row r="409" spans="1:12" s="120" customFormat="1" ht="33" customHeight="1" x14ac:dyDescent="0.15">
      <c r="A409" s="28">
        <v>406</v>
      </c>
      <c r="B409" s="6" t="s">
        <v>902</v>
      </c>
      <c r="C409" s="7">
        <v>100513562</v>
      </c>
      <c r="D409" s="8"/>
      <c r="E409" s="4" t="s">
        <v>903</v>
      </c>
      <c r="F409" s="1"/>
      <c r="G409" s="2">
        <v>2.8472222222222222E-2</v>
      </c>
      <c r="H409" s="1" t="s">
        <v>660</v>
      </c>
      <c r="I409" s="3"/>
      <c r="J409" s="1" t="s">
        <v>169</v>
      </c>
      <c r="K409" s="9" t="s">
        <v>170</v>
      </c>
      <c r="L409" s="119"/>
    </row>
    <row r="410" spans="1:12" s="120" customFormat="1" ht="33" customHeight="1" x14ac:dyDescent="0.15">
      <c r="A410" s="28">
        <v>407</v>
      </c>
      <c r="B410" s="6" t="s">
        <v>904</v>
      </c>
      <c r="C410" s="7">
        <v>800048781</v>
      </c>
      <c r="D410" s="8"/>
      <c r="E410" s="4" t="s">
        <v>905</v>
      </c>
      <c r="F410" s="1"/>
      <c r="G410" s="2">
        <v>1.2499999999999999E-2</v>
      </c>
      <c r="H410" s="1" t="s">
        <v>660</v>
      </c>
      <c r="I410" s="3"/>
      <c r="J410" s="1" t="s">
        <v>169</v>
      </c>
      <c r="K410" s="9" t="s">
        <v>170</v>
      </c>
      <c r="L410" s="119"/>
    </row>
    <row r="411" spans="1:12" s="120" customFormat="1" ht="33" customHeight="1" x14ac:dyDescent="0.15">
      <c r="A411" s="28">
        <v>408</v>
      </c>
      <c r="B411" s="6" t="s">
        <v>906</v>
      </c>
      <c r="C411" s="7">
        <v>800048784</v>
      </c>
      <c r="D411" s="8"/>
      <c r="E411" s="4" t="s">
        <v>907</v>
      </c>
      <c r="F411" s="1"/>
      <c r="G411" s="2">
        <v>1.6666666666666666E-2</v>
      </c>
      <c r="H411" s="1" t="s">
        <v>660</v>
      </c>
      <c r="I411" s="3"/>
      <c r="J411" s="1" t="s">
        <v>169</v>
      </c>
      <c r="K411" s="9" t="s">
        <v>170</v>
      </c>
      <c r="L411" s="119"/>
    </row>
    <row r="412" spans="1:12" s="120" customFormat="1" ht="33" customHeight="1" x14ac:dyDescent="0.15">
      <c r="A412" s="28">
        <v>409</v>
      </c>
      <c r="B412" s="6" t="s">
        <v>908</v>
      </c>
      <c r="C412" s="7">
        <v>100412271</v>
      </c>
      <c r="D412" s="8"/>
      <c r="E412" s="4" t="s">
        <v>909</v>
      </c>
      <c r="F412" s="1"/>
      <c r="G412" s="2">
        <v>2.2916666666666669E-2</v>
      </c>
      <c r="H412" s="1" t="s">
        <v>228</v>
      </c>
      <c r="I412" s="3"/>
      <c r="J412" s="1" t="s">
        <v>169</v>
      </c>
      <c r="K412" s="9" t="s">
        <v>170</v>
      </c>
      <c r="L412" s="119"/>
    </row>
    <row r="413" spans="1:12" s="120" customFormat="1" ht="33" customHeight="1" x14ac:dyDescent="0.15">
      <c r="A413" s="28">
        <v>410</v>
      </c>
      <c r="B413" s="6" t="s">
        <v>910</v>
      </c>
      <c r="C413" s="7">
        <v>800048793</v>
      </c>
      <c r="D413" s="8"/>
      <c r="E413" s="4" t="s">
        <v>911</v>
      </c>
      <c r="F413" s="1"/>
      <c r="G413" s="2">
        <v>8.3333333333333332E-3</v>
      </c>
      <c r="H413" s="1" t="s">
        <v>228</v>
      </c>
      <c r="I413" s="3"/>
      <c r="J413" s="1" t="s">
        <v>169</v>
      </c>
      <c r="K413" s="9" t="s">
        <v>170</v>
      </c>
      <c r="L413" s="119"/>
    </row>
    <row r="414" spans="1:12" s="120" customFormat="1" ht="33" customHeight="1" x14ac:dyDescent="0.15">
      <c r="A414" s="28">
        <v>411</v>
      </c>
      <c r="B414" s="6" t="s">
        <v>912</v>
      </c>
      <c r="C414" s="7">
        <v>800048796</v>
      </c>
      <c r="D414" s="8"/>
      <c r="E414" s="4" t="s">
        <v>913</v>
      </c>
      <c r="F414" s="1"/>
      <c r="G414" s="2">
        <v>1.6666666666666666E-2</v>
      </c>
      <c r="H414" s="1" t="s">
        <v>228</v>
      </c>
      <c r="I414" s="3"/>
      <c r="J414" s="1" t="s">
        <v>169</v>
      </c>
      <c r="K414" s="9" t="s">
        <v>170</v>
      </c>
      <c r="L414" s="119"/>
    </row>
    <row r="415" spans="1:12" s="120" customFormat="1" ht="33" customHeight="1" x14ac:dyDescent="0.15">
      <c r="A415" s="28">
        <v>412</v>
      </c>
      <c r="B415" s="6" t="s">
        <v>914</v>
      </c>
      <c r="C415" s="7">
        <v>800048799</v>
      </c>
      <c r="D415" s="8"/>
      <c r="E415" s="4" t="s">
        <v>824</v>
      </c>
      <c r="F415" s="1"/>
      <c r="G415" s="2">
        <v>4.1666666666666664E-2</v>
      </c>
      <c r="H415" s="1" t="s">
        <v>228</v>
      </c>
      <c r="I415" s="3"/>
      <c r="J415" s="1" t="s">
        <v>208</v>
      </c>
      <c r="K415" s="9" t="s">
        <v>170</v>
      </c>
      <c r="L415" s="119"/>
    </row>
    <row r="416" spans="1:12" s="120" customFormat="1" ht="33" customHeight="1" x14ac:dyDescent="0.15">
      <c r="A416" s="28">
        <v>413</v>
      </c>
      <c r="B416" s="6" t="s">
        <v>915</v>
      </c>
      <c r="C416" s="7">
        <v>100412282</v>
      </c>
      <c r="D416" s="8"/>
      <c r="E416" s="4" t="s">
        <v>916</v>
      </c>
      <c r="F416" s="1"/>
      <c r="G416" s="2">
        <v>2.0833333333333332E-2</v>
      </c>
      <c r="H416" s="1" t="s">
        <v>228</v>
      </c>
      <c r="I416" s="3"/>
      <c r="J416" s="1" t="s">
        <v>169</v>
      </c>
      <c r="K416" s="9" t="s">
        <v>170</v>
      </c>
      <c r="L416" s="119"/>
    </row>
    <row r="417" spans="1:12" s="120" customFormat="1" ht="33" customHeight="1" x14ac:dyDescent="0.15">
      <c r="A417" s="28">
        <v>414</v>
      </c>
      <c r="B417" s="6" t="s">
        <v>917</v>
      </c>
      <c r="C417" s="7">
        <v>100686959</v>
      </c>
      <c r="D417" s="8"/>
      <c r="E417" s="4" t="s">
        <v>918</v>
      </c>
      <c r="F417" s="1"/>
      <c r="G417" s="2">
        <v>8.3333333333333332E-3</v>
      </c>
      <c r="H417" s="1" t="s">
        <v>228</v>
      </c>
      <c r="I417" s="3"/>
      <c r="J417" s="1" t="s">
        <v>169</v>
      </c>
      <c r="K417" s="9" t="s">
        <v>170</v>
      </c>
      <c r="L417" s="119"/>
    </row>
    <row r="418" spans="1:12" s="120" customFormat="1" ht="33" customHeight="1" x14ac:dyDescent="0.15">
      <c r="A418" s="28">
        <v>415</v>
      </c>
      <c r="B418" s="6" t="s">
        <v>919</v>
      </c>
      <c r="C418" s="7">
        <v>100619255</v>
      </c>
      <c r="D418" s="8"/>
      <c r="E418" s="4" t="s">
        <v>920</v>
      </c>
      <c r="F418" s="1"/>
      <c r="G418" s="2">
        <v>2.4999999999999998E-2</v>
      </c>
      <c r="H418" s="1" t="s">
        <v>228</v>
      </c>
      <c r="I418" s="3"/>
      <c r="J418" s="1" t="s">
        <v>169</v>
      </c>
      <c r="K418" s="9" t="s">
        <v>170</v>
      </c>
      <c r="L418" s="119"/>
    </row>
    <row r="419" spans="1:12" s="120" customFormat="1" ht="33" customHeight="1" x14ac:dyDescent="0.15">
      <c r="A419" s="28">
        <v>416</v>
      </c>
      <c r="B419" s="6" t="s">
        <v>921</v>
      </c>
      <c r="C419" s="7">
        <v>800048811</v>
      </c>
      <c r="D419" s="8"/>
      <c r="E419" s="4" t="s">
        <v>922</v>
      </c>
      <c r="F419" s="1"/>
      <c r="G419" s="2">
        <v>8.3333333333333332E-3</v>
      </c>
      <c r="H419" s="1" t="s">
        <v>228</v>
      </c>
      <c r="I419" s="3"/>
      <c r="J419" s="1" t="s">
        <v>169</v>
      </c>
      <c r="K419" s="9" t="s">
        <v>170</v>
      </c>
      <c r="L419" s="119"/>
    </row>
    <row r="420" spans="1:12" s="120" customFormat="1" ht="33" customHeight="1" x14ac:dyDescent="0.15">
      <c r="A420" s="28">
        <v>417</v>
      </c>
      <c r="B420" s="6" t="s">
        <v>923</v>
      </c>
      <c r="C420" s="7">
        <v>100686958</v>
      </c>
      <c r="D420" s="8"/>
      <c r="E420" s="4" t="s">
        <v>924</v>
      </c>
      <c r="F420" s="1"/>
      <c r="G420" s="2">
        <v>8.3333333333333329E-2</v>
      </c>
      <c r="H420" s="1" t="s">
        <v>228</v>
      </c>
      <c r="I420" s="3"/>
      <c r="J420" s="1" t="s">
        <v>208</v>
      </c>
      <c r="K420" s="9" t="s">
        <v>170</v>
      </c>
      <c r="L420" s="119"/>
    </row>
    <row r="421" spans="1:12" s="120" customFormat="1" ht="33" customHeight="1" x14ac:dyDescent="0.15">
      <c r="A421" s="28">
        <v>418</v>
      </c>
      <c r="B421" s="6" t="s">
        <v>925</v>
      </c>
      <c r="C421" s="7">
        <v>100412289</v>
      </c>
      <c r="D421" s="8"/>
      <c r="E421" s="4" t="s">
        <v>926</v>
      </c>
      <c r="F421" s="1"/>
      <c r="G421" s="2">
        <v>0.20347222222222219</v>
      </c>
      <c r="H421" s="1" t="s">
        <v>228</v>
      </c>
      <c r="I421" s="3"/>
      <c r="J421" s="1" t="s">
        <v>208</v>
      </c>
      <c r="K421" s="9" t="s">
        <v>837</v>
      </c>
      <c r="L421" s="119"/>
    </row>
    <row r="422" spans="1:12" s="120" customFormat="1" ht="33" customHeight="1" x14ac:dyDescent="0.15">
      <c r="A422" s="28">
        <v>419</v>
      </c>
      <c r="B422" s="6" t="s">
        <v>927</v>
      </c>
      <c r="C422" s="7">
        <v>800048820</v>
      </c>
      <c r="D422" s="8"/>
      <c r="E422" s="4" t="s">
        <v>928</v>
      </c>
      <c r="F422" s="1"/>
      <c r="G422" s="2">
        <v>7.9166666666666663E-2</v>
      </c>
      <c r="H422" s="1" t="s">
        <v>228</v>
      </c>
      <c r="I422" s="3"/>
      <c r="J422" s="1" t="s">
        <v>208</v>
      </c>
      <c r="K422" s="9" t="s">
        <v>929</v>
      </c>
      <c r="L422" s="119"/>
    </row>
    <row r="423" spans="1:12" s="120" customFormat="1" ht="33" customHeight="1" x14ac:dyDescent="0.15">
      <c r="A423" s="28">
        <v>420</v>
      </c>
      <c r="B423" s="6" t="s">
        <v>930</v>
      </c>
      <c r="C423" s="7">
        <v>800048823</v>
      </c>
      <c r="D423" s="8"/>
      <c r="E423" s="4" t="s">
        <v>931</v>
      </c>
      <c r="F423" s="1"/>
      <c r="G423" s="2">
        <v>3.3333333333333333E-2</v>
      </c>
      <c r="H423" s="1" t="s">
        <v>228</v>
      </c>
      <c r="I423" s="3"/>
      <c r="J423" s="1" t="s">
        <v>169</v>
      </c>
      <c r="K423" s="9" t="s">
        <v>170</v>
      </c>
      <c r="L423" s="119"/>
    </row>
    <row r="424" spans="1:12" s="120" customFormat="1" ht="33" customHeight="1" x14ac:dyDescent="0.15">
      <c r="A424" s="28">
        <v>421</v>
      </c>
      <c r="B424" s="6" t="s">
        <v>932</v>
      </c>
      <c r="C424" s="7">
        <v>100412294</v>
      </c>
      <c r="D424" s="8"/>
      <c r="E424" s="4" t="s">
        <v>933</v>
      </c>
      <c r="F424" s="1"/>
      <c r="G424" s="2">
        <v>4.6527777777777779E-2</v>
      </c>
      <c r="H424" s="1" t="s">
        <v>228</v>
      </c>
      <c r="I424" s="3"/>
      <c r="J424" s="1" t="s">
        <v>208</v>
      </c>
      <c r="K424" s="9" t="s">
        <v>170</v>
      </c>
      <c r="L424" s="119"/>
    </row>
    <row r="425" spans="1:12" s="120" customFormat="1" ht="33" customHeight="1" x14ac:dyDescent="0.15">
      <c r="A425" s="28">
        <v>422</v>
      </c>
      <c r="B425" s="6" t="s">
        <v>934</v>
      </c>
      <c r="C425" s="7">
        <v>100598813</v>
      </c>
      <c r="D425" s="8"/>
      <c r="E425" s="4" t="s">
        <v>935</v>
      </c>
      <c r="F425" s="1"/>
      <c r="G425" s="2">
        <v>8.3333333333333332E-3</v>
      </c>
      <c r="H425" s="1" t="s">
        <v>228</v>
      </c>
      <c r="I425" s="3"/>
      <c r="J425" s="1" t="s">
        <v>169</v>
      </c>
      <c r="K425" s="9" t="s">
        <v>170</v>
      </c>
      <c r="L425" s="119"/>
    </row>
    <row r="426" spans="1:12" s="120" customFormat="1" ht="33" customHeight="1" x14ac:dyDescent="0.15">
      <c r="A426" s="28">
        <v>423</v>
      </c>
      <c r="B426" s="6" t="s">
        <v>936</v>
      </c>
      <c r="C426" s="7">
        <v>100412300</v>
      </c>
      <c r="D426" s="8"/>
      <c r="E426" s="4" t="s">
        <v>937</v>
      </c>
      <c r="F426" s="1"/>
      <c r="G426" s="2">
        <v>2.2222222222222223E-2</v>
      </c>
      <c r="H426" s="1" t="s">
        <v>228</v>
      </c>
      <c r="I426" s="3"/>
      <c r="J426" s="1" t="s">
        <v>169</v>
      </c>
      <c r="K426" s="9" t="s">
        <v>170</v>
      </c>
      <c r="L426" s="119"/>
    </row>
    <row r="427" spans="1:12" s="120" customFormat="1" ht="33" customHeight="1" x14ac:dyDescent="0.15">
      <c r="A427" s="28">
        <v>424</v>
      </c>
      <c r="B427" s="6" t="s">
        <v>938</v>
      </c>
      <c r="C427" s="7">
        <v>100412305</v>
      </c>
      <c r="D427" s="8"/>
      <c r="E427" s="4" t="s">
        <v>939</v>
      </c>
      <c r="F427" s="1"/>
      <c r="G427" s="2">
        <v>2.0833333333333332E-2</v>
      </c>
      <c r="H427" s="1" t="s">
        <v>228</v>
      </c>
      <c r="I427" s="3"/>
      <c r="J427" s="1" t="s">
        <v>169</v>
      </c>
      <c r="K427" s="9" t="s">
        <v>170</v>
      </c>
      <c r="L427" s="119"/>
    </row>
    <row r="428" spans="1:12" s="120" customFormat="1" ht="33" customHeight="1" x14ac:dyDescent="0.15">
      <c r="A428" s="28">
        <v>425</v>
      </c>
      <c r="B428" s="6" t="s">
        <v>940</v>
      </c>
      <c r="C428" s="7">
        <v>800048865</v>
      </c>
      <c r="D428" s="8"/>
      <c r="E428" s="4" t="s">
        <v>941</v>
      </c>
      <c r="F428" s="1"/>
      <c r="G428" s="2">
        <v>8.3333333333333332E-3</v>
      </c>
      <c r="H428" s="1" t="s">
        <v>228</v>
      </c>
      <c r="I428" s="3"/>
      <c r="J428" s="1" t="s">
        <v>169</v>
      </c>
      <c r="K428" s="9" t="s">
        <v>170</v>
      </c>
      <c r="L428" s="119"/>
    </row>
    <row r="429" spans="1:12" s="120" customFormat="1" ht="33" customHeight="1" x14ac:dyDescent="0.15">
      <c r="A429" s="28">
        <v>426</v>
      </c>
      <c r="B429" s="6" t="s">
        <v>942</v>
      </c>
      <c r="C429" s="7">
        <v>800048868</v>
      </c>
      <c r="D429" s="8"/>
      <c r="E429" s="4" t="s">
        <v>943</v>
      </c>
      <c r="F429" s="1"/>
      <c r="G429" s="2">
        <v>4.9999999999999996E-2</v>
      </c>
      <c r="H429" s="1" t="s">
        <v>228</v>
      </c>
      <c r="I429" s="3"/>
      <c r="J429" s="1" t="s">
        <v>208</v>
      </c>
      <c r="K429" s="9" t="s">
        <v>170</v>
      </c>
      <c r="L429" s="119"/>
    </row>
    <row r="430" spans="1:12" s="120" customFormat="1" ht="33" customHeight="1" x14ac:dyDescent="0.15">
      <c r="A430" s="28">
        <v>427</v>
      </c>
      <c r="B430" s="6" t="s">
        <v>944</v>
      </c>
      <c r="C430" s="7">
        <v>100412311</v>
      </c>
      <c r="D430" s="8"/>
      <c r="E430" s="4" t="s">
        <v>945</v>
      </c>
      <c r="F430" s="1"/>
      <c r="G430" s="2">
        <v>2.0833333333333332E-2</v>
      </c>
      <c r="H430" s="1" t="s">
        <v>228</v>
      </c>
      <c r="I430" s="3"/>
      <c r="J430" s="1" t="s">
        <v>169</v>
      </c>
      <c r="K430" s="9" t="s">
        <v>170</v>
      </c>
      <c r="L430" s="119"/>
    </row>
    <row r="431" spans="1:12" s="120" customFormat="1" ht="33" customHeight="1" x14ac:dyDescent="0.15">
      <c r="A431" s="28">
        <v>428</v>
      </c>
      <c r="B431" s="6" t="s">
        <v>946</v>
      </c>
      <c r="C431" s="7">
        <v>100687022</v>
      </c>
      <c r="D431" s="8"/>
      <c r="E431" s="4" t="s">
        <v>947</v>
      </c>
      <c r="F431" s="1"/>
      <c r="G431" s="2">
        <v>8.3333333333333332E-3</v>
      </c>
      <c r="H431" s="1" t="s">
        <v>228</v>
      </c>
      <c r="I431" s="3"/>
      <c r="J431" s="1" t="s">
        <v>169</v>
      </c>
      <c r="K431" s="9" t="s">
        <v>170</v>
      </c>
      <c r="L431" s="119"/>
    </row>
    <row r="432" spans="1:12" s="120" customFormat="1" ht="33" customHeight="1" x14ac:dyDescent="0.15">
      <c r="A432" s="28">
        <v>429</v>
      </c>
      <c r="B432" s="6" t="s">
        <v>948</v>
      </c>
      <c r="C432" s="7">
        <v>100619270</v>
      </c>
      <c r="D432" s="8"/>
      <c r="E432" s="4" t="s">
        <v>949</v>
      </c>
      <c r="F432" s="1"/>
      <c r="G432" s="2">
        <v>2.0833333333333332E-2</v>
      </c>
      <c r="H432" s="1" t="s">
        <v>228</v>
      </c>
      <c r="I432" s="3"/>
      <c r="J432" s="1" t="s">
        <v>169</v>
      </c>
      <c r="K432" s="9" t="s">
        <v>170</v>
      </c>
      <c r="L432" s="119"/>
    </row>
    <row r="433" spans="1:12" s="120" customFormat="1" ht="33" customHeight="1" x14ac:dyDescent="0.15">
      <c r="A433" s="28">
        <v>430</v>
      </c>
      <c r="B433" s="6" t="s">
        <v>950</v>
      </c>
      <c r="C433" s="7">
        <v>800048900</v>
      </c>
      <c r="D433" s="8"/>
      <c r="E433" s="4" t="s">
        <v>951</v>
      </c>
      <c r="F433" s="1"/>
      <c r="G433" s="2">
        <v>1.2499999999999999E-2</v>
      </c>
      <c r="H433" s="1" t="s">
        <v>228</v>
      </c>
      <c r="I433" s="3"/>
      <c r="J433" s="1" t="s">
        <v>169</v>
      </c>
      <c r="K433" s="9" t="s">
        <v>170</v>
      </c>
      <c r="L433" s="119"/>
    </row>
    <row r="434" spans="1:12" s="120" customFormat="1" ht="33" customHeight="1" x14ac:dyDescent="0.15">
      <c r="A434" s="28">
        <v>431</v>
      </c>
      <c r="B434" s="6" t="s">
        <v>952</v>
      </c>
      <c r="C434" s="7">
        <v>800048903</v>
      </c>
      <c r="D434" s="8"/>
      <c r="E434" s="4" t="s">
        <v>953</v>
      </c>
      <c r="F434" s="1"/>
      <c r="G434" s="2">
        <v>6.25E-2</v>
      </c>
      <c r="H434" s="1" t="s">
        <v>228</v>
      </c>
      <c r="I434" s="3"/>
      <c r="J434" s="1" t="s">
        <v>208</v>
      </c>
      <c r="K434" s="9" t="s">
        <v>170</v>
      </c>
      <c r="L434" s="119"/>
    </row>
    <row r="435" spans="1:12" s="120" customFormat="1" ht="33" customHeight="1" x14ac:dyDescent="0.15">
      <c r="A435" s="28">
        <v>432</v>
      </c>
      <c r="B435" s="6" t="s">
        <v>954</v>
      </c>
      <c r="C435" s="7">
        <v>100412318</v>
      </c>
      <c r="D435" s="8"/>
      <c r="E435" s="4" t="s">
        <v>955</v>
      </c>
      <c r="F435" s="1"/>
      <c r="G435" s="2">
        <v>0.25208333333333333</v>
      </c>
      <c r="H435" s="1" t="s">
        <v>228</v>
      </c>
      <c r="I435" s="3"/>
      <c r="J435" s="1" t="s">
        <v>208</v>
      </c>
      <c r="K435" s="9" t="s">
        <v>837</v>
      </c>
      <c r="L435" s="119"/>
    </row>
    <row r="436" spans="1:12" s="120" customFormat="1" ht="33" customHeight="1" x14ac:dyDescent="0.15">
      <c r="A436" s="28">
        <v>433</v>
      </c>
      <c r="B436" s="6" t="s">
        <v>956</v>
      </c>
      <c r="C436" s="7">
        <v>100412322</v>
      </c>
      <c r="D436" s="8"/>
      <c r="E436" s="4" t="s">
        <v>957</v>
      </c>
      <c r="F436" s="1"/>
      <c r="G436" s="2">
        <v>0.10625</v>
      </c>
      <c r="H436" s="1" t="s">
        <v>228</v>
      </c>
      <c r="I436" s="3"/>
      <c r="J436" s="1" t="s">
        <v>208</v>
      </c>
      <c r="K436" s="9" t="s">
        <v>837</v>
      </c>
      <c r="L436" s="119"/>
    </row>
    <row r="437" spans="1:12" s="120" customFormat="1" ht="33" customHeight="1" x14ac:dyDescent="0.15">
      <c r="A437" s="28">
        <v>434</v>
      </c>
      <c r="B437" s="6" t="s">
        <v>958</v>
      </c>
      <c r="C437" s="7">
        <v>100412326</v>
      </c>
      <c r="D437" s="8"/>
      <c r="E437" s="4" t="s">
        <v>959</v>
      </c>
      <c r="F437" s="1"/>
      <c r="G437" s="2">
        <v>3.2638888888888891E-2</v>
      </c>
      <c r="H437" s="1" t="s">
        <v>228</v>
      </c>
      <c r="I437" s="3"/>
      <c r="J437" s="1" t="s">
        <v>169</v>
      </c>
      <c r="K437" s="9" t="s">
        <v>170</v>
      </c>
      <c r="L437" s="119"/>
    </row>
    <row r="438" spans="1:12" s="120" customFormat="1" ht="33" customHeight="1" x14ac:dyDescent="0.15">
      <c r="A438" s="28">
        <v>435</v>
      </c>
      <c r="B438" s="6" t="s">
        <v>960</v>
      </c>
      <c r="C438" s="7">
        <v>100412329</v>
      </c>
      <c r="D438" s="8"/>
      <c r="E438" s="4" t="s">
        <v>961</v>
      </c>
      <c r="F438" s="1"/>
      <c r="G438" s="2">
        <v>5.1388888888888894E-2</v>
      </c>
      <c r="H438" s="1" t="s">
        <v>228</v>
      </c>
      <c r="I438" s="3"/>
      <c r="J438" s="1" t="s">
        <v>208</v>
      </c>
      <c r="K438" s="9" t="s">
        <v>170</v>
      </c>
      <c r="L438" s="119"/>
    </row>
    <row r="439" spans="1:12" s="120" customFormat="1" ht="33" customHeight="1" x14ac:dyDescent="0.15">
      <c r="A439" s="28">
        <v>436</v>
      </c>
      <c r="B439" s="6" t="s">
        <v>962</v>
      </c>
      <c r="C439" s="7">
        <v>100598814</v>
      </c>
      <c r="D439" s="8"/>
      <c r="E439" s="4" t="s">
        <v>963</v>
      </c>
      <c r="F439" s="1"/>
      <c r="G439" s="2">
        <v>8.3333333333333332E-3</v>
      </c>
      <c r="H439" s="1" t="s">
        <v>228</v>
      </c>
      <c r="I439" s="3"/>
      <c r="J439" s="1" t="s">
        <v>169</v>
      </c>
      <c r="K439" s="9" t="s">
        <v>170</v>
      </c>
      <c r="L439" s="119"/>
    </row>
    <row r="440" spans="1:12" s="120" customFormat="1" ht="33" customHeight="1" x14ac:dyDescent="0.15">
      <c r="A440" s="28">
        <v>437</v>
      </c>
      <c r="B440" s="6" t="s">
        <v>964</v>
      </c>
      <c r="C440" s="7">
        <v>100412335</v>
      </c>
      <c r="D440" s="8"/>
      <c r="E440" s="4" t="s">
        <v>965</v>
      </c>
      <c r="F440" s="1"/>
      <c r="G440" s="2">
        <v>4.4444444444444446E-2</v>
      </c>
      <c r="H440" s="1" t="s">
        <v>168</v>
      </c>
      <c r="I440" s="3"/>
      <c r="J440" s="1" t="s">
        <v>169</v>
      </c>
      <c r="K440" s="9" t="s">
        <v>966</v>
      </c>
      <c r="L440" s="119"/>
    </row>
    <row r="441" spans="1:12" s="120" customFormat="1" ht="33" customHeight="1" x14ac:dyDescent="0.15">
      <c r="A441" s="28">
        <v>438</v>
      </c>
      <c r="B441" s="6" t="s">
        <v>967</v>
      </c>
      <c r="C441" s="7">
        <v>100412339</v>
      </c>
      <c r="D441" s="8"/>
      <c r="E441" s="4" t="s">
        <v>968</v>
      </c>
      <c r="F441" s="1"/>
      <c r="G441" s="2">
        <v>4.9999999999999996E-2</v>
      </c>
      <c r="H441" s="1" t="s">
        <v>660</v>
      </c>
      <c r="I441" s="3"/>
      <c r="J441" s="1" t="s">
        <v>169</v>
      </c>
      <c r="K441" s="9" t="s">
        <v>966</v>
      </c>
      <c r="L441" s="119"/>
    </row>
    <row r="442" spans="1:12" s="120" customFormat="1" ht="33" customHeight="1" x14ac:dyDescent="0.15">
      <c r="A442" s="28">
        <v>439</v>
      </c>
      <c r="B442" s="6" t="s">
        <v>969</v>
      </c>
      <c r="C442" s="7">
        <v>100412454</v>
      </c>
      <c r="D442" s="8"/>
      <c r="E442" s="4" t="s">
        <v>970</v>
      </c>
      <c r="F442" s="1"/>
      <c r="G442" s="2">
        <v>2.6388888888888889E-2</v>
      </c>
      <c r="H442" s="1" t="s">
        <v>168</v>
      </c>
      <c r="I442" s="3"/>
      <c r="J442" s="1" t="s">
        <v>169</v>
      </c>
      <c r="K442" s="9" t="s">
        <v>170</v>
      </c>
      <c r="L442" s="119"/>
    </row>
    <row r="443" spans="1:12" s="120" customFormat="1" ht="33" customHeight="1" x14ac:dyDescent="0.15">
      <c r="A443" s="28">
        <v>440</v>
      </c>
      <c r="B443" s="6" t="s">
        <v>971</v>
      </c>
      <c r="C443" s="7">
        <v>800048948</v>
      </c>
      <c r="D443" s="8"/>
      <c r="E443" s="4" t="s">
        <v>972</v>
      </c>
      <c r="F443" s="1"/>
      <c r="G443" s="2">
        <v>4.1666666666666664E-2</v>
      </c>
      <c r="H443" s="1" t="s">
        <v>168</v>
      </c>
      <c r="I443" s="3"/>
      <c r="J443" s="1" t="s">
        <v>169</v>
      </c>
      <c r="K443" s="9" t="s">
        <v>973</v>
      </c>
      <c r="L443" s="119"/>
    </row>
    <row r="444" spans="1:12" s="120" customFormat="1" ht="33" customHeight="1" x14ac:dyDescent="0.15">
      <c r="A444" s="28">
        <v>441</v>
      </c>
      <c r="B444" s="6" t="s">
        <v>974</v>
      </c>
      <c r="C444" s="7">
        <v>100412450</v>
      </c>
      <c r="D444" s="8"/>
      <c r="E444" s="4" t="s">
        <v>975</v>
      </c>
      <c r="F444" s="1"/>
      <c r="G444" s="2">
        <v>2.6388888888888889E-2</v>
      </c>
      <c r="H444" s="1" t="s">
        <v>168</v>
      </c>
      <c r="I444" s="3"/>
      <c r="J444" s="1" t="s">
        <v>169</v>
      </c>
      <c r="K444" s="9" t="s">
        <v>170</v>
      </c>
      <c r="L444" s="119"/>
    </row>
    <row r="445" spans="1:12" s="120" customFormat="1" ht="33" customHeight="1" x14ac:dyDescent="0.15">
      <c r="A445" s="28">
        <v>442</v>
      </c>
      <c r="B445" s="6" t="s">
        <v>976</v>
      </c>
      <c r="C445" s="7">
        <v>100040294</v>
      </c>
      <c r="D445" s="8"/>
      <c r="E445" s="4" t="s">
        <v>977</v>
      </c>
      <c r="F445" s="1"/>
      <c r="G445" s="2">
        <v>0.10555555555555556</v>
      </c>
      <c r="H445" s="1" t="s">
        <v>168</v>
      </c>
      <c r="I445" s="3"/>
      <c r="J445" s="1" t="s">
        <v>169</v>
      </c>
      <c r="K445" s="9" t="s">
        <v>170</v>
      </c>
      <c r="L445" s="119"/>
    </row>
    <row r="446" spans="1:12" s="120" customFormat="1" ht="33" customHeight="1" x14ac:dyDescent="0.15">
      <c r="A446" s="28">
        <v>443</v>
      </c>
      <c r="B446" s="6" t="s">
        <v>978</v>
      </c>
      <c r="C446" s="7">
        <v>100871666</v>
      </c>
      <c r="D446" s="8"/>
      <c r="E446" s="199" t="s">
        <v>979</v>
      </c>
      <c r="F446" s="1"/>
      <c r="G446" s="2">
        <v>5.2083333333333336E-2</v>
      </c>
      <c r="H446" s="1" t="s">
        <v>228</v>
      </c>
      <c r="I446" s="3"/>
      <c r="J446" s="1" t="s">
        <v>169</v>
      </c>
      <c r="K446" s="9"/>
      <c r="L446" s="119"/>
    </row>
    <row r="447" spans="1:12" s="120" customFormat="1" ht="33" customHeight="1" x14ac:dyDescent="0.15">
      <c r="A447" s="28">
        <v>444</v>
      </c>
      <c r="B447" s="6" t="s">
        <v>980</v>
      </c>
      <c r="C447" s="7">
        <v>100871644</v>
      </c>
      <c r="D447" s="8"/>
      <c r="E447" s="4" t="s">
        <v>981</v>
      </c>
      <c r="F447" s="1"/>
      <c r="G447" s="2">
        <v>4.1666666666666664E-2</v>
      </c>
      <c r="H447" s="1" t="s">
        <v>182</v>
      </c>
      <c r="I447" s="3"/>
      <c r="J447" s="1"/>
      <c r="K447" s="226"/>
      <c r="L447" s="119"/>
    </row>
    <row r="448" spans="1:12" s="120" customFormat="1" ht="33" customHeight="1" x14ac:dyDescent="0.15">
      <c r="A448" s="28">
        <v>445</v>
      </c>
      <c r="B448" s="6" t="s">
        <v>982</v>
      </c>
      <c r="C448" s="7">
        <v>100412345</v>
      </c>
      <c r="D448" s="8"/>
      <c r="E448" s="4" t="s">
        <v>983</v>
      </c>
      <c r="F448" s="1"/>
      <c r="G448" s="2">
        <v>7.5694444444444439E-2</v>
      </c>
      <c r="H448" s="1" t="s">
        <v>168</v>
      </c>
      <c r="I448" s="3"/>
      <c r="J448" s="1" t="s">
        <v>169</v>
      </c>
      <c r="K448" s="9" t="s">
        <v>170</v>
      </c>
      <c r="L448" s="119"/>
    </row>
    <row r="449" spans="1:12" s="120" customFormat="1" ht="33" customHeight="1" x14ac:dyDescent="0.15">
      <c r="A449" s="28">
        <v>446</v>
      </c>
      <c r="B449" s="6" t="s">
        <v>984</v>
      </c>
      <c r="C449" s="7">
        <v>100412349</v>
      </c>
      <c r="D449" s="8"/>
      <c r="E449" s="4" t="s">
        <v>983</v>
      </c>
      <c r="F449" s="1"/>
      <c r="G449" s="2">
        <v>8.3333333333333329E-2</v>
      </c>
      <c r="H449" s="1" t="s">
        <v>168</v>
      </c>
      <c r="I449" s="3"/>
      <c r="J449" s="1" t="s">
        <v>169</v>
      </c>
      <c r="K449" s="226" t="s">
        <v>170</v>
      </c>
      <c r="L449" s="119"/>
    </row>
    <row r="450" spans="1:12" s="120" customFormat="1" ht="33" customHeight="1" x14ac:dyDescent="0.15">
      <c r="A450" s="28">
        <v>447</v>
      </c>
      <c r="B450" s="6" t="s">
        <v>985</v>
      </c>
      <c r="C450" s="7">
        <v>100412354</v>
      </c>
      <c r="D450" s="8"/>
      <c r="E450" s="4" t="s">
        <v>986</v>
      </c>
      <c r="F450" s="1"/>
      <c r="G450" s="2">
        <v>0.16666666666666666</v>
      </c>
      <c r="H450" s="1" t="s">
        <v>168</v>
      </c>
      <c r="I450" s="3"/>
      <c r="J450" s="1" t="s">
        <v>169</v>
      </c>
      <c r="K450" s="9" t="s">
        <v>987</v>
      </c>
      <c r="L450" s="119"/>
    </row>
    <row r="451" spans="1:12" s="120" customFormat="1" ht="33" customHeight="1" x14ac:dyDescent="0.15">
      <c r="A451" s="28">
        <v>448</v>
      </c>
      <c r="B451" s="6" t="s">
        <v>988</v>
      </c>
      <c r="C451" s="7">
        <v>100412438</v>
      </c>
      <c r="D451" s="8"/>
      <c r="E451" s="4" t="s">
        <v>986</v>
      </c>
      <c r="F451" s="1"/>
      <c r="G451" s="2">
        <v>0.16666666666666666</v>
      </c>
      <c r="H451" s="1" t="s">
        <v>168</v>
      </c>
      <c r="I451" s="3"/>
      <c r="J451" s="1" t="s">
        <v>169</v>
      </c>
      <c r="K451" s="9" t="s">
        <v>987</v>
      </c>
      <c r="L451" s="119"/>
    </row>
    <row r="452" spans="1:12" s="120" customFormat="1" ht="33" customHeight="1" x14ac:dyDescent="0.15">
      <c r="A452" s="28">
        <v>449</v>
      </c>
      <c r="B452" s="6" t="s">
        <v>989</v>
      </c>
      <c r="C452" s="7">
        <v>800048974</v>
      </c>
      <c r="D452" s="8"/>
      <c r="E452" s="4" t="s">
        <v>990</v>
      </c>
      <c r="F452" s="1"/>
      <c r="G452" s="2">
        <v>4.1666666666666664E-2</v>
      </c>
      <c r="H452" s="1" t="s">
        <v>660</v>
      </c>
      <c r="I452" s="3"/>
      <c r="J452" s="1" t="s">
        <v>351</v>
      </c>
      <c r="K452" s="9" t="s">
        <v>991</v>
      </c>
      <c r="L452" s="119"/>
    </row>
    <row r="453" spans="1:12" s="120" customFormat="1" ht="33" customHeight="1" x14ac:dyDescent="0.15">
      <c r="A453" s="28">
        <v>450</v>
      </c>
      <c r="B453" s="6" t="s">
        <v>992</v>
      </c>
      <c r="C453" s="7">
        <v>100412358</v>
      </c>
      <c r="D453" s="8"/>
      <c r="E453" s="4" t="s">
        <v>993</v>
      </c>
      <c r="F453" s="1"/>
      <c r="G453" s="2">
        <v>3.7499999999999999E-2</v>
      </c>
      <c r="H453" s="1" t="s">
        <v>660</v>
      </c>
      <c r="I453" s="3"/>
      <c r="J453" s="1" t="s">
        <v>861</v>
      </c>
      <c r="K453" s="9" t="s">
        <v>170</v>
      </c>
      <c r="L453" s="119"/>
    </row>
    <row r="454" spans="1:12" s="120" customFormat="1" ht="33" customHeight="1" x14ac:dyDescent="0.15">
      <c r="A454" s="28">
        <v>451</v>
      </c>
      <c r="B454" s="6" t="s">
        <v>994</v>
      </c>
      <c r="C454" s="7">
        <v>100143906</v>
      </c>
      <c r="D454" s="8"/>
      <c r="E454" s="4" t="s">
        <v>995</v>
      </c>
      <c r="F454" s="1"/>
      <c r="G454" s="2">
        <v>4.1666666666666664E-2</v>
      </c>
      <c r="H454" s="1" t="s">
        <v>168</v>
      </c>
      <c r="I454" s="3"/>
      <c r="J454" s="1" t="s">
        <v>169</v>
      </c>
      <c r="K454" s="9" t="s">
        <v>170</v>
      </c>
      <c r="L454" s="119"/>
    </row>
    <row r="455" spans="1:12" s="120" customFormat="1" ht="33" customHeight="1" x14ac:dyDescent="0.15">
      <c r="A455" s="28">
        <v>452</v>
      </c>
      <c r="B455" s="6" t="s">
        <v>996</v>
      </c>
      <c r="C455" s="7">
        <v>100143954</v>
      </c>
      <c r="D455" s="8"/>
      <c r="E455" s="4" t="s">
        <v>995</v>
      </c>
      <c r="F455" s="1"/>
      <c r="G455" s="2">
        <v>4.1666666666666664E-2</v>
      </c>
      <c r="H455" s="1" t="s">
        <v>168</v>
      </c>
      <c r="I455" s="3"/>
      <c r="J455" s="1" t="s">
        <v>169</v>
      </c>
      <c r="K455" s="9" t="s">
        <v>170</v>
      </c>
      <c r="L455" s="119"/>
    </row>
    <row r="456" spans="1:12" s="120" customFormat="1" ht="33" customHeight="1" x14ac:dyDescent="0.15">
      <c r="A456" s="28">
        <v>453</v>
      </c>
      <c r="B456" s="6" t="s">
        <v>997</v>
      </c>
      <c r="C456" s="7">
        <v>100143907</v>
      </c>
      <c r="D456" s="8"/>
      <c r="E456" s="4" t="s">
        <v>998</v>
      </c>
      <c r="F456" s="1"/>
      <c r="G456" s="2">
        <v>4.1666666666666664E-2</v>
      </c>
      <c r="H456" s="1" t="s">
        <v>168</v>
      </c>
      <c r="I456" s="3"/>
      <c r="J456" s="1" t="s">
        <v>169</v>
      </c>
      <c r="K456" s="226" t="s">
        <v>170</v>
      </c>
      <c r="L456" s="119"/>
    </row>
    <row r="457" spans="1:12" s="120" customFormat="1" ht="33" customHeight="1" x14ac:dyDescent="0.15">
      <c r="A457" s="28">
        <v>454</v>
      </c>
      <c r="B457" s="6" t="s">
        <v>999</v>
      </c>
      <c r="C457" s="7">
        <v>100143941</v>
      </c>
      <c r="D457" s="8"/>
      <c r="E457" s="4" t="s">
        <v>998</v>
      </c>
      <c r="F457" s="1"/>
      <c r="G457" s="2">
        <v>4.1666666666666664E-2</v>
      </c>
      <c r="H457" s="1" t="s">
        <v>168</v>
      </c>
      <c r="I457" s="3"/>
      <c r="J457" s="1" t="s">
        <v>169</v>
      </c>
      <c r="K457" s="9" t="s">
        <v>170</v>
      </c>
      <c r="L457" s="119"/>
    </row>
    <row r="458" spans="1:12" s="120" customFormat="1" ht="33" customHeight="1" x14ac:dyDescent="0.15">
      <c r="A458" s="28">
        <v>455</v>
      </c>
      <c r="B458" s="6" t="s">
        <v>1000</v>
      </c>
      <c r="C458" s="7">
        <v>100509344</v>
      </c>
      <c r="D458" s="8"/>
      <c r="E458" s="4" t="s">
        <v>1001</v>
      </c>
      <c r="F458" s="1"/>
      <c r="G458" s="2">
        <v>4.1666666666666664E-2</v>
      </c>
      <c r="H458" s="1" t="s">
        <v>660</v>
      </c>
      <c r="I458" s="3"/>
      <c r="J458" s="1" t="s">
        <v>169</v>
      </c>
      <c r="K458" s="9" t="s">
        <v>1002</v>
      </c>
      <c r="L458" s="119"/>
    </row>
    <row r="459" spans="1:12" s="120" customFormat="1" ht="33" customHeight="1" x14ac:dyDescent="0.15">
      <c r="A459" s="28">
        <v>456</v>
      </c>
      <c r="B459" s="6" t="s">
        <v>1003</v>
      </c>
      <c r="C459" s="7">
        <v>91048881</v>
      </c>
      <c r="D459" s="8"/>
      <c r="E459" s="4" t="s">
        <v>1004</v>
      </c>
      <c r="F459" s="1"/>
      <c r="G459" s="2">
        <v>4.1666666666666664E-2</v>
      </c>
      <c r="H459" s="1" t="s">
        <v>660</v>
      </c>
      <c r="I459" s="3" t="s">
        <v>1005</v>
      </c>
      <c r="J459" s="1" t="s">
        <v>169</v>
      </c>
      <c r="K459" s="9" t="s">
        <v>1006</v>
      </c>
      <c r="L459" s="119"/>
    </row>
    <row r="460" spans="1:12" s="120" customFormat="1" ht="33" customHeight="1" x14ac:dyDescent="0.15">
      <c r="A460" s="28">
        <v>457</v>
      </c>
      <c r="B460" s="6" t="s">
        <v>1007</v>
      </c>
      <c r="C460" s="7">
        <v>800049074</v>
      </c>
      <c r="D460" s="8"/>
      <c r="E460" s="4" t="s">
        <v>1008</v>
      </c>
      <c r="F460" s="1"/>
      <c r="G460" s="2">
        <v>4.1666666666666664E-2</v>
      </c>
      <c r="H460" s="1" t="s">
        <v>660</v>
      </c>
      <c r="I460" s="3"/>
      <c r="J460" s="1" t="s">
        <v>861</v>
      </c>
      <c r="K460" s="9" t="s">
        <v>170</v>
      </c>
      <c r="L460" s="119"/>
    </row>
    <row r="461" spans="1:12" s="120" customFormat="1" ht="33" customHeight="1" x14ac:dyDescent="0.15">
      <c r="A461" s="28">
        <v>458</v>
      </c>
      <c r="B461" s="6" t="s">
        <v>1009</v>
      </c>
      <c r="C461" s="7">
        <v>100412366</v>
      </c>
      <c r="D461" s="8"/>
      <c r="E461" s="4" t="s">
        <v>1010</v>
      </c>
      <c r="F461" s="1"/>
      <c r="G461" s="2">
        <v>2.7777777777777776E-2</v>
      </c>
      <c r="H461" s="1" t="s">
        <v>660</v>
      </c>
      <c r="I461" s="3"/>
      <c r="J461" s="1" t="s">
        <v>861</v>
      </c>
      <c r="K461" s="9" t="s">
        <v>170</v>
      </c>
      <c r="L461" s="119"/>
    </row>
    <row r="462" spans="1:12" s="120" customFormat="1" ht="39" customHeight="1" x14ac:dyDescent="0.15">
      <c r="A462" s="28">
        <v>459</v>
      </c>
      <c r="B462" s="6" t="s">
        <v>1011</v>
      </c>
      <c r="C462" s="7">
        <v>100412374</v>
      </c>
      <c r="D462" s="8"/>
      <c r="E462" s="198" t="s">
        <v>1012</v>
      </c>
      <c r="F462" s="1"/>
      <c r="G462" s="2">
        <v>2.6388888888888889E-2</v>
      </c>
      <c r="H462" s="1" t="s">
        <v>660</v>
      </c>
      <c r="I462" s="3"/>
      <c r="J462" s="1" t="s">
        <v>169</v>
      </c>
      <c r="K462" s="9" t="s">
        <v>170</v>
      </c>
      <c r="L462" s="119"/>
    </row>
    <row r="463" spans="1:12" s="120" customFormat="1" ht="33" customHeight="1" x14ac:dyDescent="0.15">
      <c r="A463" s="28">
        <v>460</v>
      </c>
      <c r="B463" s="6" t="s">
        <v>1013</v>
      </c>
      <c r="C463" s="7">
        <v>100706884</v>
      </c>
      <c r="D463" s="8"/>
      <c r="E463" s="4" t="s">
        <v>1014</v>
      </c>
      <c r="F463" s="1"/>
      <c r="G463" s="2">
        <v>4.1666666666666664E-2</v>
      </c>
      <c r="H463" s="1" t="s">
        <v>660</v>
      </c>
      <c r="I463" s="3"/>
      <c r="J463" s="1" t="s">
        <v>169</v>
      </c>
      <c r="K463" s="9" t="s">
        <v>170</v>
      </c>
      <c r="L463" s="119"/>
    </row>
    <row r="464" spans="1:12" s="120" customFormat="1" ht="33" customHeight="1" x14ac:dyDescent="0.15">
      <c r="A464" s="28">
        <v>461</v>
      </c>
      <c r="B464" s="6" t="s">
        <v>1015</v>
      </c>
      <c r="C464" s="7">
        <v>100706883</v>
      </c>
      <c r="D464" s="8"/>
      <c r="E464" s="4" t="s">
        <v>1016</v>
      </c>
      <c r="F464" s="1"/>
      <c r="G464" s="2">
        <v>4.1666666666666664E-2</v>
      </c>
      <c r="H464" s="1" t="s">
        <v>660</v>
      </c>
      <c r="I464" s="3"/>
      <c r="J464" s="1" t="s">
        <v>169</v>
      </c>
      <c r="K464" s="9" t="s">
        <v>170</v>
      </c>
      <c r="L464" s="119"/>
    </row>
    <row r="465" spans="1:12" s="120" customFormat="1" ht="33" customHeight="1" x14ac:dyDescent="0.15">
      <c r="A465" s="28">
        <v>462</v>
      </c>
      <c r="B465" s="6" t="s">
        <v>1017</v>
      </c>
      <c r="C465" s="7">
        <v>100706886</v>
      </c>
      <c r="D465" s="8"/>
      <c r="E465" s="198" t="s">
        <v>1018</v>
      </c>
      <c r="F465" s="1"/>
      <c r="G465" s="2">
        <v>4.1666666666666664E-2</v>
      </c>
      <c r="H465" s="1" t="s">
        <v>660</v>
      </c>
      <c r="I465" s="3" t="s">
        <v>1019</v>
      </c>
      <c r="J465" s="1" t="s">
        <v>169</v>
      </c>
      <c r="K465" s="9" t="s">
        <v>170</v>
      </c>
      <c r="L465" s="119"/>
    </row>
    <row r="466" spans="1:12" s="120" customFormat="1" ht="33" customHeight="1" x14ac:dyDescent="0.15">
      <c r="A466" s="28">
        <v>463</v>
      </c>
      <c r="B466" s="6" t="s">
        <v>1020</v>
      </c>
      <c r="C466" s="7">
        <v>100412381</v>
      </c>
      <c r="D466" s="8"/>
      <c r="E466" s="198" t="s">
        <v>1021</v>
      </c>
      <c r="F466" s="1"/>
      <c r="G466" s="2">
        <v>0.11319444444444444</v>
      </c>
      <c r="H466" s="1" t="s">
        <v>660</v>
      </c>
      <c r="I466" s="3"/>
      <c r="J466" s="1" t="s">
        <v>351</v>
      </c>
      <c r="K466" s="9" t="s">
        <v>1022</v>
      </c>
      <c r="L466" s="119"/>
    </row>
    <row r="467" spans="1:12" s="120" customFormat="1" ht="33" customHeight="1" x14ac:dyDescent="0.15">
      <c r="A467" s="28">
        <v>464</v>
      </c>
      <c r="B467" s="6" t="s">
        <v>1023</v>
      </c>
      <c r="C467" s="7">
        <v>100412441</v>
      </c>
      <c r="D467" s="8"/>
      <c r="E467" s="198" t="s">
        <v>1021</v>
      </c>
      <c r="F467" s="1"/>
      <c r="G467" s="2">
        <v>9.7222222222222224E-2</v>
      </c>
      <c r="H467" s="1" t="s">
        <v>660</v>
      </c>
      <c r="I467" s="3"/>
      <c r="J467" s="1" t="s">
        <v>351</v>
      </c>
      <c r="K467" s="9" t="s">
        <v>1022</v>
      </c>
      <c r="L467" s="119"/>
    </row>
    <row r="468" spans="1:12" s="120" customFormat="1" ht="37.5" customHeight="1" x14ac:dyDescent="0.15">
      <c r="A468" s="28">
        <v>465</v>
      </c>
      <c r="B468" s="6" t="s">
        <v>1024</v>
      </c>
      <c r="C468" s="7">
        <v>100412386</v>
      </c>
      <c r="D468" s="8"/>
      <c r="E468" s="198" t="s">
        <v>1025</v>
      </c>
      <c r="F468" s="1"/>
      <c r="G468" s="2">
        <v>4.1666666666666664E-2</v>
      </c>
      <c r="H468" s="1" t="s">
        <v>660</v>
      </c>
      <c r="I468" s="3"/>
      <c r="J468" s="1" t="s">
        <v>169</v>
      </c>
      <c r="K468" s="9" t="s">
        <v>170</v>
      </c>
      <c r="L468" s="119"/>
    </row>
    <row r="469" spans="1:12" s="120" customFormat="1" ht="37.5" customHeight="1" x14ac:dyDescent="0.15">
      <c r="A469" s="28">
        <v>466</v>
      </c>
      <c r="B469" s="6" t="s">
        <v>1026</v>
      </c>
      <c r="C469" s="7">
        <v>800049136</v>
      </c>
      <c r="D469" s="8"/>
      <c r="E469" s="198" t="s">
        <v>1027</v>
      </c>
      <c r="F469" s="1"/>
      <c r="G469" s="2">
        <v>4.1666666666666664E-2</v>
      </c>
      <c r="H469" s="1" t="s">
        <v>660</v>
      </c>
      <c r="I469" s="3"/>
      <c r="J469" s="1" t="s">
        <v>169</v>
      </c>
      <c r="K469" s="9" t="s">
        <v>170</v>
      </c>
      <c r="L469" s="119"/>
    </row>
    <row r="470" spans="1:12" s="120" customFormat="1" ht="33" customHeight="1" x14ac:dyDescent="0.15">
      <c r="A470" s="28">
        <v>467</v>
      </c>
      <c r="B470" s="6" t="s">
        <v>1028</v>
      </c>
      <c r="C470" s="7">
        <v>100619292</v>
      </c>
      <c r="D470" s="8"/>
      <c r="E470" s="198" t="s">
        <v>1029</v>
      </c>
      <c r="F470" s="1"/>
      <c r="G470" s="2">
        <v>3.4722222222222224E-2</v>
      </c>
      <c r="H470" s="1" t="s">
        <v>660</v>
      </c>
      <c r="I470" s="3"/>
      <c r="J470" s="1" t="s">
        <v>169</v>
      </c>
      <c r="K470" s="9" t="s">
        <v>170</v>
      </c>
      <c r="L470" s="119"/>
    </row>
    <row r="471" spans="1:12" s="120" customFormat="1" ht="33" customHeight="1" x14ac:dyDescent="0.15">
      <c r="A471" s="28">
        <v>468</v>
      </c>
      <c r="B471" s="6" t="s">
        <v>1030</v>
      </c>
      <c r="C471" s="7">
        <v>100412393</v>
      </c>
      <c r="D471" s="8"/>
      <c r="E471" s="4" t="s">
        <v>1031</v>
      </c>
      <c r="F471" s="1"/>
      <c r="G471" s="2">
        <v>0.10069444444444443</v>
      </c>
      <c r="H471" s="1" t="s">
        <v>660</v>
      </c>
      <c r="I471" s="3"/>
      <c r="J471" s="1" t="s">
        <v>351</v>
      </c>
      <c r="K471" s="9" t="s">
        <v>1032</v>
      </c>
      <c r="L471" s="119"/>
    </row>
    <row r="472" spans="1:12" s="120" customFormat="1" ht="33" customHeight="1" x14ac:dyDescent="0.15">
      <c r="A472" s="28">
        <v>469</v>
      </c>
      <c r="B472" s="6" t="s">
        <v>1033</v>
      </c>
      <c r="C472" s="7">
        <v>800049148</v>
      </c>
      <c r="D472" s="8"/>
      <c r="E472" s="4" t="s">
        <v>1034</v>
      </c>
      <c r="F472" s="1"/>
      <c r="G472" s="2">
        <v>4.1666666666666664E-2</v>
      </c>
      <c r="H472" s="1" t="s">
        <v>660</v>
      </c>
      <c r="I472" s="3"/>
      <c r="J472" s="1" t="s">
        <v>861</v>
      </c>
      <c r="K472" s="9" t="s">
        <v>170</v>
      </c>
      <c r="L472" s="119"/>
    </row>
    <row r="473" spans="1:12" s="120" customFormat="1" ht="33" customHeight="1" x14ac:dyDescent="0.15">
      <c r="A473" s="28">
        <v>470</v>
      </c>
      <c r="B473" s="6" t="s">
        <v>1035</v>
      </c>
      <c r="C473" s="7">
        <v>100309262</v>
      </c>
      <c r="D473" s="8"/>
      <c r="E473" s="198" t="s">
        <v>1036</v>
      </c>
      <c r="F473" s="1"/>
      <c r="G473" s="2">
        <v>2.7777777777777776E-2</v>
      </c>
      <c r="H473" s="1" t="s">
        <v>660</v>
      </c>
      <c r="I473" s="3"/>
      <c r="J473" s="1" t="s">
        <v>351</v>
      </c>
      <c r="K473" s="9" t="s">
        <v>1002</v>
      </c>
      <c r="L473" s="119"/>
    </row>
    <row r="474" spans="1:12" s="120" customFormat="1" ht="33" customHeight="1" x14ac:dyDescent="0.15">
      <c r="A474" s="28">
        <v>471</v>
      </c>
      <c r="B474" s="6" t="s">
        <v>1037</v>
      </c>
      <c r="C474" s="7">
        <v>100309266</v>
      </c>
      <c r="D474" s="8"/>
      <c r="E474" s="198" t="s">
        <v>1038</v>
      </c>
      <c r="F474" s="1"/>
      <c r="G474" s="2">
        <v>2.2916666666666669E-2</v>
      </c>
      <c r="H474" s="1" t="s">
        <v>660</v>
      </c>
      <c r="I474" s="3"/>
      <c r="J474" s="1" t="s">
        <v>169</v>
      </c>
      <c r="K474" s="9" t="s">
        <v>170</v>
      </c>
      <c r="L474" s="119"/>
    </row>
    <row r="475" spans="1:12" s="120" customFormat="1" ht="33" customHeight="1" x14ac:dyDescent="0.15">
      <c r="A475" s="28">
        <v>472</v>
      </c>
      <c r="B475" s="6" t="s">
        <v>1039</v>
      </c>
      <c r="C475" s="7">
        <v>100412403</v>
      </c>
      <c r="D475" s="8"/>
      <c r="E475" s="4" t="s">
        <v>1040</v>
      </c>
      <c r="F475" s="1"/>
      <c r="G475" s="2">
        <v>6.9444444444444434E-2</v>
      </c>
      <c r="H475" s="1" t="s">
        <v>660</v>
      </c>
      <c r="I475" s="3"/>
      <c r="J475" s="1" t="s">
        <v>351</v>
      </c>
      <c r="K475" s="9" t="s">
        <v>1041</v>
      </c>
      <c r="L475" s="119"/>
    </row>
    <row r="476" spans="1:12" s="120" customFormat="1" ht="33" customHeight="1" x14ac:dyDescent="0.15">
      <c r="A476" s="28">
        <v>473</v>
      </c>
      <c r="B476" s="6" t="s">
        <v>1042</v>
      </c>
      <c r="C476" s="7">
        <v>100087252</v>
      </c>
      <c r="D476" s="8"/>
      <c r="E476" s="4" t="s">
        <v>1043</v>
      </c>
      <c r="F476" s="1"/>
      <c r="G476" s="2">
        <v>4.1666666666666664E-2</v>
      </c>
      <c r="H476" s="1" t="s">
        <v>660</v>
      </c>
      <c r="I476" s="3"/>
      <c r="J476" s="1" t="s">
        <v>169</v>
      </c>
      <c r="K476" s="9" t="s">
        <v>1041</v>
      </c>
      <c r="L476" s="119"/>
    </row>
    <row r="477" spans="1:12" s="120" customFormat="1" ht="33" customHeight="1" x14ac:dyDescent="0.15">
      <c r="A477" s="28">
        <v>474</v>
      </c>
      <c r="B477" s="6" t="s">
        <v>1044</v>
      </c>
      <c r="C477" s="7">
        <v>100394697</v>
      </c>
      <c r="D477" s="8"/>
      <c r="E477" s="4" t="s">
        <v>1045</v>
      </c>
      <c r="F477" s="1"/>
      <c r="G477" s="2">
        <v>1.0416666666666666E-2</v>
      </c>
      <c r="H477" s="1" t="s">
        <v>660</v>
      </c>
      <c r="I477" s="3"/>
      <c r="J477" s="1" t="s">
        <v>169</v>
      </c>
      <c r="K477" s="9" t="s">
        <v>170</v>
      </c>
      <c r="L477" s="119"/>
    </row>
    <row r="478" spans="1:12" s="120" customFormat="1" ht="33" customHeight="1" x14ac:dyDescent="0.15">
      <c r="A478" s="28">
        <v>475</v>
      </c>
      <c r="B478" s="6" t="s">
        <v>1046</v>
      </c>
      <c r="C478" s="7">
        <v>100309275</v>
      </c>
      <c r="D478" s="8"/>
      <c r="E478" s="4" t="s">
        <v>1047</v>
      </c>
      <c r="F478" s="1"/>
      <c r="G478" s="2">
        <v>5.9027777777777783E-2</v>
      </c>
      <c r="H478" s="1" t="s">
        <v>660</v>
      </c>
      <c r="I478" s="3"/>
      <c r="J478" s="1" t="s">
        <v>351</v>
      </c>
      <c r="K478" s="9" t="s">
        <v>170</v>
      </c>
      <c r="L478" s="119"/>
    </row>
    <row r="479" spans="1:12" s="120" customFormat="1" ht="33" customHeight="1" x14ac:dyDescent="0.15">
      <c r="A479" s="28">
        <v>476</v>
      </c>
      <c r="B479" s="6" t="s">
        <v>1048</v>
      </c>
      <c r="C479" s="7">
        <v>100412408</v>
      </c>
      <c r="D479" s="8"/>
      <c r="E479" s="4" t="s">
        <v>1049</v>
      </c>
      <c r="F479" s="1"/>
      <c r="G479" s="2">
        <v>3.4722222222222224E-2</v>
      </c>
      <c r="H479" s="1" t="s">
        <v>660</v>
      </c>
      <c r="I479" s="3"/>
      <c r="J479" s="1" t="s">
        <v>861</v>
      </c>
      <c r="K479" s="9" t="s">
        <v>170</v>
      </c>
      <c r="L479" s="119"/>
    </row>
    <row r="480" spans="1:12" s="120" customFormat="1" ht="33" customHeight="1" x14ac:dyDescent="0.15">
      <c r="A480" s="28">
        <v>477</v>
      </c>
      <c r="B480" s="6" t="s">
        <v>1050</v>
      </c>
      <c r="C480" s="7">
        <v>100394853</v>
      </c>
      <c r="D480" s="8"/>
      <c r="E480" s="4" t="s">
        <v>1051</v>
      </c>
      <c r="F480" s="1"/>
      <c r="G480" s="2">
        <v>2.4305555555555556E-2</v>
      </c>
      <c r="H480" s="1" t="s">
        <v>660</v>
      </c>
      <c r="I480" s="3"/>
      <c r="J480" s="1" t="s">
        <v>351</v>
      </c>
      <c r="K480" s="226" t="s">
        <v>170</v>
      </c>
      <c r="L480" s="119"/>
    </row>
    <row r="481" spans="1:12" s="120" customFormat="1" ht="33" customHeight="1" x14ac:dyDescent="0.15">
      <c r="A481" s="28">
        <v>478</v>
      </c>
      <c r="B481" s="6" t="s">
        <v>1052</v>
      </c>
      <c r="C481" s="7">
        <v>100706891</v>
      </c>
      <c r="D481" s="8"/>
      <c r="E481" s="199" t="s">
        <v>1053</v>
      </c>
      <c r="F481" s="1"/>
      <c r="G481" s="2">
        <v>0.22777777777777777</v>
      </c>
      <c r="H481" s="1" t="s">
        <v>660</v>
      </c>
      <c r="I481" s="3"/>
      <c r="J481" s="1" t="s">
        <v>169</v>
      </c>
      <c r="K481" s="9" t="s">
        <v>1054</v>
      </c>
      <c r="L481" s="119"/>
    </row>
    <row r="482" spans="1:12" s="120" customFormat="1" ht="33" customHeight="1" x14ac:dyDescent="0.15">
      <c r="A482" s="28">
        <v>479</v>
      </c>
      <c r="B482" s="6" t="s">
        <v>1055</v>
      </c>
      <c r="C482" s="7">
        <v>100412417</v>
      </c>
      <c r="D482" s="8"/>
      <c r="E482" s="4" t="s">
        <v>1056</v>
      </c>
      <c r="F482" s="1"/>
      <c r="G482" s="2">
        <v>8.3333333333333332E-3</v>
      </c>
      <c r="H482" s="1" t="s">
        <v>228</v>
      </c>
      <c r="I482" s="3"/>
      <c r="J482" s="1" t="s">
        <v>169</v>
      </c>
      <c r="K482" s="9" t="s">
        <v>1057</v>
      </c>
      <c r="L482" s="119"/>
    </row>
    <row r="483" spans="1:12" s="120" customFormat="1" ht="33" customHeight="1" x14ac:dyDescent="0.15">
      <c r="A483" s="28">
        <v>480</v>
      </c>
      <c r="B483" s="6" t="s">
        <v>1058</v>
      </c>
      <c r="C483" s="7">
        <v>100412421</v>
      </c>
      <c r="D483" s="8"/>
      <c r="E483" s="4" t="s">
        <v>1059</v>
      </c>
      <c r="F483" s="1"/>
      <c r="G483" s="2">
        <v>1.1111111111111112E-2</v>
      </c>
      <c r="H483" s="1" t="s">
        <v>228</v>
      </c>
      <c r="I483" s="3"/>
      <c r="J483" s="1" t="s">
        <v>169</v>
      </c>
      <c r="K483" s="9" t="s">
        <v>1057</v>
      </c>
      <c r="L483" s="119"/>
    </row>
    <row r="484" spans="1:12" s="120" customFormat="1" ht="33" customHeight="1" x14ac:dyDescent="0.15">
      <c r="A484" s="28">
        <v>481</v>
      </c>
      <c r="B484" s="6" t="s">
        <v>1060</v>
      </c>
      <c r="C484" s="7">
        <v>800049291</v>
      </c>
      <c r="D484" s="8"/>
      <c r="E484" s="4" t="s">
        <v>1061</v>
      </c>
      <c r="F484" s="1"/>
      <c r="G484" s="2">
        <v>1.6666666666666666E-2</v>
      </c>
      <c r="H484" s="1" t="s">
        <v>228</v>
      </c>
      <c r="I484" s="3"/>
      <c r="J484" s="1" t="s">
        <v>169</v>
      </c>
      <c r="K484" s="9" t="s">
        <v>1062</v>
      </c>
      <c r="L484" s="119"/>
    </row>
    <row r="485" spans="1:12" s="120" customFormat="1" ht="33" customHeight="1" x14ac:dyDescent="0.15">
      <c r="A485" s="28">
        <v>482</v>
      </c>
      <c r="B485" s="6" t="s">
        <v>1063</v>
      </c>
      <c r="C485" s="7">
        <v>100412430</v>
      </c>
      <c r="D485" s="8"/>
      <c r="E485" s="4" t="s">
        <v>1064</v>
      </c>
      <c r="F485" s="1"/>
      <c r="G485" s="2">
        <v>1.8055555555555557E-2</v>
      </c>
      <c r="H485" s="1" t="s">
        <v>228</v>
      </c>
      <c r="I485" s="3"/>
      <c r="J485" s="1" t="s">
        <v>169</v>
      </c>
      <c r="K485" s="9" t="s">
        <v>170</v>
      </c>
      <c r="L485" s="119"/>
    </row>
    <row r="486" spans="1:12" s="120" customFormat="1" ht="39" customHeight="1" x14ac:dyDescent="0.15">
      <c r="A486" s="28">
        <v>483</v>
      </c>
      <c r="B486" s="6" t="s">
        <v>1065</v>
      </c>
      <c r="C486" s="7">
        <v>100309286</v>
      </c>
      <c r="D486" s="8"/>
      <c r="E486" s="198" t="s">
        <v>1066</v>
      </c>
      <c r="F486" s="1"/>
      <c r="G486" s="2">
        <v>4.1666666666666664E-2</v>
      </c>
      <c r="H486" s="1" t="s">
        <v>660</v>
      </c>
      <c r="I486" s="3"/>
      <c r="J486" s="1" t="s">
        <v>169</v>
      </c>
      <c r="K486" s="9" t="s">
        <v>170</v>
      </c>
      <c r="L486" s="119"/>
    </row>
    <row r="487" spans="1:12" s="120" customFormat="1" ht="39" customHeight="1" x14ac:dyDescent="0.15">
      <c r="A487" s="28">
        <v>484</v>
      </c>
      <c r="B487" s="6" t="s">
        <v>1067</v>
      </c>
      <c r="C487" s="7">
        <v>100309289</v>
      </c>
      <c r="D487" s="8"/>
      <c r="E487" s="198" t="s">
        <v>1068</v>
      </c>
      <c r="F487" s="1"/>
      <c r="G487" s="2">
        <v>4.1666666666666664E-2</v>
      </c>
      <c r="H487" s="1" t="s">
        <v>660</v>
      </c>
      <c r="I487" s="3"/>
      <c r="J487" s="1" t="s">
        <v>169</v>
      </c>
      <c r="K487" s="9" t="s">
        <v>170</v>
      </c>
      <c r="L487" s="119"/>
    </row>
    <row r="488" spans="1:12" s="120" customFormat="1" ht="39" customHeight="1" x14ac:dyDescent="0.15">
      <c r="A488" s="28">
        <v>485</v>
      </c>
      <c r="B488" s="6" t="s">
        <v>1069</v>
      </c>
      <c r="C488" s="7">
        <v>100309342</v>
      </c>
      <c r="D488" s="8"/>
      <c r="E488" s="198" t="s">
        <v>1068</v>
      </c>
      <c r="F488" s="1"/>
      <c r="G488" s="2">
        <v>4.1666666666666664E-2</v>
      </c>
      <c r="H488" s="1" t="s">
        <v>660</v>
      </c>
      <c r="I488" s="3"/>
      <c r="J488" s="1" t="s">
        <v>169</v>
      </c>
      <c r="K488" s="226" t="s">
        <v>170</v>
      </c>
      <c r="L488" s="119"/>
    </row>
    <row r="489" spans="1:12" s="120" customFormat="1" ht="39" customHeight="1" x14ac:dyDescent="0.15">
      <c r="A489" s="28">
        <v>486</v>
      </c>
      <c r="B489" s="6" t="s">
        <v>1070</v>
      </c>
      <c r="C489" s="7">
        <v>800049317</v>
      </c>
      <c r="D489" s="8"/>
      <c r="E489" s="198" t="s">
        <v>1071</v>
      </c>
      <c r="F489" s="1"/>
      <c r="G489" s="2">
        <v>4.1666666666666664E-2</v>
      </c>
      <c r="H489" s="1" t="s">
        <v>660</v>
      </c>
      <c r="I489" s="3"/>
      <c r="J489" s="1" t="s">
        <v>169</v>
      </c>
      <c r="K489" s="9" t="s">
        <v>1072</v>
      </c>
      <c r="L489" s="119"/>
    </row>
    <row r="490" spans="1:12" s="120" customFormat="1" ht="39" customHeight="1" x14ac:dyDescent="0.15">
      <c r="A490" s="28">
        <v>487</v>
      </c>
      <c r="B490" s="6" t="s">
        <v>1073</v>
      </c>
      <c r="C490" s="7">
        <v>100619311</v>
      </c>
      <c r="D490" s="8"/>
      <c r="E490" s="198" t="s">
        <v>1074</v>
      </c>
      <c r="F490" s="1"/>
      <c r="G490" s="2">
        <v>3.4722222222222224E-2</v>
      </c>
      <c r="H490" s="1" t="s">
        <v>660</v>
      </c>
      <c r="I490" s="3"/>
      <c r="J490" s="1" t="s">
        <v>169</v>
      </c>
      <c r="K490" s="226" t="s">
        <v>170</v>
      </c>
      <c r="L490" s="119"/>
    </row>
    <row r="491" spans="1:12" s="120" customFormat="1" ht="33" customHeight="1" x14ac:dyDescent="0.15">
      <c r="A491" s="28">
        <v>488</v>
      </c>
      <c r="B491" s="6" t="s">
        <v>1075</v>
      </c>
      <c r="C491" s="7">
        <v>800049383</v>
      </c>
      <c r="D491" s="8"/>
      <c r="E491" s="4" t="s">
        <v>1076</v>
      </c>
      <c r="F491" s="1"/>
      <c r="G491" s="2">
        <v>4.1666666666666664E-2</v>
      </c>
      <c r="H491" s="1" t="s">
        <v>660</v>
      </c>
      <c r="I491" s="3"/>
      <c r="J491" s="1" t="s">
        <v>351</v>
      </c>
      <c r="K491" s="9" t="s">
        <v>1041</v>
      </c>
      <c r="L491" s="119"/>
    </row>
    <row r="492" spans="1:12" s="120" customFormat="1" ht="33" customHeight="1" x14ac:dyDescent="0.15">
      <c r="A492" s="28">
        <v>489</v>
      </c>
      <c r="B492" s="6" t="s">
        <v>1077</v>
      </c>
      <c r="C492" s="7">
        <v>100656616</v>
      </c>
      <c r="D492" s="8"/>
      <c r="E492" s="4" t="s">
        <v>1078</v>
      </c>
      <c r="F492" s="1"/>
      <c r="G492" s="2">
        <v>6.9444444444444434E-2</v>
      </c>
      <c r="H492" s="1" t="s">
        <v>660</v>
      </c>
      <c r="I492" s="3"/>
      <c r="J492" s="1" t="s">
        <v>169</v>
      </c>
      <c r="K492" s="9" t="s">
        <v>1041</v>
      </c>
      <c r="L492" s="119"/>
    </row>
    <row r="493" spans="1:12" s="120" customFormat="1" ht="33" customHeight="1" x14ac:dyDescent="0.15">
      <c r="A493" s="28">
        <v>490</v>
      </c>
      <c r="B493" s="6" t="s">
        <v>1079</v>
      </c>
      <c r="C493" s="7">
        <v>100412474</v>
      </c>
      <c r="D493" s="8"/>
      <c r="E493" s="4" t="s">
        <v>1080</v>
      </c>
      <c r="F493" s="1"/>
      <c r="G493" s="2">
        <v>5.2777777777777778E-2</v>
      </c>
      <c r="H493" s="1" t="s">
        <v>660</v>
      </c>
      <c r="I493" s="3"/>
      <c r="J493" s="1" t="s">
        <v>351</v>
      </c>
      <c r="K493" s="9" t="s">
        <v>170</v>
      </c>
      <c r="L493" s="119"/>
    </row>
    <row r="494" spans="1:12" s="120" customFormat="1" ht="33" customHeight="1" x14ac:dyDescent="0.15">
      <c r="A494" s="28">
        <v>491</v>
      </c>
      <c r="B494" s="6" t="s">
        <v>1081</v>
      </c>
      <c r="C494" s="7">
        <v>800049418</v>
      </c>
      <c r="D494" s="8"/>
      <c r="E494" s="4" t="s">
        <v>1082</v>
      </c>
      <c r="F494" s="1"/>
      <c r="G494" s="2">
        <v>1.2499999999999999E-2</v>
      </c>
      <c r="H494" s="1" t="s">
        <v>168</v>
      </c>
      <c r="I494" s="3"/>
      <c r="J494" s="1" t="s">
        <v>169</v>
      </c>
      <c r="K494" s="9" t="s">
        <v>170</v>
      </c>
      <c r="L494" s="119"/>
    </row>
    <row r="495" spans="1:12" s="120" customFormat="1" ht="33" customHeight="1" x14ac:dyDescent="0.15">
      <c r="A495" s="28">
        <v>492</v>
      </c>
      <c r="B495" s="6" t="s">
        <v>1083</v>
      </c>
      <c r="C495" s="7">
        <v>100412479</v>
      </c>
      <c r="D495" s="8"/>
      <c r="E495" s="4" t="s">
        <v>1084</v>
      </c>
      <c r="F495" s="1"/>
      <c r="G495" s="2">
        <v>2.9861111111111113E-2</v>
      </c>
      <c r="H495" s="1" t="s">
        <v>168</v>
      </c>
      <c r="I495" s="3"/>
      <c r="J495" s="1" t="s">
        <v>169</v>
      </c>
      <c r="K495" s="9" t="s">
        <v>170</v>
      </c>
      <c r="L495" s="119"/>
    </row>
    <row r="496" spans="1:12" s="120" customFormat="1" ht="33" customHeight="1" x14ac:dyDescent="0.15">
      <c r="A496" s="28">
        <v>493</v>
      </c>
      <c r="B496" s="6" t="s">
        <v>1085</v>
      </c>
      <c r="C496" s="7">
        <v>800049424</v>
      </c>
      <c r="D496" s="8"/>
      <c r="E496" s="4" t="s">
        <v>1086</v>
      </c>
      <c r="F496" s="1"/>
      <c r="G496" s="2">
        <v>0.1673611111111111</v>
      </c>
      <c r="H496" s="1" t="s">
        <v>168</v>
      </c>
      <c r="I496" s="3"/>
      <c r="J496" s="1" t="s">
        <v>257</v>
      </c>
      <c r="K496" s="9" t="s">
        <v>170</v>
      </c>
      <c r="L496" s="119"/>
    </row>
    <row r="497" spans="1:12" s="120" customFormat="1" ht="33" customHeight="1" x14ac:dyDescent="0.15">
      <c r="A497" s="28">
        <v>494</v>
      </c>
      <c r="B497" s="6" t="s">
        <v>1087</v>
      </c>
      <c r="C497" s="7">
        <v>100412746</v>
      </c>
      <c r="D497" s="8"/>
      <c r="E497" s="4" t="s">
        <v>1088</v>
      </c>
      <c r="F497" s="1"/>
      <c r="G497" s="2">
        <v>3.1944444444444449E-2</v>
      </c>
      <c r="H497" s="1" t="s">
        <v>168</v>
      </c>
      <c r="I497" s="3"/>
      <c r="J497" s="1" t="s">
        <v>169</v>
      </c>
      <c r="K497" s="9" t="s">
        <v>170</v>
      </c>
      <c r="L497" s="119"/>
    </row>
    <row r="498" spans="1:12" s="120" customFormat="1" ht="37.5" customHeight="1" x14ac:dyDescent="0.15">
      <c r="A498" s="28">
        <v>495</v>
      </c>
      <c r="B498" s="6" t="s">
        <v>1089</v>
      </c>
      <c r="C498" s="7">
        <v>800049426</v>
      </c>
      <c r="D498" s="8"/>
      <c r="E498" s="198" t="s">
        <v>1090</v>
      </c>
      <c r="F498" s="1"/>
      <c r="G498" s="2">
        <v>4.1666666666666664E-2</v>
      </c>
      <c r="H498" s="1" t="s">
        <v>660</v>
      </c>
      <c r="I498" s="3"/>
      <c r="J498" s="1" t="s">
        <v>169</v>
      </c>
      <c r="K498" s="9" t="s">
        <v>170</v>
      </c>
      <c r="L498" s="119"/>
    </row>
    <row r="499" spans="1:12" s="120" customFormat="1" ht="37.5" customHeight="1" x14ac:dyDescent="0.15">
      <c r="A499" s="28">
        <v>496</v>
      </c>
      <c r="B499" s="6" t="s">
        <v>1091</v>
      </c>
      <c r="C499" s="7">
        <v>100309366</v>
      </c>
      <c r="D499" s="8"/>
      <c r="E499" s="198" t="s">
        <v>1092</v>
      </c>
      <c r="F499" s="1"/>
      <c r="G499" s="2">
        <v>4.1666666666666664E-2</v>
      </c>
      <c r="H499" s="1" t="s">
        <v>660</v>
      </c>
      <c r="I499" s="3"/>
      <c r="J499" s="1" t="s">
        <v>169</v>
      </c>
      <c r="K499" s="226" t="s">
        <v>170</v>
      </c>
      <c r="L499" s="119"/>
    </row>
    <row r="500" spans="1:12" s="120" customFormat="1" ht="37.5" customHeight="1" x14ac:dyDescent="0.15">
      <c r="A500" s="28">
        <v>497</v>
      </c>
      <c r="B500" s="6" t="s">
        <v>1093</v>
      </c>
      <c r="C500" s="7">
        <v>100309636</v>
      </c>
      <c r="D500" s="8"/>
      <c r="E500" s="198" t="s">
        <v>1092</v>
      </c>
      <c r="F500" s="1"/>
      <c r="G500" s="2">
        <v>4.1666666666666664E-2</v>
      </c>
      <c r="H500" s="1" t="s">
        <v>660</v>
      </c>
      <c r="I500" s="3"/>
      <c r="J500" s="1" t="s">
        <v>169</v>
      </c>
      <c r="K500" s="9" t="s">
        <v>170</v>
      </c>
      <c r="L500" s="119"/>
    </row>
    <row r="501" spans="1:12" s="120" customFormat="1" ht="33" customHeight="1" x14ac:dyDescent="0.15">
      <c r="A501" s="28">
        <v>498</v>
      </c>
      <c r="B501" s="6" t="s">
        <v>1094</v>
      </c>
      <c r="C501" s="7">
        <v>800049462</v>
      </c>
      <c r="D501" s="8"/>
      <c r="E501" s="4" t="s">
        <v>1095</v>
      </c>
      <c r="F501" s="1"/>
      <c r="G501" s="2">
        <v>4.1666666666666664E-2</v>
      </c>
      <c r="H501" s="1" t="s">
        <v>660</v>
      </c>
      <c r="I501" s="3" t="s">
        <v>1096</v>
      </c>
      <c r="J501" s="1" t="s">
        <v>169</v>
      </c>
      <c r="K501" s="9" t="s">
        <v>1097</v>
      </c>
      <c r="L501" s="119"/>
    </row>
    <row r="502" spans="1:12" s="120" customFormat="1" ht="33" customHeight="1" x14ac:dyDescent="0.15">
      <c r="A502" s="28">
        <v>499</v>
      </c>
      <c r="B502" s="6" t="s">
        <v>1098</v>
      </c>
      <c r="C502" s="7">
        <v>800049465</v>
      </c>
      <c r="D502" s="8"/>
      <c r="E502" s="4" t="s">
        <v>1099</v>
      </c>
      <c r="F502" s="1"/>
      <c r="G502" s="2">
        <v>4.1666666666666664E-2</v>
      </c>
      <c r="H502" s="1" t="s">
        <v>660</v>
      </c>
      <c r="I502" s="3"/>
      <c r="J502" s="1" t="s">
        <v>351</v>
      </c>
      <c r="K502" s="9" t="s">
        <v>1100</v>
      </c>
      <c r="L502" s="119"/>
    </row>
    <row r="503" spans="1:12" s="120" customFormat="1" ht="33" customHeight="1" x14ac:dyDescent="0.15">
      <c r="A503" s="28">
        <v>500</v>
      </c>
      <c r="B503" s="6" t="s">
        <v>1101</v>
      </c>
      <c r="C503" s="7">
        <v>800049492</v>
      </c>
      <c r="D503" s="8"/>
      <c r="E503" s="4" t="s">
        <v>1102</v>
      </c>
      <c r="F503" s="1"/>
      <c r="G503" s="2">
        <v>7.013888888888889E-2</v>
      </c>
      <c r="H503" s="1" t="s">
        <v>660</v>
      </c>
      <c r="I503" s="3" t="s">
        <v>1096</v>
      </c>
      <c r="J503" s="1" t="s">
        <v>351</v>
      </c>
      <c r="K503" s="9" t="s">
        <v>1103</v>
      </c>
      <c r="L503" s="119"/>
    </row>
    <row r="504" spans="1:12" s="120" customFormat="1" ht="33" customHeight="1" x14ac:dyDescent="0.15">
      <c r="A504" s="28">
        <v>501</v>
      </c>
      <c r="B504" s="6" t="s">
        <v>1104</v>
      </c>
      <c r="C504" s="7">
        <v>100309385</v>
      </c>
      <c r="D504" s="8"/>
      <c r="E504" s="4" t="s">
        <v>1105</v>
      </c>
      <c r="F504" s="1"/>
      <c r="G504" s="2">
        <v>4.1666666666666664E-2</v>
      </c>
      <c r="H504" s="1" t="s">
        <v>660</v>
      </c>
      <c r="I504" s="3"/>
      <c r="J504" s="1" t="s">
        <v>351</v>
      </c>
      <c r="K504" s="226" t="s">
        <v>170</v>
      </c>
      <c r="L504" s="119"/>
    </row>
    <row r="505" spans="1:12" s="120" customFormat="1" ht="37.5" customHeight="1" x14ac:dyDescent="0.15">
      <c r="A505" s="28">
        <v>502</v>
      </c>
      <c r="B505" s="6" t="s">
        <v>1106</v>
      </c>
      <c r="C505" s="7">
        <v>100309416</v>
      </c>
      <c r="D505" s="8"/>
      <c r="E505" s="199" t="s">
        <v>1107</v>
      </c>
      <c r="F505" s="1"/>
      <c r="G505" s="2">
        <v>8.3333333333333329E-2</v>
      </c>
      <c r="H505" s="1" t="s">
        <v>660</v>
      </c>
      <c r="I505" s="3"/>
      <c r="J505" s="1" t="s">
        <v>169</v>
      </c>
      <c r="K505" s="9" t="s">
        <v>1108</v>
      </c>
      <c r="L505" s="119"/>
    </row>
    <row r="506" spans="1:12" s="120" customFormat="1" ht="37.5" customHeight="1" x14ac:dyDescent="0.15">
      <c r="A506" s="28">
        <v>503</v>
      </c>
      <c r="B506" s="6" t="s">
        <v>1109</v>
      </c>
      <c r="C506" s="7">
        <v>100309421</v>
      </c>
      <c r="D506" s="8"/>
      <c r="E506" s="199" t="s">
        <v>1110</v>
      </c>
      <c r="F506" s="1"/>
      <c r="G506" s="2">
        <v>4.1666666666666664E-2</v>
      </c>
      <c r="H506" s="1" t="s">
        <v>660</v>
      </c>
      <c r="I506" s="3"/>
      <c r="J506" s="1" t="s">
        <v>169</v>
      </c>
      <c r="K506" s="9" t="s">
        <v>170</v>
      </c>
      <c r="L506" s="119"/>
    </row>
    <row r="507" spans="1:12" s="120" customFormat="1" ht="37.5" customHeight="1" x14ac:dyDescent="0.15">
      <c r="A507" s="28">
        <v>504</v>
      </c>
      <c r="B507" s="6" t="s">
        <v>1111</v>
      </c>
      <c r="C507" s="7">
        <v>100309646</v>
      </c>
      <c r="D507" s="8"/>
      <c r="E507" s="199" t="s">
        <v>1110</v>
      </c>
      <c r="F507" s="1"/>
      <c r="G507" s="2">
        <v>4.1666666666666664E-2</v>
      </c>
      <c r="H507" s="1" t="s">
        <v>660</v>
      </c>
      <c r="I507" s="3"/>
      <c r="J507" s="1" t="s">
        <v>169</v>
      </c>
      <c r="K507" s="9" t="s">
        <v>170</v>
      </c>
      <c r="L507" s="119"/>
    </row>
    <row r="508" spans="1:12" s="120" customFormat="1" ht="37.5" customHeight="1" x14ac:dyDescent="0.15">
      <c r="A508" s="28">
        <v>505</v>
      </c>
      <c r="B508" s="6" t="s">
        <v>1112</v>
      </c>
      <c r="C508" s="7">
        <v>100309422</v>
      </c>
      <c r="D508" s="8"/>
      <c r="E508" s="199" t="s">
        <v>1113</v>
      </c>
      <c r="F508" s="1"/>
      <c r="G508" s="2">
        <v>4.1666666666666664E-2</v>
      </c>
      <c r="H508" s="1" t="s">
        <v>660</v>
      </c>
      <c r="I508" s="3" t="s">
        <v>1096</v>
      </c>
      <c r="J508" s="1" t="s">
        <v>169</v>
      </c>
      <c r="K508" s="9" t="s">
        <v>1114</v>
      </c>
      <c r="L508" s="119"/>
    </row>
    <row r="509" spans="1:12" s="120" customFormat="1" ht="33" customHeight="1" x14ac:dyDescent="0.15">
      <c r="A509" s="28">
        <v>506</v>
      </c>
      <c r="B509" s="6" t="s">
        <v>1115</v>
      </c>
      <c r="C509" s="7">
        <v>100315350</v>
      </c>
      <c r="D509" s="8"/>
      <c r="E509" s="199" t="s">
        <v>1116</v>
      </c>
      <c r="F509" s="1"/>
      <c r="G509" s="2">
        <v>3.7499999999999999E-2</v>
      </c>
      <c r="H509" s="1" t="s">
        <v>660</v>
      </c>
      <c r="I509" s="3" t="s">
        <v>1096</v>
      </c>
      <c r="J509" s="1" t="s">
        <v>169</v>
      </c>
      <c r="K509" s="9" t="s">
        <v>170</v>
      </c>
      <c r="L509" s="119"/>
    </row>
    <row r="510" spans="1:12" s="120" customFormat="1" ht="33" customHeight="1" x14ac:dyDescent="0.15">
      <c r="A510" s="28">
        <v>507</v>
      </c>
      <c r="B510" s="6" t="s">
        <v>1117</v>
      </c>
      <c r="C510" s="7">
        <v>100706878</v>
      </c>
      <c r="D510" s="8"/>
      <c r="E510" s="4" t="s">
        <v>1118</v>
      </c>
      <c r="F510" s="1"/>
      <c r="G510" s="2">
        <v>0.23055555555555554</v>
      </c>
      <c r="H510" s="1" t="s">
        <v>660</v>
      </c>
      <c r="I510" s="3"/>
      <c r="J510" s="1" t="s">
        <v>169</v>
      </c>
      <c r="K510" s="9" t="s">
        <v>1119</v>
      </c>
      <c r="L510" s="119"/>
    </row>
    <row r="511" spans="1:12" s="120" customFormat="1" ht="39" customHeight="1" x14ac:dyDescent="0.15">
      <c r="A511" s="28">
        <v>508</v>
      </c>
      <c r="B511" s="6" t="s">
        <v>1120</v>
      </c>
      <c r="C511" s="7">
        <v>100309443</v>
      </c>
      <c r="D511" s="8"/>
      <c r="E511" s="198" t="s">
        <v>1121</v>
      </c>
      <c r="F511" s="1"/>
      <c r="G511" s="2">
        <v>4.1666666666666664E-2</v>
      </c>
      <c r="H511" s="1" t="s">
        <v>660</v>
      </c>
      <c r="I511" s="3"/>
      <c r="J511" s="1" t="s">
        <v>169</v>
      </c>
      <c r="K511" s="9" t="s">
        <v>170</v>
      </c>
      <c r="L511" s="119"/>
    </row>
    <row r="512" spans="1:12" s="120" customFormat="1" ht="39" customHeight="1" x14ac:dyDescent="0.15">
      <c r="A512" s="28">
        <v>509</v>
      </c>
      <c r="B512" s="6" t="s">
        <v>1122</v>
      </c>
      <c r="C512" s="7">
        <v>100309626</v>
      </c>
      <c r="D512" s="8"/>
      <c r="E512" s="198" t="s">
        <v>1121</v>
      </c>
      <c r="F512" s="1"/>
      <c r="G512" s="2">
        <v>4.1666666666666664E-2</v>
      </c>
      <c r="H512" s="1" t="s">
        <v>660</v>
      </c>
      <c r="I512" s="3"/>
      <c r="J512" s="1" t="s">
        <v>169</v>
      </c>
      <c r="K512" s="9" t="s">
        <v>170</v>
      </c>
      <c r="L512" s="119"/>
    </row>
    <row r="513" spans="1:12" s="120" customFormat="1" ht="33" customHeight="1" x14ac:dyDescent="0.15">
      <c r="A513" s="28">
        <v>510</v>
      </c>
      <c r="B513" s="6" t="s">
        <v>1123</v>
      </c>
      <c r="C513" s="7">
        <v>800049603</v>
      </c>
      <c r="D513" s="8"/>
      <c r="E513" s="4" t="s">
        <v>1124</v>
      </c>
      <c r="F513" s="1"/>
      <c r="G513" s="2">
        <v>4.1666666666666664E-2</v>
      </c>
      <c r="H513" s="1" t="s">
        <v>660</v>
      </c>
      <c r="I513" s="3" t="s">
        <v>1096</v>
      </c>
      <c r="J513" s="1" t="s">
        <v>861</v>
      </c>
      <c r="K513" s="9" t="s">
        <v>1125</v>
      </c>
      <c r="L513" s="119"/>
    </row>
    <row r="514" spans="1:12" s="120" customFormat="1" ht="33" customHeight="1" x14ac:dyDescent="0.15">
      <c r="A514" s="28">
        <v>511</v>
      </c>
      <c r="B514" s="6" t="s">
        <v>1126</v>
      </c>
      <c r="C514" s="7">
        <v>100309450</v>
      </c>
      <c r="D514" s="8"/>
      <c r="E514" s="4" t="s">
        <v>1127</v>
      </c>
      <c r="F514" s="1"/>
      <c r="G514" s="2">
        <v>6.7361111111111108E-2</v>
      </c>
      <c r="H514" s="1" t="s">
        <v>660</v>
      </c>
      <c r="I514" s="3"/>
      <c r="J514" s="1" t="s">
        <v>351</v>
      </c>
      <c r="K514" s="9" t="s">
        <v>1128</v>
      </c>
      <c r="L514" s="119"/>
    </row>
    <row r="515" spans="1:12" s="120" customFormat="1" ht="33" customHeight="1" x14ac:dyDescent="0.15">
      <c r="A515" s="28">
        <v>512</v>
      </c>
      <c r="B515" s="6" t="s">
        <v>1129</v>
      </c>
      <c r="C515" s="7">
        <v>100309461</v>
      </c>
      <c r="D515" s="8"/>
      <c r="E515" s="4" t="s">
        <v>1130</v>
      </c>
      <c r="F515" s="1"/>
      <c r="G515" s="2">
        <v>0.59236111111111112</v>
      </c>
      <c r="H515" s="1" t="s">
        <v>660</v>
      </c>
      <c r="I515" s="3"/>
      <c r="J515" s="1" t="s">
        <v>351</v>
      </c>
      <c r="K515" s="9" t="s">
        <v>1131</v>
      </c>
      <c r="L515" s="119"/>
    </row>
    <row r="516" spans="1:12" s="120" customFormat="1" ht="33" customHeight="1" x14ac:dyDescent="0.15">
      <c r="A516" s="28">
        <v>513</v>
      </c>
      <c r="B516" s="6" t="s">
        <v>1132</v>
      </c>
      <c r="C516" s="7">
        <v>100513988</v>
      </c>
      <c r="D516" s="8"/>
      <c r="E516" s="4" t="s">
        <v>1133</v>
      </c>
      <c r="F516" s="1"/>
      <c r="G516" s="2">
        <v>4.1666666666666664E-2</v>
      </c>
      <c r="H516" s="1" t="s">
        <v>660</v>
      </c>
      <c r="I516" s="3"/>
      <c r="J516" s="1" t="s">
        <v>351</v>
      </c>
      <c r="K516" s="9" t="s">
        <v>1134</v>
      </c>
      <c r="L516" s="119"/>
    </row>
    <row r="517" spans="1:12" s="120" customFormat="1" ht="33" customHeight="1" x14ac:dyDescent="0.15">
      <c r="A517" s="28">
        <v>514</v>
      </c>
      <c r="B517" s="6" t="s">
        <v>1135</v>
      </c>
      <c r="C517" s="7">
        <v>100656606</v>
      </c>
      <c r="D517" s="8"/>
      <c r="E517" s="4" t="s">
        <v>1136</v>
      </c>
      <c r="F517" s="1"/>
      <c r="G517" s="2">
        <v>4.1666666666666664E-2</v>
      </c>
      <c r="H517" s="1" t="s">
        <v>660</v>
      </c>
      <c r="I517" s="3"/>
      <c r="J517" s="1"/>
      <c r="K517" s="226"/>
      <c r="L517" s="119"/>
    </row>
    <row r="518" spans="1:12" s="120" customFormat="1" ht="33" customHeight="1" x14ac:dyDescent="0.15">
      <c r="A518" s="28">
        <v>515</v>
      </c>
      <c r="B518" s="6" t="s">
        <v>1137</v>
      </c>
      <c r="C518" s="7">
        <v>100412495</v>
      </c>
      <c r="D518" s="8"/>
      <c r="E518" s="4" t="s">
        <v>1138</v>
      </c>
      <c r="F518" s="1"/>
      <c r="G518" s="2">
        <v>5.2777777777777778E-2</v>
      </c>
      <c r="H518" s="1" t="s">
        <v>660</v>
      </c>
      <c r="I518" s="3"/>
      <c r="J518" s="1" t="s">
        <v>351</v>
      </c>
      <c r="K518" s="9" t="s">
        <v>1139</v>
      </c>
      <c r="L518" s="119"/>
    </row>
    <row r="519" spans="1:12" s="120" customFormat="1" ht="33" customHeight="1" x14ac:dyDescent="0.15">
      <c r="A519" s="28">
        <v>516</v>
      </c>
      <c r="B519" s="6" t="s">
        <v>1140</v>
      </c>
      <c r="C519" s="7">
        <v>100309469</v>
      </c>
      <c r="D519" s="8"/>
      <c r="E519" s="4" t="s">
        <v>1141</v>
      </c>
      <c r="F519" s="1"/>
      <c r="G519" s="2">
        <v>0.62083333333333335</v>
      </c>
      <c r="H519" s="1" t="s">
        <v>660</v>
      </c>
      <c r="I519" s="3"/>
      <c r="J519" s="1" t="s">
        <v>351</v>
      </c>
      <c r="K519" s="9" t="s">
        <v>1131</v>
      </c>
      <c r="L519" s="119"/>
    </row>
    <row r="520" spans="1:12" s="120" customFormat="1" ht="33" customHeight="1" x14ac:dyDescent="0.15">
      <c r="A520" s="28">
        <v>517</v>
      </c>
      <c r="B520" s="6" t="s">
        <v>1142</v>
      </c>
      <c r="C520" s="7">
        <v>100515774</v>
      </c>
      <c r="D520" s="8"/>
      <c r="E520" s="4" t="s">
        <v>1143</v>
      </c>
      <c r="F520" s="1"/>
      <c r="G520" s="2">
        <v>4.1666666666666664E-2</v>
      </c>
      <c r="H520" s="1" t="s">
        <v>660</v>
      </c>
      <c r="I520" s="3"/>
      <c r="J520" s="1" t="s">
        <v>351</v>
      </c>
      <c r="K520" s="9" t="s">
        <v>1144</v>
      </c>
      <c r="L520" s="119"/>
    </row>
    <row r="521" spans="1:12" s="120" customFormat="1" ht="33" customHeight="1" x14ac:dyDescent="0.15">
      <c r="A521" s="28">
        <v>518</v>
      </c>
      <c r="B521" s="6" t="s">
        <v>1145</v>
      </c>
      <c r="C521" s="7">
        <v>100517825</v>
      </c>
      <c r="D521" s="8"/>
      <c r="E521" s="4" t="s">
        <v>1146</v>
      </c>
      <c r="F521" s="1"/>
      <c r="G521" s="2">
        <v>9.0277777777777787E-3</v>
      </c>
      <c r="H521" s="1" t="s">
        <v>660</v>
      </c>
      <c r="I521" s="3" t="s">
        <v>1005</v>
      </c>
      <c r="J521" s="1"/>
      <c r="K521" s="9"/>
      <c r="L521" s="119"/>
    </row>
    <row r="522" spans="1:12" s="120" customFormat="1" ht="33" customHeight="1" x14ac:dyDescent="0.15">
      <c r="A522" s="28">
        <v>519</v>
      </c>
      <c r="B522" s="6" t="s">
        <v>1147</v>
      </c>
      <c r="C522" s="7">
        <v>100412501</v>
      </c>
      <c r="D522" s="8"/>
      <c r="E522" s="4" t="s">
        <v>1148</v>
      </c>
      <c r="F522" s="1"/>
      <c r="G522" s="2">
        <v>6.9444444444444434E-2</v>
      </c>
      <c r="H522" s="1" t="s">
        <v>660</v>
      </c>
      <c r="I522" s="3"/>
      <c r="J522" s="1" t="s">
        <v>351</v>
      </c>
      <c r="K522" s="9" t="s">
        <v>170</v>
      </c>
      <c r="L522" s="119"/>
    </row>
    <row r="523" spans="1:12" s="120" customFormat="1" ht="33" customHeight="1" x14ac:dyDescent="0.15">
      <c r="A523" s="28">
        <v>520</v>
      </c>
      <c r="B523" s="6" t="s">
        <v>1149</v>
      </c>
      <c r="C523" s="7">
        <v>100309478</v>
      </c>
      <c r="D523" s="8"/>
      <c r="E523" s="4" t="s">
        <v>1150</v>
      </c>
      <c r="F523" s="1"/>
      <c r="G523" s="2">
        <v>0.56874999999999998</v>
      </c>
      <c r="H523" s="1" t="s">
        <v>660</v>
      </c>
      <c r="I523" s="3"/>
      <c r="J523" s="1" t="s">
        <v>351</v>
      </c>
      <c r="K523" s="9" t="s">
        <v>1131</v>
      </c>
      <c r="L523" s="119"/>
    </row>
    <row r="524" spans="1:12" s="120" customFormat="1" ht="33" customHeight="1" x14ac:dyDescent="0.15">
      <c r="A524" s="28">
        <v>521</v>
      </c>
      <c r="B524" s="6" t="s">
        <v>1151</v>
      </c>
      <c r="C524" s="7">
        <v>100515825</v>
      </c>
      <c r="D524" s="8"/>
      <c r="E524" s="4" t="s">
        <v>1152</v>
      </c>
      <c r="F524" s="1"/>
      <c r="G524" s="2">
        <v>4.1666666666666664E-2</v>
      </c>
      <c r="H524" s="1" t="s">
        <v>660</v>
      </c>
      <c r="I524" s="3"/>
      <c r="J524" s="1" t="s">
        <v>351</v>
      </c>
      <c r="K524" s="9" t="s">
        <v>1153</v>
      </c>
      <c r="L524" s="119"/>
    </row>
    <row r="525" spans="1:12" s="120" customFormat="1" ht="33" customHeight="1" x14ac:dyDescent="0.15">
      <c r="A525" s="28">
        <v>522</v>
      </c>
      <c r="B525" s="6" t="s">
        <v>1154</v>
      </c>
      <c r="C525" s="7">
        <v>100598208</v>
      </c>
      <c r="D525" s="8"/>
      <c r="E525" s="4" t="s">
        <v>1155</v>
      </c>
      <c r="F525" s="1"/>
      <c r="G525" s="2">
        <v>9.0277777777777787E-3</v>
      </c>
      <c r="H525" s="1" t="s">
        <v>660</v>
      </c>
      <c r="I525" s="3" t="s">
        <v>1005</v>
      </c>
      <c r="J525" s="1" t="s">
        <v>351</v>
      </c>
      <c r="K525" s="9"/>
      <c r="L525" s="119"/>
    </row>
    <row r="526" spans="1:12" s="120" customFormat="1" ht="33" customHeight="1" x14ac:dyDescent="0.15">
      <c r="A526" s="28">
        <v>523</v>
      </c>
      <c r="B526" s="6" t="s">
        <v>1156</v>
      </c>
      <c r="C526" s="7">
        <v>100087286</v>
      </c>
      <c r="D526" s="8"/>
      <c r="E526" s="4" t="s">
        <v>1157</v>
      </c>
      <c r="F526" s="1"/>
      <c r="G526" s="2">
        <v>0.16874999999999998</v>
      </c>
      <c r="H526" s="1" t="s">
        <v>660</v>
      </c>
      <c r="I526" s="3"/>
      <c r="J526" s="1" t="s">
        <v>351</v>
      </c>
      <c r="K526" s="9" t="s">
        <v>1158</v>
      </c>
      <c r="L526" s="119"/>
    </row>
    <row r="527" spans="1:12" s="120" customFormat="1" ht="33" customHeight="1" x14ac:dyDescent="0.15">
      <c r="A527" s="28">
        <v>524</v>
      </c>
      <c r="B527" s="6" t="s">
        <v>1159</v>
      </c>
      <c r="C527" s="7">
        <v>100656607</v>
      </c>
      <c r="D527" s="8"/>
      <c r="E527" s="4" t="s">
        <v>1160</v>
      </c>
      <c r="F527" s="1"/>
      <c r="G527" s="2">
        <v>4.1666666666666664E-2</v>
      </c>
      <c r="H527" s="1" t="s">
        <v>660</v>
      </c>
      <c r="I527" s="3"/>
      <c r="J527" s="1" t="s">
        <v>861</v>
      </c>
      <c r="K527" s="9"/>
      <c r="L527" s="119"/>
    </row>
    <row r="528" spans="1:12" s="120" customFormat="1" ht="33" customHeight="1" x14ac:dyDescent="0.15">
      <c r="A528" s="28">
        <v>525</v>
      </c>
      <c r="B528" s="6" t="s">
        <v>1161</v>
      </c>
      <c r="C528" s="7">
        <v>100412508</v>
      </c>
      <c r="D528" s="8"/>
      <c r="E528" s="4" t="s">
        <v>1162</v>
      </c>
      <c r="F528" s="1"/>
      <c r="G528" s="2">
        <v>1.4583333333333332E-2</v>
      </c>
      <c r="H528" s="1" t="s">
        <v>228</v>
      </c>
      <c r="I528" s="3"/>
      <c r="J528" s="1" t="s">
        <v>169</v>
      </c>
      <c r="K528" s="9" t="s">
        <v>170</v>
      </c>
      <c r="L528" s="119"/>
    </row>
    <row r="529" spans="1:12" s="120" customFormat="1" ht="33" customHeight="1" x14ac:dyDescent="0.15">
      <c r="A529" s="28">
        <v>526</v>
      </c>
      <c r="B529" s="6" t="s">
        <v>1163</v>
      </c>
      <c r="C529" s="7">
        <v>800049700</v>
      </c>
      <c r="D529" s="8"/>
      <c r="E529" s="4" t="s">
        <v>1164</v>
      </c>
      <c r="F529" s="1"/>
      <c r="G529" s="2">
        <v>8.3333333333333332E-3</v>
      </c>
      <c r="H529" s="1" t="s">
        <v>228</v>
      </c>
      <c r="I529" s="3"/>
      <c r="J529" s="1" t="s">
        <v>169</v>
      </c>
      <c r="K529" s="9" t="s">
        <v>170</v>
      </c>
      <c r="L529" s="119"/>
    </row>
    <row r="530" spans="1:12" s="120" customFormat="1" ht="33" customHeight="1" x14ac:dyDescent="0.15">
      <c r="A530" s="28">
        <v>527</v>
      </c>
      <c r="B530" s="6" t="s">
        <v>1165</v>
      </c>
      <c r="C530" s="7">
        <v>800049706</v>
      </c>
      <c r="D530" s="8"/>
      <c r="E530" s="4" t="s">
        <v>1166</v>
      </c>
      <c r="F530" s="1"/>
      <c r="G530" s="2">
        <v>8.3333333333333332E-3</v>
      </c>
      <c r="H530" s="1" t="s">
        <v>228</v>
      </c>
      <c r="I530" s="3"/>
      <c r="J530" s="1" t="s">
        <v>169</v>
      </c>
      <c r="K530" s="9" t="s">
        <v>170</v>
      </c>
      <c r="L530" s="119"/>
    </row>
    <row r="531" spans="1:12" s="120" customFormat="1" ht="33" customHeight="1" x14ac:dyDescent="0.15">
      <c r="A531" s="28">
        <v>528</v>
      </c>
      <c r="B531" s="6" t="s">
        <v>1167</v>
      </c>
      <c r="C531" s="7">
        <v>800049709</v>
      </c>
      <c r="D531" s="8"/>
      <c r="E531" s="4" t="s">
        <v>1168</v>
      </c>
      <c r="F531" s="1"/>
      <c r="G531" s="2">
        <v>8.3333333333333332E-3</v>
      </c>
      <c r="H531" s="1" t="s">
        <v>228</v>
      </c>
      <c r="I531" s="3"/>
      <c r="J531" s="1" t="s">
        <v>169</v>
      </c>
      <c r="K531" s="9" t="s">
        <v>170</v>
      </c>
      <c r="L531" s="119"/>
    </row>
    <row r="532" spans="1:12" s="120" customFormat="1" ht="33" customHeight="1" x14ac:dyDescent="0.15">
      <c r="A532" s="28">
        <v>529</v>
      </c>
      <c r="B532" s="6" t="s">
        <v>1169</v>
      </c>
      <c r="C532" s="7">
        <v>100412520</v>
      </c>
      <c r="D532" s="8"/>
      <c r="E532" s="4" t="s">
        <v>1170</v>
      </c>
      <c r="F532" s="1"/>
      <c r="G532" s="2">
        <v>3.3333333333333333E-2</v>
      </c>
      <c r="H532" s="1" t="s">
        <v>168</v>
      </c>
      <c r="I532" s="3"/>
      <c r="J532" s="1" t="s">
        <v>169</v>
      </c>
      <c r="K532" s="9" t="s">
        <v>170</v>
      </c>
      <c r="L532" s="119"/>
    </row>
    <row r="533" spans="1:12" s="120" customFormat="1" ht="33" customHeight="1" x14ac:dyDescent="0.15">
      <c r="A533" s="28">
        <v>530</v>
      </c>
      <c r="B533" s="6" t="s">
        <v>1171</v>
      </c>
      <c r="C533" s="7">
        <v>100412524</v>
      </c>
      <c r="D533" s="8"/>
      <c r="E533" s="4" t="s">
        <v>1172</v>
      </c>
      <c r="F533" s="1"/>
      <c r="G533" s="2">
        <v>3.9583333333333331E-2</v>
      </c>
      <c r="H533" s="1" t="s">
        <v>168</v>
      </c>
      <c r="I533" s="3"/>
      <c r="J533" s="1" t="s">
        <v>169</v>
      </c>
      <c r="K533" s="9" t="s">
        <v>170</v>
      </c>
      <c r="L533" s="119"/>
    </row>
    <row r="534" spans="1:12" s="120" customFormat="1" ht="33" customHeight="1" x14ac:dyDescent="0.15">
      <c r="A534" s="28">
        <v>531</v>
      </c>
      <c r="B534" s="6" t="s">
        <v>1173</v>
      </c>
      <c r="C534" s="7">
        <v>800049721</v>
      </c>
      <c r="D534" s="8"/>
      <c r="E534" s="4" t="s">
        <v>1174</v>
      </c>
      <c r="F534" s="1"/>
      <c r="G534" s="2">
        <v>0.18333333333333335</v>
      </c>
      <c r="H534" s="1" t="s">
        <v>168</v>
      </c>
      <c r="I534" s="3"/>
      <c r="J534" s="1" t="s">
        <v>257</v>
      </c>
      <c r="K534" s="9" t="s">
        <v>1175</v>
      </c>
      <c r="L534" s="119"/>
    </row>
    <row r="535" spans="1:12" s="120" customFormat="1" ht="33" customHeight="1" x14ac:dyDescent="0.15">
      <c r="A535" s="28">
        <v>532</v>
      </c>
      <c r="B535" s="6" t="s">
        <v>1176</v>
      </c>
      <c r="C535" s="7">
        <v>100412742</v>
      </c>
      <c r="D535" s="8"/>
      <c r="E535" s="4" t="s">
        <v>1177</v>
      </c>
      <c r="F535" s="1"/>
      <c r="G535" s="2">
        <v>3.1944444444444449E-2</v>
      </c>
      <c r="H535" s="1" t="s">
        <v>168</v>
      </c>
      <c r="I535" s="3"/>
      <c r="J535" s="1" t="s">
        <v>169</v>
      </c>
      <c r="K535" s="9" t="s">
        <v>170</v>
      </c>
      <c r="L535" s="119"/>
    </row>
    <row r="536" spans="1:12" s="120" customFormat="1" ht="39" customHeight="1" x14ac:dyDescent="0.15">
      <c r="A536" s="28">
        <v>533</v>
      </c>
      <c r="B536" s="6" t="s">
        <v>1178</v>
      </c>
      <c r="C536" s="7">
        <v>100515599</v>
      </c>
      <c r="D536" s="8"/>
      <c r="E536" s="198" t="s">
        <v>1179</v>
      </c>
      <c r="F536" s="1"/>
      <c r="G536" s="2">
        <v>9.375E-2</v>
      </c>
      <c r="H536" s="1" t="s">
        <v>660</v>
      </c>
      <c r="I536" s="3"/>
      <c r="J536" s="1" t="s">
        <v>169</v>
      </c>
      <c r="K536" s="9" t="s">
        <v>1180</v>
      </c>
      <c r="L536" s="119"/>
    </row>
    <row r="537" spans="1:12" s="120" customFormat="1" ht="39" customHeight="1" x14ac:dyDescent="0.15">
      <c r="A537" s="28">
        <v>534</v>
      </c>
      <c r="B537" s="6" t="s">
        <v>1181</v>
      </c>
      <c r="C537" s="7">
        <v>100181738</v>
      </c>
      <c r="D537" s="8"/>
      <c r="E537" s="198" t="s">
        <v>1182</v>
      </c>
      <c r="F537" s="1"/>
      <c r="G537" s="2">
        <v>3.7499999999999999E-2</v>
      </c>
      <c r="H537" s="1" t="s">
        <v>660</v>
      </c>
      <c r="I537" s="3"/>
      <c r="J537" s="1" t="s">
        <v>351</v>
      </c>
      <c r="K537" s="9" t="s">
        <v>1183</v>
      </c>
      <c r="L537" s="119"/>
    </row>
    <row r="538" spans="1:12" s="120" customFormat="1" ht="33" customHeight="1" x14ac:dyDescent="0.15">
      <c r="A538" s="28">
        <v>535</v>
      </c>
      <c r="B538" s="6" t="s">
        <v>1184</v>
      </c>
      <c r="C538" s="7">
        <v>100412529</v>
      </c>
      <c r="D538" s="8"/>
      <c r="E538" s="4" t="s">
        <v>1185</v>
      </c>
      <c r="F538" s="1"/>
      <c r="G538" s="2">
        <v>4.027777777777778E-2</v>
      </c>
      <c r="H538" s="1" t="s">
        <v>660</v>
      </c>
      <c r="I538" s="3"/>
      <c r="J538" s="1" t="s">
        <v>169</v>
      </c>
      <c r="K538" s="9" t="s">
        <v>170</v>
      </c>
      <c r="L538" s="119"/>
    </row>
    <row r="539" spans="1:12" s="120" customFormat="1" ht="33" customHeight="1" x14ac:dyDescent="0.15">
      <c r="A539" s="28">
        <v>536</v>
      </c>
      <c r="B539" s="6" t="s">
        <v>1186</v>
      </c>
      <c r="C539" s="7">
        <v>800049765</v>
      </c>
      <c r="D539" s="8"/>
      <c r="E539" s="4" t="s">
        <v>1187</v>
      </c>
      <c r="F539" s="1"/>
      <c r="G539" s="2">
        <v>4.1666666666666664E-2</v>
      </c>
      <c r="H539" s="1" t="s">
        <v>660</v>
      </c>
      <c r="I539" s="3"/>
      <c r="J539" s="1" t="s">
        <v>861</v>
      </c>
      <c r="K539" s="9" t="s">
        <v>170</v>
      </c>
      <c r="L539" s="119"/>
    </row>
    <row r="540" spans="1:12" s="120" customFormat="1" ht="33" customHeight="1" x14ac:dyDescent="0.15">
      <c r="A540" s="28">
        <v>537</v>
      </c>
      <c r="B540" s="6" t="s">
        <v>1188</v>
      </c>
      <c r="C540" s="7">
        <v>100412532</v>
      </c>
      <c r="D540" s="8"/>
      <c r="E540" s="4" t="s">
        <v>1189</v>
      </c>
      <c r="F540" s="1"/>
      <c r="G540" s="2">
        <v>1.2499999999999999E-2</v>
      </c>
      <c r="H540" s="1" t="s">
        <v>660</v>
      </c>
      <c r="I540" s="3"/>
      <c r="J540" s="1" t="s">
        <v>861</v>
      </c>
      <c r="K540" s="9" t="s">
        <v>170</v>
      </c>
      <c r="L540" s="119"/>
    </row>
    <row r="541" spans="1:12" s="120" customFormat="1" ht="33" customHeight="1" x14ac:dyDescent="0.15">
      <c r="A541" s="28">
        <v>538</v>
      </c>
      <c r="B541" s="6" t="s">
        <v>1190</v>
      </c>
      <c r="C541" s="7">
        <v>800049783</v>
      </c>
      <c r="D541" s="8"/>
      <c r="E541" s="4" t="s">
        <v>1191</v>
      </c>
      <c r="F541" s="1"/>
      <c r="G541" s="2">
        <v>4.1666666666666664E-2</v>
      </c>
      <c r="H541" s="1" t="s">
        <v>660</v>
      </c>
      <c r="I541" s="3"/>
      <c r="J541" s="1" t="s">
        <v>351</v>
      </c>
      <c r="K541" s="9" t="s">
        <v>170</v>
      </c>
      <c r="L541" s="119"/>
    </row>
    <row r="542" spans="1:12" s="120" customFormat="1" ht="33" customHeight="1" x14ac:dyDescent="0.15">
      <c r="A542" s="28">
        <v>539</v>
      </c>
      <c r="B542" s="6" t="s">
        <v>1192</v>
      </c>
      <c r="C542" s="7">
        <v>100412536</v>
      </c>
      <c r="D542" s="8"/>
      <c r="E542" s="199" t="s">
        <v>1193</v>
      </c>
      <c r="F542" s="1"/>
      <c r="G542" s="2">
        <v>3.3333333333333333E-2</v>
      </c>
      <c r="H542" s="1" t="s">
        <v>660</v>
      </c>
      <c r="I542" s="3"/>
      <c r="J542" s="1" t="s">
        <v>861</v>
      </c>
      <c r="K542" s="9" t="s">
        <v>1183</v>
      </c>
      <c r="L542" s="119"/>
    </row>
    <row r="543" spans="1:12" s="120" customFormat="1" ht="33" customHeight="1" x14ac:dyDescent="0.15">
      <c r="A543" s="28">
        <v>540</v>
      </c>
      <c r="B543" s="6" t="s">
        <v>1194</v>
      </c>
      <c r="C543" s="7">
        <v>100619363</v>
      </c>
      <c r="D543" s="8"/>
      <c r="E543" s="198" t="s">
        <v>1195</v>
      </c>
      <c r="F543" s="1"/>
      <c r="G543" s="2">
        <v>0.125</v>
      </c>
      <c r="H543" s="1" t="s">
        <v>660</v>
      </c>
      <c r="I543" s="3"/>
      <c r="J543" s="1" t="s">
        <v>861</v>
      </c>
      <c r="K543" s="9" t="s">
        <v>1196</v>
      </c>
      <c r="L543" s="119"/>
    </row>
    <row r="544" spans="1:12" s="120" customFormat="1" ht="33" customHeight="1" x14ac:dyDescent="0.15">
      <c r="A544" s="28">
        <v>541</v>
      </c>
      <c r="B544" s="6" t="s">
        <v>1197</v>
      </c>
      <c r="C544" s="7">
        <v>800049937</v>
      </c>
      <c r="D544" s="8"/>
      <c r="E544" s="4" t="s">
        <v>1198</v>
      </c>
      <c r="F544" s="1"/>
      <c r="G544" s="2">
        <v>7.2916666666666671E-2</v>
      </c>
      <c r="H544" s="1" t="s">
        <v>660</v>
      </c>
      <c r="I544" s="3"/>
      <c r="J544" s="1" t="s">
        <v>861</v>
      </c>
      <c r="K544" s="9" t="s">
        <v>1199</v>
      </c>
      <c r="L544" s="119"/>
    </row>
    <row r="545" spans="1:12" s="120" customFormat="1" ht="33" customHeight="1" x14ac:dyDescent="0.15">
      <c r="A545" s="28">
        <v>542</v>
      </c>
      <c r="B545" s="6" t="s">
        <v>1200</v>
      </c>
      <c r="C545" s="7">
        <v>100509371</v>
      </c>
      <c r="D545" s="8"/>
      <c r="E545" s="199" t="s">
        <v>1201</v>
      </c>
      <c r="F545" s="1"/>
      <c r="G545" s="2">
        <v>4.1666666666666664E-2</v>
      </c>
      <c r="H545" s="1" t="s">
        <v>660</v>
      </c>
      <c r="I545" s="3"/>
      <c r="J545" s="1" t="s">
        <v>351</v>
      </c>
      <c r="K545" s="9" t="s">
        <v>170</v>
      </c>
      <c r="L545" s="119"/>
    </row>
    <row r="546" spans="1:12" s="120" customFormat="1" ht="33" customHeight="1" x14ac:dyDescent="0.15">
      <c r="A546" s="28">
        <v>543</v>
      </c>
      <c r="B546" s="6" t="s">
        <v>1202</v>
      </c>
      <c r="C546" s="7">
        <v>100509426</v>
      </c>
      <c r="D546" s="8"/>
      <c r="E546" s="199" t="s">
        <v>1201</v>
      </c>
      <c r="F546" s="1"/>
      <c r="G546" s="2">
        <v>4.1666666666666664E-2</v>
      </c>
      <c r="H546" s="1" t="s">
        <v>660</v>
      </c>
      <c r="I546" s="3"/>
      <c r="J546" s="1" t="s">
        <v>351</v>
      </c>
      <c r="K546" s="9" t="s">
        <v>170</v>
      </c>
      <c r="L546" s="119"/>
    </row>
    <row r="547" spans="1:12" s="120" customFormat="1" ht="39.75" customHeight="1" x14ac:dyDescent="0.15">
      <c r="A547" s="28">
        <v>544</v>
      </c>
      <c r="B547" s="6" t="s">
        <v>1203</v>
      </c>
      <c r="C547" s="7">
        <v>100509341</v>
      </c>
      <c r="D547" s="8"/>
      <c r="E547" s="199" t="s">
        <v>1204</v>
      </c>
      <c r="F547" s="1"/>
      <c r="G547" s="2">
        <v>4.1666666666666664E-2</v>
      </c>
      <c r="H547" s="1" t="s">
        <v>660</v>
      </c>
      <c r="I547" s="3"/>
      <c r="J547" s="1" t="s">
        <v>351</v>
      </c>
      <c r="K547" s="9" t="s">
        <v>170</v>
      </c>
      <c r="L547" s="119"/>
    </row>
    <row r="548" spans="1:12" s="120" customFormat="1" ht="33" customHeight="1" x14ac:dyDescent="0.15">
      <c r="A548" s="28">
        <v>545</v>
      </c>
      <c r="B548" s="6" t="s">
        <v>1205</v>
      </c>
      <c r="C548" s="7">
        <v>100515446</v>
      </c>
      <c r="D548" s="8"/>
      <c r="E548" s="4" t="s">
        <v>1206</v>
      </c>
      <c r="F548" s="1"/>
      <c r="G548" s="2">
        <v>4.1666666666666664E-2</v>
      </c>
      <c r="H548" s="1" t="s">
        <v>660</v>
      </c>
      <c r="I548" s="3"/>
      <c r="J548" s="1" t="s">
        <v>351</v>
      </c>
      <c r="K548" s="9" t="s">
        <v>170</v>
      </c>
      <c r="L548" s="119"/>
    </row>
    <row r="549" spans="1:12" s="120" customFormat="1" ht="33" customHeight="1" x14ac:dyDescent="0.15">
      <c r="A549" s="28">
        <v>546</v>
      </c>
      <c r="B549" s="6" t="s">
        <v>1207</v>
      </c>
      <c r="C549" s="7">
        <v>100181698</v>
      </c>
      <c r="D549" s="8"/>
      <c r="E549" s="4" t="s">
        <v>1208</v>
      </c>
      <c r="F549" s="1"/>
      <c r="G549" s="2">
        <v>0.78611111111111109</v>
      </c>
      <c r="H549" s="1" t="s">
        <v>660</v>
      </c>
      <c r="I549" s="3"/>
      <c r="J549" s="1" t="s">
        <v>1209</v>
      </c>
      <c r="K549" s="9" t="s">
        <v>1210</v>
      </c>
      <c r="L549" s="119"/>
    </row>
    <row r="550" spans="1:12" s="120" customFormat="1" ht="33" customHeight="1" x14ac:dyDescent="0.15">
      <c r="A550" s="28">
        <v>547</v>
      </c>
      <c r="B550" s="6" t="s">
        <v>1211</v>
      </c>
      <c r="C550" s="7">
        <v>100412543</v>
      </c>
      <c r="D550" s="8"/>
      <c r="E550" s="4" t="s">
        <v>1212</v>
      </c>
      <c r="F550" s="1"/>
      <c r="G550" s="2">
        <v>1.9118055555555555</v>
      </c>
      <c r="H550" s="1" t="s">
        <v>660</v>
      </c>
      <c r="I550" s="3" t="s">
        <v>1213</v>
      </c>
      <c r="J550" s="1" t="s">
        <v>1214</v>
      </c>
      <c r="K550" s="9" t="s">
        <v>1215</v>
      </c>
      <c r="L550" s="119"/>
    </row>
    <row r="551" spans="1:12" s="120" customFormat="1" ht="33" customHeight="1" x14ac:dyDescent="0.15">
      <c r="A551" s="28">
        <v>548</v>
      </c>
      <c r="B551" s="6" t="s">
        <v>1216</v>
      </c>
      <c r="C551" s="7">
        <v>100301815</v>
      </c>
      <c r="D551" s="8"/>
      <c r="E551" s="4" t="s">
        <v>1217</v>
      </c>
      <c r="F551" s="1"/>
      <c r="G551" s="2">
        <v>0.125</v>
      </c>
      <c r="H551" s="1" t="s">
        <v>660</v>
      </c>
      <c r="I551" s="3"/>
      <c r="J551" s="1" t="s">
        <v>351</v>
      </c>
      <c r="K551" s="9" t="s">
        <v>170</v>
      </c>
      <c r="L551" s="119"/>
    </row>
    <row r="552" spans="1:12" s="120" customFormat="1" ht="33" customHeight="1" x14ac:dyDescent="0.15">
      <c r="A552" s="28">
        <v>549</v>
      </c>
      <c r="B552" s="6" t="s">
        <v>1218</v>
      </c>
      <c r="C552" s="7">
        <v>100412547</v>
      </c>
      <c r="D552" s="8"/>
      <c r="E552" s="4" t="s">
        <v>1219</v>
      </c>
      <c r="F552" s="1"/>
      <c r="G552" s="2">
        <v>6.25E-2</v>
      </c>
      <c r="H552" s="1" t="s">
        <v>660</v>
      </c>
      <c r="I552" s="3"/>
      <c r="J552" s="1" t="s">
        <v>861</v>
      </c>
      <c r="K552" s="9" t="s">
        <v>1220</v>
      </c>
      <c r="L552" s="119"/>
    </row>
    <row r="553" spans="1:12" s="120" customFormat="1" ht="33" customHeight="1" x14ac:dyDescent="0.15">
      <c r="A553" s="28">
        <v>550</v>
      </c>
      <c r="B553" s="6" t="s">
        <v>1221</v>
      </c>
      <c r="C553" s="7">
        <v>100412551</v>
      </c>
      <c r="D553" s="8"/>
      <c r="E553" s="4" t="s">
        <v>1222</v>
      </c>
      <c r="F553" s="1"/>
      <c r="G553" s="2">
        <v>2.2222222222222223E-2</v>
      </c>
      <c r="H553" s="1" t="s">
        <v>168</v>
      </c>
      <c r="I553" s="3"/>
      <c r="J553" s="1" t="s">
        <v>169</v>
      </c>
      <c r="K553" s="9" t="s">
        <v>1220</v>
      </c>
      <c r="L553" s="119"/>
    </row>
    <row r="554" spans="1:12" s="120" customFormat="1" ht="33" customHeight="1" x14ac:dyDescent="0.15">
      <c r="A554" s="28">
        <v>551</v>
      </c>
      <c r="B554" s="6" t="s">
        <v>1223</v>
      </c>
      <c r="C554" s="7">
        <v>100412555</v>
      </c>
      <c r="D554" s="8"/>
      <c r="E554" s="4" t="s">
        <v>1222</v>
      </c>
      <c r="F554" s="1"/>
      <c r="G554" s="2">
        <v>2.2222222222222223E-2</v>
      </c>
      <c r="H554" s="1" t="s">
        <v>168</v>
      </c>
      <c r="I554" s="3"/>
      <c r="J554" s="1" t="s">
        <v>169</v>
      </c>
      <c r="K554" s="9" t="s">
        <v>1220</v>
      </c>
      <c r="L554" s="119"/>
    </row>
    <row r="555" spans="1:12" s="120" customFormat="1" ht="33" customHeight="1" x14ac:dyDescent="0.15">
      <c r="A555" s="28">
        <v>552</v>
      </c>
      <c r="B555" s="6" t="s">
        <v>1224</v>
      </c>
      <c r="C555" s="7">
        <v>100412559</v>
      </c>
      <c r="D555" s="8"/>
      <c r="E555" s="4" t="s">
        <v>1225</v>
      </c>
      <c r="F555" s="1"/>
      <c r="G555" s="2">
        <v>6.25E-2</v>
      </c>
      <c r="H555" s="1" t="s">
        <v>168</v>
      </c>
      <c r="I555" s="3"/>
      <c r="J555" s="1" t="s">
        <v>169</v>
      </c>
      <c r="K555" s="9" t="s">
        <v>1220</v>
      </c>
      <c r="L555" s="119"/>
    </row>
    <row r="556" spans="1:12" s="120" customFormat="1" ht="33" customHeight="1" x14ac:dyDescent="0.15">
      <c r="A556" s="28">
        <v>553</v>
      </c>
      <c r="B556" s="6" t="s">
        <v>1226</v>
      </c>
      <c r="C556" s="7">
        <v>100412563</v>
      </c>
      <c r="D556" s="8"/>
      <c r="E556" s="4" t="s">
        <v>1225</v>
      </c>
      <c r="F556" s="1"/>
      <c r="G556" s="2">
        <v>4.5833333333333337E-2</v>
      </c>
      <c r="H556" s="1" t="s">
        <v>168</v>
      </c>
      <c r="I556" s="3"/>
      <c r="J556" s="1" t="s">
        <v>169</v>
      </c>
      <c r="K556" s="9" t="s">
        <v>1220</v>
      </c>
      <c r="L556" s="119"/>
    </row>
    <row r="557" spans="1:12" s="120" customFormat="1" ht="33" customHeight="1" x14ac:dyDescent="0.15">
      <c r="A557" s="28">
        <v>554</v>
      </c>
      <c r="B557" s="6" t="s">
        <v>1227</v>
      </c>
      <c r="C557" s="7">
        <v>100412568</v>
      </c>
      <c r="D557" s="8"/>
      <c r="E557" s="4" t="s">
        <v>1228</v>
      </c>
      <c r="F557" s="1"/>
      <c r="G557" s="2">
        <v>1.1111111111111112E-2</v>
      </c>
      <c r="H557" s="1" t="s">
        <v>228</v>
      </c>
      <c r="I557" s="3"/>
      <c r="J557" s="1" t="s">
        <v>169</v>
      </c>
      <c r="K557" s="9" t="s">
        <v>170</v>
      </c>
      <c r="L557" s="119"/>
    </row>
    <row r="558" spans="1:12" s="120" customFormat="1" ht="33" customHeight="1" x14ac:dyDescent="0.15">
      <c r="A558" s="28">
        <v>555</v>
      </c>
      <c r="B558" s="6" t="s">
        <v>1229</v>
      </c>
      <c r="C558" s="7">
        <v>100412572</v>
      </c>
      <c r="D558" s="8"/>
      <c r="E558" s="4" t="s">
        <v>1230</v>
      </c>
      <c r="F558" s="1"/>
      <c r="G558" s="2">
        <v>1.4583333333333332E-2</v>
      </c>
      <c r="H558" s="1" t="s">
        <v>228</v>
      </c>
      <c r="I558" s="3"/>
      <c r="J558" s="1" t="s">
        <v>169</v>
      </c>
      <c r="K558" s="9" t="s">
        <v>170</v>
      </c>
      <c r="L558" s="119"/>
    </row>
    <row r="559" spans="1:12" s="120" customFormat="1" ht="33" customHeight="1" x14ac:dyDescent="0.15">
      <c r="A559" s="28">
        <v>556</v>
      </c>
      <c r="B559" s="6" t="s">
        <v>1231</v>
      </c>
      <c r="C559" s="7">
        <v>800050353</v>
      </c>
      <c r="D559" s="8"/>
      <c r="E559" s="4" t="s">
        <v>1232</v>
      </c>
      <c r="F559" s="1"/>
      <c r="G559" s="2">
        <v>8.3333333333333332E-3</v>
      </c>
      <c r="H559" s="1" t="s">
        <v>228</v>
      </c>
      <c r="I559" s="3"/>
      <c r="J559" s="1" t="s">
        <v>169</v>
      </c>
      <c r="K559" s="9" t="s">
        <v>170</v>
      </c>
      <c r="L559" s="119"/>
    </row>
    <row r="560" spans="1:12" s="120" customFormat="1" ht="33" customHeight="1" x14ac:dyDescent="0.15">
      <c r="A560" s="28">
        <v>557</v>
      </c>
      <c r="B560" s="6" t="s">
        <v>1233</v>
      </c>
      <c r="C560" s="7">
        <v>800050356</v>
      </c>
      <c r="D560" s="8"/>
      <c r="E560" s="4" t="s">
        <v>1234</v>
      </c>
      <c r="F560" s="1"/>
      <c r="G560" s="2">
        <v>8.3333333333333332E-3</v>
      </c>
      <c r="H560" s="1" t="s">
        <v>228</v>
      </c>
      <c r="I560" s="3"/>
      <c r="J560" s="1" t="s">
        <v>169</v>
      </c>
      <c r="K560" s="9" t="s">
        <v>170</v>
      </c>
      <c r="L560" s="119"/>
    </row>
    <row r="561" spans="1:12" s="120" customFormat="1" ht="33" customHeight="1" x14ac:dyDescent="0.15">
      <c r="A561" s="28">
        <v>558</v>
      </c>
      <c r="B561" s="6" t="s">
        <v>1235</v>
      </c>
      <c r="C561" s="7">
        <v>100412579</v>
      </c>
      <c r="D561" s="8"/>
      <c r="E561" s="4" t="s">
        <v>1236</v>
      </c>
      <c r="F561" s="1"/>
      <c r="G561" s="2">
        <v>2.4999999999999998E-2</v>
      </c>
      <c r="H561" s="1" t="s">
        <v>660</v>
      </c>
      <c r="I561" s="3"/>
      <c r="J561" s="1" t="s">
        <v>351</v>
      </c>
      <c r="K561" s="9" t="s">
        <v>170</v>
      </c>
      <c r="L561" s="119"/>
    </row>
    <row r="562" spans="1:12" s="120" customFormat="1" ht="33" customHeight="1" x14ac:dyDescent="0.15">
      <c r="A562" s="28">
        <v>559</v>
      </c>
      <c r="B562" s="6" t="s">
        <v>1237</v>
      </c>
      <c r="C562" s="7">
        <v>100514802</v>
      </c>
      <c r="D562" s="8"/>
      <c r="E562" s="4" t="s">
        <v>1238</v>
      </c>
      <c r="F562" s="1"/>
      <c r="G562" s="2">
        <v>4.1666666666666664E-2</v>
      </c>
      <c r="H562" s="1" t="s">
        <v>660</v>
      </c>
      <c r="I562" s="3"/>
      <c r="J562" s="1" t="s">
        <v>1239</v>
      </c>
      <c r="K562" s="9" t="s">
        <v>1240</v>
      </c>
      <c r="L562" s="119"/>
    </row>
    <row r="563" spans="1:12" s="120" customFormat="1" ht="33" customHeight="1" x14ac:dyDescent="0.15">
      <c r="A563" s="28">
        <v>560</v>
      </c>
      <c r="B563" s="6" t="s">
        <v>1241</v>
      </c>
      <c r="C563" s="7">
        <v>100412583</v>
      </c>
      <c r="D563" s="8"/>
      <c r="E563" s="4" t="s">
        <v>1242</v>
      </c>
      <c r="F563" s="1"/>
      <c r="G563" s="2">
        <v>0.10416666666666667</v>
      </c>
      <c r="H563" s="1" t="s">
        <v>660</v>
      </c>
      <c r="I563" s="3" t="s">
        <v>1243</v>
      </c>
      <c r="J563" s="1" t="s">
        <v>861</v>
      </c>
      <c r="K563" s="9" t="s">
        <v>170</v>
      </c>
      <c r="L563" s="119"/>
    </row>
    <row r="564" spans="1:12" s="120" customFormat="1" ht="33" customHeight="1" x14ac:dyDescent="0.15">
      <c r="A564" s="28">
        <v>561</v>
      </c>
      <c r="B564" s="6" t="s">
        <v>1244</v>
      </c>
      <c r="C564" s="7">
        <v>100412588</v>
      </c>
      <c r="D564" s="8"/>
      <c r="E564" s="4" t="s">
        <v>1245</v>
      </c>
      <c r="F564" s="1"/>
      <c r="G564" s="2">
        <v>2.0833333333333332E-2</v>
      </c>
      <c r="H564" s="1" t="s">
        <v>660</v>
      </c>
      <c r="I564" s="3"/>
      <c r="J564" s="1" t="s">
        <v>861</v>
      </c>
      <c r="K564" s="9" t="s">
        <v>170</v>
      </c>
      <c r="L564" s="119"/>
    </row>
    <row r="565" spans="1:12" s="120" customFormat="1" ht="33" customHeight="1" x14ac:dyDescent="0.15">
      <c r="A565" s="28">
        <v>562</v>
      </c>
      <c r="B565" s="6" t="s">
        <v>1246</v>
      </c>
      <c r="C565" s="7">
        <v>100230438</v>
      </c>
      <c r="D565" s="8"/>
      <c r="E565" s="4" t="s">
        <v>1247</v>
      </c>
      <c r="F565" s="1"/>
      <c r="G565" s="2">
        <v>4.1666666666666664E-2</v>
      </c>
      <c r="H565" s="1" t="s">
        <v>660</v>
      </c>
      <c r="I565" s="3"/>
      <c r="J565" s="1" t="s">
        <v>861</v>
      </c>
      <c r="K565" s="226" t="s">
        <v>170</v>
      </c>
      <c r="L565" s="119"/>
    </row>
    <row r="566" spans="1:12" s="120" customFormat="1" ht="33" customHeight="1" x14ac:dyDescent="0.15">
      <c r="A566" s="28">
        <v>563</v>
      </c>
      <c r="B566" s="6" t="s">
        <v>1248</v>
      </c>
      <c r="C566" s="7">
        <v>100412592</v>
      </c>
      <c r="D566" s="8"/>
      <c r="E566" s="199" t="s">
        <v>1249</v>
      </c>
      <c r="F566" s="1"/>
      <c r="G566" s="2">
        <v>4.1666666666666664E-2</v>
      </c>
      <c r="H566" s="1" t="s">
        <v>660</v>
      </c>
      <c r="I566" s="3"/>
      <c r="J566" s="1" t="s">
        <v>351</v>
      </c>
      <c r="K566" s="9" t="s">
        <v>170</v>
      </c>
      <c r="L566" s="119"/>
    </row>
    <row r="567" spans="1:12" s="120" customFormat="1" ht="33" customHeight="1" x14ac:dyDescent="0.15">
      <c r="A567" s="28">
        <v>564</v>
      </c>
      <c r="B567" s="6" t="s">
        <v>1250</v>
      </c>
      <c r="C567" s="7">
        <v>100412733</v>
      </c>
      <c r="D567" s="8"/>
      <c r="E567" s="199" t="s">
        <v>1249</v>
      </c>
      <c r="F567" s="1"/>
      <c r="G567" s="2">
        <v>2.7777777777777776E-2</v>
      </c>
      <c r="H567" s="1" t="s">
        <v>660</v>
      </c>
      <c r="I567" s="3"/>
      <c r="J567" s="1" t="s">
        <v>351</v>
      </c>
      <c r="K567" s="9" t="s">
        <v>170</v>
      </c>
      <c r="L567" s="119"/>
    </row>
    <row r="568" spans="1:12" s="120" customFormat="1" ht="33" customHeight="1" x14ac:dyDescent="0.15">
      <c r="A568" s="28">
        <v>565</v>
      </c>
      <c r="B568" s="6" t="s">
        <v>1251</v>
      </c>
      <c r="C568" s="7">
        <v>100514090</v>
      </c>
      <c r="D568" s="8"/>
      <c r="E568" s="4" t="s">
        <v>1252</v>
      </c>
      <c r="F568" s="1"/>
      <c r="G568" s="2">
        <v>1.8749999999999999E-2</v>
      </c>
      <c r="H568" s="1" t="s">
        <v>660</v>
      </c>
      <c r="I568" s="3"/>
      <c r="J568" s="1" t="s">
        <v>861</v>
      </c>
      <c r="K568" s="9" t="s">
        <v>170</v>
      </c>
      <c r="L568" s="119"/>
    </row>
    <row r="569" spans="1:12" s="120" customFormat="1" ht="33" customHeight="1" x14ac:dyDescent="0.15">
      <c r="A569" s="28">
        <v>566</v>
      </c>
      <c r="B569" s="6" t="s">
        <v>1253</v>
      </c>
      <c r="C569" s="7">
        <v>100512818</v>
      </c>
      <c r="D569" s="8"/>
      <c r="E569" s="4" t="s">
        <v>1252</v>
      </c>
      <c r="F569" s="1"/>
      <c r="G569" s="2">
        <v>1.7361111111111112E-2</v>
      </c>
      <c r="H569" s="1" t="s">
        <v>660</v>
      </c>
      <c r="I569" s="3"/>
      <c r="J569" s="1" t="s">
        <v>861</v>
      </c>
      <c r="K569" s="9" t="s">
        <v>170</v>
      </c>
      <c r="L569" s="119"/>
    </row>
    <row r="570" spans="1:12" s="120" customFormat="1" ht="33" customHeight="1" x14ac:dyDescent="0.15">
      <c r="A570" s="28">
        <v>567</v>
      </c>
      <c r="B570" s="6" t="s">
        <v>1254</v>
      </c>
      <c r="C570" s="7">
        <v>100515502</v>
      </c>
      <c r="D570" s="8"/>
      <c r="E570" s="4" t="s">
        <v>1255</v>
      </c>
      <c r="F570" s="1"/>
      <c r="G570" s="2">
        <v>4.1666666666666664E-2</v>
      </c>
      <c r="H570" s="1" t="s">
        <v>660</v>
      </c>
      <c r="I570" s="3"/>
      <c r="J570" s="1" t="s">
        <v>351</v>
      </c>
      <c r="K570" s="9" t="s">
        <v>170</v>
      </c>
      <c r="L570" s="119"/>
    </row>
    <row r="571" spans="1:12" s="120" customFormat="1" ht="33" customHeight="1" x14ac:dyDescent="0.15">
      <c r="A571" s="28">
        <v>568</v>
      </c>
      <c r="B571" s="6" t="s">
        <v>1256</v>
      </c>
      <c r="C571" s="7">
        <v>100686964</v>
      </c>
      <c r="D571" s="8"/>
      <c r="E571" s="4" t="s">
        <v>1257</v>
      </c>
      <c r="F571" s="1"/>
      <c r="G571" s="2">
        <v>1.1805555555555555E-2</v>
      </c>
      <c r="H571" s="1" t="s">
        <v>660</v>
      </c>
      <c r="I571" s="3"/>
      <c r="J571" s="1" t="s">
        <v>351</v>
      </c>
      <c r="K571" s="226"/>
      <c r="L571" s="119"/>
    </row>
    <row r="572" spans="1:12" s="120" customFormat="1" ht="33" customHeight="1" x14ac:dyDescent="0.15">
      <c r="A572" s="28">
        <v>569</v>
      </c>
      <c r="B572" s="6" t="s">
        <v>1258</v>
      </c>
      <c r="C572" s="7">
        <v>100686965</v>
      </c>
      <c r="D572" s="8"/>
      <c r="E572" s="4" t="s">
        <v>1257</v>
      </c>
      <c r="F572" s="1"/>
      <c r="G572" s="2">
        <v>1.1805555555555555E-2</v>
      </c>
      <c r="H572" s="1" t="s">
        <v>660</v>
      </c>
      <c r="I572" s="3"/>
      <c r="J572" s="1" t="s">
        <v>351</v>
      </c>
      <c r="K572" s="9"/>
      <c r="L572" s="119"/>
    </row>
    <row r="573" spans="1:12" s="120" customFormat="1" ht="33" customHeight="1" x14ac:dyDescent="0.15">
      <c r="A573" s="28">
        <v>570</v>
      </c>
      <c r="B573" s="6" t="s">
        <v>1259</v>
      </c>
      <c r="C573" s="7">
        <v>100514157</v>
      </c>
      <c r="D573" s="8"/>
      <c r="E573" s="4" t="s">
        <v>1260</v>
      </c>
      <c r="F573" s="1"/>
      <c r="G573" s="2">
        <v>1.8055555555555557E-2</v>
      </c>
      <c r="H573" s="1" t="s">
        <v>660</v>
      </c>
      <c r="I573" s="3"/>
      <c r="J573" s="1" t="s">
        <v>861</v>
      </c>
      <c r="K573" s="9" t="s">
        <v>170</v>
      </c>
      <c r="L573" s="119"/>
    </row>
    <row r="574" spans="1:12" s="120" customFormat="1" ht="33" customHeight="1" x14ac:dyDescent="0.15">
      <c r="A574" s="28">
        <v>571</v>
      </c>
      <c r="B574" s="6" t="s">
        <v>1261</v>
      </c>
      <c r="C574" s="7">
        <v>100512766</v>
      </c>
      <c r="D574" s="8"/>
      <c r="E574" s="4" t="s">
        <v>1260</v>
      </c>
      <c r="F574" s="1"/>
      <c r="G574" s="2">
        <v>1.8749999999999999E-2</v>
      </c>
      <c r="H574" s="1" t="s">
        <v>660</v>
      </c>
      <c r="I574" s="3"/>
      <c r="J574" s="1" t="s">
        <v>861</v>
      </c>
      <c r="K574" s="9" t="s">
        <v>170</v>
      </c>
      <c r="L574" s="119"/>
    </row>
    <row r="575" spans="1:12" s="120" customFormat="1" ht="33" customHeight="1" x14ac:dyDescent="0.15">
      <c r="A575" s="28">
        <v>572</v>
      </c>
      <c r="B575" s="6" t="s">
        <v>1262</v>
      </c>
      <c r="C575" s="7">
        <v>100515720</v>
      </c>
      <c r="D575" s="8"/>
      <c r="E575" s="4" t="s">
        <v>1263</v>
      </c>
      <c r="F575" s="1"/>
      <c r="G575" s="2">
        <v>0.1277777777777778</v>
      </c>
      <c r="H575" s="1" t="s">
        <v>660</v>
      </c>
      <c r="I575" s="3" t="s">
        <v>1264</v>
      </c>
      <c r="J575" s="1" t="s">
        <v>169</v>
      </c>
      <c r="K575" s="9" t="s">
        <v>1265</v>
      </c>
      <c r="L575" s="119"/>
    </row>
    <row r="576" spans="1:12" s="120" customFormat="1" ht="33" customHeight="1" x14ac:dyDescent="0.15">
      <c r="A576" s="28">
        <v>573</v>
      </c>
      <c r="B576" s="6" t="s">
        <v>1266</v>
      </c>
      <c r="C576" s="7">
        <v>100514368</v>
      </c>
      <c r="D576" s="8"/>
      <c r="E576" s="4" t="s">
        <v>1263</v>
      </c>
      <c r="F576" s="1"/>
      <c r="G576" s="2">
        <v>0.1277777777777778</v>
      </c>
      <c r="H576" s="1" t="s">
        <v>660</v>
      </c>
      <c r="I576" s="3" t="s">
        <v>1264</v>
      </c>
      <c r="J576" s="1" t="s">
        <v>169</v>
      </c>
      <c r="K576" s="9" t="s">
        <v>1265</v>
      </c>
      <c r="L576" s="119"/>
    </row>
    <row r="577" spans="1:12" s="120" customFormat="1" ht="33" customHeight="1" x14ac:dyDescent="0.15">
      <c r="A577" s="28">
        <v>574</v>
      </c>
      <c r="B577" s="6" t="s">
        <v>1267</v>
      </c>
      <c r="C577" s="7">
        <v>100509422</v>
      </c>
      <c r="D577" s="8"/>
      <c r="E577" s="4" t="s">
        <v>1268</v>
      </c>
      <c r="F577" s="1"/>
      <c r="G577" s="2">
        <v>9.0972222222222218E-2</v>
      </c>
      <c r="H577" s="1" t="s">
        <v>660</v>
      </c>
      <c r="I577" s="3"/>
      <c r="J577" s="1" t="s">
        <v>351</v>
      </c>
      <c r="K577" s="9" t="s">
        <v>170</v>
      </c>
      <c r="L577" s="119"/>
    </row>
    <row r="578" spans="1:12" s="120" customFormat="1" ht="33" customHeight="1" x14ac:dyDescent="0.15">
      <c r="A578" s="28">
        <v>575</v>
      </c>
      <c r="B578" s="6" t="s">
        <v>1269</v>
      </c>
      <c r="C578" s="7">
        <v>100509431</v>
      </c>
      <c r="D578" s="8"/>
      <c r="E578" s="4" t="s">
        <v>1268</v>
      </c>
      <c r="F578" s="1"/>
      <c r="G578" s="2">
        <v>9.0972222222222218E-2</v>
      </c>
      <c r="H578" s="1" t="s">
        <v>660</v>
      </c>
      <c r="I578" s="3"/>
      <c r="J578" s="1" t="s">
        <v>351</v>
      </c>
      <c r="K578" s="9" t="s">
        <v>170</v>
      </c>
      <c r="L578" s="119"/>
    </row>
    <row r="579" spans="1:12" s="120" customFormat="1" ht="33" customHeight="1" x14ac:dyDescent="0.15">
      <c r="A579" s="28">
        <v>576</v>
      </c>
      <c r="B579" s="6" t="s">
        <v>1270</v>
      </c>
      <c r="C579" s="7">
        <v>100509423</v>
      </c>
      <c r="D579" s="8"/>
      <c r="E579" s="4" t="s">
        <v>1271</v>
      </c>
      <c r="F579" s="1"/>
      <c r="G579" s="2">
        <v>2.4305555555555556E-2</v>
      </c>
      <c r="H579" s="1" t="s">
        <v>660</v>
      </c>
      <c r="I579" s="3" t="s">
        <v>1272</v>
      </c>
      <c r="J579" s="1" t="s">
        <v>169</v>
      </c>
      <c r="K579" s="9" t="s">
        <v>170</v>
      </c>
      <c r="L579" s="119"/>
    </row>
    <row r="580" spans="1:12" s="120" customFormat="1" ht="33" customHeight="1" x14ac:dyDescent="0.15">
      <c r="A580" s="28">
        <v>577</v>
      </c>
      <c r="B580" s="6" t="s">
        <v>1273</v>
      </c>
      <c r="C580" s="7">
        <v>100509365</v>
      </c>
      <c r="D580" s="8"/>
      <c r="E580" s="4" t="s">
        <v>1271</v>
      </c>
      <c r="F580" s="1"/>
      <c r="G580" s="2">
        <v>4.1666666666666664E-2</v>
      </c>
      <c r="H580" s="1" t="s">
        <v>660</v>
      </c>
      <c r="I580" s="3" t="s">
        <v>1272</v>
      </c>
      <c r="J580" s="1" t="s">
        <v>169</v>
      </c>
      <c r="K580" s="9" t="s">
        <v>170</v>
      </c>
      <c r="L580" s="119"/>
    </row>
    <row r="581" spans="1:12" s="120" customFormat="1" ht="33" customHeight="1" x14ac:dyDescent="0.15">
      <c r="A581" s="28">
        <v>578</v>
      </c>
      <c r="B581" s="6" t="s">
        <v>1274</v>
      </c>
      <c r="C581" s="7">
        <v>100692833</v>
      </c>
      <c r="D581" s="8"/>
      <c r="E581" s="4" t="s">
        <v>1275</v>
      </c>
      <c r="F581" s="1"/>
      <c r="G581" s="2">
        <v>4.1666666666666664E-2</v>
      </c>
      <c r="H581" s="1" t="s">
        <v>660</v>
      </c>
      <c r="I581" s="3" t="s">
        <v>1272</v>
      </c>
      <c r="J581" s="1" t="s">
        <v>169</v>
      </c>
      <c r="K581" s="9" t="s">
        <v>170</v>
      </c>
      <c r="L581" s="119"/>
    </row>
    <row r="582" spans="1:12" s="120" customFormat="1" ht="33" customHeight="1" x14ac:dyDescent="0.15">
      <c r="A582" s="28">
        <v>579</v>
      </c>
      <c r="B582" s="6" t="s">
        <v>1276</v>
      </c>
      <c r="C582" s="7">
        <v>100686981</v>
      </c>
      <c r="D582" s="8"/>
      <c r="E582" s="4" t="s">
        <v>1277</v>
      </c>
      <c r="F582" s="1"/>
      <c r="G582" s="2">
        <v>4.1666666666666664E-2</v>
      </c>
      <c r="H582" s="1" t="s">
        <v>660</v>
      </c>
      <c r="I582" s="3" t="s">
        <v>1272</v>
      </c>
      <c r="J582" s="1" t="s">
        <v>169</v>
      </c>
      <c r="K582" s="226" t="s">
        <v>170</v>
      </c>
      <c r="L582" s="119"/>
    </row>
    <row r="583" spans="1:12" s="120" customFormat="1" ht="33" customHeight="1" x14ac:dyDescent="0.15">
      <c r="A583" s="28">
        <v>580</v>
      </c>
      <c r="B583" s="6" t="s">
        <v>1278</v>
      </c>
      <c r="C583" s="7">
        <v>100309889</v>
      </c>
      <c r="D583" s="8"/>
      <c r="E583" s="4" t="s">
        <v>1279</v>
      </c>
      <c r="F583" s="1"/>
      <c r="G583" s="2">
        <v>5.5555555555555552E-2</v>
      </c>
      <c r="H583" s="1" t="s">
        <v>168</v>
      </c>
      <c r="I583" s="298" t="s">
        <v>1280</v>
      </c>
      <c r="J583" s="1" t="s">
        <v>169</v>
      </c>
      <c r="K583" s="9" t="s">
        <v>170</v>
      </c>
      <c r="L583" s="119"/>
    </row>
    <row r="584" spans="1:12" s="120" customFormat="1" ht="33" customHeight="1" x14ac:dyDescent="0.15">
      <c r="A584" s="28">
        <v>581</v>
      </c>
      <c r="B584" s="6" t="s">
        <v>1281</v>
      </c>
      <c r="C584" s="7">
        <v>100309778</v>
      </c>
      <c r="D584" s="8"/>
      <c r="E584" s="4" t="s">
        <v>1279</v>
      </c>
      <c r="F584" s="1"/>
      <c r="G584" s="2">
        <v>3.7499999999999999E-2</v>
      </c>
      <c r="H584" s="1" t="s">
        <v>168</v>
      </c>
      <c r="I584" s="298" t="s">
        <v>1280</v>
      </c>
      <c r="J584" s="1" t="s">
        <v>169</v>
      </c>
      <c r="K584" s="9" t="s">
        <v>170</v>
      </c>
      <c r="L584" s="119"/>
    </row>
    <row r="585" spans="1:12" s="120" customFormat="1" ht="33" customHeight="1" x14ac:dyDescent="0.15">
      <c r="A585" s="28">
        <v>582</v>
      </c>
      <c r="B585" s="6" t="s">
        <v>1282</v>
      </c>
      <c r="C585" s="7">
        <v>100514426</v>
      </c>
      <c r="D585" s="8"/>
      <c r="E585" s="4" t="s">
        <v>1283</v>
      </c>
      <c r="F585" s="1"/>
      <c r="G585" s="2">
        <v>2.1527777777777781E-2</v>
      </c>
      <c r="H585" s="1" t="s">
        <v>660</v>
      </c>
      <c r="I585" s="3"/>
      <c r="J585" s="1" t="s">
        <v>169</v>
      </c>
      <c r="K585" s="9" t="s">
        <v>170</v>
      </c>
      <c r="L585" s="119"/>
    </row>
    <row r="586" spans="1:12" s="120" customFormat="1" ht="33" customHeight="1" x14ac:dyDescent="0.15">
      <c r="A586" s="28">
        <v>583</v>
      </c>
      <c r="B586" s="6" t="s">
        <v>1284</v>
      </c>
      <c r="C586" s="7">
        <v>100514535</v>
      </c>
      <c r="D586" s="8"/>
      <c r="E586" s="4" t="s">
        <v>1283</v>
      </c>
      <c r="F586" s="1"/>
      <c r="G586" s="2">
        <v>1.8055555555555557E-2</v>
      </c>
      <c r="H586" s="1" t="s">
        <v>660</v>
      </c>
      <c r="I586" s="3"/>
      <c r="J586" s="1" t="s">
        <v>169</v>
      </c>
      <c r="K586" s="9" t="s">
        <v>170</v>
      </c>
      <c r="L586" s="119"/>
    </row>
    <row r="587" spans="1:12" s="120" customFormat="1" ht="33" customHeight="1" x14ac:dyDescent="0.15">
      <c r="A587" s="28">
        <v>584</v>
      </c>
      <c r="B587" s="6" t="s">
        <v>1285</v>
      </c>
      <c r="C587" s="7">
        <v>100309787</v>
      </c>
      <c r="D587" s="8"/>
      <c r="E587" s="198" t="s">
        <v>1286</v>
      </c>
      <c r="F587" s="1"/>
      <c r="G587" s="2">
        <v>2.361111111111111E-2</v>
      </c>
      <c r="H587" s="1" t="s">
        <v>660</v>
      </c>
      <c r="I587" s="3"/>
      <c r="J587" s="1" t="s">
        <v>169</v>
      </c>
      <c r="K587" s="9" t="s">
        <v>1287</v>
      </c>
      <c r="L587" s="119"/>
    </row>
    <row r="588" spans="1:12" s="120" customFormat="1" ht="33" customHeight="1" x14ac:dyDescent="0.15">
      <c r="A588" s="28">
        <v>585</v>
      </c>
      <c r="B588" s="6" t="s">
        <v>1288</v>
      </c>
      <c r="C588" s="7">
        <v>100309967</v>
      </c>
      <c r="D588" s="8"/>
      <c r="E588" s="198" t="s">
        <v>1286</v>
      </c>
      <c r="F588" s="1"/>
      <c r="G588" s="2">
        <v>1.8749999999999999E-2</v>
      </c>
      <c r="H588" s="1" t="s">
        <v>660</v>
      </c>
      <c r="I588" s="3"/>
      <c r="J588" s="1" t="s">
        <v>169</v>
      </c>
      <c r="K588" s="9" t="s">
        <v>1287</v>
      </c>
      <c r="L588" s="119"/>
    </row>
    <row r="589" spans="1:12" s="120" customFormat="1" ht="33" customHeight="1" x14ac:dyDescent="0.15">
      <c r="A589" s="28">
        <v>586</v>
      </c>
      <c r="B589" s="6" t="s">
        <v>1289</v>
      </c>
      <c r="C589" s="7">
        <v>100309792</v>
      </c>
      <c r="D589" s="8"/>
      <c r="E589" s="4" t="s">
        <v>1290</v>
      </c>
      <c r="F589" s="1"/>
      <c r="G589" s="2">
        <v>2.1527777777777781E-2</v>
      </c>
      <c r="H589" s="1" t="s">
        <v>660</v>
      </c>
      <c r="I589" s="3"/>
      <c r="J589" s="1" t="s">
        <v>169</v>
      </c>
      <c r="K589" s="9" t="s">
        <v>1287</v>
      </c>
      <c r="L589" s="119"/>
    </row>
    <row r="590" spans="1:12" s="120" customFormat="1" ht="33" customHeight="1" x14ac:dyDescent="0.15">
      <c r="A590" s="28">
        <v>587</v>
      </c>
      <c r="B590" s="6" t="s">
        <v>1291</v>
      </c>
      <c r="C590" s="7">
        <v>100309796</v>
      </c>
      <c r="D590" s="8"/>
      <c r="E590" s="199" t="s">
        <v>1292</v>
      </c>
      <c r="F590" s="1"/>
      <c r="G590" s="2">
        <v>2.7083333333333334E-2</v>
      </c>
      <c r="H590" s="1" t="s">
        <v>660</v>
      </c>
      <c r="I590" s="3"/>
      <c r="J590" s="1" t="s">
        <v>861</v>
      </c>
      <c r="K590" s="9" t="s">
        <v>1287</v>
      </c>
      <c r="L590" s="119"/>
    </row>
    <row r="591" spans="1:12" s="120" customFormat="1" ht="33" customHeight="1" x14ac:dyDescent="0.15">
      <c r="A591" s="28">
        <v>588</v>
      </c>
      <c r="B591" s="6" t="s">
        <v>1293</v>
      </c>
      <c r="C591" s="7">
        <v>100309908</v>
      </c>
      <c r="D591" s="8"/>
      <c r="E591" s="199" t="s">
        <v>1292</v>
      </c>
      <c r="F591" s="1"/>
      <c r="G591" s="2">
        <v>2.7083333333333334E-2</v>
      </c>
      <c r="H591" s="1" t="s">
        <v>660</v>
      </c>
      <c r="I591" s="3"/>
      <c r="J591" s="1" t="s">
        <v>861</v>
      </c>
      <c r="K591" s="9" t="s">
        <v>1287</v>
      </c>
      <c r="L591" s="119"/>
    </row>
    <row r="592" spans="1:12" s="120" customFormat="1" ht="33" customHeight="1" x14ac:dyDescent="0.15">
      <c r="A592" s="28">
        <v>589</v>
      </c>
      <c r="B592" s="6" t="s">
        <v>1294</v>
      </c>
      <c r="C592" s="7">
        <v>100309807</v>
      </c>
      <c r="D592" s="8"/>
      <c r="E592" s="198" t="s">
        <v>1295</v>
      </c>
      <c r="F592" s="1"/>
      <c r="G592" s="2">
        <v>4.1666666666666664E-2</v>
      </c>
      <c r="H592" s="1" t="s">
        <v>660</v>
      </c>
      <c r="I592" s="3"/>
      <c r="J592" s="1" t="s">
        <v>169</v>
      </c>
      <c r="K592" s="9" t="s">
        <v>1296</v>
      </c>
      <c r="L592" s="119"/>
    </row>
    <row r="593" spans="1:12" s="120" customFormat="1" ht="33" customHeight="1" x14ac:dyDescent="0.15">
      <c r="A593" s="28">
        <v>590</v>
      </c>
      <c r="B593" s="6" t="s">
        <v>1297</v>
      </c>
      <c r="C593" s="7">
        <v>100309899</v>
      </c>
      <c r="D593" s="8"/>
      <c r="E593" s="198" t="s">
        <v>1295</v>
      </c>
      <c r="F593" s="1"/>
      <c r="G593" s="2">
        <v>4.1666666666666664E-2</v>
      </c>
      <c r="H593" s="1" t="s">
        <v>660</v>
      </c>
      <c r="I593" s="3"/>
      <c r="J593" s="1" t="s">
        <v>169</v>
      </c>
      <c r="K593" s="9" t="s">
        <v>1296</v>
      </c>
      <c r="L593" s="119"/>
    </row>
    <row r="594" spans="1:12" s="120" customFormat="1" ht="39" customHeight="1" x14ac:dyDescent="0.15">
      <c r="A594" s="28">
        <v>591</v>
      </c>
      <c r="B594" s="6" t="s">
        <v>1298</v>
      </c>
      <c r="C594" s="7">
        <v>100512494</v>
      </c>
      <c r="D594" s="8"/>
      <c r="E594" s="198" t="s">
        <v>1299</v>
      </c>
      <c r="F594" s="1"/>
      <c r="G594" s="2">
        <v>4.1666666666666664E-2</v>
      </c>
      <c r="H594" s="1" t="s">
        <v>660</v>
      </c>
      <c r="I594" s="3" t="s">
        <v>453</v>
      </c>
      <c r="J594" s="1" t="s">
        <v>861</v>
      </c>
      <c r="K594" s="9" t="s">
        <v>1300</v>
      </c>
      <c r="L594" s="119"/>
    </row>
    <row r="595" spans="1:12" s="120" customFormat="1" ht="39" customHeight="1" x14ac:dyDescent="0.15">
      <c r="A595" s="28">
        <v>592</v>
      </c>
      <c r="B595" s="6" t="s">
        <v>1301</v>
      </c>
      <c r="C595" s="7">
        <v>100513196</v>
      </c>
      <c r="D595" s="8"/>
      <c r="E595" s="198" t="s">
        <v>1299</v>
      </c>
      <c r="F595" s="1"/>
      <c r="G595" s="2">
        <v>4.1666666666666664E-2</v>
      </c>
      <c r="H595" s="1" t="s">
        <v>660</v>
      </c>
      <c r="I595" s="3" t="s">
        <v>453</v>
      </c>
      <c r="J595" s="1" t="s">
        <v>861</v>
      </c>
      <c r="K595" s="9" t="s">
        <v>1300</v>
      </c>
      <c r="L595" s="119"/>
    </row>
    <row r="596" spans="1:12" s="120" customFormat="1" ht="33" customHeight="1" x14ac:dyDescent="0.15">
      <c r="A596" s="28">
        <v>593</v>
      </c>
      <c r="B596" s="6" t="s">
        <v>1302</v>
      </c>
      <c r="C596" s="7">
        <v>100412616</v>
      </c>
      <c r="D596" s="8"/>
      <c r="E596" s="4" t="s">
        <v>1303</v>
      </c>
      <c r="F596" s="1"/>
      <c r="G596" s="2">
        <v>4.8611111111111112E-2</v>
      </c>
      <c r="H596" s="1" t="s">
        <v>660</v>
      </c>
      <c r="I596" s="3" t="s">
        <v>453</v>
      </c>
      <c r="J596" s="1" t="s">
        <v>351</v>
      </c>
      <c r="K596" s="9" t="s">
        <v>170</v>
      </c>
      <c r="L596" s="119"/>
    </row>
    <row r="597" spans="1:12" s="120" customFormat="1" ht="33" customHeight="1" x14ac:dyDescent="0.15">
      <c r="A597" s="28">
        <v>594</v>
      </c>
      <c r="B597" s="6" t="s">
        <v>1304</v>
      </c>
      <c r="C597" s="7">
        <v>100516528</v>
      </c>
      <c r="D597" s="8"/>
      <c r="E597" s="4" t="s">
        <v>1305</v>
      </c>
      <c r="F597" s="1"/>
      <c r="G597" s="2">
        <v>6.3194444444444442E-2</v>
      </c>
      <c r="H597" s="1" t="s">
        <v>660</v>
      </c>
      <c r="I597" s="3" t="s">
        <v>453</v>
      </c>
      <c r="J597" s="1" t="s">
        <v>351</v>
      </c>
      <c r="K597" s="9" t="s">
        <v>1306</v>
      </c>
      <c r="L597" s="119"/>
    </row>
    <row r="598" spans="1:12" s="120" customFormat="1" ht="33" customHeight="1" x14ac:dyDescent="0.15">
      <c r="A598" s="28">
        <v>595</v>
      </c>
      <c r="B598" s="6" t="s">
        <v>1307</v>
      </c>
      <c r="C598" s="7">
        <v>100516634</v>
      </c>
      <c r="D598" s="8"/>
      <c r="E598" s="4" t="s">
        <v>1305</v>
      </c>
      <c r="F598" s="1"/>
      <c r="G598" s="2">
        <v>4.1666666666666664E-2</v>
      </c>
      <c r="H598" s="1" t="s">
        <v>660</v>
      </c>
      <c r="I598" s="3" t="s">
        <v>453</v>
      </c>
      <c r="J598" s="1" t="s">
        <v>351</v>
      </c>
      <c r="K598" s="9" t="s">
        <v>1306</v>
      </c>
      <c r="L598" s="119"/>
    </row>
    <row r="599" spans="1:12" s="120" customFormat="1" ht="33" customHeight="1" x14ac:dyDescent="0.15">
      <c r="A599" s="28">
        <v>596</v>
      </c>
      <c r="B599" s="6" t="s">
        <v>1308</v>
      </c>
      <c r="C599" s="7">
        <v>100513775</v>
      </c>
      <c r="D599" s="8"/>
      <c r="E599" s="4" t="s">
        <v>1309</v>
      </c>
      <c r="F599" s="1"/>
      <c r="G599" s="2">
        <v>7.013888888888889E-2</v>
      </c>
      <c r="H599" s="1" t="s">
        <v>660</v>
      </c>
      <c r="I599" s="3" t="s">
        <v>453</v>
      </c>
      <c r="J599" s="1" t="s">
        <v>861</v>
      </c>
      <c r="K599" s="9" t="s">
        <v>1300</v>
      </c>
      <c r="L599" s="119"/>
    </row>
    <row r="600" spans="1:12" s="120" customFormat="1" ht="33" customHeight="1" x14ac:dyDescent="0.15">
      <c r="A600" s="28">
        <v>597</v>
      </c>
      <c r="B600" s="6" t="s">
        <v>1310</v>
      </c>
      <c r="C600" s="7">
        <v>100513143</v>
      </c>
      <c r="D600" s="8"/>
      <c r="E600" s="4" t="s">
        <v>1309</v>
      </c>
      <c r="F600" s="1"/>
      <c r="G600" s="2">
        <v>7.4999999999999997E-2</v>
      </c>
      <c r="H600" s="1" t="s">
        <v>660</v>
      </c>
      <c r="I600" s="3" t="s">
        <v>453</v>
      </c>
      <c r="J600" s="1" t="s">
        <v>861</v>
      </c>
      <c r="K600" s="9" t="s">
        <v>1300</v>
      </c>
      <c r="L600" s="119"/>
    </row>
    <row r="601" spans="1:12" s="120" customFormat="1" ht="33" customHeight="1" x14ac:dyDescent="0.15">
      <c r="A601" s="28">
        <v>598</v>
      </c>
      <c r="B601" s="6" t="s">
        <v>1311</v>
      </c>
      <c r="C601" s="7">
        <v>800050997</v>
      </c>
      <c r="D601" s="8"/>
      <c r="E601" s="4" t="s">
        <v>1312</v>
      </c>
      <c r="F601" s="1"/>
      <c r="G601" s="2">
        <v>3.3333333333333333E-2</v>
      </c>
      <c r="H601" s="1" t="s">
        <v>660</v>
      </c>
      <c r="I601" s="3"/>
      <c r="J601" s="1" t="s">
        <v>861</v>
      </c>
      <c r="K601" s="9" t="s">
        <v>1313</v>
      </c>
      <c r="L601" s="119"/>
    </row>
    <row r="602" spans="1:12" s="120" customFormat="1" ht="33" customHeight="1" x14ac:dyDescent="0.15">
      <c r="A602" s="28">
        <v>599</v>
      </c>
      <c r="B602" s="6" t="s">
        <v>1314</v>
      </c>
      <c r="C602" s="7">
        <v>100412622</v>
      </c>
      <c r="D602" s="8"/>
      <c r="E602" s="4" t="s">
        <v>1315</v>
      </c>
      <c r="F602" s="1"/>
      <c r="G602" s="2">
        <v>4.2361111111111106E-2</v>
      </c>
      <c r="H602" s="1" t="s">
        <v>660</v>
      </c>
      <c r="I602" s="3"/>
      <c r="J602" s="1" t="s">
        <v>861</v>
      </c>
      <c r="K602" s="9" t="s">
        <v>1316</v>
      </c>
      <c r="L602" s="119"/>
    </row>
    <row r="603" spans="1:12" s="120" customFormat="1" ht="33" customHeight="1" x14ac:dyDescent="0.15">
      <c r="A603" s="28">
        <v>600</v>
      </c>
      <c r="B603" s="6" t="s">
        <v>1317</v>
      </c>
      <c r="C603" s="7">
        <v>100514854</v>
      </c>
      <c r="D603" s="8"/>
      <c r="E603" s="4" t="s">
        <v>1318</v>
      </c>
      <c r="F603" s="1"/>
      <c r="G603" s="2">
        <v>4.1666666666666664E-2</v>
      </c>
      <c r="H603" s="1" t="s">
        <v>660</v>
      </c>
      <c r="I603" s="3" t="s">
        <v>453</v>
      </c>
      <c r="J603" s="1" t="s">
        <v>351</v>
      </c>
      <c r="K603" s="9" t="s">
        <v>170</v>
      </c>
      <c r="L603" s="119"/>
    </row>
    <row r="604" spans="1:12" s="120" customFormat="1" ht="33" customHeight="1" x14ac:dyDescent="0.15">
      <c r="A604" s="28">
        <v>601</v>
      </c>
      <c r="B604" s="6" t="s">
        <v>1319</v>
      </c>
      <c r="C604" s="7">
        <v>100516692</v>
      </c>
      <c r="D604" s="8"/>
      <c r="E604" s="4" t="s">
        <v>1320</v>
      </c>
      <c r="F604" s="1"/>
      <c r="G604" s="2">
        <v>4.1666666666666664E-2</v>
      </c>
      <c r="H604" s="1" t="s">
        <v>660</v>
      </c>
      <c r="I604" s="3" t="s">
        <v>453</v>
      </c>
      <c r="J604" s="1" t="s">
        <v>351</v>
      </c>
      <c r="K604" s="9" t="s">
        <v>170</v>
      </c>
      <c r="L604" s="119"/>
    </row>
    <row r="605" spans="1:12" s="120" customFormat="1" ht="33" customHeight="1" x14ac:dyDescent="0.15">
      <c r="A605" s="28">
        <v>602</v>
      </c>
      <c r="B605" s="6" t="s">
        <v>1321</v>
      </c>
      <c r="C605" s="7">
        <v>100516584</v>
      </c>
      <c r="D605" s="8"/>
      <c r="E605" s="4" t="s">
        <v>1320</v>
      </c>
      <c r="F605" s="1"/>
      <c r="G605" s="2">
        <v>4.1666666666666664E-2</v>
      </c>
      <c r="H605" s="1" t="s">
        <v>660</v>
      </c>
      <c r="I605" s="3" t="s">
        <v>453</v>
      </c>
      <c r="J605" s="1" t="s">
        <v>351</v>
      </c>
      <c r="K605" s="9" t="s">
        <v>170</v>
      </c>
      <c r="L605" s="119"/>
    </row>
    <row r="606" spans="1:12" s="120" customFormat="1" ht="33" customHeight="1" x14ac:dyDescent="0.15">
      <c r="A606" s="28">
        <v>603</v>
      </c>
      <c r="B606" s="6" t="s">
        <v>1322</v>
      </c>
      <c r="C606" s="7">
        <v>100412632</v>
      </c>
      <c r="D606" s="8"/>
      <c r="E606" s="4" t="s">
        <v>1323</v>
      </c>
      <c r="F606" s="1"/>
      <c r="G606" s="2">
        <v>4.6527777777777779E-2</v>
      </c>
      <c r="H606" s="1" t="s">
        <v>660</v>
      </c>
      <c r="I606" s="3" t="s">
        <v>453</v>
      </c>
      <c r="J606" s="1" t="s">
        <v>169</v>
      </c>
      <c r="K606" s="9" t="s">
        <v>170</v>
      </c>
      <c r="L606" s="119"/>
    </row>
    <row r="607" spans="1:12" s="120" customFormat="1" ht="39.75" customHeight="1" x14ac:dyDescent="0.15">
      <c r="A607" s="28">
        <v>604</v>
      </c>
      <c r="B607" s="6" t="s">
        <v>1324</v>
      </c>
      <c r="C607" s="7">
        <v>100512551</v>
      </c>
      <c r="D607" s="8"/>
      <c r="E607" s="199" t="s">
        <v>1325</v>
      </c>
      <c r="F607" s="1"/>
      <c r="G607" s="2">
        <v>4.1666666666666664E-2</v>
      </c>
      <c r="H607" s="1" t="s">
        <v>660</v>
      </c>
      <c r="I607" s="3"/>
      <c r="J607" s="1" t="s">
        <v>257</v>
      </c>
      <c r="K607" s="226" t="s">
        <v>1326</v>
      </c>
      <c r="L607" s="119"/>
    </row>
    <row r="608" spans="1:12" s="120" customFormat="1" ht="39.75" customHeight="1" x14ac:dyDescent="0.15">
      <c r="A608" s="28">
        <v>605</v>
      </c>
      <c r="B608" s="6" t="s">
        <v>1327</v>
      </c>
      <c r="C608" s="7">
        <v>100513091</v>
      </c>
      <c r="D608" s="8"/>
      <c r="E608" s="199" t="s">
        <v>1325</v>
      </c>
      <c r="F608" s="1"/>
      <c r="G608" s="2">
        <v>4.1666666666666664E-2</v>
      </c>
      <c r="H608" s="1" t="s">
        <v>660</v>
      </c>
      <c r="I608" s="3"/>
      <c r="J608" s="1" t="s">
        <v>257</v>
      </c>
      <c r="K608" s="9" t="s">
        <v>1326</v>
      </c>
      <c r="L608" s="119"/>
    </row>
    <row r="609" spans="1:12" s="120" customFormat="1" ht="33" customHeight="1" x14ac:dyDescent="0.15">
      <c r="A609" s="28">
        <v>606</v>
      </c>
      <c r="B609" s="6" t="s">
        <v>1328</v>
      </c>
      <c r="C609" s="7">
        <v>100309845</v>
      </c>
      <c r="D609" s="8"/>
      <c r="E609" s="4" t="s">
        <v>1329</v>
      </c>
      <c r="F609" s="1"/>
      <c r="G609" s="2">
        <v>6.3194444444444442E-2</v>
      </c>
      <c r="H609" s="1" t="s">
        <v>660</v>
      </c>
      <c r="I609" s="298" t="s">
        <v>1330</v>
      </c>
      <c r="J609" s="1" t="s">
        <v>169</v>
      </c>
      <c r="K609" s="9" t="s">
        <v>170</v>
      </c>
      <c r="L609" s="119"/>
    </row>
    <row r="610" spans="1:12" s="120" customFormat="1" ht="33" customHeight="1" x14ac:dyDescent="0.15">
      <c r="A610" s="28">
        <v>607</v>
      </c>
      <c r="B610" s="6" t="s">
        <v>1331</v>
      </c>
      <c r="C610" s="7">
        <v>100309948</v>
      </c>
      <c r="D610" s="8"/>
      <c r="E610" s="4" t="s">
        <v>1329</v>
      </c>
      <c r="F610" s="1"/>
      <c r="G610" s="2">
        <v>4.1666666666666664E-2</v>
      </c>
      <c r="H610" s="1" t="s">
        <v>660</v>
      </c>
      <c r="I610" s="298" t="s">
        <v>1330</v>
      </c>
      <c r="J610" s="1" t="s">
        <v>169</v>
      </c>
      <c r="K610" s="9" t="s">
        <v>170</v>
      </c>
      <c r="L610" s="119"/>
    </row>
    <row r="611" spans="1:12" s="120" customFormat="1" ht="33" customHeight="1" x14ac:dyDescent="0.15">
      <c r="A611" s="28">
        <v>608</v>
      </c>
      <c r="B611" s="6" t="s">
        <v>1332</v>
      </c>
      <c r="C611" s="7">
        <v>100309851</v>
      </c>
      <c r="D611" s="8"/>
      <c r="E611" s="4" t="s">
        <v>1333</v>
      </c>
      <c r="F611" s="1"/>
      <c r="G611" s="2">
        <v>6.1111111111111116E-2</v>
      </c>
      <c r="H611" s="1" t="s">
        <v>660</v>
      </c>
      <c r="I611" s="3" t="s">
        <v>453</v>
      </c>
      <c r="J611" s="1" t="s">
        <v>861</v>
      </c>
      <c r="K611" s="9" t="s">
        <v>170</v>
      </c>
      <c r="L611" s="119"/>
    </row>
    <row r="612" spans="1:12" s="120" customFormat="1" ht="33" customHeight="1" x14ac:dyDescent="0.15">
      <c r="A612" s="28">
        <v>609</v>
      </c>
      <c r="B612" s="6" t="s">
        <v>1334</v>
      </c>
      <c r="C612" s="7">
        <v>100309914</v>
      </c>
      <c r="D612" s="8"/>
      <c r="E612" s="4" t="s">
        <v>1333</v>
      </c>
      <c r="F612" s="1"/>
      <c r="G612" s="2">
        <v>4.1666666666666664E-2</v>
      </c>
      <c r="H612" s="1" t="s">
        <v>660</v>
      </c>
      <c r="I612" s="3" t="s">
        <v>453</v>
      </c>
      <c r="J612" s="1" t="s">
        <v>861</v>
      </c>
      <c r="K612" s="9" t="s">
        <v>170</v>
      </c>
      <c r="L612" s="119"/>
    </row>
    <row r="613" spans="1:12" s="120" customFormat="1" ht="33" customHeight="1" x14ac:dyDescent="0.15">
      <c r="A613" s="28">
        <v>610</v>
      </c>
      <c r="B613" s="6" t="s">
        <v>1335</v>
      </c>
      <c r="C613" s="7">
        <v>100686984</v>
      </c>
      <c r="D613" s="8"/>
      <c r="E613" s="199" t="s">
        <v>1336</v>
      </c>
      <c r="F613" s="1"/>
      <c r="G613" s="2">
        <v>0.17708333333333334</v>
      </c>
      <c r="H613" s="1" t="s">
        <v>660</v>
      </c>
      <c r="I613" s="298" t="s">
        <v>1337</v>
      </c>
      <c r="J613" s="1" t="s">
        <v>861</v>
      </c>
      <c r="K613" s="9" t="s">
        <v>170</v>
      </c>
      <c r="L613" s="119"/>
    </row>
    <row r="614" spans="1:12" s="120" customFormat="1" ht="33" customHeight="1" x14ac:dyDescent="0.15">
      <c r="A614" s="28">
        <v>611</v>
      </c>
      <c r="B614" s="6" t="s">
        <v>1338</v>
      </c>
      <c r="C614" s="7">
        <v>100412641</v>
      </c>
      <c r="D614" s="8"/>
      <c r="E614" s="4" t="s">
        <v>1339</v>
      </c>
      <c r="F614" s="1"/>
      <c r="G614" s="2">
        <v>2.4999999999999998E-2</v>
      </c>
      <c r="H614" s="1" t="s">
        <v>168</v>
      </c>
      <c r="I614" s="3"/>
      <c r="J614" s="1" t="s">
        <v>169</v>
      </c>
      <c r="K614" s="9" t="s">
        <v>170</v>
      </c>
      <c r="L614" s="119"/>
    </row>
    <row r="615" spans="1:12" s="120" customFormat="1" ht="33" customHeight="1" x14ac:dyDescent="0.15">
      <c r="A615" s="28">
        <v>612</v>
      </c>
      <c r="B615" s="6" t="s">
        <v>1340</v>
      </c>
      <c r="C615" s="7">
        <v>100412645</v>
      </c>
      <c r="D615" s="8"/>
      <c r="E615" s="4" t="s">
        <v>1339</v>
      </c>
      <c r="F615" s="1"/>
      <c r="G615" s="2">
        <v>5.1388888888888894E-2</v>
      </c>
      <c r="H615" s="1" t="s">
        <v>168</v>
      </c>
      <c r="I615" s="3"/>
      <c r="J615" s="1" t="s">
        <v>169</v>
      </c>
      <c r="K615" s="9" t="s">
        <v>170</v>
      </c>
      <c r="L615" s="119"/>
    </row>
    <row r="616" spans="1:12" s="120" customFormat="1" ht="33" customHeight="1" x14ac:dyDescent="0.15">
      <c r="A616" s="28">
        <v>613</v>
      </c>
      <c r="B616" s="6" t="s">
        <v>1341</v>
      </c>
      <c r="C616" s="300" t="s">
        <v>1395</v>
      </c>
      <c r="D616" s="8"/>
      <c r="E616" s="4" t="s">
        <v>1342</v>
      </c>
      <c r="F616" s="1"/>
      <c r="G616" s="2">
        <v>2.2916666666666669E-2</v>
      </c>
      <c r="H616" s="1" t="s">
        <v>182</v>
      </c>
      <c r="I616" s="3" t="s">
        <v>1393</v>
      </c>
      <c r="J616" s="1"/>
      <c r="K616" s="9"/>
      <c r="L616" s="119"/>
    </row>
    <row r="617" spans="1:12" s="120" customFormat="1" ht="33" customHeight="1" x14ac:dyDescent="0.15">
      <c r="A617" s="28">
        <v>614</v>
      </c>
      <c r="B617" s="6" t="s">
        <v>1343</v>
      </c>
      <c r="C617" s="7">
        <v>100424929</v>
      </c>
      <c r="D617" s="8"/>
      <c r="E617" s="4" t="s">
        <v>1344</v>
      </c>
      <c r="F617" s="1"/>
      <c r="G617" s="2">
        <v>2.0833333333333332E-2</v>
      </c>
      <c r="H617" s="1" t="s">
        <v>168</v>
      </c>
      <c r="I617" s="3"/>
      <c r="J617" s="1" t="s">
        <v>169</v>
      </c>
      <c r="K617" s="9" t="s">
        <v>170</v>
      </c>
      <c r="L617" s="119"/>
    </row>
    <row r="618" spans="1:12" s="120" customFormat="1" ht="33" customHeight="1" x14ac:dyDescent="0.15">
      <c r="A618" s="28">
        <v>615</v>
      </c>
      <c r="B618" s="6" t="s">
        <v>1345</v>
      </c>
      <c r="C618" s="7">
        <v>100424941</v>
      </c>
      <c r="D618" s="8"/>
      <c r="E618" s="4" t="s">
        <v>1344</v>
      </c>
      <c r="F618" s="1"/>
      <c r="G618" s="2">
        <v>3.5416666666666666E-2</v>
      </c>
      <c r="H618" s="1" t="s">
        <v>168</v>
      </c>
      <c r="I618" s="3"/>
      <c r="J618" s="1" t="s">
        <v>169</v>
      </c>
      <c r="K618" s="9" t="s">
        <v>170</v>
      </c>
      <c r="L618" s="119"/>
    </row>
    <row r="619" spans="1:12" s="120" customFormat="1" ht="33" customHeight="1" x14ac:dyDescent="0.15">
      <c r="A619" s="28">
        <v>616</v>
      </c>
      <c r="B619" s="3" t="s">
        <v>1346</v>
      </c>
      <c r="C619" s="7">
        <v>100412658</v>
      </c>
      <c r="D619" s="8"/>
      <c r="E619" s="4" t="s">
        <v>1347</v>
      </c>
      <c r="F619" s="1"/>
      <c r="G619" s="2">
        <v>2.4999999999999998E-2</v>
      </c>
      <c r="H619" s="1" t="s">
        <v>168</v>
      </c>
      <c r="I619" s="3"/>
      <c r="J619" s="1" t="s">
        <v>257</v>
      </c>
      <c r="K619" s="9" t="s">
        <v>170</v>
      </c>
      <c r="L619" s="119"/>
    </row>
    <row r="620" spans="1:12" s="120" customFormat="1" ht="33" customHeight="1" x14ac:dyDescent="0.15">
      <c r="A620" s="28">
        <v>617</v>
      </c>
      <c r="B620" s="3" t="s">
        <v>1348</v>
      </c>
      <c r="C620" s="7">
        <v>100412663</v>
      </c>
      <c r="D620" s="8"/>
      <c r="E620" s="4" t="s">
        <v>1347</v>
      </c>
      <c r="F620" s="1"/>
      <c r="G620" s="2">
        <v>3.0555555555555555E-2</v>
      </c>
      <c r="H620" s="1" t="s">
        <v>168</v>
      </c>
      <c r="I620" s="3"/>
      <c r="J620" s="1" t="s">
        <v>257</v>
      </c>
      <c r="K620" s="9" t="s">
        <v>170</v>
      </c>
      <c r="L620" s="119"/>
    </row>
    <row r="621" spans="1:12" s="120" customFormat="1" ht="33" customHeight="1" x14ac:dyDescent="0.15">
      <c r="A621" s="28">
        <v>618</v>
      </c>
      <c r="B621" s="6" t="s">
        <v>1349</v>
      </c>
      <c r="C621" s="7">
        <v>100412666</v>
      </c>
      <c r="D621" s="8"/>
      <c r="E621" s="4" t="s">
        <v>1350</v>
      </c>
      <c r="F621" s="1"/>
      <c r="G621" s="2">
        <v>2.4999999999999998E-2</v>
      </c>
      <c r="H621" s="1" t="s">
        <v>168</v>
      </c>
      <c r="I621" s="3"/>
      <c r="J621" s="1" t="s">
        <v>169</v>
      </c>
      <c r="K621" s="9" t="s">
        <v>170</v>
      </c>
      <c r="L621" s="119"/>
    </row>
    <row r="622" spans="1:12" s="120" customFormat="1" ht="33" customHeight="1" x14ac:dyDescent="0.15">
      <c r="A622" s="28">
        <v>619</v>
      </c>
      <c r="B622" s="6" t="s">
        <v>1351</v>
      </c>
      <c r="C622" s="7">
        <v>100412671</v>
      </c>
      <c r="D622" s="8"/>
      <c r="E622" s="4" t="s">
        <v>1350</v>
      </c>
      <c r="F622" s="1"/>
      <c r="G622" s="2">
        <v>3.0555555555555555E-2</v>
      </c>
      <c r="H622" s="1" t="s">
        <v>168</v>
      </c>
      <c r="I622" s="3"/>
      <c r="J622" s="1" t="s">
        <v>169</v>
      </c>
      <c r="K622" s="9" t="s">
        <v>170</v>
      </c>
      <c r="L622" s="119"/>
    </row>
    <row r="623" spans="1:12" s="120" customFormat="1" ht="33" customHeight="1" x14ac:dyDescent="0.15">
      <c r="A623" s="28">
        <v>620</v>
      </c>
      <c r="B623" s="6" t="s">
        <v>1352</v>
      </c>
      <c r="C623" s="7">
        <v>100412674</v>
      </c>
      <c r="D623" s="8"/>
      <c r="E623" s="4" t="s">
        <v>1353</v>
      </c>
      <c r="F623" s="1"/>
      <c r="G623" s="2">
        <v>1.5277777777777777E-2</v>
      </c>
      <c r="H623" s="1" t="s">
        <v>168</v>
      </c>
      <c r="I623" s="3"/>
      <c r="J623" s="1" t="s">
        <v>257</v>
      </c>
      <c r="K623" s="9" t="s">
        <v>170</v>
      </c>
      <c r="L623" s="119"/>
    </row>
    <row r="624" spans="1:12" s="120" customFormat="1" ht="33" customHeight="1" x14ac:dyDescent="0.15">
      <c r="A624" s="28">
        <v>621</v>
      </c>
      <c r="B624" s="6" t="s">
        <v>1354</v>
      </c>
      <c r="C624" s="7">
        <v>100412679</v>
      </c>
      <c r="D624" s="8"/>
      <c r="E624" s="4" t="s">
        <v>1353</v>
      </c>
      <c r="F624" s="1"/>
      <c r="G624" s="2">
        <v>3.0555555555555555E-2</v>
      </c>
      <c r="H624" s="1" t="s">
        <v>168</v>
      </c>
      <c r="I624" s="3"/>
      <c r="J624" s="1" t="s">
        <v>257</v>
      </c>
      <c r="K624" s="9" t="s">
        <v>170</v>
      </c>
      <c r="L624" s="119"/>
    </row>
    <row r="625" spans="1:12" s="120" customFormat="1" ht="42" customHeight="1" x14ac:dyDescent="0.15">
      <c r="A625" s="28">
        <v>622</v>
      </c>
      <c r="B625" s="3" t="s">
        <v>1396</v>
      </c>
      <c r="C625" s="7">
        <v>100619882</v>
      </c>
      <c r="D625" s="8"/>
      <c r="E625" s="198" t="s">
        <v>1355</v>
      </c>
      <c r="F625" s="1"/>
      <c r="G625" s="2">
        <v>4.1666666666666664E-2</v>
      </c>
      <c r="H625" s="1" t="s">
        <v>168</v>
      </c>
      <c r="I625" s="3" t="s">
        <v>1356</v>
      </c>
      <c r="J625" s="1"/>
      <c r="K625" s="9"/>
      <c r="L625" s="119"/>
    </row>
    <row r="626" spans="1:12" s="120" customFormat="1" ht="42" customHeight="1" x14ac:dyDescent="0.15">
      <c r="A626" s="28">
        <v>623</v>
      </c>
      <c r="B626" s="3" t="s">
        <v>1397</v>
      </c>
      <c r="C626" s="7">
        <v>100614893</v>
      </c>
      <c r="D626" s="8"/>
      <c r="E626" s="198" t="s">
        <v>1355</v>
      </c>
      <c r="F626" s="1"/>
      <c r="G626" s="2">
        <v>4.1666666666666664E-2</v>
      </c>
      <c r="H626" s="1" t="s">
        <v>168</v>
      </c>
      <c r="I626" s="3" t="s">
        <v>1356</v>
      </c>
      <c r="J626" s="1"/>
      <c r="K626" s="9"/>
      <c r="L626" s="119"/>
    </row>
    <row r="627" spans="1:12" s="120" customFormat="1" ht="33" customHeight="1" x14ac:dyDescent="0.15">
      <c r="A627" s="28">
        <v>624</v>
      </c>
      <c r="B627" s="6" t="s">
        <v>1357</v>
      </c>
      <c r="C627" s="7">
        <v>100412680</v>
      </c>
      <c r="D627" s="8"/>
      <c r="E627" s="4" t="s">
        <v>1358</v>
      </c>
      <c r="F627" s="1"/>
      <c r="G627" s="2">
        <v>1.5277777777777777E-2</v>
      </c>
      <c r="H627" s="1" t="s">
        <v>168</v>
      </c>
      <c r="I627" s="3" t="s">
        <v>235</v>
      </c>
      <c r="J627" s="1" t="s">
        <v>169</v>
      </c>
      <c r="K627" s="9" t="s">
        <v>170</v>
      </c>
      <c r="L627" s="119"/>
    </row>
    <row r="628" spans="1:12" s="120" customFormat="1" ht="33" customHeight="1" x14ac:dyDescent="0.15">
      <c r="A628" s="28">
        <v>625</v>
      </c>
      <c r="B628" s="6" t="s">
        <v>1359</v>
      </c>
      <c r="C628" s="7">
        <v>100412686</v>
      </c>
      <c r="D628" s="8"/>
      <c r="E628" s="4" t="s">
        <v>1360</v>
      </c>
      <c r="F628" s="1"/>
      <c r="G628" s="2">
        <v>2.4999999999999998E-2</v>
      </c>
      <c r="H628" s="1" t="s">
        <v>168</v>
      </c>
      <c r="I628" s="3" t="s">
        <v>235</v>
      </c>
      <c r="J628" s="1" t="s">
        <v>169</v>
      </c>
      <c r="K628" s="9" t="s">
        <v>170</v>
      </c>
      <c r="L628" s="119"/>
    </row>
    <row r="629" spans="1:12" s="120" customFormat="1" ht="33" customHeight="1" x14ac:dyDescent="0.15">
      <c r="A629" s="28">
        <v>626</v>
      </c>
      <c r="B629" s="6" t="s">
        <v>1361</v>
      </c>
      <c r="C629" s="7">
        <v>100412691</v>
      </c>
      <c r="D629" s="8"/>
      <c r="E629" s="4" t="s">
        <v>1360</v>
      </c>
      <c r="F629" s="1"/>
      <c r="G629" s="2">
        <v>3.7499999999999999E-2</v>
      </c>
      <c r="H629" s="1" t="s">
        <v>168</v>
      </c>
      <c r="I629" s="3" t="s">
        <v>235</v>
      </c>
      <c r="J629" s="1" t="s">
        <v>169</v>
      </c>
      <c r="K629" s="9" t="s">
        <v>170</v>
      </c>
      <c r="L629" s="119"/>
    </row>
    <row r="630" spans="1:12" s="120" customFormat="1" ht="33" customHeight="1" x14ac:dyDescent="0.15">
      <c r="A630" s="28">
        <v>627</v>
      </c>
      <c r="B630" s="6" t="s">
        <v>1362</v>
      </c>
      <c r="C630" s="7">
        <v>100179804</v>
      </c>
      <c r="D630" s="8"/>
      <c r="E630" s="4" t="s">
        <v>1363</v>
      </c>
      <c r="F630" s="1"/>
      <c r="G630" s="2">
        <v>0.1125</v>
      </c>
      <c r="H630" s="1" t="s">
        <v>168</v>
      </c>
      <c r="I630" s="3"/>
      <c r="J630" s="1" t="s">
        <v>257</v>
      </c>
      <c r="K630" s="9" t="s">
        <v>170</v>
      </c>
      <c r="L630" s="119"/>
    </row>
    <row r="631" spans="1:12" s="120" customFormat="1" ht="33" customHeight="1" x14ac:dyDescent="0.15">
      <c r="A631" s="28">
        <v>628</v>
      </c>
      <c r="B631" s="6" t="s">
        <v>1364</v>
      </c>
      <c r="C631" s="7">
        <v>100309868</v>
      </c>
      <c r="D631" s="8"/>
      <c r="E631" s="4" t="s">
        <v>1363</v>
      </c>
      <c r="F631" s="1"/>
      <c r="G631" s="2">
        <v>0.1125</v>
      </c>
      <c r="H631" s="1" t="s">
        <v>168</v>
      </c>
      <c r="I631" s="3"/>
      <c r="J631" s="1" t="s">
        <v>257</v>
      </c>
      <c r="K631" s="9" t="s">
        <v>170</v>
      </c>
      <c r="L631" s="119"/>
    </row>
    <row r="632" spans="1:12" s="120" customFormat="1" ht="33" customHeight="1" x14ac:dyDescent="0.15">
      <c r="A632" s="28">
        <v>629</v>
      </c>
      <c r="B632" s="6" t="s">
        <v>1365</v>
      </c>
      <c r="C632" s="7">
        <v>800051230</v>
      </c>
      <c r="D632" s="8"/>
      <c r="E632" s="4" t="s">
        <v>1366</v>
      </c>
      <c r="F632" s="1"/>
      <c r="G632" s="2">
        <v>6.25E-2</v>
      </c>
      <c r="H632" s="1" t="s">
        <v>168</v>
      </c>
      <c r="I632" s="3" t="s">
        <v>235</v>
      </c>
      <c r="J632" s="1" t="s">
        <v>169</v>
      </c>
      <c r="K632" s="9" t="s">
        <v>170</v>
      </c>
      <c r="L632" s="119"/>
    </row>
    <row r="633" spans="1:12" s="120" customFormat="1" ht="33" customHeight="1" x14ac:dyDescent="0.15">
      <c r="A633" s="28">
        <v>630</v>
      </c>
      <c r="B633" s="6" t="s">
        <v>1367</v>
      </c>
      <c r="C633" s="7">
        <v>800051233</v>
      </c>
      <c r="D633" s="8"/>
      <c r="E633" s="4" t="s">
        <v>1366</v>
      </c>
      <c r="F633" s="1"/>
      <c r="G633" s="2">
        <v>6.25E-2</v>
      </c>
      <c r="H633" s="1" t="s">
        <v>168</v>
      </c>
      <c r="I633" s="3" t="s">
        <v>235</v>
      </c>
      <c r="J633" s="1" t="s">
        <v>169</v>
      </c>
      <c r="K633" s="9" t="s">
        <v>170</v>
      </c>
      <c r="L633" s="119"/>
    </row>
    <row r="634" spans="1:12" s="120" customFormat="1" ht="33" customHeight="1" x14ac:dyDescent="0.15">
      <c r="A634" s="28">
        <v>631</v>
      </c>
      <c r="B634" s="6" t="s">
        <v>1368</v>
      </c>
      <c r="C634" s="7">
        <v>100040539</v>
      </c>
      <c r="D634" s="8"/>
      <c r="E634" s="4" t="s">
        <v>1369</v>
      </c>
      <c r="F634" s="1"/>
      <c r="G634" s="2">
        <v>1.6666666666666666E-2</v>
      </c>
      <c r="H634" s="1" t="s">
        <v>168</v>
      </c>
      <c r="I634" s="3"/>
      <c r="J634" s="1" t="s">
        <v>257</v>
      </c>
      <c r="K634" s="9" t="s">
        <v>170</v>
      </c>
      <c r="L634" s="119"/>
    </row>
    <row r="635" spans="1:12" s="120" customFormat="1" ht="33" customHeight="1" x14ac:dyDescent="0.15">
      <c r="A635" s="28">
        <v>632</v>
      </c>
      <c r="B635" s="6" t="s">
        <v>1370</v>
      </c>
      <c r="C635" s="7">
        <v>100412699</v>
      </c>
      <c r="D635" s="8"/>
      <c r="E635" s="4" t="s">
        <v>1369</v>
      </c>
      <c r="F635" s="1"/>
      <c r="G635" s="2">
        <v>2.9166666666666664E-2</v>
      </c>
      <c r="H635" s="1" t="s">
        <v>168</v>
      </c>
      <c r="I635" s="3"/>
      <c r="J635" s="1" t="s">
        <v>257</v>
      </c>
      <c r="K635" s="9" t="s">
        <v>170</v>
      </c>
      <c r="L635" s="119"/>
    </row>
    <row r="636" spans="1:12" s="120" customFormat="1" ht="33" customHeight="1" x14ac:dyDescent="0.15">
      <c r="A636" s="28">
        <v>633</v>
      </c>
      <c r="B636" s="6" t="s">
        <v>1371</v>
      </c>
      <c r="C636" s="7">
        <v>100143875</v>
      </c>
      <c r="D636" s="8"/>
      <c r="E636" s="4" t="s">
        <v>1372</v>
      </c>
      <c r="F636" s="1"/>
      <c r="G636" s="2">
        <v>4.1666666666666664E-2</v>
      </c>
      <c r="H636" s="1" t="s">
        <v>660</v>
      </c>
      <c r="I636" s="3"/>
      <c r="J636" s="1" t="s">
        <v>257</v>
      </c>
      <c r="K636" s="9" t="s">
        <v>170</v>
      </c>
      <c r="L636" s="119"/>
    </row>
    <row r="637" spans="1:12" s="120" customFormat="1" ht="33" customHeight="1" x14ac:dyDescent="0.15">
      <c r="A637" s="28">
        <v>634</v>
      </c>
      <c r="B637" s="6" t="s">
        <v>1373</v>
      </c>
      <c r="C637" s="7">
        <v>100144041</v>
      </c>
      <c r="D637" s="8"/>
      <c r="E637" s="4" t="s">
        <v>1372</v>
      </c>
      <c r="F637" s="1"/>
      <c r="G637" s="2">
        <v>4.1666666666666664E-2</v>
      </c>
      <c r="H637" s="1" t="s">
        <v>660</v>
      </c>
      <c r="I637" s="3"/>
      <c r="J637" s="1" t="s">
        <v>169</v>
      </c>
      <c r="K637" s="9" t="s">
        <v>170</v>
      </c>
      <c r="L637" s="119"/>
    </row>
    <row r="638" spans="1:12" s="120" customFormat="1" ht="33" customHeight="1" x14ac:dyDescent="0.15">
      <c r="A638" s="28">
        <v>635</v>
      </c>
      <c r="B638" s="6" t="s">
        <v>1374</v>
      </c>
      <c r="C638" s="7">
        <v>91049459</v>
      </c>
      <c r="D638" s="8"/>
      <c r="E638" s="4" t="s">
        <v>1375</v>
      </c>
      <c r="F638" s="1"/>
      <c r="G638" s="2">
        <v>4.1666666666666664E-2</v>
      </c>
      <c r="H638" s="1" t="s">
        <v>660</v>
      </c>
      <c r="I638" s="3" t="s">
        <v>1376</v>
      </c>
      <c r="J638" s="1" t="s">
        <v>257</v>
      </c>
      <c r="K638" s="9" t="s">
        <v>170</v>
      </c>
      <c r="L638" s="119"/>
    </row>
    <row r="639" spans="1:12" s="120" customFormat="1" ht="33" customHeight="1" x14ac:dyDescent="0.15">
      <c r="A639" s="28">
        <v>636</v>
      </c>
      <c r="B639" s="6" t="s">
        <v>1377</v>
      </c>
      <c r="C639" s="7">
        <v>100509377</v>
      </c>
      <c r="D639" s="8"/>
      <c r="E639" s="4" t="s">
        <v>1378</v>
      </c>
      <c r="F639" s="5"/>
      <c r="G639" s="2">
        <v>4.1666666666666664E-2</v>
      </c>
      <c r="H639" s="1" t="s">
        <v>660</v>
      </c>
      <c r="I639" s="3" t="s">
        <v>1376</v>
      </c>
      <c r="J639" s="1" t="s">
        <v>257</v>
      </c>
      <c r="K639" s="9" t="s">
        <v>170</v>
      </c>
      <c r="L639" s="119"/>
    </row>
    <row r="640" spans="1:12" s="120" customFormat="1" ht="33" customHeight="1" x14ac:dyDescent="0.15">
      <c r="A640" s="28">
        <v>637</v>
      </c>
      <c r="B640" s="6" t="s">
        <v>1379</v>
      </c>
      <c r="C640" s="7">
        <v>100412700</v>
      </c>
      <c r="D640" s="8"/>
      <c r="E640" s="199" t="s">
        <v>1380</v>
      </c>
      <c r="F640" s="1"/>
      <c r="G640" s="2">
        <v>9.5833333333333326E-2</v>
      </c>
      <c r="H640" s="1" t="s">
        <v>168</v>
      </c>
      <c r="I640" s="3"/>
      <c r="J640" s="1" t="s">
        <v>257</v>
      </c>
      <c r="K640" s="9" t="s">
        <v>170</v>
      </c>
      <c r="L640" s="119"/>
    </row>
    <row r="641" spans="1:12" s="120" customFormat="1" ht="33" customHeight="1" x14ac:dyDescent="0.15">
      <c r="A641" s="28">
        <v>638</v>
      </c>
      <c r="B641" s="6" t="s">
        <v>1381</v>
      </c>
      <c r="C641" s="7">
        <v>800051279</v>
      </c>
      <c r="D641" s="8"/>
      <c r="E641" s="199" t="s">
        <v>1380</v>
      </c>
      <c r="F641" s="1"/>
      <c r="G641" s="2">
        <v>6.25E-2</v>
      </c>
      <c r="H641" s="1" t="s">
        <v>168</v>
      </c>
      <c r="I641" s="3"/>
      <c r="J641" s="1" t="s">
        <v>257</v>
      </c>
      <c r="K641" s="9" t="s">
        <v>170</v>
      </c>
      <c r="L641" s="119"/>
    </row>
    <row r="642" spans="1:12" s="120" customFormat="1" ht="33" customHeight="1" x14ac:dyDescent="0.15">
      <c r="A642" s="28">
        <v>639</v>
      </c>
      <c r="B642" s="6" t="s">
        <v>1382</v>
      </c>
      <c r="C642" s="7">
        <v>100412705</v>
      </c>
      <c r="D642" s="8"/>
      <c r="E642" s="4" t="s">
        <v>1383</v>
      </c>
      <c r="F642" s="1"/>
      <c r="G642" s="2">
        <v>0.11944444444444445</v>
      </c>
      <c r="H642" s="1" t="s">
        <v>168</v>
      </c>
      <c r="I642" s="3"/>
      <c r="J642" s="1" t="s">
        <v>257</v>
      </c>
      <c r="K642" s="9" t="s">
        <v>170</v>
      </c>
      <c r="L642" s="119"/>
    </row>
    <row r="643" spans="1:12" s="120" customFormat="1" ht="33" customHeight="1" x14ac:dyDescent="0.15">
      <c r="A643" s="28">
        <v>640</v>
      </c>
      <c r="B643" s="6" t="s">
        <v>1384</v>
      </c>
      <c r="C643" s="7">
        <v>100412706</v>
      </c>
      <c r="D643" s="8"/>
      <c r="E643" s="4" t="s">
        <v>1383</v>
      </c>
      <c r="F643" s="1"/>
      <c r="G643" s="2">
        <v>8.7500000000000008E-2</v>
      </c>
      <c r="H643" s="1" t="s">
        <v>168</v>
      </c>
      <c r="I643" s="3"/>
      <c r="J643" s="1" t="s">
        <v>257</v>
      </c>
      <c r="K643" s="9" t="s">
        <v>170</v>
      </c>
      <c r="L643" s="119"/>
    </row>
    <row r="644" spans="1:12" s="120" customFormat="1" ht="33" customHeight="1" x14ac:dyDescent="0.15">
      <c r="A644" s="28">
        <v>641</v>
      </c>
      <c r="B644" s="6" t="s">
        <v>1385</v>
      </c>
      <c r="C644" s="7">
        <v>100619444</v>
      </c>
      <c r="D644" s="8"/>
      <c r="E644" s="4" t="s">
        <v>1386</v>
      </c>
      <c r="F644" s="1"/>
      <c r="G644" s="2">
        <v>0.16250000000000001</v>
      </c>
      <c r="H644" s="1" t="s">
        <v>168</v>
      </c>
      <c r="I644" s="3"/>
      <c r="J644" s="1" t="s">
        <v>257</v>
      </c>
      <c r="K644" s="9" t="s">
        <v>170</v>
      </c>
      <c r="L644" s="119"/>
    </row>
    <row r="645" spans="1:12" s="120" customFormat="1" ht="33" customHeight="1" x14ac:dyDescent="0.15">
      <c r="A645" s="28">
        <v>642</v>
      </c>
      <c r="B645" s="6" t="s">
        <v>1387</v>
      </c>
      <c r="C645" s="7">
        <v>100619448</v>
      </c>
      <c r="D645" s="8"/>
      <c r="E645" s="4" t="s">
        <v>1386</v>
      </c>
      <c r="F645" s="5"/>
      <c r="G645" s="2">
        <v>0.12916666666666668</v>
      </c>
      <c r="H645" s="1" t="s">
        <v>168</v>
      </c>
      <c r="I645" s="3"/>
      <c r="J645" s="1" t="s">
        <v>257</v>
      </c>
      <c r="K645" s="9" t="s">
        <v>170</v>
      </c>
      <c r="L645" s="119"/>
    </row>
    <row r="646" spans="1:12" s="120" customFormat="1" ht="33" customHeight="1" x14ac:dyDescent="0.15">
      <c r="A646" s="28">
        <v>643</v>
      </c>
      <c r="B646" s="6" t="s">
        <v>1388</v>
      </c>
      <c r="C646" s="7">
        <v>800051296</v>
      </c>
      <c r="D646" s="8"/>
      <c r="E646" s="4" t="s">
        <v>1389</v>
      </c>
      <c r="F646" s="1"/>
      <c r="G646" s="2">
        <v>0.125</v>
      </c>
      <c r="H646" s="1" t="s">
        <v>168</v>
      </c>
      <c r="I646" s="3"/>
      <c r="J646" s="1" t="s">
        <v>257</v>
      </c>
      <c r="K646" s="9" t="s">
        <v>170</v>
      </c>
      <c r="L646" s="119"/>
    </row>
    <row r="647" spans="1:12" s="120" customFormat="1" ht="33" customHeight="1" x14ac:dyDescent="0.15">
      <c r="A647" s="28">
        <v>644</v>
      </c>
      <c r="B647" s="6" t="s">
        <v>1390</v>
      </c>
      <c r="C647" s="7">
        <v>100040544</v>
      </c>
      <c r="D647" s="8"/>
      <c r="E647" s="4" t="s">
        <v>1389</v>
      </c>
      <c r="F647" s="1"/>
      <c r="G647" s="2">
        <v>9.1666666666666674E-2</v>
      </c>
      <c r="H647" s="1" t="s">
        <v>168</v>
      </c>
      <c r="I647" s="3"/>
      <c r="J647" s="1" t="s">
        <v>257</v>
      </c>
      <c r="K647" s="9" t="s">
        <v>170</v>
      </c>
      <c r="L647" s="119"/>
    </row>
    <row r="648" spans="1:12" s="120" customFormat="1" ht="33" customHeight="1" x14ac:dyDescent="0.15">
      <c r="A648" s="28">
        <v>645</v>
      </c>
      <c r="B648" s="6" t="s">
        <v>1391</v>
      </c>
      <c r="C648" s="300" t="s">
        <v>1395</v>
      </c>
      <c r="D648" s="8"/>
      <c r="E648" s="4" t="s">
        <v>1392</v>
      </c>
      <c r="F648" s="1"/>
      <c r="G648" s="2">
        <v>5.1388888888888894E-2</v>
      </c>
      <c r="H648" s="1" t="s">
        <v>168</v>
      </c>
      <c r="I648" s="3" t="s">
        <v>1393</v>
      </c>
      <c r="J648" s="1"/>
      <c r="K648" s="9"/>
      <c r="L648" s="119"/>
    </row>
    <row r="649" spans="1:12" s="120" customFormat="1" ht="33" customHeight="1" x14ac:dyDescent="0.15">
      <c r="A649" s="28">
        <v>646</v>
      </c>
      <c r="B649" s="6" t="s">
        <v>1394</v>
      </c>
      <c r="C649" s="300" t="s">
        <v>1395</v>
      </c>
      <c r="D649" s="8"/>
      <c r="E649" s="4" t="s">
        <v>1392</v>
      </c>
      <c r="F649" s="1"/>
      <c r="G649" s="2">
        <v>3.7499999999999999E-2</v>
      </c>
      <c r="H649" s="1" t="s">
        <v>168</v>
      </c>
      <c r="I649" s="3" t="s">
        <v>1393</v>
      </c>
      <c r="J649" s="1"/>
      <c r="K649" s="9"/>
      <c r="L649" s="119"/>
    </row>
    <row r="650" spans="1:12" s="120" customFormat="1" ht="33" customHeight="1" x14ac:dyDescent="0.15">
      <c r="A650" s="28">
        <v>647</v>
      </c>
      <c r="B650" s="6" t="s">
        <v>1446</v>
      </c>
      <c r="C650" s="7">
        <v>100823419</v>
      </c>
      <c r="D650" s="8"/>
      <c r="E650" s="4" t="s">
        <v>1447</v>
      </c>
      <c r="F650" s="1"/>
      <c r="G650" s="2">
        <v>8.3333333333333329E-2</v>
      </c>
      <c r="H650" s="1" t="s">
        <v>1448</v>
      </c>
      <c r="I650" s="3"/>
      <c r="J650" s="1"/>
      <c r="K650" s="9"/>
      <c r="L650" s="119"/>
    </row>
    <row r="651" spans="1:12" s="120" customFormat="1" ht="33" customHeight="1" x14ac:dyDescent="0.15">
      <c r="A651" s="28">
        <v>648</v>
      </c>
      <c r="B651" s="6" t="s">
        <v>1449</v>
      </c>
      <c r="C651" s="7">
        <v>100823418</v>
      </c>
      <c r="D651" s="8"/>
      <c r="E651" s="4" t="s">
        <v>1450</v>
      </c>
      <c r="F651" s="1"/>
      <c r="G651" s="2">
        <v>8.3333333333333329E-2</v>
      </c>
      <c r="H651" s="1" t="s">
        <v>1448</v>
      </c>
      <c r="I651" s="3"/>
      <c r="J651" s="1"/>
      <c r="K651" s="9"/>
      <c r="L651" s="119"/>
    </row>
    <row r="652" spans="1:12" s="120" customFormat="1" ht="33" customHeight="1" x14ac:dyDescent="0.15">
      <c r="A652" s="28">
        <v>649</v>
      </c>
      <c r="B652" s="6" t="s">
        <v>1451</v>
      </c>
      <c r="C652" s="7">
        <v>100823417</v>
      </c>
      <c r="D652" s="8"/>
      <c r="E652" s="4" t="s">
        <v>1452</v>
      </c>
      <c r="F652" s="1"/>
      <c r="G652" s="2">
        <v>4.1666666666666664E-2</v>
      </c>
      <c r="H652" s="1" t="s">
        <v>1448</v>
      </c>
      <c r="I652" s="3"/>
      <c r="J652" s="1"/>
      <c r="K652" s="9"/>
      <c r="L652" s="119"/>
    </row>
    <row r="653" spans="1:12" s="120" customFormat="1" ht="33" customHeight="1" x14ac:dyDescent="0.15">
      <c r="A653" s="28">
        <v>650</v>
      </c>
      <c r="B653" s="6" t="s">
        <v>1453</v>
      </c>
      <c r="C653" s="7">
        <v>100823416</v>
      </c>
      <c r="D653" s="8"/>
      <c r="E653" s="4" t="s">
        <v>1454</v>
      </c>
      <c r="F653" s="1"/>
      <c r="G653" s="2">
        <v>0.41666666666666669</v>
      </c>
      <c r="H653" s="1" t="s">
        <v>1448</v>
      </c>
      <c r="I653" s="3"/>
      <c r="J653" s="1"/>
      <c r="K653" s="9"/>
      <c r="L653" s="119"/>
    </row>
    <row r="654" spans="1:12" s="120" customFormat="1" ht="33" customHeight="1" x14ac:dyDescent="0.15">
      <c r="A654" s="28">
        <v>651</v>
      </c>
      <c r="B654" s="6" t="s">
        <v>1455</v>
      </c>
      <c r="C654" s="7">
        <v>100823421</v>
      </c>
      <c r="D654" s="8"/>
      <c r="E654" s="4" t="s">
        <v>1456</v>
      </c>
      <c r="F654" s="1"/>
      <c r="G654" s="2">
        <v>0.25</v>
      </c>
      <c r="H654" s="1" t="s">
        <v>1448</v>
      </c>
      <c r="I654" s="3"/>
      <c r="J654" s="1"/>
      <c r="K654" s="9"/>
      <c r="L654" s="119"/>
    </row>
    <row r="655" spans="1:12" s="120" customFormat="1" ht="33" customHeight="1" x14ac:dyDescent="0.15">
      <c r="A655" s="28">
        <v>652</v>
      </c>
      <c r="B655" s="6" t="s">
        <v>1457</v>
      </c>
      <c r="C655" s="7">
        <v>100823420</v>
      </c>
      <c r="D655" s="8"/>
      <c r="E655" s="4" t="s">
        <v>1458</v>
      </c>
      <c r="F655" s="1"/>
      <c r="G655" s="2">
        <v>0.16666666666666666</v>
      </c>
      <c r="H655" s="1" t="s">
        <v>1448</v>
      </c>
      <c r="I655" s="3"/>
      <c r="J655" s="1"/>
      <c r="K655" s="9"/>
      <c r="L655" s="119"/>
    </row>
    <row r="656" spans="1:12" s="120" customFormat="1" ht="33" customHeight="1" x14ac:dyDescent="0.15">
      <c r="A656" s="28">
        <v>653</v>
      </c>
      <c r="B656" s="6" t="s">
        <v>1459</v>
      </c>
      <c r="C656" s="7">
        <v>100736565</v>
      </c>
      <c r="D656" s="8"/>
      <c r="E656" s="4" t="s">
        <v>1460</v>
      </c>
      <c r="F656" s="1"/>
      <c r="G656" s="2">
        <v>4.1666666666666664E-2</v>
      </c>
      <c r="H656" s="1" t="s">
        <v>168</v>
      </c>
      <c r="I656" s="3" t="s">
        <v>1461</v>
      </c>
      <c r="J656" s="1" t="s">
        <v>169</v>
      </c>
      <c r="K656" s="9"/>
      <c r="L656" s="119"/>
    </row>
    <row r="657" spans="1:12" s="120" customFormat="1" ht="33" customHeight="1" x14ac:dyDescent="0.15">
      <c r="A657" s="28">
        <v>654</v>
      </c>
      <c r="B657" s="6" t="s">
        <v>1462</v>
      </c>
      <c r="C657" s="7">
        <v>100736566</v>
      </c>
      <c r="D657" s="8"/>
      <c r="E657" s="4" t="s">
        <v>1463</v>
      </c>
      <c r="F657" s="1"/>
      <c r="G657" s="2">
        <v>4.1666666666666664E-2</v>
      </c>
      <c r="H657" s="1" t="s">
        <v>168</v>
      </c>
      <c r="I657" s="3" t="s">
        <v>1461</v>
      </c>
      <c r="J657" s="1" t="s">
        <v>169</v>
      </c>
      <c r="K657" s="9"/>
      <c r="L657" s="119"/>
    </row>
    <row r="658" spans="1:12" s="120" customFormat="1" ht="33" customHeight="1" x14ac:dyDescent="0.15">
      <c r="A658" s="28">
        <v>655</v>
      </c>
      <c r="B658" s="6" t="s">
        <v>1464</v>
      </c>
      <c r="C658" s="7">
        <v>100723063</v>
      </c>
      <c r="D658" s="8"/>
      <c r="E658" s="4" t="s">
        <v>1465</v>
      </c>
      <c r="F658" s="1"/>
      <c r="G658" s="2">
        <v>1.4513888888888891</v>
      </c>
      <c r="H658" s="1" t="s">
        <v>228</v>
      </c>
      <c r="I658" s="3"/>
      <c r="J658" s="1" t="s">
        <v>169</v>
      </c>
      <c r="K658" s="9"/>
      <c r="L658" s="119"/>
    </row>
    <row r="659" spans="1:12" s="120" customFormat="1" ht="33" customHeight="1" x14ac:dyDescent="0.15">
      <c r="A659" s="28">
        <v>656</v>
      </c>
      <c r="B659" s="6" t="s">
        <v>1466</v>
      </c>
      <c r="C659" s="7">
        <v>100619911</v>
      </c>
      <c r="D659" s="8"/>
      <c r="E659" s="4" t="s">
        <v>1467</v>
      </c>
      <c r="F659" s="1"/>
      <c r="G659" s="2">
        <v>4.1666666666666664E-2</v>
      </c>
      <c r="H659" s="1" t="s">
        <v>168</v>
      </c>
      <c r="I659" s="3" t="s">
        <v>1468</v>
      </c>
      <c r="J659" s="1"/>
      <c r="K659" s="9"/>
      <c r="L659" s="119"/>
    </row>
    <row r="660" spans="1:12" s="120" customFormat="1" ht="33" customHeight="1" x14ac:dyDescent="0.15">
      <c r="A660" s="28">
        <v>657</v>
      </c>
      <c r="B660" s="6" t="s">
        <v>1469</v>
      </c>
      <c r="C660" s="7">
        <v>100730838</v>
      </c>
      <c r="D660" s="8"/>
      <c r="E660" s="4" t="s">
        <v>1470</v>
      </c>
      <c r="F660" s="1"/>
      <c r="G660" s="2">
        <v>1.25</v>
      </c>
      <c r="H660" s="1" t="s">
        <v>182</v>
      </c>
      <c r="I660" s="3"/>
      <c r="J660" s="1"/>
      <c r="K660" s="9"/>
      <c r="L660" s="119"/>
    </row>
    <row r="661" spans="1:12" s="120" customFormat="1" ht="33" customHeight="1" x14ac:dyDescent="0.15">
      <c r="A661" s="28">
        <v>658</v>
      </c>
      <c r="B661" s="6" t="s">
        <v>1471</v>
      </c>
      <c r="C661" s="7">
        <v>100706877</v>
      </c>
      <c r="D661" s="8"/>
      <c r="E661" s="4" t="s">
        <v>1472</v>
      </c>
      <c r="F661" s="1"/>
      <c r="G661" s="2">
        <v>0.25</v>
      </c>
      <c r="H661" s="1" t="s">
        <v>182</v>
      </c>
      <c r="I661" s="3"/>
      <c r="J661" s="1" t="s">
        <v>169</v>
      </c>
      <c r="K661" s="9"/>
      <c r="L661" s="119"/>
    </row>
    <row r="662" spans="1:12" s="120" customFormat="1" ht="33" customHeight="1" x14ac:dyDescent="0.15">
      <c r="A662" s="28">
        <v>659</v>
      </c>
      <c r="B662" s="6" t="s">
        <v>1473</v>
      </c>
      <c r="C662" s="7">
        <v>100793417</v>
      </c>
      <c r="D662" s="8"/>
      <c r="E662" s="4" t="s">
        <v>1474</v>
      </c>
      <c r="F662" s="1"/>
      <c r="G662" s="2">
        <v>2.4305555555555556E-2</v>
      </c>
      <c r="H662" s="1" t="s">
        <v>1873</v>
      </c>
      <c r="I662" s="3"/>
      <c r="J662" s="1"/>
      <c r="K662" s="9"/>
      <c r="L662" s="119"/>
    </row>
    <row r="663" spans="1:12" s="120" customFormat="1" ht="33" customHeight="1" x14ac:dyDescent="0.15">
      <c r="A663" s="28">
        <v>660</v>
      </c>
      <c r="B663" s="6" t="s">
        <v>1475</v>
      </c>
      <c r="C663" s="7">
        <v>100736567</v>
      </c>
      <c r="D663" s="8"/>
      <c r="E663" s="4" t="s">
        <v>1476</v>
      </c>
      <c r="F663" s="1"/>
      <c r="G663" s="2">
        <v>0.14583333333333334</v>
      </c>
      <c r="H663" s="1" t="s">
        <v>228</v>
      </c>
      <c r="I663" s="3"/>
      <c r="J663" s="1" t="s">
        <v>169</v>
      </c>
      <c r="K663" s="9"/>
      <c r="L663" s="119"/>
    </row>
    <row r="664" spans="1:12" s="120" customFormat="1" ht="33" customHeight="1" x14ac:dyDescent="0.15">
      <c r="A664" s="28">
        <v>661</v>
      </c>
      <c r="B664" s="6" t="s">
        <v>1477</v>
      </c>
      <c r="C664" s="7">
        <v>100412757</v>
      </c>
      <c r="D664" s="8"/>
      <c r="E664" s="4" t="s">
        <v>1478</v>
      </c>
      <c r="F664" s="1"/>
      <c r="G664" s="2">
        <v>4.1666666666666664E-2</v>
      </c>
      <c r="H664" s="1" t="s">
        <v>228</v>
      </c>
      <c r="I664" s="3"/>
      <c r="J664" s="1" t="s">
        <v>169</v>
      </c>
      <c r="K664" s="9"/>
      <c r="L664" s="119"/>
    </row>
    <row r="665" spans="1:12" s="120" customFormat="1" ht="33" customHeight="1" x14ac:dyDescent="0.15">
      <c r="A665" s="28">
        <v>662</v>
      </c>
      <c r="B665" s="6" t="s">
        <v>1479</v>
      </c>
      <c r="C665" s="7">
        <v>100719474</v>
      </c>
      <c r="D665" s="8"/>
      <c r="E665" s="4" t="s">
        <v>1480</v>
      </c>
      <c r="F665" s="1"/>
      <c r="G665" s="2">
        <v>8.3333333333333329E-2</v>
      </c>
      <c r="H665" s="1" t="s">
        <v>228</v>
      </c>
      <c r="I665" s="3"/>
      <c r="J665" s="1" t="s">
        <v>169</v>
      </c>
      <c r="K665" s="9"/>
      <c r="L665" s="119"/>
    </row>
    <row r="666" spans="1:12" s="120" customFormat="1" ht="33" customHeight="1" x14ac:dyDescent="0.15">
      <c r="A666" s="28">
        <v>663</v>
      </c>
      <c r="B666" s="6" t="s">
        <v>1481</v>
      </c>
      <c r="C666" s="7">
        <v>100827163</v>
      </c>
      <c r="D666" s="8"/>
      <c r="E666" s="4" t="s">
        <v>1482</v>
      </c>
      <c r="F666" s="1"/>
      <c r="G666" s="2">
        <v>0.25</v>
      </c>
      <c r="H666" s="1" t="s">
        <v>168</v>
      </c>
      <c r="I666" s="3"/>
      <c r="J666" s="1"/>
      <c r="K666" s="9"/>
      <c r="L666" s="119"/>
    </row>
    <row r="667" spans="1:12" s="120" customFormat="1" ht="33" customHeight="1" x14ac:dyDescent="0.15">
      <c r="A667" s="28">
        <v>664</v>
      </c>
      <c r="B667" s="6" t="s">
        <v>1483</v>
      </c>
      <c r="C667" s="7">
        <v>100518043</v>
      </c>
      <c r="D667" s="8"/>
      <c r="E667" s="4" t="s">
        <v>1482</v>
      </c>
      <c r="F667" s="1"/>
      <c r="G667" s="2">
        <v>0.25</v>
      </c>
      <c r="H667" s="1" t="s">
        <v>168</v>
      </c>
      <c r="I667" s="3"/>
      <c r="J667" s="1"/>
      <c r="K667" s="9"/>
      <c r="L667" s="119"/>
    </row>
    <row r="668" spans="1:12" s="120" customFormat="1" ht="33" customHeight="1" x14ac:dyDescent="0.15">
      <c r="A668" s="28">
        <v>665</v>
      </c>
      <c r="B668" s="6" t="s">
        <v>1484</v>
      </c>
      <c r="C668" s="7">
        <v>100412753</v>
      </c>
      <c r="D668" s="8"/>
      <c r="E668" s="4" t="s">
        <v>1485</v>
      </c>
      <c r="F668" s="1"/>
      <c r="G668" s="2">
        <v>0</v>
      </c>
      <c r="H668" s="1" t="s">
        <v>168</v>
      </c>
      <c r="I668" s="3"/>
      <c r="J668" s="1" t="s">
        <v>257</v>
      </c>
      <c r="K668" s="9"/>
      <c r="L668" s="119"/>
    </row>
    <row r="669" spans="1:12" s="120" customFormat="1" ht="33" customHeight="1" x14ac:dyDescent="0.15">
      <c r="A669" s="28">
        <v>666</v>
      </c>
      <c r="B669" s="6" t="s">
        <v>1486</v>
      </c>
      <c r="C669" s="7">
        <v>100722588</v>
      </c>
      <c r="D669" s="8"/>
      <c r="E669" s="4" t="s">
        <v>1487</v>
      </c>
      <c r="F669" s="1"/>
      <c r="G669" s="2">
        <v>8.3333333333333329E-2</v>
      </c>
      <c r="H669" s="1" t="s">
        <v>168</v>
      </c>
      <c r="I669" s="3"/>
      <c r="J669" s="1" t="s">
        <v>170</v>
      </c>
      <c r="K669" s="9"/>
      <c r="L669" s="119"/>
    </row>
    <row r="670" spans="1:12" s="120" customFormat="1" ht="33" customHeight="1" x14ac:dyDescent="0.15">
      <c r="A670" s="28">
        <v>667</v>
      </c>
      <c r="B670" s="6" t="s">
        <v>1488</v>
      </c>
      <c r="C670" s="7">
        <v>100770005</v>
      </c>
      <c r="D670" s="8"/>
      <c r="E670" s="4" t="s">
        <v>1489</v>
      </c>
      <c r="F670" s="1"/>
      <c r="G670" s="2">
        <v>0.125</v>
      </c>
      <c r="H670" s="1" t="s">
        <v>168</v>
      </c>
      <c r="I670" s="3" t="s">
        <v>321</v>
      </c>
      <c r="J670" s="1" t="s">
        <v>169</v>
      </c>
      <c r="K670" s="9"/>
      <c r="L670" s="119"/>
    </row>
    <row r="671" spans="1:12" s="120" customFormat="1" ht="33" customHeight="1" x14ac:dyDescent="0.15">
      <c r="A671" s="28">
        <v>668</v>
      </c>
      <c r="B671" s="6" t="s">
        <v>1490</v>
      </c>
      <c r="C671" s="7">
        <v>100871643</v>
      </c>
      <c r="D671" s="8"/>
      <c r="E671" s="4" t="s">
        <v>1491</v>
      </c>
      <c r="F671" s="1"/>
      <c r="G671" s="2">
        <v>2.0833333333333332E-2</v>
      </c>
      <c r="H671" s="1" t="s">
        <v>1873</v>
      </c>
      <c r="I671" s="3"/>
      <c r="J671" s="1"/>
      <c r="K671" s="9"/>
      <c r="L671" s="119"/>
    </row>
    <row r="672" spans="1:12" s="120" customFormat="1" ht="33" customHeight="1" x14ac:dyDescent="0.15">
      <c r="A672" s="28">
        <v>669</v>
      </c>
      <c r="B672" s="6" t="s">
        <v>1492</v>
      </c>
      <c r="C672" s="7">
        <v>100736571</v>
      </c>
      <c r="D672" s="8"/>
      <c r="E672" s="4" t="s">
        <v>1493</v>
      </c>
      <c r="F672" s="1"/>
      <c r="G672" s="2">
        <v>2.7083333333333334E-2</v>
      </c>
      <c r="H672" s="1" t="s">
        <v>168</v>
      </c>
      <c r="I672" s="3" t="s">
        <v>1461</v>
      </c>
      <c r="J672" s="1" t="s">
        <v>169</v>
      </c>
      <c r="K672" s="9"/>
      <c r="L672" s="119"/>
    </row>
    <row r="673" spans="1:12" s="120" customFormat="1" ht="33" customHeight="1" x14ac:dyDescent="0.15">
      <c r="A673" s="28">
        <v>670</v>
      </c>
      <c r="B673" s="6" t="s">
        <v>1494</v>
      </c>
      <c r="C673" s="7">
        <v>100736570</v>
      </c>
      <c r="D673" s="8"/>
      <c r="E673" s="4" t="s">
        <v>1495</v>
      </c>
      <c r="F673" s="1"/>
      <c r="G673" s="2">
        <v>2.9166666666666664E-2</v>
      </c>
      <c r="H673" s="1" t="s">
        <v>168</v>
      </c>
      <c r="I673" s="3" t="s">
        <v>1461</v>
      </c>
      <c r="J673" s="1" t="s">
        <v>169</v>
      </c>
      <c r="K673" s="9"/>
      <c r="L673" s="119"/>
    </row>
    <row r="674" spans="1:12" s="120" customFormat="1" ht="33" customHeight="1" x14ac:dyDescent="0.15">
      <c r="A674" s="28">
        <v>671</v>
      </c>
      <c r="B674" s="6" t="s">
        <v>1496</v>
      </c>
      <c r="C674" s="7">
        <v>100793416</v>
      </c>
      <c r="D674" s="8"/>
      <c r="E674" s="4" t="s">
        <v>1497</v>
      </c>
      <c r="F674" s="1"/>
      <c r="G674" s="2">
        <v>3.1944444444444449E-2</v>
      </c>
      <c r="H674" s="1" t="s">
        <v>182</v>
      </c>
      <c r="I674" s="3" t="s">
        <v>235</v>
      </c>
      <c r="J674" s="1" t="s">
        <v>169</v>
      </c>
      <c r="K674" s="9"/>
      <c r="L674" s="119"/>
    </row>
    <row r="675" spans="1:12" s="120" customFormat="1" ht="33" customHeight="1" x14ac:dyDescent="0.15">
      <c r="A675" s="28">
        <v>672</v>
      </c>
      <c r="B675" s="6" t="s">
        <v>1498</v>
      </c>
      <c r="C675" s="7">
        <v>100535087</v>
      </c>
      <c r="D675" s="8"/>
      <c r="E675" s="4" t="s">
        <v>1499</v>
      </c>
      <c r="F675" s="1"/>
      <c r="G675" s="2">
        <v>4.1666666666666664E-2</v>
      </c>
      <c r="H675" s="1" t="s">
        <v>168</v>
      </c>
      <c r="I675" s="3" t="s">
        <v>1500</v>
      </c>
      <c r="J675" s="1"/>
      <c r="K675" s="9"/>
      <c r="L675" s="119"/>
    </row>
    <row r="676" spans="1:12" s="120" customFormat="1" ht="33" customHeight="1" x14ac:dyDescent="0.15">
      <c r="A676" s="28">
        <v>673</v>
      </c>
      <c r="B676" s="6" t="s">
        <v>1501</v>
      </c>
      <c r="C676" s="7">
        <v>100706905</v>
      </c>
      <c r="D676" s="8"/>
      <c r="E676" s="4" t="s">
        <v>1502</v>
      </c>
      <c r="F676" s="1"/>
      <c r="G676" s="2">
        <v>4.1666666666666664E-2</v>
      </c>
      <c r="H676" s="1" t="s">
        <v>660</v>
      </c>
      <c r="I676" s="3"/>
      <c r="J676" s="1"/>
      <c r="K676" s="9"/>
      <c r="L676" s="119"/>
    </row>
    <row r="677" spans="1:12" s="120" customFormat="1" ht="33" customHeight="1" x14ac:dyDescent="0.15">
      <c r="A677" s="28">
        <v>674</v>
      </c>
      <c r="B677" s="6" t="s">
        <v>1503</v>
      </c>
      <c r="C677" s="7">
        <v>100723059</v>
      </c>
      <c r="D677" s="8"/>
      <c r="E677" s="4" t="s">
        <v>1504</v>
      </c>
      <c r="F677" s="1"/>
      <c r="G677" s="2">
        <v>6.25E-2</v>
      </c>
      <c r="H677" s="1" t="s">
        <v>660</v>
      </c>
      <c r="I677" s="3"/>
      <c r="J677" s="1" t="s">
        <v>169</v>
      </c>
      <c r="K677" s="9"/>
      <c r="L677" s="119"/>
    </row>
    <row r="678" spans="1:12" s="120" customFormat="1" ht="33" customHeight="1" x14ac:dyDescent="0.15">
      <c r="A678" s="28">
        <v>675</v>
      </c>
      <c r="B678" s="6" t="s">
        <v>1505</v>
      </c>
      <c r="C678" s="7">
        <v>100718011</v>
      </c>
      <c r="D678" s="8"/>
      <c r="E678" s="4" t="s">
        <v>1506</v>
      </c>
      <c r="F678" s="1"/>
      <c r="G678" s="2">
        <v>4.1666666666666664E-2</v>
      </c>
      <c r="H678" s="1" t="s">
        <v>168</v>
      </c>
      <c r="I678" s="3"/>
      <c r="J678" s="1" t="s">
        <v>169</v>
      </c>
      <c r="K678" s="9"/>
      <c r="L678" s="119"/>
    </row>
    <row r="679" spans="1:12" s="120" customFormat="1" ht="33" customHeight="1" x14ac:dyDescent="0.15">
      <c r="A679" s="28">
        <v>676</v>
      </c>
      <c r="B679" s="6" t="s">
        <v>1507</v>
      </c>
      <c r="C679" s="7">
        <v>100718013</v>
      </c>
      <c r="D679" s="8"/>
      <c r="E679" s="4" t="s">
        <v>1508</v>
      </c>
      <c r="F679" s="1"/>
      <c r="G679" s="2">
        <v>4.1666666666666664E-2</v>
      </c>
      <c r="H679" s="1" t="s">
        <v>168</v>
      </c>
      <c r="I679" s="3"/>
      <c r="J679" s="1" t="s">
        <v>169</v>
      </c>
      <c r="K679" s="9"/>
      <c r="L679" s="119"/>
    </row>
    <row r="680" spans="1:12" s="120" customFormat="1" ht="33" customHeight="1" x14ac:dyDescent="0.15">
      <c r="A680" s="28">
        <v>677</v>
      </c>
      <c r="B680" s="395" t="s">
        <v>1509</v>
      </c>
      <c r="C680" s="7">
        <v>100649281</v>
      </c>
      <c r="D680" s="8"/>
      <c r="E680" s="397" t="s">
        <v>1510</v>
      </c>
      <c r="F680" s="401"/>
      <c r="G680" s="399">
        <v>3.9166666666666665</v>
      </c>
      <c r="H680" s="401" t="s">
        <v>168</v>
      </c>
      <c r="I680" s="403" t="s">
        <v>1511</v>
      </c>
      <c r="J680" s="1" t="s">
        <v>169</v>
      </c>
      <c r="K680" s="9"/>
      <c r="L680" s="119"/>
    </row>
    <row r="681" spans="1:12" s="120" customFormat="1" ht="33" customHeight="1" x14ac:dyDescent="0.15">
      <c r="A681" s="28">
        <v>678</v>
      </c>
      <c r="B681" s="396"/>
      <c r="C681" s="7">
        <v>100104497</v>
      </c>
      <c r="D681" s="8"/>
      <c r="E681" s="398"/>
      <c r="F681" s="402"/>
      <c r="G681" s="400"/>
      <c r="H681" s="402"/>
      <c r="I681" s="404"/>
      <c r="J681" s="1"/>
      <c r="K681" s="9"/>
      <c r="L681" s="119"/>
    </row>
    <row r="682" spans="1:12" s="120" customFormat="1" ht="33" customHeight="1" x14ac:dyDescent="0.15">
      <c r="A682" s="28">
        <v>679</v>
      </c>
      <c r="B682" s="6" t="s">
        <v>1512</v>
      </c>
      <c r="C682" s="7" t="s">
        <v>1886</v>
      </c>
      <c r="D682" s="8"/>
      <c r="E682" s="4" t="s">
        <v>1513</v>
      </c>
      <c r="F682" s="1"/>
      <c r="G682" s="2">
        <v>0.24374999999999999</v>
      </c>
      <c r="H682" s="1" t="s">
        <v>168</v>
      </c>
      <c r="I682" s="3"/>
      <c r="J682" s="1" t="s">
        <v>257</v>
      </c>
      <c r="K682" s="9"/>
      <c r="L682" s="119"/>
    </row>
    <row r="683" spans="1:12" s="120" customFormat="1" ht="33" customHeight="1" x14ac:dyDescent="0.15">
      <c r="A683" s="28">
        <v>680</v>
      </c>
      <c r="B683" s="6" t="s">
        <v>1514</v>
      </c>
      <c r="C683" s="7">
        <v>100836276</v>
      </c>
      <c r="D683" s="8"/>
      <c r="E683" s="4" t="s">
        <v>1515</v>
      </c>
      <c r="F683" s="1"/>
      <c r="G683" s="2">
        <v>0.24374999999999999</v>
      </c>
      <c r="H683" s="1" t="s">
        <v>168</v>
      </c>
      <c r="I683" s="3"/>
      <c r="J683" s="1" t="s">
        <v>257</v>
      </c>
      <c r="K683" s="9"/>
      <c r="L683" s="119"/>
    </row>
    <row r="684" spans="1:12" s="120" customFormat="1" ht="33" customHeight="1" x14ac:dyDescent="0.15">
      <c r="A684" s="28">
        <v>681</v>
      </c>
      <c r="B684" s="6" t="s">
        <v>1516</v>
      </c>
      <c r="C684" s="7">
        <v>100856031</v>
      </c>
      <c r="D684" s="8"/>
      <c r="E684" s="4" t="s">
        <v>1517</v>
      </c>
      <c r="F684" s="1"/>
      <c r="G684" s="2">
        <v>0.16666666666666666</v>
      </c>
      <c r="H684" s="1" t="s">
        <v>168</v>
      </c>
      <c r="I684" s="3"/>
      <c r="J684" s="1" t="s">
        <v>169</v>
      </c>
      <c r="K684" s="9"/>
      <c r="L684" s="119"/>
    </row>
    <row r="685" spans="1:12" s="120" customFormat="1" ht="33" customHeight="1" x14ac:dyDescent="0.15">
      <c r="A685" s="28">
        <v>682</v>
      </c>
      <c r="B685" s="6" t="s">
        <v>1518</v>
      </c>
      <c r="C685" s="7">
        <v>100810329</v>
      </c>
      <c r="D685" s="8"/>
      <c r="E685" s="4" t="s">
        <v>1519</v>
      </c>
      <c r="F685" s="1"/>
      <c r="G685" s="2">
        <v>0.16666666666666666</v>
      </c>
      <c r="H685" s="1" t="s">
        <v>168</v>
      </c>
      <c r="I685" s="3"/>
      <c r="J685" s="1" t="s">
        <v>169</v>
      </c>
      <c r="K685" s="9"/>
      <c r="L685" s="119"/>
    </row>
    <row r="686" spans="1:12" s="120" customFormat="1" ht="33" customHeight="1" x14ac:dyDescent="0.15">
      <c r="A686" s="28">
        <v>683</v>
      </c>
      <c r="B686" s="395" t="s">
        <v>1520</v>
      </c>
      <c r="C686" s="7">
        <v>100878859</v>
      </c>
      <c r="D686" s="408"/>
      <c r="E686" s="397" t="s">
        <v>1521</v>
      </c>
      <c r="F686" s="401" t="s">
        <v>874</v>
      </c>
      <c r="G686" s="2">
        <v>1.7361111111111112E-2</v>
      </c>
      <c r="H686" s="401" t="s">
        <v>168</v>
      </c>
      <c r="I686" s="3" t="s">
        <v>1522</v>
      </c>
      <c r="J686" s="1"/>
      <c r="K686" s="9"/>
      <c r="L686" s="119"/>
    </row>
    <row r="687" spans="1:12" s="120" customFormat="1" ht="33" customHeight="1" x14ac:dyDescent="0.15">
      <c r="A687" s="28">
        <v>684</v>
      </c>
      <c r="B687" s="405"/>
      <c r="C687" s="7">
        <v>100878860</v>
      </c>
      <c r="D687" s="409"/>
      <c r="E687" s="406"/>
      <c r="F687" s="407"/>
      <c r="G687" s="2">
        <v>1.7361111111111112E-2</v>
      </c>
      <c r="H687" s="407"/>
      <c r="I687" s="3" t="s">
        <v>1523</v>
      </c>
      <c r="J687" s="1"/>
      <c r="K687" s="9"/>
      <c r="L687" s="119"/>
    </row>
    <row r="688" spans="1:12" s="120" customFormat="1" ht="33" customHeight="1" x14ac:dyDescent="0.15">
      <c r="A688" s="28">
        <v>685</v>
      </c>
      <c r="B688" s="405"/>
      <c r="C688" s="7">
        <v>100878861</v>
      </c>
      <c r="D688" s="409"/>
      <c r="E688" s="406"/>
      <c r="F688" s="407"/>
      <c r="G688" s="2">
        <v>1.7361111111111112E-2</v>
      </c>
      <c r="H688" s="407"/>
      <c r="I688" s="3" t="s">
        <v>1524</v>
      </c>
      <c r="J688" s="1"/>
      <c r="K688" s="9"/>
      <c r="L688" s="119"/>
    </row>
    <row r="689" spans="1:12" s="120" customFormat="1" ht="33" customHeight="1" x14ac:dyDescent="0.15">
      <c r="A689" s="28">
        <v>686</v>
      </c>
      <c r="B689" s="405"/>
      <c r="C689" s="7">
        <v>100878862</v>
      </c>
      <c r="D689" s="409"/>
      <c r="E689" s="406"/>
      <c r="F689" s="407"/>
      <c r="G689" s="2">
        <v>1.7361111111111112E-2</v>
      </c>
      <c r="H689" s="407"/>
      <c r="I689" s="3" t="s">
        <v>1525</v>
      </c>
      <c r="J689" s="1"/>
      <c r="K689" s="9"/>
      <c r="L689" s="119"/>
    </row>
    <row r="690" spans="1:12" s="120" customFormat="1" ht="33" customHeight="1" x14ac:dyDescent="0.15">
      <c r="A690" s="28">
        <v>687</v>
      </c>
      <c r="B690" s="405"/>
      <c r="C690" s="7">
        <v>100878863</v>
      </c>
      <c r="D690" s="409"/>
      <c r="E690" s="406"/>
      <c r="F690" s="407"/>
      <c r="G690" s="2">
        <v>1.7361111111111112E-2</v>
      </c>
      <c r="H690" s="407"/>
      <c r="I690" s="3" t="s">
        <v>1526</v>
      </c>
      <c r="J690" s="1"/>
      <c r="K690" s="9"/>
      <c r="L690" s="119"/>
    </row>
    <row r="691" spans="1:12" s="120" customFormat="1" ht="33" customHeight="1" x14ac:dyDescent="0.15">
      <c r="A691" s="28">
        <v>688</v>
      </c>
      <c r="B691" s="405"/>
      <c r="C691" s="7">
        <v>100878864</v>
      </c>
      <c r="D691" s="409"/>
      <c r="E691" s="406"/>
      <c r="F691" s="407"/>
      <c r="G691" s="2">
        <v>1.7361111111111112E-2</v>
      </c>
      <c r="H691" s="407"/>
      <c r="I691" s="3" t="s">
        <v>1527</v>
      </c>
      <c r="J691" s="1"/>
      <c r="K691" s="9"/>
      <c r="L691" s="119"/>
    </row>
    <row r="692" spans="1:12" s="120" customFormat="1" ht="33" customHeight="1" x14ac:dyDescent="0.15">
      <c r="A692" s="28">
        <v>689</v>
      </c>
      <c r="B692" s="405"/>
      <c r="C692" s="7">
        <v>100878865</v>
      </c>
      <c r="D692" s="409"/>
      <c r="E692" s="406"/>
      <c r="F692" s="407"/>
      <c r="G692" s="2">
        <v>1.7361111111111112E-2</v>
      </c>
      <c r="H692" s="407"/>
      <c r="I692" s="3" t="s">
        <v>1528</v>
      </c>
      <c r="J692" s="1"/>
      <c r="K692" s="9"/>
      <c r="L692" s="119"/>
    </row>
    <row r="693" spans="1:12" s="120" customFormat="1" ht="33" customHeight="1" x14ac:dyDescent="0.15">
      <c r="A693" s="28">
        <v>690</v>
      </c>
      <c r="B693" s="405"/>
      <c r="C693" s="7">
        <v>100878866</v>
      </c>
      <c r="D693" s="409"/>
      <c r="E693" s="406"/>
      <c r="F693" s="407"/>
      <c r="G693" s="2">
        <v>1.7361111111111112E-2</v>
      </c>
      <c r="H693" s="407"/>
      <c r="I693" s="3" t="s">
        <v>1529</v>
      </c>
      <c r="J693" s="1"/>
      <c r="K693" s="9"/>
      <c r="L693" s="119"/>
    </row>
    <row r="694" spans="1:12" s="120" customFormat="1" ht="33" customHeight="1" x14ac:dyDescent="0.15">
      <c r="A694" s="28">
        <v>691</v>
      </c>
      <c r="B694" s="405"/>
      <c r="C694" s="7">
        <v>100878867</v>
      </c>
      <c r="D694" s="409"/>
      <c r="E694" s="406"/>
      <c r="F694" s="407"/>
      <c r="G694" s="2">
        <v>1.7361111111111112E-2</v>
      </c>
      <c r="H694" s="407"/>
      <c r="I694" s="3" t="s">
        <v>1530</v>
      </c>
      <c r="J694" s="1"/>
      <c r="K694" s="9"/>
      <c r="L694" s="119"/>
    </row>
    <row r="695" spans="1:12" s="120" customFormat="1" ht="33" customHeight="1" x14ac:dyDescent="0.15">
      <c r="A695" s="28">
        <v>692</v>
      </c>
      <c r="B695" s="405"/>
      <c r="C695" s="7">
        <v>100878868</v>
      </c>
      <c r="D695" s="409"/>
      <c r="E695" s="406"/>
      <c r="F695" s="407"/>
      <c r="G695" s="2">
        <v>1.7361111111111112E-2</v>
      </c>
      <c r="H695" s="407"/>
      <c r="I695" s="3" t="s">
        <v>1531</v>
      </c>
      <c r="J695" s="1"/>
      <c r="K695" s="9"/>
      <c r="L695" s="119"/>
    </row>
    <row r="696" spans="1:12" s="120" customFormat="1" ht="33" customHeight="1" x14ac:dyDescent="0.15">
      <c r="A696" s="28">
        <v>693</v>
      </c>
      <c r="B696" s="405"/>
      <c r="C696" s="7">
        <v>100878869</v>
      </c>
      <c r="D696" s="409"/>
      <c r="E696" s="406"/>
      <c r="F696" s="407"/>
      <c r="G696" s="2">
        <v>1.7361111111111112E-2</v>
      </c>
      <c r="H696" s="407"/>
      <c r="I696" s="3" t="s">
        <v>1532</v>
      </c>
      <c r="J696" s="1"/>
      <c r="K696" s="9"/>
      <c r="L696" s="119"/>
    </row>
    <row r="697" spans="1:12" s="120" customFormat="1" ht="33" customHeight="1" x14ac:dyDescent="0.15">
      <c r="A697" s="28">
        <v>694</v>
      </c>
      <c r="B697" s="405"/>
      <c r="C697" s="7">
        <v>100878870</v>
      </c>
      <c r="D697" s="409"/>
      <c r="E697" s="406"/>
      <c r="F697" s="407"/>
      <c r="G697" s="2">
        <v>1.7361111111111112E-2</v>
      </c>
      <c r="H697" s="407"/>
      <c r="I697" s="3" t="s">
        <v>1533</v>
      </c>
      <c r="J697" s="1"/>
      <c r="K697" s="9"/>
      <c r="L697" s="119"/>
    </row>
    <row r="698" spans="1:12" s="120" customFormat="1" ht="33" customHeight="1" x14ac:dyDescent="0.15">
      <c r="A698" s="28">
        <v>695</v>
      </c>
      <c r="B698" s="405"/>
      <c r="C698" s="7">
        <v>100878871</v>
      </c>
      <c r="D698" s="409"/>
      <c r="E698" s="406"/>
      <c r="F698" s="407"/>
      <c r="G698" s="2">
        <v>1.7361111111111112E-2</v>
      </c>
      <c r="H698" s="407"/>
      <c r="I698" s="3" t="s">
        <v>1534</v>
      </c>
      <c r="J698" s="1"/>
      <c r="K698" s="9"/>
      <c r="L698" s="119"/>
    </row>
    <row r="699" spans="1:12" s="120" customFormat="1" ht="33" customHeight="1" x14ac:dyDescent="0.15">
      <c r="A699" s="28">
        <v>696</v>
      </c>
      <c r="B699" s="405"/>
      <c r="C699" s="7">
        <v>100878872</v>
      </c>
      <c r="D699" s="409"/>
      <c r="E699" s="406"/>
      <c r="F699" s="407"/>
      <c r="G699" s="2">
        <v>1.7361111111111112E-2</v>
      </c>
      <c r="H699" s="407"/>
      <c r="I699" s="3" t="s">
        <v>1535</v>
      </c>
      <c r="J699" s="1"/>
      <c r="K699" s="9"/>
      <c r="L699" s="119"/>
    </row>
    <row r="700" spans="1:12" s="120" customFormat="1" ht="33" customHeight="1" x14ac:dyDescent="0.15">
      <c r="A700" s="28">
        <v>697</v>
      </c>
      <c r="B700" s="405"/>
      <c r="C700" s="7">
        <v>100878873</v>
      </c>
      <c r="D700" s="409"/>
      <c r="E700" s="406"/>
      <c r="F700" s="407"/>
      <c r="G700" s="2">
        <v>1.7361111111111112E-2</v>
      </c>
      <c r="H700" s="407"/>
      <c r="I700" s="3" t="s">
        <v>1536</v>
      </c>
      <c r="J700" s="1"/>
      <c r="K700" s="9"/>
      <c r="L700" s="119"/>
    </row>
    <row r="701" spans="1:12" s="120" customFormat="1" ht="33" customHeight="1" x14ac:dyDescent="0.15">
      <c r="A701" s="28">
        <v>698</v>
      </c>
      <c r="B701" s="405"/>
      <c r="C701" s="7">
        <v>100878874</v>
      </c>
      <c r="D701" s="409"/>
      <c r="E701" s="406"/>
      <c r="F701" s="407"/>
      <c r="G701" s="2">
        <v>1.7361111111111112E-2</v>
      </c>
      <c r="H701" s="407"/>
      <c r="I701" s="3" t="s">
        <v>1537</v>
      </c>
      <c r="J701" s="1"/>
      <c r="K701" s="9"/>
      <c r="L701" s="119"/>
    </row>
    <row r="702" spans="1:12" s="120" customFormat="1" ht="33" customHeight="1" x14ac:dyDescent="0.15">
      <c r="A702" s="28">
        <v>699</v>
      </c>
      <c r="B702" s="405"/>
      <c r="C702" s="7">
        <v>100878875</v>
      </c>
      <c r="D702" s="409"/>
      <c r="E702" s="406"/>
      <c r="F702" s="407"/>
      <c r="G702" s="2">
        <v>1.7361111111111112E-2</v>
      </c>
      <c r="H702" s="407"/>
      <c r="I702" s="3" t="s">
        <v>1538</v>
      </c>
      <c r="J702" s="1"/>
      <c r="K702" s="9"/>
      <c r="L702" s="119"/>
    </row>
    <row r="703" spans="1:12" s="120" customFormat="1" ht="33" customHeight="1" x14ac:dyDescent="0.15">
      <c r="A703" s="28">
        <v>700</v>
      </c>
      <c r="B703" s="396"/>
      <c r="C703" s="7">
        <v>100878876</v>
      </c>
      <c r="D703" s="410"/>
      <c r="E703" s="398"/>
      <c r="F703" s="402"/>
      <c r="G703" s="2">
        <v>1.7361111111111112E-2</v>
      </c>
      <c r="H703" s="402"/>
      <c r="I703" s="3" t="s">
        <v>1539</v>
      </c>
      <c r="J703" s="1"/>
      <c r="K703" s="9"/>
      <c r="L703" s="119"/>
    </row>
    <row r="704" spans="1:12" s="120" customFormat="1" ht="33" customHeight="1" x14ac:dyDescent="0.15">
      <c r="A704" s="28">
        <v>701</v>
      </c>
      <c r="B704" s="395" t="s">
        <v>1520</v>
      </c>
      <c r="C704" s="7">
        <v>100878877</v>
      </c>
      <c r="D704" s="408"/>
      <c r="E704" s="397" t="s">
        <v>1521</v>
      </c>
      <c r="F704" s="401" t="s">
        <v>874</v>
      </c>
      <c r="G704" s="2">
        <v>1.7361111111111112E-2</v>
      </c>
      <c r="H704" s="401" t="s">
        <v>168</v>
      </c>
      <c r="I704" s="3" t="s">
        <v>1540</v>
      </c>
      <c r="J704" s="1"/>
      <c r="K704" s="9"/>
      <c r="L704" s="119"/>
    </row>
    <row r="705" spans="1:12" s="120" customFormat="1" ht="33" customHeight="1" x14ac:dyDescent="0.15">
      <c r="A705" s="28">
        <v>702</v>
      </c>
      <c r="B705" s="405"/>
      <c r="C705" s="7">
        <v>100878878</v>
      </c>
      <c r="D705" s="409"/>
      <c r="E705" s="406"/>
      <c r="F705" s="407"/>
      <c r="G705" s="2">
        <v>1.7361111111111112E-2</v>
      </c>
      <c r="H705" s="407"/>
      <c r="I705" s="3" t="s">
        <v>1541</v>
      </c>
      <c r="J705" s="1"/>
      <c r="K705" s="9"/>
      <c r="L705" s="119"/>
    </row>
    <row r="706" spans="1:12" s="120" customFormat="1" ht="33" customHeight="1" x14ac:dyDescent="0.15">
      <c r="A706" s="28">
        <v>703</v>
      </c>
      <c r="B706" s="405"/>
      <c r="C706" s="7">
        <v>100878879</v>
      </c>
      <c r="D706" s="409"/>
      <c r="E706" s="406"/>
      <c r="F706" s="407"/>
      <c r="G706" s="2">
        <v>1.7361111111111112E-2</v>
      </c>
      <c r="H706" s="407"/>
      <c r="I706" s="3" t="s">
        <v>1542</v>
      </c>
      <c r="J706" s="1"/>
      <c r="K706" s="9"/>
      <c r="L706" s="119"/>
    </row>
    <row r="707" spans="1:12" s="120" customFormat="1" ht="33" customHeight="1" x14ac:dyDescent="0.15">
      <c r="A707" s="28">
        <v>704</v>
      </c>
      <c r="B707" s="405"/>
      <c r="C707" s="7">
        <v>100878880</v>
      </c>
      <c r="D707" s="409"/>
      <c r="E707" s="406"/>
      <c r="F707" s="407"/>
      <c r="G707" s="2">
        <v>1.7361111111111112E-2</v>
      </c>
      <c r="H707" s="407"/>
      <c r="I707" s="3" t="s">
        <v>1543</v>
      </c>
      <c r="J707" s="1"/>
      <c r="K707" s="226"/>
      <c r="L707" s="119"/>
    </row>
    <row r="708" spans="1:12" s="120" customFormat="1" ht="33" customHeight="1" x14ac:dyDescent="0.15">
      <c r="A708" s="28">
        <v>705</v>
      </c>
      <c r="B708" s="405"/>
      <c r="C708" s="7">
        <v>100878881</v>
      </c>
      <c r="D708" s="409"/>
      <c r="E708" s="406"/>
      <c r="F708" s="407"/>
      <c r="G708" s="2">
        <v>1.7361111111111112E-2</v>
      </c>
      <c r="H708" s="407"/>
      <c r="I708" s="3" t="s">
        <v>1544</v>
      </c>
      <c r="J708" s="1"/>
      <c r="K708" s="226"/>
      <c r="L708" s="119"/>
    </row>
    <row r="709" spans="1:12" s="120" customFormat="1" ht="33" customHeight="1" x14ac:dyDescent="0.15">
      <c r="A709" s="28">
        <v>706</v>
      </c>
      <c r="B709" s="405"/>
      <c r="C709" s="7">
        <v>100878882</v>
      </c>
      <c r="D709" s="409"/>
      <c r="E709" s="406"/>
      <c r="F709" s="407"/>
      <c r="G709" s="2">
        <v>1.7361111111111112E-2</v>
      </c>
      <c r="H709" s="407"/>
      <c r="I709" s="3" t="s">
        <v>1545</v>
      </c>
      <c r="J709" s="1"/>
      <c r="K709" s="9"/>
      <c r="L709" s="119"/>
    </row>
    <row r="710" spans="1:12" s="120" customFormat="1" ht="33" customHeight="1" x14ac:dyDescent="0.15">
      <c r="A710" s="28">
        <v>707</v>
      </c>
      <c r="B710" s="405"/>
      <c r="C710" s="7">
        <v>100878883</v>
      </c>
      <c r="D710" s="409"/>
      <c r="E710" s="406"/>
      <c r="F710" s="407"/>
      <c r="G710" s="2">
        <v>1.7361111111111112E-2</v>
      </c>
      <c r="H710" s="407"/>
      <c r="I710" s="3" t="s">
        <v>1546</v>
      </c>
      <c r="J710" s="1"/>
      <c r="K710" s="9"/>
      <c r="L710" s="119"/>
    </row>
    <row r="711" spans="1:12" s="120" customFormat="1" ht="33" customHeight="1" x14ac:dyDescent="0.15">
      <c r="A711" s="28">
        <v>708</v>
      </c>
      <c r="B711" s="405"/>
      <c r="C711" s="7">
        <v>100878884</v>
      </c>
      <c r="D711" s="409"/>
      <c r="E711" s="406"/>
      <c r="F711" s="407"/>
      <c r="G711" s="2">
        <v>1.7361111111111112E-2</v>
      </c>
      <c r="H711" s="407"/>
      <c r="I711" s="3" t="s">
        <v>1547</v>
      </c>
      <c r="J711" s="1"/>
      <c r="K711" s="9"/>
      <c r="L711" s="119"/>
    </row>
    <row r="712" spans="1:12" s="120" customFormat="1" ht="33" customHeight="1" x14ac:dyDescent="0.15">
      <c r="A712" s="28">
        <v>709</v>
      </c>
      <c r="B712" s="405"/>
      <c r="C712" s="7">
        <v>100878885</v>
      </c>
      <c r="D712" s="409"/>
      <c r="E712" s="406"/>
      <c r="F712" s="407"/>
      <c r="G712" s="2">
        <v>1.7361111111111112E-2</v>
      </c>
      <c r="H712" s="407"/>
      <c r="I712" s="3" t="s">
        <v>1548</v>
      </c>
      <c r="J712" s="1"/>
      <c r="K712" s="9"/>
      <c r="L712" s="119"/>
    </row>
    <row r="713" spans="1:12" s="120" customFormat="1" ht="33" customHeight="1" x14ac:dyDescent="0.15">
      <c r="A713" s="28">
        <v>710</v>
      </c>
      <c r="B713" s="396"/>
      <c r="C713" s="7">
        <v>100878886</v>
      </c>
      <c r="D713" s="410"/>
      <c r="E713" s="398"/>
      <c r="F713" s="402"/>
      <c r="G713" s="2">
        <v>1.7361111111111112E-2</v>
      </c>
      <c r="H713" s="402"/>
      <c r="I713" s="3" t="s">
        <v>1549</v>
      </c>
      <c r="J713" s="1"/>
      <c r="K713" s="9"/>
      <c r="L713" s="119"/>
    </row>
    <row r="714" spans="1:12" s="120" customFormat="1" ht="33" customHeight="1" x14ac:dyDescent="0.15">
      <c r="A714" s="28">
        <v>711</v>
      </c>
      <c r="B714" s="6" t="s">
        <v>1550</v>
      </c>
      <c r="C714" s="7">
        <v>100619870</v>
      </c>
      <c r="D714" s="8"/>
      <c r="E714" s="4" t="s">
        <v>1551</v>
      </c>
      <c r="F714" s="1"/>
      <c r="G714" s="2">
        <v>8.3333333333333329E-2</v>
      </c>
      <c r="H714" s="1" t="s">
        <v>168</v>
      </c>
      <c r="I714" s="3" t="s">
        <v>616</v>
      </c>
      <c r="J714" s="1"/>
      <c r="K714" s="9"/>
      <c r="L714" s="119"/>
    </row>
    <row r="715" spans="1:12" s="120" customFormat="1" ht="33" customHeight="1" x14ac:dyDescent="0.15">
      <c r="A715" s="28">
        <v>712</v>
      </c>
      <c r="B715" s="6" t="s">
        <v>1552</v>
      </c>
      <c r="C715" s="7">
        <v>100567221</v>
      </c>
      <c r="D715" s="8"/>
      <c r="E715" s="4" t="s">
        <v>1553</v>
      </c>
      <c r="F715" s="1"/>
      <c r="G715" s="2">
        <v>8.3333333333333329E-2</v>
      </c>
      <c r="H715" s="1" t="s">
        <v>168</v>
      </c>
      <c r="I715" s="3" t="s">
        <v>616</v>
      </c>
      <c r="J715" s="1"/>
      <c r="K715" s="226"/>
      <c r="L715" s="119"/>
    </row>
    <row r="716" spans="1:12" s="120" customFormat="1" ht="33" customHeight="1" x14ac:dyDescent="0.15">
      <c r="A716" s="28">
        <v>713</v>
      </c>
      <c r="B716" s="6" t="s">
        <v>1554</v>
      </c>
      <c r="C716" s="7">
        <v>100619871</v>
      </c>
      <c r="D716" s="8"/>
      <c r="E716" s="4" t="s">
        <v>1555</v>
      </c>
      <c r="F716" s="1"/>
      <c r="G716" s="2">
        <v>8.3333333333333329E-2</v>
      </c>
      <c r="H716" s="1" t="s">
        <v>168</v>
      </c>
      <c r="I716" s="3" t="s">
        <v>616</v>
      </c>
      <c r="J716" s="1"/>
      <c r="K716" s="9"/>
      <c r="L716" s="119"/>
    </row>
    <row r="717" spans="1:12" s="120" customFormat="1" ht="33" customHeight="1" x14ac:dyDescent="0.15">
      <c r="A717" s="28">
        <v>714</v>
      </c>
      <c r="B717" s="6" t="s">
        <v>1556</v>
      </c>
      <c r="C717" s="7">
        <v>100567746</v>
      </c>
      <c r="D717" s="8"/>
      <c r="E717" s="4" t="s">
        <v>1557</v>
      </c>
      <c r="F717" s="1"/>
      <c r="G717" s="2">
        <v>8.3333333333333329E-2</v>
      </c>
      <c r="H717" s="1" t="s">
        <v>168</v>
      </c>
      <c r="I717" s="3" t="s">
        <v>616</v>
      </c>
      <c r="J717" s="1"/>
      <c r="K717" s="226"/>
      <c r="L717" s="119"/>
    </row>
    <row r="718" spans="1:12" s="120" customFormat="1" ht="37.5" customHeight="1" x14ac:dyDescent="0.15">
      <c r="A718" s="28">
        <v>715</v>
      </c>
      <c r="B718" s="6" t="s">
        <v>1688</v>
      </c>
      <c r="C718" s="7">
        <v>100412761</v>
      </c>
      <c r="D718" s="8"/>
      <c r="E718" s="198" t="s">
        <v>1689</v>
      </c>
      <c r="F718" s="1"/>
      <c r="G718" s="2">
        <v>9.9999999999999992E-2</v>
      </c>
      <c r="H718" s="1" t="s">
        <v>660</v>
      </c>
      <c r="I718" s="3"/>
      <c r="J718" s="1" t="s">
        <v>169</v>
      </c>
      <c r="K718" s="9" t="s">
        <v>1690</v>
      </c>
      <c r="L718" s="119"/>
    </row>
    <row r="719" spans="1:12" s="120" customFormat="1" ht="33" customHeight="1" x14ac:dyDescent="0.15">
      <c r="A719" s="28">
        <v>716</v>
      </c>
      <c r="B719" s="6" t="s">
        <v>1691</v>
      </c>
      <c r="C719" s="7">
        <v>100412765</v>
      </c>
      <c r="D719" s="8"/>
      <c r="E719" s="198" t="s">
        <v>1692</v>
      </c>
      <c r="F719" s="1"/>
      <c r="G719" s="2">
        <v>0.13958333333333334</v>
      </c>
      <c r="H719" s="1" t="s">
        <v>660</v>
      </c>
      <c r="I719" s="242" t="s">
        <v>195</v>
      </c>
      <c r="J719" s="1" t="s">
        <v>1209</v>
      </c>
      <c r="K719" s="226" t="s">
        <v>170</v>
      </c>
      <c r="L719" s="119"/>
    </row>
    <row r="720" spans="1:12" s="120" customFormat="1" ht="37.5" customHeight="1" x14ac:dyDescent="0.15">
      <c r="A720" s="28">
        <v>717</v>
      </c>
      <c r="B720" s="6" t="s">
        <v>1693</v>
      </c>
      <c r="C720" s="7">
        <v>100412769</v>
      </c>
      <c r="D720" s="8"/>
      <c r="E720" s="199" t="s">
        <v>1694</v>
      </c>
      <c r="F720" s="1"/>
      <c r="G720" s="2">
        <v>4.1666666666666664E-2</v>
      </c>
      <c r="H720" s="1" t="s">
        <v>660</v>
      </c>
      <c r="I720" s="298" t="s">
        <v>1695</v>
      </c>
      <c r="J720" s="1" t="s">
        <v>1209</v>
      </c>
      <c r="K720" s="9" t="s">
        <v>170</v>
      </c>
      <c r="L720" s="119"/>
    </row>
    <row r="721" spans="1:12" s="120" customFormat="1" ht="33" customHeight="1" x14ac:dyDescent="0.15">
      <c r="A721" s="28">
        <v>718</v>
      </c>
      <c r="B721" s="6" t="s">
        <v>1696</v>
      </c>
      <c r="C721" s="7">
        <v>100723064</v>
      </c>
      <c r="D721" s="8"/>
      <c r="E721" s="4" t="s">
        <v>1697</v>
      </c>
      <c r="F721" s="1"/>
      <c r="G721" s="2">
        <v>0.23611111111111113</v>
      </c>
      <c r="H721" s="1" t="s">
        <v>660</v>
      </c>
      <c r="I721" s="3" t="s">
        <v>200</v>
      </c>
      <c r="J721" s="1" t="s">
        <v>351</v>
      </c>
      <c r="K721" s="226" t="s">
        <v>170</v>
      </c>
      <c r="L721" s="119"/>
    </row>
    <row r="722" spans="1:12" s="120" customFormat="1" ht="33" customHeight="1" x14ac:dyDescent="0.15">
      <c r="A722" s="28">
        <v>719</v>
      </c>
      <c r="B722" s="6" t="s">
        <v>1698</v>
      </c>
      <c r="C722" s="7">
        <v>100412777</v>
      </c>
      <c r="D722" s="8"/>
      <c r="E722" s="4" t="s">
        <v>1699</v>
      </c>
      <c r="F722" s="1"/>
      <c r="G722" s="2">
        <v>6.25E-2</v>
      </c>
      <c r="H722" s="1" t="s">
        <v>660</v>
      </c>
      <c r="I722" s="3"/>
      <c r="J722" s="1" t="s">
        <v>169</v>
      </c>
      <c r="K722" s="9" t="s">
        <v>170</v>
      </c>
      <c r="L722" s="119"/>
    </row>
    <row r="723" spans="1:12" s="120" customFormat="1" ht="39" customHeight="1" x14ac:dyDescent="0.15">
      <c r="A723" s="28">
        <v>720</v>
      </c>
      <c r="B723" s="6" t="s">
        <v>1700</v>
      </c>
      <c r="C723" s="7">
        <v>100412781</v>
      </c>
      <c r="D723" s="8"/>
      <c r="E723" s="199" t="s">
        <v>1701</v>
      </c>
      <c r="F723" s="1"/>
      <c r="G723" s="2">
        <v>7.4305555555555555E-2</v>
      </c>
      <c r="H723" s="1" t="s">
        <v>660</v>
      </c>
      <c r="I723" s="3" t="s">
        <v>200</v>
      </c>
      <c r="J723" s="1" t="s">
        <v>1209</v>
      </c>
      <c r="K723" s="226" t="s">
        <v>170</v>
      </c>
      <c r="L723" s="119"/>
    </row>
    <row r="724" spans="1:12" s="120" customFormat="1" ht="33" customHeight="1" x14ac:dyDescent="0.15">
      <c r="A724" s="28">
        <v>721</v>
      </c>
      <c r="B724" s="6" t="s">
        <v>1702</v>
      </c>
      <c r="C724" s="7">
        <v>100706902</v>
      </c>
      <c r="D724" s="8"/>
      <c r="E724" s="199" t="s">
        <v>1703</v>
      </c>
      <c r="F724" s="1"/>
      <c r="G724" s="2">
        <v>0.16666666666666666</v>
      </c>
      <c r="H724" s="1" t="s">
        <v>660</v>
      </c>
      <c r="I724" s="242" t="s">
        <v>1704</v>
      </c>
      <c r="J724" s="1" t="s">
        <v>169</v>
      </c>
      <c r="K724" s="9" t="s">
        <v>1705</v>
      </c>
      <c r="L724" s="119"/>
    </row>
    <row r="725" spans="1:12" s="120" customFormat="1" ht="33" customHeight="1" x14ac:dyDescent="0.15">
      <c r="A725" s="28">
        <v>722</v>
      </c>
      <c r="B725" s="6" t="s">
        <v>1706</v>
      </c>
      <c r="C725" s="7">
        <v>100412790</v>
      </c>
      <c r="D725" s="8"/>
      <c r="E725" s="199" t="s">
        <v>1707</v>
      </c>
      <c r="F725" s="1"/>
      <c r="G725" s="2">
        <v>9.375E-2</v>
      </c>
      <c r="H725" s="1" t="s">
        <v>660</v>
      </c>
      <c r="I725" s="242" t="s">
        <v>1708</v>
      </c>
      <c r="J725" s="1" t="s">
        <v>1709</v>
      </c>
      <c r="K725" s="9" t="s">
        <v>1710</v>
      </c>
      <c r="L725" s="119"/>
    </row>
    <row r="726" spans="1:12" s="120" customFormat="1" ht="33" customHeight="1" x14ac:dyDescent="0.15">
      <c r="A726" s="28">
        <v>723</v>
      </c>
      <c r="B726" s="6" t="s">
        <v>1711</v>
      </c>
      <c r="C726" s="7">
        <v>100412794</v>
      </c>
      <c r="D726" s="8"/>
      <c r="E726" s="4" t="s">
        <v>1712</v>
      </c>
      <c r="F726" s="1"/>
      <c r="G726" s="2">
        <v>4.1666666666666664E-2</v>
      </c>
      <c r="H726" s="1" t="s">
        <v>660</v>
      </c>
      <c r="I726" s="3"/>
      <c r="J726" s="1" t="s">
        <v>169</v>
      </c>
      <c r="K726" s="9" t="s">
        <v>170</v>
      </c>
      <c r="L726" s="119"/>
    </row>
    <row r="727" spans="1:12" s="120" customFormat="1" ht="33" customHeight="1" x14ac:dyDescent="0.15">
      <c r="A727" s="28">
        <v>724</v>
      </c>
      <c r="B727" s="6" t="s">
        <v>1713</v>
      </c>
      <c r="C727" s="7">
        <v>100412962</v>
      </c>
      <c r="D727" s="8"/>
      <c r="E727" s="4" t="s">
        <v>1712</v>
      </c>
      <c r="F727" s="1"/>
      <c r="G727" s="2">
        <v>4.1666666666666664E-2</v>
      </c>
      <c r="H727" s="1" t="s">
        <v>660</v>
      </c>
      <c r="I727" s="3"/>
      <c r="J727" s="1" t="s">
        <v>169</v>
      </c>
      <c r="K727" s="9" t="s">
        <v>170</v>
      </c>
      <c r="L727" s="119"/>
    </row>
    <row r="728" spans="1:12" s="120" customFormat="1" ht="33" customHeight="1" x14ac:dyDescent="0.15">
      <c r="A728" s="28">
        <v>725</v>
      </c>
      <c r="B728" s="6" t="s">
        <v>1714</v>
      </c>
      <c r="C728" s="7">
        <v>100730839</v>
      </c>
      <c r="D728" s="8"/>
      <c r="E728" s="4" t="s">
        <v>1715</v>
      </c>
      <c r="F728" s="1"/>
      <c r="G728" s="2">
        <v>0.1361111111111111</v>
      </c>
      <c r="H728" s="1" t="s">
        <v>168</v>
      </c>
      <c r="I728" s="3" t="s">
        <v>200</v>
      </c>
      <c r="J728" s="1" t="s">
        <v>257</v>
      </c>
      <c r="K728" s="9" t="s">
        <v>170</v>
      </c>
      <c r="L728" s="119"/>
    </row>
    <row r="729" spans="1:12" s="120" customFormat="1" ht="33" customHeight="1" x14ac:dyDescent="0.15">
      <c r="A729" s="28">
        <v>726</v>
      </c>
      <c r="B729" s="6" t="s">
        <v>1716</v>
      </c>
      <c r="C729" s="7">
        <v>100412829</v>
      </c>
      <c r="D729" s="8"/>
      <c r="E729" s="4" t="s">
        <v>1717</v>
      </c>
      <c r="F729" s="1"/>
      <c r="G729" s="2">
        <v>0.15347222222222223</v>
      </c>
      <c r="H729" s="1" t="s">
        <v>660</v>
      </c>
      <c r="I729" s="3" t="s">
        <v>200</v>
      </c>
      <c r="J729" s="1" t="s">
        <v>1718</v>
      </c>
      <c r="K729" s="9" t="s">
        <v>1719</v>
      </c>
      <c r="L729" s="119"/>
    </row>
    <row r="730" spans="1:12" s="120" customFormat="1" ht="33" customHeight="1" x14ac:dyDescent="0.15">
      <c r="A730" s="28">
        <v>727</v>
      </c>
      <c r="B730" s="6" t="s">
        <v>1720</v>
      </c>
      <c r="C730" s="7">
        <v>800051477</v>
      </c>
      <c r="D730" s="8"/>
      <c r="E730" s="4" t="s">
        <v>1721</v>
      </c>
      <c r="F730" s="1"/>
      <c r="G730" s="2">
        <v>2.8472222222222222E-2</v>
      </c>
      <c r="H730" s="1" t="s">
        <v>660</v>
      </c>
      <c r="I730" s="3"/>
      <c r="J730" s="1" t="s">
        <v>169</v>
      </c>
      <c r="K730" s="9" t="s">
        <v>170</v>
      </c>
      <c r="L730" s="119"/>
    </row>
    <row r="731" spans="1:12" s="120" customFormat="1" ht="33" customHeight="1" x14ac:dyDescent="0.15">
      <c r="A731" s="28">
        <v>728</v>
      </c>
      <c r="B731" s="237" t="s">
        <v>1722</v>
      </c>
      <c r="C731" s="7">
        <v>100412833</v>
      </c>
      <c r="D731" s="8"/>
      <c r="E731" s="238" t="s">
        <v>1723</v>
      </c>
      <c r="F731" s="1"/>
      <c r="G731" s="2">
        <v>4.4444444444444446E-2</v>
      </c>
      <c r="H731" s="1" t="s">
        <v>660</v>
      </c>
      <c r="I731" s="3"/>
      <c r="J731" s="1" t="s">
        <v>169</v>
      </c>
      <c r="K731" s="9" t="s">
        <v>170</v>
      </c>
      <c r="L731" s="119"/>
    </row>
    <row r="732" spans="1:12" s="120" customFormat="1" ht="33" customHeight="1" x14ac:dyDescent="0.15">
      <c r="A732" s="28">
        <v>729</v>
      </c>
      <c r="B732" s="237" t="s">
        <v>1724</v>
      </c>
      <c r="C732" s="7">
        <v>100412837</v>
      </c>
      <c r="D732" s="8"/>
      <c r="E732" s="238" t="s">
        <v>1723</v>
      </c>
      <c r="F732" s="1"/>
      <c r="G732" s="2">
        <v>3.5416666666666666E-2</v>
      </c>
      <c r="H732" s="1" t="s">
        <v>660</v>
      </c>
      <c r="I732" s="3"/>
      <c r="J732" s="1" t="s">
        <v>169</v>
      </c>
      <c r="K732" s="9" t="s">
        <v>170</v>
      </c>
      <c r="L732" s="119"/>
    </row>
    <row r="733" spans="1:12" s="120" customFormat="1" ht="33" customHeight="1" x14ac:dyDescent="0.15">
      <c r="A733" s="28">
        <v>730</v>
      </c>
      <c r="B733" s="237" t="s">
        <v>1725</v>
      </c>
      <c r="C733" s="7">
        <v>100412842</v>
      </c>
      <c r="D733" s="8"/>
      <c r="E733" s="238" t="s">
        <v>1726</v>
      </c>
      <c r="F733" s="1"/>
      <c r="G733" s="2">
        <v>7.5694444444444439E-2</v>
      </c>
      <c r="H733" s="1" t="s">
        <v>660</v>
      </c>
      <c r="I733" s="3" t="s">
        <v>200</v>
      </c>
      <c r="J733" s="1" t="s">
        <v>1727</v>
      </c>
      <c r="K733" s="9" t="s">
        <v>170</v>
      </c>
      <c r="L733" s="119"/>
    </row>
    <row r="734" spans="1:12" s="120" customFormat="1" ht="33" customHeight="1" x14ac:dyDescent="0.15">
      <c r="A734" s="28">
        <v>731</v>
      </c>
      <c r="B734" s="237" t="s">
        <v>1728</v>
      </c>
      <c r="C734" s="7">
        <v>100412846</v>
      </c>
      <c r="D734" s="8"/>
      <c r="E734" s="238" t="s">
        <v>1729</v>
      </c>
      <c r="F734" s="1"/>
      <c r="G734" s="2">
        <v>3.1944444444444449E-2</v>
      </c>
      <c r="H734" s="1" t="s">
        <v>660</v>
      </c>
      <c r="I734" s="3"/>
      <c r="J734" s="1" t="s">
        <v>257</v>
      </c>
      <c r="K734" s="9" t="s">
        <v>170</v>
      </c>
      <c r="L734" s="119"/>
    </row>
    <row r="735" spans="1:12" s="120" customFormat="1" ht="33" customHeight="1" x14ac:dyDescent="0.15">
      <c r="A735" s="28">
        <v>732</v>
      </c>
      <c r="B735" s="237" t="s">
        <v>1730</v>
      </c>
      <c r="C735" s="7">
        <v>100412850</v>
      </c>
      <c r="D735" s="8"/>
      <c r="E735" s="238" t="s">
        <v>1729</v>
      </c>
      <c r="F735" s="1"/>
      <c r="G735" s="2">
        <v>3.7499999999999999E-2</v>
      </c>
      <c r="H735" s="1" t="s">
        <v>660</v>
      </c>
      <c r="I735" s="3"/>
      <c r="J735" s="1" t="s">
        <v>257</v>
      </c>
      <c r="K735" s="9" t="s">
        <v>170</v>
      </c>
      <c r="L735" s="119"/>
    </row>
    <row r="736" spans="1:12" s="120" customFormat="1" ht="33" customHeight="1" x14ac:dyDescent="0.15">
      <c r="A736" s="28">
        <v>733</v>
      </c>
      <c r="B736" s="237" t="s">
        <v>1731</v>
      </c>
      <c r="C736" s="7">
        <v>100412854</v>
      </c>
      <c r="D736" s="8"/>
      <c r="E736" s="238" t="s">
        <v>1732</v>
      </c>
      <c r="F736" s="1"/>
      <c r="G736" s="2">
        <v>0.15972222222222224</v>
      </c>
      <c r="H736" s="1" t="s">
        <v>660</v>
      </c>
      <c r="I736" s="3" t="s">
        <v>1733</v>
      </c>
      <c r="J736" s="1" t="s">
        <v>257</v>
      </c>
      <c r="K736" s="9" t="s">
        <v>170</v>
      </c>
      <c r="L736" s="119"/>
    </row>
    <row r="737" spans="1:12" s="120" customFormat="1" ht="33" customHeight="1" x14ac:dyDescent="0.15">
      <c r="A737" s="28">
        <v>734</v>
      </c>
      <c r="B737" s="237" t="s">
        <v>1734</v>
      </c>
      <c r="C737" s="7">
        <v>100412858</v>
      </c>
      <c r="D737" s="8"/>
      <c r="E737" s="238" t="s">
        <v>1732</v>
      </c>
      <c r="F737" s="1"/>
      <c r="G737" s="2">
        <v>0.17986111111111111</v>
      </c>
      <c r="H737" s="1" t="s">
        <v>660</v>
      </c>
      <c r="I737" s="3" t="s">
        <v>1733</v>
      </c>
      <c r="J737" s="1" t="s">
        <v>257</v>
      </c>
      <c r="K737" s="9" t="s">
        <v>170</v>
      </c>
      <c r="L737" s="119"/>
    </row>
    <row r="738" spans="1:12" s="120" customFormat="1" ht="33" customHeight="1" x14ac:dyDescent="0.15">
      <c r="A738" s="28">
        <v>735</v>
      </c>
      <c r="B738" s="237" t="s">
        <v>1735</v>
      </c>
      <c r="C738" s="7">
        <v>100598812</v>
      </c>
      <c r="D738" s="8"/>
      <c r="E738" s="238" t="s">
        <v>1736</v>
      </c>
      <c r="F738" s="1"/>
      <c r="G738" s="2">
        <v>3.8194444444444441E-2</v>
      </c>
      <c r="H738" s="1" t="s">
        <v>660</v>
      </c>
      <c r="I738" s="3"/>
      <c r="J738" s="1" t="s">
        <v>169</v>
      </c>
      <c r="K738" s="9" t="s">
        <v>170</v>
      </c>
      <c r="L738" s="119"/>
    </row>
    <row r="739" spans="1:12" s="120" customFormat="1" ht="33" customHeight="1" x14ac:dyDescent="0.15">
      <c r="A739" s="28">
        <v>736</v>
      </c>
      <c r="B739" s="237" t="s">
        <v>1737</v>
      </c>
      <c r="C739" s="7">
        <v>100598817</v>
      </c>
      <c r="D739" s="8"/>
      <c r="E739" s="238" t="s">
        <v>1736</v>
      </c>
      <c r="F739" s="1"/>
      <c r="G739" s="2">
        <v>2.5694444444444447E-2</v>
      </c>
      <c r="H739" s="1" t="s">
        <v>660</v>
      </c>
      <c r="I739" s="3"/>
      <c r="J739" s="1" t="s">
        <v>169</v>
      </c>
      <c r="K739" s="9" t="s">
        <v>170</v>
      </c>
      <c r="L739" s="119"/>
    </row>
    <row r="740" spans="1:12" s="120" customFormat="1" ht="33" customHeight="1" x14ac:dyDescent="0.15">
      <c r="A740" s="28">
        <v>737</v>
      </c>
      <c r="B740" s="237" t="s">
        <v>1738</v>
      </c>
      <c r="C740" s="7">
        <v>100412869</v>
      </c>
      <c r="D740" s="8"/>
      <c r="E740" s="238" t="s">
        <v>1739</v>
      </c>
      <c r="F740" s="1"/>
      <c r="G740" s="2">
        <v>0.3840277777777778</v>
      </c>
      <c r="H740" s="1" t="s">
        <v>660</v>
      </c>
      <c r="I740" s="3" t="s">
        <v>200</v>
      </c>
      <c r="J740" s="1" t="s">
        <v>1709</v>
      </c>
      <c r="K740" s="9" t="s">
        <v>170</v>
      </c>
      <c r="L740" s="119"/>
    </row>
    <row r="741" spans="1:12" s="120" customFormat="1" ht="33" customHeight="1" x14ac:dyDescent="0.15">
      <c r="A741" s="28">
        <v>738</v>
      </c>
      <c r="B741" s="237" t="s">
        <v>1740</v>
      </c>
      <c r="C741" s="7">
        <v>100412873</v>
      </c>
      <c r="D741" s="8"/>
      <c r="E741" s="238" t="s">
        <v>1739</v>
      </c>
      <c r="F741" s="1"/>
      <c r="G741" s="2">
        <v>0.4381944444444445</v>
      </c>
      <c r="H741" s="1" t="s">
        <v>660</v>
      </c>
      <c r="I741" s="3" t="s">
        <v>200</v>
      </c>
      <c r="J741" s="1" t="s">
        <v>1709</v>
      </c>
      <c r="K741" s="9" t="s">
        <v>170</v>
      </c>
      <c r="L741" s="119"/>
    </row>
    <row r="742" spans="1:12" s="120" customFormat="1" ht="33" customHeight="1" x14ac:dyDescent="0.15">
      <c r="A742" s="28">
        <v>739</v>
      </c>
      <c r="B742" s="237" t="s">
        <v>1741</v>
      </c>
      <c r="C742" s="7">
        <v>800051531</v>
      </c>
      <c r="D742" s="8"/>
      <c r="E742" s="238" t="s">
        <v>1742</v>
      </c>
      <c r="F742" s="1"/>
      <c r="G742" s="2">
        <v>3.4027777777777775E-2</v>
      </c>
      <c r="H742" s="1" t="s">
        <v>660</v>
      </c>
      <c r="I742" s="3"/>
      <c r="J742" s="1" t="s">
        <v>169</v>
      </c>
      <c r="K742" s="9" t="s">
        <v>170</v>
      </c>
      <c r="L742" s="119"/>
    </row>
    <row r="743" spans="1:12" s="120" customFormat="1" ht="33" customHeight="1" x14ac:dyDescent="0.15">
      <c r="A743" s="28">
        <v>740</v>
      </c>
      <c r="B743" s="237" t="s">
        <v>1743</v>
      </c>
      <c r="C743" s="7">
        <v>800051534</v>
      </c>
      <c r="D743" s="8"/>
      <c r="E743" s="238" t="s">
        <v>1742</v>
      </c>
      <c r="F743" s="1"/>
      <c r="G743" s="2">
        <v>2.4999999999999998E-2</v>
      </c>
      <c r="H743" s="1" t="s">
        <v>660</v>
      </c>
      <c r="I743" s="3"/>
      <c r="J743" s="1" t="s">
        <v>169</v>
      </c>
      <c r="K743" s="9" t="s">
        <v>170</v>
      </c>
      <c r="L743" s="119"/>
    </row>
    <row r="744" spans="1:12" s="120" customFormat="1" ht="40.5" customHeight="1" x14ac:dyDescent="0.15">
      <c r="A744" s="28">
        <v>741</v>
      </c>
      <c r="B744" s="237" t="s">
        <v>1744</v>
      </c>
      <c r="C744" s="7">
        <v>800051539</v>
      </c>
      <c r="D744" s="8"/>
      <c r="E744" s="299" t="s">
        <v>1745</v>
      </c>
      <c r="F744" s="1"/>
      <c r="G744" s="2">
        <v>6.25E-2</v>
      </c>
      <c r="H744" s="1" t="s">
        <v>660</v>
      </c>
      <c r="I744" s="242" t="s">
        <v>1746</v>
      </c>
      <c r="J744" s="1" t="s">
        <v>1209</v>
      </c>
      <c r="K744" s="9" t="s">
        <v>170</v>
      </c>
      <c r="L744" s="119"/>
    </row>
    <row r="745" spans="1:12" s="120" customFormat="1" ht="40.5" customHeight="1" x14ac:dyDescent="0.15">
      <c r="A745" s="28">
        <v>742</v>
      </c>
      <c r="B745" s="237" t="s">
        <v>1747</v>
      </c>
      <c r="C745" s="7">
        <v>800051542</v>
      </c>
      <c r="D745" s="8"/>
      <c r="E745" s="299" t="s">
        <v>1745</v>
      </c>
      <c r="F745" s="1"/>
      <c r="G745" s="2">
        <v>6.25E-2</v>
      </c>
      <c r="H745" s="1" t="s">
        <v>660</v>
      </c>
      <c r="I745" s="242" t="s">
        <v>1746</v>
      </c>
      <c r="J745" s="1" t="s">
        <v>1209</v>
      </c>
      <c r="K745" s="9" t="s">
        <v>170</v>
      </c>
      <c r="L745" s="119"/>
    </row>
    <row r="746" spans="1:12" s="120" customFormat="1" ht="33" customHeight="1" x14ac:dyDescent="0.15">
      <c r="A746" s="28">
        <v>743</v>
      </c>
      <c r="B746" s="237" t="s">
        <v>1748</v>
      </c>
      <c r="C746" s="7">
        <v>100164595</v>
      </c>
      <c r="D746" s="8"/>
      <c r="E746" s="238" t="s">
        <v>1749</v>
      </c>
      <c r="F746" s="1"/>
      <c r="G746" s="2">
        <v>2.9861111111111113E-2</v>
      </c>
      <c r="H746" s="1" t="s">
        <v>660</v>
      </c>
      <c r="I746" s="3" t="s">
        <v>200</v>
      </c>
      <c r="J746" s="1" t="s">
        <v>351</v>
      </c>
      <c r="K746" s="9" t="s">
        <v>170</v>
      </c>
      <c r="L746" s="119"/>
    </row>
    <row r="747" spans="1:12" s="120" customFormat="1" ht="33" customHeight="1" x14ac:dyDescent="0.15">
      <c r="A747" s="28">
        <v>744</v>
      </c>
      <c r="B747" s="237" t="s">
        <v>1750</v>
      </c>
      <c r="C747" s="7">
        <v>100164643</v>
      </c>
      <c r="D747" s="8"/>
      <c r="E747" s="238" t="s">
        <v>1749</v>
      </c>
      <c r="F747" s="1"/>
      <c r="G747" s="2">
        <v>4.5833333333333337E-2</v>
      </c>
      <c r="H747" s="1" t="s">
        <v>660</v>
      </c>
      <c r="I747" s="3" t="s">
        <v>200</v>
      </c>
      <c r="J747" s="1" t="s">
        <v>351</v>
      </c>
      <c r="K747" s="9" t="s">
        <v>170</v>
      </c>
      <c r="L747" s="119"/>
    </row>
    <row r="748" spans="1:12" s="120" customFormat="1" ht="33" customHeight="1" x14ac:dyDescent="0.15">
      <c r="A748" s="28">
        <v>745</v>
      </c>
      <c r="B748" s="237" t="s">
        <v>1751</v>
      </c>
      <c r="C748" s="7">
        <v>100412883</v>
      </c>
      <c r="D748" s="8"/>
      <c r="E748" s="238" t="s">
        <v>1752</v>
      </c>
      <c r="F748" s="1"/>
      <c r="G748" s="2">
        <v>7.0833333333333331E-2</v>
      </c>
      <c r="H748" s="1" t="s">
        <v>660</v>
      </c>
      <c r="I748" s="298" t="s">
        <v>1753</v>
      </c>
      <c r="J748" s="1" t="s">
        <v>257</v>
      </c>
      <c r="K748" s="9" t="s">
        <v>170</v>
      </c>
      <c r="L748" s="119"/>
    </row>
    <row r="749" spans="1:12" s="120" customFormat="1" ht="33" customHeight="1" x14ac:dyDescent="0.15">
      <c r="A749" s="28">
        <v>746</v>
      </c>
      <c r="B749" s="237" t="s">
        <v>1754</v>
      </c>
      <c r="C749" s="7">
        <v>100412887</v>
      </c>
      <c r="D749" s="8"/>
      <c r="E749" s="238" t="s">
        <v>1752</v>
      </c>
      <c r="F749" s="1"/>
      <c r="G749" s="2">
        <v>5.0694444444444452E-2</v>
      </c>
      <c r="H749" s="1" t="s">
        <v>660</v>
      </c>
      <c r="I749" s="298" t="s">
        <v>1753</v>
      </c>
      <c r="J749" s="1" t="s">
        <v>257</v>
      </c>
      <c r="K749" s="9" t="s">
        <v>170</v>
      </c>
      <c r="L749" s="119"/>
    </row>
    <row r="750" spans="1:12" s="120" customFormat="1" ht="33" customHeight="1" x14ac:dyDescent="0.15">
      <c r="A750" s="28">
        <v>747</v>
      </c>
      <c r="B750" s="237" t="s">
        <v>1755</v>
      </c>
      <c r="C750" s="7">
        <v>100412892</v>
      </c>
      <c r="D750" s="8"/>
      <c r="E750" s="238" t="s">
        <v>1756</v>
      </c>
      <c r="F750" s="1"/>
      <c r="G750" s="2">
        <v>9.7222222222222224E-2</v>
      </c>
      <c r="H750" s="1" t="s">
        <v>660</v>
      </c>
      <c r="I750" s="3" t="s">
        <v>1272</v>
      </c>
      <c r="J750" s="1" t="s">
        <v>169</v>
      </c>
      <c r="K750" s="9" t="s">
        <v>170</v>
      </c>
      <c r="L750" s="119"/>
    </row>
    <row r="751" spans="1:12" s="120" customFormat="1" ht="33" customHeight="1" x14ac:dyDescent="0.15">
      <c r="A751" s="28">
        <v>748</v>
      </c>
      <c r="B751" s="237" t="s">
        <v>1757</v>
      </c>
      <c r="C751" s="7">
        <v>100412896</v>
      </c>
      <c r="D751" s="8"/>
      <c r="E751" s="238" t="s">
        <v>1756</v>
      </c>
      <c r="F751" s="1"/>
      <c r="G751" s="2">
        <v>7.7083333333333337E-2</v>
      </c>
      <c r="H751" s="1" t="s">
        <v>660</v>
      </c>
      <c r="I751" s="3" t="s">
        <v>1272</v>
      </c>
      <c r="J751" s="1" t="s">
        <v>169</v>
      </c>
      <c r="K751" s="9" t="s">
        <v>170</v>
      </c>
      <c r="L751" s="119"/>
    </row>
    <row r="752" spans="1:12" s="120" customFormat="1" ht="33" customHeight="1" x14ac:dyDescent="0.15">
      <c r="A752" s="28">
        <v>749</v>
      </c>
      <c r="B752" s="237" t="s">
        <v>1758</v>
      </c>
      <c r="C752" s="7">
        <v>100412899</v>
      </c>
      <c r="D752" s="8"/>
      <c r="E752" s="238" t="s">
        <v>1759</v>
      </c>
      <c r="F752" s="1"/>
      <c r="G752" s="2">
        <v>0.14652777777777778</v>
      </c>
      <c r="H752" s="1" t="s">
        <v>660</v>
      </c>
      <c r="I752" s="3" t="s">
        <v>200</v>
      </c>
      <c r="J752" s="1" t="s">
        <v>861</v>
      </c>
      <c r="K752" s="9" t="s">
        <v>1760</v>
      </c>
      <c r="L752" s="119"/>
    </row>
    <row r="753" spans="1:12" s="120" customFormat="1" ht="33" customHeight="1" x14ac:dyDescent="0.15">
      <c r="A753" s="28">
        <v>750</v>
      </c>
      <c r="B753" s="237" t="s">
        <v>1761</v>
      </c>
      <c r="C753" s="7">
        <v>100412903</v>
      </c>
      <c r="D753" s="8"/>
      <c r="E753" s="238" t="s">
        <v>1759</v>
      </c>
      <c r="F753" s="1"/>
      <c r="G753" s="2">
        <v>0.14652777777777778</v>
      </c>
      <c r="H753" s="1" t="s">
        <v>660</v>
      </c>
      <c r="I753" s="3" t="s">
        <v>200</v>
      </c>
      <c r="J753" s="1" t="s">
        <v>861</v>
      </c>
      <c r="K753" s="9" t="s">
        <v>1760</v>
      </c>
      <c r="L753" s="119"/>
    </row>
    <row r="754" spans="1:12" s="120" customFormat="1" ht="33" customHeight="1" x14ac:dyDescent="0.15">
      <c r="A754" s="28">
        <v>751</v>
      </c>
      <c r="B754" s="237" t="s">
        <v>1762</v>
      </c>
      <c r="C754" s="7">
        <v>100412907</v>
      </c>
      <c r="D754" s="8"/>
      <c r="E754" s="238" t="s">
        <v>1763</v>
      </c>
      <c r="F754" s="1"/>
      <c r="G754" s="2">
        <v>4.9999999999999996E-2</v>
      </c>
      <c r="H754" s="1" t="s">
        <v>660</v>
      </c>
      <c r="I754" s="3" t="s">
        <v>200</v>
      </c>
      <c r="J754" s="1" t="s">
        <v>861</v>
      </c>
      <c r="K754" s="9" t="s">
        <v>170</v>
      </c>
      <c r="L754" s="119"/>
    </row>
    <row r="755" spans="1:12" s="120" customFormat="1" ht="33" customHeight="1" x14ac:dyDescent="0.15">
      <c r="A755" s="28">
        <v>752</v>
      </c>
      <c r="B755" s="237" t="s">
        <v>1764</v>
      </c>
      <c r="C755" s="7">
        <v>100412911</v>
      </c>
      <c r="D755" s="8"/>
      <c r="E755" s="238" t="s">
        <v>1763</v>
      </c>
      <c r="F755" s="1"/>
      <c r="G755" s="2">
        <v>4.9999999999999996E-2</v>
      </c>
      <c r="H755" s="1" t="s">
        <v>660</v>
      </c>
      <c r="I755" s="3" t="s">
        <v>200</v>
      </c>
      <c r="J755" s="1" t="s">
        <v>861</v>
      </c>
      <c r="K755" s="9" t="s">
        <v>170</v>
      </c>
      <c r="L755" s="119"/>
    </row>
    <row r="756" spans="1:12" s="120" customFormat="1" ht="33" customHeight="1" x14ac:dyDescent="0.15">
      <c r="A756" s="28">
        <v>753</v>
      </c>
      <c r="B756" s="237" t="s">
        <v>1765</v>
      </c>
      <c r="C756" s="7">
        <v>100412916</v>
      </c>
      <c r="D756" s="8"/>
      <c r="E756" s="238" t="s">
        <v>1766</v>
      </c>
      <c r="F756" s="1"/>
      <c r="G756" s="2">
        <v>3.888888888888889E-2</v>
      </c>
      <c r="H756" s="1" t="s">
        <v>660</v>
      </c>
      <c r="I756" s="3" t="s">
        <v>200</v>
      </c>
      <c r="J756" s="1" t="s">
        <v>1709</v>
      </c>
      <c r="K756" s="9" t="s">
        <v>170</v>
      </c>
      <c r="L756" s="119"/>
    </row>
    <row r="757" spans="1:12" s="120" customFormat="1" ht="40.5" customHeight="1" x14ac:dyDescent="0.15">
      <c r="A757" s="28">
        <v>754</v>
      </c>
      <c r="B757" s="237" t="s">
        <v>1767</v>
      </c>
      <c r="C757" s="7">
        <v>100412920</v>
      </c>
      <c r="D757" s="8"/>
      <c r="E757" s="297" t="s">
        <v>1768</v>
      </c>
      <c r="F757" s="1"/>
      <c r="G757" s="2">
        <v>5.9722222222222225E-2</v>
      </c>
      <c r="H757" s="1" t="s">
        <v>660</v>
      </c>
      <c r="I757" s="3" t="s">
        <v>200</v>
      </c>
      <c r="J757" s="1" t="s">
        <v>1709</v>
      </c>
      <c r="K757" s="9" t="s">
        <v>170</v>
      </c>
      <c r="L757" s="119"/>
    </row>
    <row r="758" spans="1:12" s="120" customFormat="1" ht="40.5" customHeight="1" x14ac:dyDescent="0.15">
      <c r="A758" s="28">
        <v>755</v>
      </c>
      <c r="B758" s="237" t="s">
        <v>1769</v>
      </c>
      <c r="C758" s="7">
        <v>100412924</v>
      </c>
      <c r="D758" s="8"/>
      <c r="E758" s="297" t="s">
        <v>1768</v>
      </c>
      <c r="F758" s="1"/>
      <c r="G758" s="2">
        <v>3.888888888888889E-2</v>
      </c>
      <c r="H758" s="1" t="s">
        <v>660</v>
      </c>
      <c r="I758" s="3" t="s">
        <v>200</v>
      </c>
      <c r="J758" s="1" t="s">
        <v>1709</v>
      </c>
      <c r="K758" s="9" t="s">
        <v>170</v>
      </c>
      <c r="L758" s="119"/>
    </row>
    <row r="759" spans="1:12" s="120" customFormat="1" ht="33" customHeight="1" x14ac:dyDescent="0.15">
      <c r="A759" s="28">
        <v>756</v>
      </c>
      <c r="B759" s="237" t="s">
        <v>1770</v>
      </c>
      <c r="C759" s="7">
        <v>800051590</v>
      </c>
      <c r="D759" s="8"/>
      <c r="E759" s="238" t="s">
        <v>1771</v>
      </c>
      <c r="F759" s="1"/>
      <c r="G759" s="2">
        <v>1.2499999999999999E-2</v>
      </c>
      <c r="H759" s="1" t="s">
        <v>660</v>
      </c>
      <c r="I759" s="3"/>
      <c r="J759" s="1" t="s">
        <v>169</v>
      </c>
      <c r="K759" s="9" t="s">
        <v>170</v>
      </c>
      <c r="L759" s="119"/>
    </row>
    <row r="760" spans="1:12" s="120" customFormat="1" ht="33" customHeight="1" x14ac:dyDescent="0.15">
      <c r="A760" s="28">
        <v>757</v>
      </c>
      <c r="B760" s="237" t="s">
        <v>1772</v>
      </c>
      <c r="C760" s="7">
        <v>800051593</v>
      </c>
      <c r="D760" s="8"/>
      <c r="E760" s="238" t="s">
        <v>1773</v>
      </c>
      <c r="F760" s="1"/>
      <c r="G760" s="2">
        <v>4.5833333333333337E-2</v>
      </c>
      <c r="H760" s="1" t="s">
        <v>660</v>
      </c>
      <c r="I760" s="3" t="s">
        <v>1774</v>
      </c>
      <c r="J760" s="1" t="s">
        <v>208</v>
      </c>
      <c r="K760" s="9" t="s">
        <v>1775</v>
      </c>
      <c r="L760" s="119"/>
    </row>
    <row r="761" spans="1:12" s="120" customFormat="1" ht="33" customHeight="1" x14ac:dyDescent="0.15">
      <c r="A761" s="28">
        <v>758</v>
      </c>
      <c r="B761" s="237" t="s">
        <v>1776</v>
      </c>
      <c r="C761" s="7">
        <v>100412930</v>
      </c>
      <c r="D761" s="8"/>
      <c r="E761" s="238" t="s">
        <v>1777</v>
      </c>
      <c r="F761" s="1"/>
      <c r="G761" s="2">
        <v>3.3333333333333333E-2</v>
      </c>
      <c r="H761" s="1" t="s">
        <v>660</v>
      </c>
      <c r="I761" s="3"/>
      <c r="J761" s="1" t="s">
        <v>169</v>
      </c>
      <c r="K761" s="9" t="s">
        <v>170</v>
      </c>
      <c r="L761" s="119"/>
    </row>
    <row r="762" spans="1:12" s="120" customFormat="1" ht="33" customHeight="1" x14ac:dyDescent="0.15">
      <c r="A762" s="28">
        <v>759</v>
      </c>
      <c r="B762" s="237" t="s">
        <v>1778</v>
      </c>
      <c r="C762" s="7">
        <v>100412934</v>
      </c>
      <c r="D762" s="8"/>
      <c r="E762" s="238" t="s">
        <v>1779</v>
      </c>
      <c r="F762" s="1"/>
      <c r="G762" s="2">
        <v>7.7083333333333337E-2</v>
      </c>
      <c r="H762" s="1" t="s">
        <v>660</v>
      </c>
      <c r="I762" s="3" t="s">
        <v>1774</v>
      </c>
      <c r="J762" s="1" t="s">
        <v>208</v>
      </c>
      <c r="K762" s="9" t="s">
        <v>1780</v>
      </c>
      <c r="L762" s="119"/>
    </row>
    <row r="763" spans="1:12" s="120" customFormat="1" ht="33" customHeight="1" x14ac:dyDescent="0.15">
      <c r="A763" s="28">
        <v>760</v>
      </c>
      <c r="B763" s="237" t="s">
        <v>1781</v>
      </c>
      <c r="C763" s="7">
        <v>800051602</v>
      </c>
      <c r="D763" s="8"/>
      <c r="E763" s="238" t="s">
        <v>1782</v>
      </c>
      <c r="F763" s="1"/>
      <c r="G763" s="2">
        <v>1.2499999999999999E-2</v>
      </c>
      <c r="H763" s="1" t="s">
        <v>660</v>
      </c>
      <c r="I763" s="3"/>
      <c r="J763" s="1" t="s">
        <v>169</v>
      </c>
      <c r="K763" s="9" t="s">
        <v>170</v>
      </c>
      <c r="L763" s="119"/>
    </row>
    <row r="764" spans="1:12" s="120" customFormat="1" ht="33" customHeight="1" x14ac:dyDescent="0.15">
      <c r="A764" s="28">
        <v>761</v>
      </c>
      <c r="B764" s="237" t="s">
        <v>1783</v>
      </c>
      <c r="C764" s="7">
        <v>100412939</v>
      </c>
      <c r="D764" s="8"/>
      <c r="E764" s="235" t="s">
        <v>1784</v>
      </c>
      <c r="F764" s="1"/>
      <c r="G764" s="2">
        <v>4.6527777777777779E-2</v>
      </c>
      <c r="H764" s="1" t="s">
        <v>660</v>
      </c>
      <c r="I764" s="3" t="s">
        <v>1774</v>
      </c>
      <c r="J764" s="1" t="s">
        <v>208</v>
      </c>
      <c r="K764" s="9" t="s">
        <v>1775</v>
      </c>
      <c r="L764" s="119"/>
    </row>
    <row r="765" spans="1:12" s="120" customFormat="1" ht="33" customHeight="1" x14ac:dyDescent="0.15">
      <c r="A765" s="28">
        <v>762</v>
      </c>
      <c r="B765" s="237" t="s">
        <v>1785</v>
      </c>
      <c r="C765" s="7">
        <v>100412943</v>
      </c>
      <c r="D765" s="8"/>
      <c r="E765" s="235" t="s">
        <v>1786</v>
      </c>
      <c r="F765" s="1"/>
      <c r="G765" s="2">
        <v>2.7083333333333334E-2</v>
      </c>
      <c r="H765" s="1" t="s">
        <v>660</v>
      </c>
      <c r="I765" s="3"/>
      <c r="J765" s="1" t="s">
        <v>169</v>
      </c>
      <c r="K765" s="9" t="s">
        <v>170</v>
      </c>
      <c r="L765" s="119"/>
    </row>
    <row r="766" spans="1:12" ht="33" customHeight="1" x14ac:dyDescent="0.15">
      <c r="A766" s="28">
        <v>763</v>
      </c>
      <c r="B766" s="237" t="s">
        <v>1787</v>
      </c>
      <c r="C766" s="7">
        <v>100412947</v>
      </c>
      <c r="D766" s="8"/>
      <c r="E766" s="235" t="s">
        <v>1788</v>
      </c>
      <c r="F766" s="1"/>
      <c r="G766" s="2">
        <v>3.6805555555555557E-2</v>
      </c>
      <c r="H766" s="1" t="s">
        <v>660</v>
      </c>
      <c r="I766" s="3" t="s">
        <v>1774</v>
      </c>
      <c r="J766" s="62" t="s">
        <v>861</v>
      </c>
      <c r="K766" s="62" t="s">
        <v>1789</v>
      </c>
    </row>
    <row r="767" spans="1:12" ht="33" customHeight="1" x14ac:dyDescent="0.15">
      <c r="A767" s="28">
        <v>764</v>
      </c>
      <c r="B767" s="237" t="s">
        <v>1790</v>
      </c>
      <c r="C767" s="7">
        <v>100412951</v>
      </c>
      <c r="D767" s="8"/>
      <c r="E767" s="235" t="s">
        <v>1791</v>
      </c>
      <c r="F767" s="1"/>
      <c r="G767" s="2">
        <v>2.6388888888888889E-2</v>
      </c>
      <c r="H767" s="1" t="s">
        <v>660</v>
      </c>
      <c r="I767" s="3"/>
      <c r="J767" s="62" t="s">
        <v>169</v>
      </c>
      <c r="K767" s="62" t="s">
        <v>1792</v>
      </c>
    </row>
    <row r="768" spans="1:12" ht="33" customHeight="1" x14ac:dyDescent="0.15">
      <c r="A768" s="28">
        <v>765</v>
      </c>
      <c r="B768" s="237" t="s">
        <v>1793</v>
      </c>
      <c r="C768" s="7">
        <v>800051617</v>
      </c>
      <c r="D768" s="8"/>
      <c r="E768" s="235" t="s">
        <v>1794</v>
      </c>
      <c r="F768" s="1"/>
      <c r="G768" s="2">
        <v>2.4999999999999998E-2</v>
      </c>
      <c r="H768" s="1" t="s">
        <v>660</v>
      </c>
      <c r="I768" s="3" t="s">
        <v>1774</v>
      </c>
      <c r="J768" s="62" t="s">
        <v>861</v>
      </c>
      <c r="K768" s="62" t="s">
        <v>1795</v>
      </c>
    </row>
    <row r="769" spans="1:11" ht="33" customHeight="1" x14ac:dyDescent="0.15">
      <c r="A769" s="28">
        <v>766</v>
      </c>
      <c r="B769" s="237" t="s">
        <v>1796</v>
      </c>
      <c r="C769" s="7">
        <v>800051620</v>
      </c>
      <c r="D769" s="8"/>
      <c r="E769" s="235" t="s">
        <v>1797</v>
      </c>
      <c r="F769" s="1"/>
      <c r="G769" s="2">
        <v>1.2499999999999999E-2</v>
      </c>
      <c r="H769" s="1" t="s">
        <v>660</v>
      </c>
      <c r="I769" s="3"/>
      <c r="J769" s="62" t="s">
        <v>169</v>
      </c>
      <c r="K769" s="62" t="s">
        <v>170</v>
      </c>
    </row>
    <row r="770" spans="1:11" ht="33" customHeight="1" x14ac:dyDescent="0.15">
      <c r="A770" s="28">
        <v>767</v>
      </c>
      <c r="B770" s="237" t="s">
        <v>1798</v>
      </c>
      <c r="C770" s="7">
        <v>100412957</v>
      </c>
      <c r="D770" s="8"/>
      <c r="E770" s="235" t="s">
        <v>1799</v>
      </c>
      <c r="F770" s="1"/>
      <c r="G770" s="2">
        <v>6.9444444444444434E-2</v>
      </c>
      <c r="H770" s="1" t="s">
        <v>660</v>
      </c>
      <c r="I770" s="3" t="s">
        <v>1774</v>
      </c>
      <c r="J770" s="62" t="s">
        <v>208</v>
      </c>
      <c r="K770" s="62" t="s">
        <v>1800</v>
      </c>
    </row>
    <row r="771" spans="1:11" ht="33" customHeight="1" x14ac:dyDescent="0.15">
      <c r="A771" s="28">
        <v>768</v>
      </c>
      <c r="B771" s="237" t="s">
        <v>1871</v>
      </c>
      <c r="C771" s="7">
        <v>100901239</v>
      </c>
      <c r="D771" s="8"/>
      <c r="E771" s="235" t="s">
        <v>1876</v>
      </c>
      <c r="F771" s="1"/>
      <c r="G771" s="2">
        <v>4.166666666666667</v>
      </c>
      <c r="H771" s="1" t="s">
        <v>1448</v>
      </c>
      <c r="I771" s="3"/>
    </row>
    <row r="772" spans="1:11" ht="33" customHeight="1" x14ac:dyDescent="0.15">
      <c r="A772" s="28">
        <v>769</v>
      </c>
      <c r="B772" s="237" t="s">
        <v>1871</v>
      </c>
      <c r="C772" s="7">
        <v>100901240</v>
      </c>
      <c r="D772" s="8"/>
      <c r="E772" s="235" t="s">
        <v>1801</v>
      </c>
      <c r="F772" s="1"/>
      <c r="G772" s="2">
        <v>1</v>
      </c>
      <c r="H772" s="1" t="s">
        <v>1448</v>
      </c>
      <c r="I772" s="3"/>
    </row>
    <row r="773" spans="1:11" ht="33" customHeight="1" x14ac:dyDescent="0.15">
      <c r="A773" s="28">
        <v>770</v>
      </c>
      <c r="B773" s="237" t="s">
        <v>1871</v>
      </c>
      <c r="C773" s="7">
        <v>100901241</v>
      </c>
      <c r="D773" s="8"/>
      <c r="E773" s="235" t="s">
        <v>1802</v>
      </c>
      <c r="F773" s="1"/>
      <c r="G773" s="2">
        <v>2.0833333333333335</v>
      </c>
      <c r="H773" s="1" t="s">
        <v>1448</v>
      </c>
      <c r="I773" s="3"/>
    </row>
    <row r="774" spans="1:11" ht="33" customHeight="1" x14ac:dyDescent="0.15">
      <c r="A774" s="28">
        <v>771</v>
      </c>
      <c r="B774" s="237" t="s">
        <v>1871</v>
      </c>
      <c r="C774" s="7">
        <v>100901242</v>
      </c>
      <c r="D774" s="8"/>
      <c r="E774" s="235" t="s">
        <v>1803</v>
      </c>
      <c r="F774" s="1"/>
      <c r="G774" s="2">
        <v>2.0833333333333335</v>
      </c>
      <c r="H774" s="1" t="s">
        <v>1872</v>
      </c>
      <c r="I774" s="3"/>
    </row>
    <row r="775" spans="1:11" ht="33" customHeight="1" x14ac:dyDescent="0.15">
      <c r="A775" s="28">
        <v>772</v>
      </c>
      <c r="B775" s="237" t="s">
        <v>1871</v>
      </c>
      <c r="C775" s="7">
        <v>100901243</v>
      </c>
      <c r="D775" s="8"/>
      <c r="E775" s="235" t="s">
        <v>1804</v>
      </c>
      <c r="F775" s="1"/>
      <c r="G775" s="2">
        <v>0.16666666666666666</v>
      </c>
      <c r="H775" s="1" t="s">
        <v>1448</v>
      </c>
      <c r="I775" s="3"/>
    </row>
    <row r="776" spans="1:11" ht="33" customHeight="1" x14ac:dyDescent="0.15">
      <c r="A776" s="28">
        <v>773</v>
      </c>
      <c r="B776" s="237" t="s">
        <v>1871</v>
      </c>
      <c r="C776" s="7">
        <v>100901245</v>
      </c>
      <c r="D776" s="8"/>
      <c r="E776" s="235" t="s">
        <v>1805</v>
      </c>
      <c r="F776" s="1"/>
      <c r="G776" s="2">
        <v>4.166666666666667</v>
      </c>
      <c r="H776" s="1" t="s">
        <v>1448</v>
      </c>
      <c r="I776" s="3"/>
    </row>
    <row r="777" spans="1:11" ht="33" customHeight="1" x14ac:dyDescent="0.15">
      <c r="A777" s="28">
        <v>774</v>
      </c>
      <c r="B777" s="237" t="s">
        <v>1871</v>
      </c>
      <c r="C777" s="7">
        <v>100901246</v>
      </c>
      <c r="D777" s="8"/>
      <c r="E777" s="235" t="s">
        <v>1806</v>
      </c>
      <c r="F777" s="1"/>
      <c r="G777" s="2">
        <v>4.166666666666667</v>
      </c>
      <c r="H777" s="1" t="s">
        <v>660</v>
      </c>
      <c r="I777" s="3"/>
    </row>
    <row r="778" spans="1:11" ht="33" customHeight="1" x14ac:dyDescent="0.15">
      <c r="A778" s="28">
        <v>775</v>
      </c>
      <c r="B778" s="237" t="s">
        <v>1871</v>
      </c>
      <c r="C778" s="7">
        <v>100901247</v>
      </c>
      <c r="D778" s="8"/>
      <c r="E778" s="235" t="s">
        <v>1807</v>
      </c>
      <c r="F778" s="1"/>
      <c r="G778" s="2">
        <v>2</v>
      </c>
      <c r="H778" s="1" t="s">
        <v>1448</v>
      </c>
      <c r="I778" s="3"/>
    </row>
    <row r="779" spans="1:11" ht="33" customHeight="1" x14ac:dyDescent="0.15">
      <c r="A779" s="28">
        <v>776</v>
      </c>
      <c r="B779" s="237" t="s">
        <v>1871</v>
      </c>
      <c r="C779" s="7">
        <v>100901248</v>
      </c>
      <c r="D779" s="8"/>
      <c r="E779" s="235" t="s">
        <v>1808</v>
      </c>
      <c r="F779" s="1"/>
      <c r="G779" s="2">
        <v>0.66666666666666663</v>
      </c>
      <c r="H779" s="1" t="s">
        <v>660</v>
      </c>
      <c r="I779" s="3"/>
    </row>
    <row r="780" spans="1:11" ht="33" customHeight="1" x14ac:dyDescent="0.15">
      <c r="A780" s="28">
        <v>777</v>
      </c>
      <c r="B780" s="237" t="s">
        <v>1871</v>
      </c>
      <c r="C780" s="7">
        <v>100901249</v>
      </c>
      <c r="D780" s="8"/>
      <c r="E780" s="235" t="s">
        <v>1809</v>
      </c>
      <c r="F780" s="1"/>
      <c r="G780" s="2">
        <v>1.3333333333333333</v>
      </c>
      <c r="H780" s="1" t="s">
        <v>1448</v>
      </c>
      <c r="I780" s="3"/>
    </row>
    <row r="781" spans="1:11" ht="33" customHeight="1" x14ac:dyDescent="0.15">
      <c r="A781" s="28">
        <v>778</v>
      </c>
      <c r="B781" s="237" t="s">
        <v>1871</v>
      </c>
      <c r="C781" s="7">
        <v>100901250</v>
      </c>
      <c r="D781" s="8"/>
      <c r="E781" s="235" t="s">
        <v>1810</v>
      </c>
      <c r="F781" s="1"/>
      <c r="G781" s="2">
        <v>8.3333333333333329E-2</v>
      </c>
      <c r="H781" s="1" t="s">
        <v>1448</v>
      </c>
      <c r="I781" s="3"/>
    </row>
    <row r="782" spans="1:11" ht="33" customHeight="1" x14ac:dyDescent="0.15">
      <c r="A782" s="28">
        <v>779</v>
      </c>
      <c r="B782" s="237" t="s">
        <v>1871</v>
      </c>
      <c r="C782" s="7">
        <v>100901251</v>
      </c>
      <c r="D782" s="8"/>
      <c r="E782" s="235" t="s">
        <v>1811</v>
      </c>
      <c r="F782" s="1"/>
      <c r="G782" s="2">
        <v>0.33333333333333331</v>
      </c>
      <c r="H782" s="1" t="s">
        <v>1448</v>
      </c>
      <c r="I782" s="3"/>
    </row>
    <row r="783" spans="1:11" ht="33" customHeight="1" x14ac:dyDescent="0.15">
      <c r="A783" s="28">
        <v>780</v>
      </c>
      <c r="B783" s="237" t="s">
        <v>1871</v>
      </c>
      <c r="C783" s="7">
        <v>100901252</v>
      </c>
      <c r="D783" s="8"/>
      <c r="E783" s="235" t="s">
        <v>1812</v>
      </c>
      <c r="F783" s="1"/>
      <c r="G783" s="2">
        <v>8.3333333333333329E-2</v>
      </c>
      <c r="H783" s="1" t="s">
        <v>1448</v>
      </c>
      <c r="I783" s="3"/>
    </row>
    <row r="784" spans="1:11" ht="33" customHeight="1" x14ac:dyDescent="0.15">
      <c r="A784" s="28">
        <v>781</v>
      </c>
      <c r="B784" s="237" t="s">
        <v>1871</v>
      </c>
      <c r="C784" s="7">
        <v>100901253</v>
      </c>
      <c r="D784" s="8"/>
      <c r="E784" s="235" t="s">
        <v>1813</v>
      </c>
      <c r="F784" s="1"/>
      <c r="G784" s="2">
        <v>0.33333333333333331</v>
      </c>
      <c r="H784" s="1" t="s">
        <v>1448</v>
      </c>
      <c r="I784" s="3"/>
    </row>
    <row r="785" spans="1:9" ht="33" customHeight="1" x14ac:dyDescent="0.15">
      <c r="A785" s="28">
        <v>782</v>
      </c>
      <c r="B785" s="237" t="s">
        <v>1871</v>
      </c>
      <c r="C785" s="7">
        <v>100901254</v>
      </c>
      <c r="D785" s="8"/>
      <c r="E785" s="235" t="s">
        <v>1814</v>
      </c>
      <c r="F785" s="1"/>
      <c r="G785" s="2">
        <v>0.33333333333333331</v>
      </c>
      <c r="H785" s="1" t="s">
        <v>660</v>
      </c>
      <c r="I785" s="3"/>
    </row>
    <row r="786" spans="1:9" ht="33" customHeight="1" x14ac:dyDescent="0.15">
      <c r="A786" s="28">
        <v>783</v>
      </c>
      <c r="B786" s="237" t="s">
        <v>1871</v>
      </c>
      <c r="C786" s="7">
        <v>100901255</v>
      </c>
      <c r="D786" s="8"/>
      <c r="E786" s="235" t="s">
        <v>1815</v>
      </c>
      <c r="F786" s="1"/>
      <c r="G786" s="2">
        <v>8.3333333333333329E-2</v>
      </c>
      <c r="H786" s="1" t="s">
        <v>1448</v>
      </c>
      <c r="I786" s="3"/>
    </row>
    <row r="787" spans="1:9" ht="33" customHeight="1" x14ac:dyDescent="0.15">
      <c r="A787" s="28">
        <v>784</v>
      </c>
      <c r="B787" s="237" t="s">
        <v>1871</v>
      </c>
      <c r="C787" s="7">
        <v>100901256</v>
      </c>
      <c r="D787" s="8"/>
      <c r="E787" s="235" t="s">
        <v>1816</v>
      </c>
      <c r="F787" s="1"/>
      <c r="G787" s="2">
        <v>1.3333333333333333</v>
      </c>
      <c r="H787" s="1" t="s">
        <v>1448</v>
      </c>
      <c r="I787" s="6"/>
    </row>
    <row r="788" spans="1:9" ht="33" customHeight="1" x14ac:dyDescent="0.15">
      <c r="A788" s="28">
        <v>785</v>
      </c>
      <c r="B788" s="237" t="s">
        <v>1871</v>
      </c>
      <c r="C788" s="7">
        <v>100901257</v>
      </c>
      <c r="D788" s="8"/>
      <c r="E788" s="235" t="s">
        <v>1817</v>
      </c>
      <c r="F788" s="1"/>
      <c r="G788" s="2">
        <v>4</v>
      </c>
      <c r="H788" s="1" t="s">
        <v>1448</v>
      </c>
      <c r="I788" s="6"/>
    </row>
    <row r="789" spans="1:9" ht="33" customHeight="1" x14ac:dyDescent="0.15">
      <c r="A789" s="28">
        <v>786</v>
      </c>
      <c r="B789" s="237" t="s">
        <v>1871</v>
      </c>
      <c r="C789" s="7">
        <v>100901258</v>
      </c>
      <c r="D789" s="8"/>
      <c r="E789" s="235" t="s">
        <v>1818</v>
      </c>
      <c r="F789" s="1"/>
      <c r="G789" s="2">
        <v>0.33333333333333331</v>
      </c>
      <c r="H789" s="1" t="s">
        <v>1448</v>
      </c>
      <c r="I789" s="6"/>
    </row>
    <row r="790" spans="1:9" ht="33" customHeight="1" x14ac:dyDescent="0.15">
      <c r="A790" s="28">
        <v>787</v>
      </c>
      <c r="B790" s="237" t="s">
        <v>1871</v>
      </c>
      <c r="C790" s="7">
        <v>100901259</v>
      </c>
      <c r="D790" s="8"/>
      <c r="E790" s="235" t="s">
        <v>1819</v>
      </c>
      <c r="F790" s="1"/>
      <c r="G790" s="2">
        <v>1.6666666666666665</v>
      </c>
      <c r="H790" s="1" t="s">
        <v>1448</v>
      </c>
      <c r="I790" s="6"/>
    </row>
    <row r="791" spans="1:9" ht="33" customHeight="1" x14ac:dyDescent="0.15">
      <c r="A791" s="28">
        <v>788</v>
      </c>
      <c r="B791" s="237" t="s">
        <v>1871</v>
      </c>
      <c r="C791" s="7">
        <v>100901260</v>
      </c>
      <c r="D791" s="8"/>
      <c r="E791" s="235" t="s">
        <v>1820</v>
      </c>
      <c r="F791" s="1"/>
      <c r="G791" s="2">
        <v>1.0416666666666667</v>
      </c>
      <c r="H791" s="1" t="s">
        <v>1448</v>
      </c>
      <c r="I791" s="6"/>
    </row>
    <row r="792" spans="1:9" ht="33" customHeight="1" x14ac:dyDescent="0.15">
      <c r="A792" s="28">
        <v>789</v>
      </c>
      <c r="B792" s="237" t="s">
        <v>1871</v>
      </c>
      <c r="C792" s="7">
        <v>100901261</v>
      </c>
      <c r="D792" s="8"/>
      <c r="E792" s="235" t="s">
        <v>1821</v>
      </c>
      <c r="F792" s="1"/>
      <c r="G792" s="2">
        <v>1.0416666666666667</v>
      </c>
      <c r="H792" s="1" t="s">
        <v>1448</v>
      </c>
      <c r="I792" s="6"/>
    </row>
    <row r="793" spans="1:9" ht="33" customHeight="1" x14ac:dyDescent="0.15">
      <c r="A793" s="28">
        <v>790</v>
      </c>
      <c r="B793" s="237" t="s">
        <v>1871</v>
      </c>
      <c r="C793" s="7">
        <v>100901262</v>
      </c>
      <c r="D793" s="8"/>
      <c r="E793" s="235" t="s">
        <v>1822</v>
      </c>
      <c r="F793" s="1"/>
      <c r="G793" s="2">
        <v>0.33333333333333331</v>
      </c>
      <c r="H793" s="1" t="s">
        <v>1448</v>
      </c>
      <c r="I793" s="6"/>
    </row>
    <row r="794" spans="1:9" ht="33" customHeight="1" x14ac:dyDescent="0.15">
      <c r="A794" s="28">
        <v>791</v>
      </c>
      <c r="B794" s="237" t="s">
        <v>1871</v>
      </c>
      <c r="C794" s="7">
        <v>100901263</v>
      </c>
      <c r="D794" s="8"/>
      <c r="E794" s="235" t="s">
        <v>1823</v>
      </c>
      <c r="F794" s="1"/>
      <c r="G794" s="2">
        <v>3.333333333333333</v>
      </c>
      <c r="H794" s="1" t="s">
        <v>1448</v>
      </c>
      <c r="I794" s="6"/>
    </row>
    <row r="795" spans="1:9" ht="33" customHeight="1" x14ac:dyDescent="0.15">
      <c r="A795" s="28">
        <v>792</v>
      </c>
      <c r="B795" s="237" t="s">
        <v>1871</v>
      </c>
      <c r="C795" s="7">
        <v>100901264</v>
      </c>
      <c r="D795" s="8"/>
      <c r="E795" s="235" t="s">
        <v>1824</v>
      </c>
      <c r="F795" s="1"/>
      <c r="G795" s="2">
        <v>0.66666666666666663</v>
      </c>
      <c r="H795" s="1" t="s">
        <v>1448</v>
      </c>
      <c r="I795" s="6"/>
    </row>
    <row r="796" spans="1:9" ht="33" customHeight="1" x14ac:dyDescent="0.15">
      <c r="A796" s="28">
        <v>793</v>
      </c>
      <c r="B796" s="237" t="s">
        <v>1871</v>
      </c>
      <c r="C796" s="7">
        <v>100901265</v>
      </c>
      <c r="D796" s="8"/>
      <c r="E796" s="235" t="s">
        <v>1825</v>
      </c>
      <c r="F796" s="1"/>
      <c r="G796" s="2">
        <v>0.33333333333333331</v>
      </c>
      <c r="H796" s="1" t="s">
        <v>1448</v>
      </c>
      <c r="I796" s="6"/>
    </row>
    <row r="797" spans="1:9" ht="33" customHeight="1" x14ac:dyDescent="0.15">
      <c r="A797" s="28">
        <v>794</v>
      </c>
      <c r="B797" s="237" t="s">
        <v>1871</v>
      </c>
      <c r="C797" s="7">
        <v>100901266</v>
      </c>
      <c r="D797" s="8"/>
      <c r="E797" s="235" t="s">
        <v>1826</v>
      </c>
      <c r="F797" s="1"/>
      <c r="G797" s="2">
        <v>0.66666666666666663</v>
      </c>
      <c r="H797" s="1" t="s">
        <v>1448</v>
      </c>
      <c r="I797" s="6"/>
    </row>
    <row r="798" spans="1:9" ht="33" customHeight="1" x14ac:dyDescent="0.15">
      <c r="A798" s="28">
        <v>795</v>
      </c>
      <c r="B798" s="237" t="s">
        <v>1871</v>
      </c>
      <c r="C798" s="7">
        <v>100901267</v>
      </c>
      <c r="D798" s="8"/>
      <c r="E798" s="235" t="s">
        <v>1827</v>
      </c>
      <c r="F798" s="1"/>
      <c r="G798" s="2">
        <v>1.3333333333333333</v>
      </c>
      <c r="H798" s="1" t="s">
        <v>1448</v>
      </c>
      <c r="I798" s="6"/>
    </row>
    <row r="799" spans="1:9" ht="33" customHeight="1" x14ac:dyDescent="0.15">
      <c r="A799" s="28">
        <v>796</v>
      </c>
      <c r="B799" s="237" t="s">
        <v>1871</v>
      </c>
      <c r="C799" s="7">
        <v>100901268</v>
      </c>
      <c r="D799" s="8"/>
      <c r="E799" s="235" t="s">
        <v>1828</v>
      </c>
      <c r="F799" s="1"/>
      <c r="G799" s="2">
        <v>1.3333333333333333</v>
      </c>
      <c r="H799" s="1" t="s">
        <v>1448</v>
      </c>
      <c r="I799" s="6"/>
    </row>
    <row r="800" spans="1:9" ht="33" customHeight="1" x14ac:dyDescent="0.15">
      <c r="A800" s="28">
        <v>797</v>
      </c>
      <c r="B800" s="237" t="s">
        <v>1871</v>
      </c>
      <c r="C800" s="7">
        <v>100901269</v>
      </c>
      <c r="D800" s="8"/>
      <c r="E800" s="235" t="s">
        <v>1829</v>
      </c>
      <c r="F800" s="1"/>
      <c r="G800" s="2">
        <v>1.3333333333333333</v>
      </c>
      <c r="H800" s="1" t="s">
        <v>1448</v>
      </c>
      <c r="I800" s="6"/>
    </row>
    <row r="801" spans="1:9" ht="33" customHeight="1" x14ac:dyDescent="0.15">
      <c r="A801" s="28">
        <v>798</v>
      </c>
      <c r="B801" s="237" t="s">
        <v>1871</v>
      </c>
      <c r="C801" s="7">
        <v>100901270</v>
      </c>
      <c r="D801" s="8"/>
      <c r="E801" s="235" t="s">
        <v>1830</v>
      </c>
      <c r="F801" s="1"/>
      <c r="G801" s="2">
        <v>1.3333333333333333</v>
      </c>
      <c r="H801" s="1" t="s">
        <v>1448</v>
      </c>
      <c r="I801" s="6"/>
    </row>
    <row r="802" spans="1:9" ht="33" customHeight="1" x14ac:dyDescent="0.15">
      <c r="A802" s="28">
        <v>799</v>
      </c>
      <c r="B802" s="237" t="s">
        <v>1871</v>
      </c>
      <c r="C802" s="7">
        <v>100901271</v>
      </c>
      <c r="D802" s="8"/>
      <c r="E802" s="235" t="s">
        <v>1831</v>
      </c>
      <c r="F802" s="1"/>
      <c r="G802" s="2">
        <v>1.3333333333333333</v>
      </c>
      <c r="H802" s="1" t="s">
        <v>1448</v>
      </c>
      <c r="I802" s="3"/>
    </row>
    <row r="803" spans="1:9" ht="33" customHeight="1" x14ac:dyDescent="0.15">
      <c r="A803" s="28">
        <v>800</v>
      </c>
      <c r="B803" s="237" t="s">
        <v>1871</v>
      </c>
      <c r="C803" s="7">
        <v>100901272</v>
      </c>
      <c r="D803" s="8"/>
      <c r="E803" s="235" t="s">
        <v>1832</v>
      </c>
      <c r="F803" s="1"/>
      <c r="G803" s="2">
        <v>8.3333333333333329E-2</v>
      </c>
      <c r="H803" s="1" t="s">
        <v>1448</v>
      </c>
      <c r="I803" s="3"/>
    </row>
    <row r="804" spans="1:9" ht="33.6" customHeight="1" x14ac:dyDescent="0.15">
      <c r="A804" s="28">
        <v>801</v>
      </c>
      <c r="B804" s="237" t="s">
        <v>1871</v>
      </c>
      <c r="C804" s="7">
        <v>100901273</v>
      </c>
      <c r="D804" s="8"/>
      <c r="E804" s="235" t="s">
        <v>1833</v>
      </c>
      <c r="F804" s="1"/>
      <c r="G804" s="2">
        <v>0.125</v>
      </c>
      <c r="H804" s="1" t="s">
        <v>1448</v>
      </c>
      <c r="I804" s="6"/>
    </row>
    <row r="805" spans="1:9" ht="33.6" customHeight="1" x14ac:dyDescent="0.15">
      <c r="A805" s="28">
        <v>802</v>
      </c>
      <c r="B805" s="237" t="s">
        <v>1871</v>
      </c>
      <c r="C805" s="7">
        <v>100901274</v>
      </c>
      <c r="D805" s="8"/>
      <c r="E805" s="235" t="s">
        <v>1834</v>
      </c>
      <c r="F805" s="1"/>
      <c r="G805" s="2">
        <v>0.83333333333333337</v>
      </c>
      <c r="H805" s="1" t="s">
        <v>1448</v>
      </c>
      <c r="I805" s="6"/>
    </row>
    <row r="806" spans="1:9" ht="33.6" customHeight="1" x14ac:dyDescent="0.15">
      <c r="A806" s="28">
        <v>803</v>
      </c>
      <c r="B806" s="237" t="s">
        <v>1871</v>
      </c>
      <c r="C806" s="7">
        <v>100901275</v>
      </c>
      <c r="D806" s="8"/>
      <c r="E806" s="235" t="s">
        <v>1835</v>
      </c>
      <c r="F806" s="1"/>
      <c r="G806" s="2">
        <v>8.3333333333333339</v>
      </c>
      <c r="H806" s="1" t="s">
        <v>1448</v>
      </c>
      <c r="I806" s="6"/>
    </row>
    <row r="807" spans="1:9" ht="33.6" customHeight="1" x14ac:dyDescent="0.15">
      <c r="A807" s="28">
        <v>804</v>
      </c>
      <c r="B807" s="237" t="s">
        <v>1871</v>
      </c>
      <c r="C807" s="7">
        <v>100901276</v>
      </c>
      <c r="D807" s="8"/>
      <c r="E807" s="235" t="s">
        <v>1836</v>
      </c>
      <c r="F807" s="1"/>
      <c r="G807" s="2">
        <v>0.16666666666666666</v>
      </c>
      <c r="H807" s="1" t="s">
        <v>1448</v>
      </c>
      <c r="I807" s="6"/>
    </row>
    <row r="808" spans="1:9" ht="33.6" customHeight="1" x14ac:dyDescent="0.15">
      <c r="A808" s="28">
        <v>805</v>
      </c>
      <c r="B808" s="237" t="s">
        <v>1871</v>
      </c>
      <c r="C808" s="7">
        <v>100901277</v>
      </c>
      <c r="D808" s="8"/>
      <c r="E808" s="235" t="s">
        <v>1837</v>
      </c>
      <c r="F808" s="1"/>
      <c r="G808" s="2">
        <v>0.25</v>
      </c>
      <c r="H808" s="1" t="s">
        <v>1448</v>
      </c>
      <c r="I808" s="6"/>
    </row>
    <row r="809" spans="1:9" ht="33.6" customHeight="1" x14ac:dyDescent="0.15">
      <c r="A809" s="28">
        <v>806</v>
      </c>
      <c r="B809" s="237" t="s">
        <v>1871</v>
      </c>
      <c r="C809" s="7">
        <v>100901278</v>
      </c>
      <c r="D809" s="8"/>
      <c r="E809" s="235" t="s">
        <v>1838</v>
      </c>
      <c r="F809" s="1"/>
      <c r="G809" s="2">
        <v>1.25</v>
      </c>
      <c r="H809" s="1" t="s">
        <v>1448</v>
      </c>
      <c r="I809" s="6"/>
    </row>
    <row r="810" spans="1:9" ht="33.6" customHeight="1" x14ac:dyDescent="0.15">
      <c r="A810" s="28">
        <v>807</v>
      </c>
      <c r="B810" s="237" t="s">
        <v>1871</v>
      </c>
      <c r="C810" s="7">
        <v>100901279</v>
      </c>
      <c r="D810" s="8"/>
      <c r="E810" s="235" t="s">
        <v>1839</v>
      </c>
      <c r="F810" s="1"/>
      <c r="G810" s="2">
        <v>0.25</v>
      </c>
      <c r="H810" s="1" t="s">
        <v>1448</v>
      </c>
      <c r="I810" s="6"/>
    </row>
    <row r="811" spans="1:9" ht="33.6" customHeight="1" x14ac:dyDescent="0.15">
      <c r="A811" s="28">
        <v>808</v>
      </c>
      <c r="B811" s="237" t="s">
        <v>1871</v>
      </c>
      <c r="C811" s="7">
        <v>100901280</v>
      </c>
      <c r="D811" s="8"/>
      <c r="E811" s="235" t="s">
        <v>1840</v>
      </c>
      <c r="F811" s="1"/>
      <c r="G811" s="2">
        <v>0.16666666666666666</v>
      </c>
      <c r="H811" s="1" t="s">
        <v>1448</v>
      </c>
      <c r="I811" s="6"/>
    </row>
    <row r="812" spans="1:9" ht="33.6" customHeight="1" x14ac:dyDescent="0.15">
      <c r="A812" s="28">
        <v>809</v>
      </c>
      <c r="B812" s="237" t="s">
        <v>1871</v>
      </c>
      <c r="C812" s="7">
        <v>100901281</v>
      </c>
      <c r="D812" s="8"/>
      <c r="E812" s="235" t="s">
        <v>1841</v>
      </c>
      <c r="F812" s="1"/>
      <c r="G812" s="2">
        <v>0.41666666666666669</v>
      </c>
      <c r="H812" s="1" t="s">
        <v>1448</v>
      </c>
      <c r="I812" s="6"/>
    </row>
    <row r="813" spans="1:9" ht="33.6" customHeight="1" x14ac:dyDescent="0.15">
      <c r="A813" s="28">
        <v>810</v>
      </c>
      <c r="B813" s="237" t="s">
        <v>1871</v>
      </c>
      <c r="C813" s="7">
        <v>100901282</v>
      </c>
      <c r="D813" s="8"/>
      <c r="E813" s="235" t="s">
        <v>1842</v>
      </c>
      <c r="F813" s="1"/>
      <c r="G813" s="2">
        <v>8.3333333333333329E-2</v>
      </c>
      <c r="H813" s="1" t="s">
        <v>1448</v>
      </c>
      <c r="I813" s="6"/>
    </row>
    <row r="814" spans="1:9" ht="33.6" customHeight="1" x14ac:dyDescent="0.15">
      <c r="A814" s="28">
        <v>811</v>
      </c>
      <c r="B814" s="237" t="s">
        <v>1871</v>
      </c>
      <c r="C814" s="7">
        <v>100901283</v>
      </c>
      <c r="D814" s="8"/>
      <c r="E814" s="235" t="s">
        <v>1843</v>
      </c>
      <c r="F814" s="1"/>
      <c r="G814" s="2">
        <v>0.16666666666666666</v>
      </c>
      <c r="H814" s="1" t="s">
        <v>1448</v>
      </c>
      <c r="I814" s="6"/>
    </row>
    <row r="815" spans="1:9" ht="33.6" customHeight="1" x14ac:dyDescent="0.15">
      <c r="A815" s="28">
        <v>812</v>
      </c>
      <c r="B815" s="237" t="s">
        <v>1871</v>
      </c>
      <c r="C815" s="7">
        <v>100901286</v>
      </c>
      <c r="D815" s="8"/>
      <c r="E815" s="235" t="s">
        <v>1844</v>
      </c>
      <c r="F815" s="1"/>
      <c r="G815" s="2">
        <v>0.33333333333333331</v>
      </c>
      <c r="H815" s="1" t="s">
        <v>1448</v>
      </c>
      <c r="I815" s="6"/>
    </row>
    <row r="816" spans="1:9" ht="33.6" customHeight="1" x14ac:dyDescent="0.15">
      <c r="A816" s="28">
        <v>813</v>
      </c>
      <c r="B816" s="237" t="s">
        <v>1871</v>
      </c>
      <c r="C816" s="7">
        <v>100901287</v>
      </c>
      <c r="D816" s="8"/>
      <c r="E816" s="235" t="s">
        <v>1845</v>
      </c>
      <c r="F816" s="1"/>
      <c r="G816" s="2">
        <v>0.5</v>
      </c>
      <c r="H816" s="1" t="s">
        <v>1448</v>
      </c>
      <c r="I816" s="6"/>
    </row>
    <row r="817" spans="1:9" ht="33.6" customHeight="1" x14ac:dyDescent="0.15">
      <c r="A817" s="28">
        <v>814</v>
      </c>
      <c r="B817" s="237" t="s">
        <v>1871</v>
      </c>
      <c r="C817" s="7">
        <v>100901288</v>
      </c>
      <c r="D817" s="8"/>
      <c r="E817" s="235" t="s">
        <v>1846</v>
      </c>
      <c r="F817" s="1"/>
      <c r="G817" s="2">
        <v>3.3333333333333335</v>
      </c>
      <c r="H817" s="1" t="s">
        <v>1448</v>
      </c>
      <c r="I817" s="6"/>
    </row>
    <row r="818" spans="1:9" ht="33.6" customHeight="1" x14ac:dyDescent="0.15">
      <c r="A818" s="28">
        <v>815</v>
      </c>
      <c r="B818" s="237" t="s">
        <v>1871</v>
      </c>
      <c r="C818" s="7">
        <v>100901289</v>
      </c>
      <c r="D818" s="8"/>
      <c r="E818" s="235" t="s">
        <v>1847</v>
      </c>
      <c r="F818" s="1"/>
      <c r="G818" s="2">
        <v>0.66666666666666663</v>
      </c>
      <c r="H818" s="1" t="s">
        <v>1448</v>
      </c>
      <c r="I818" s="6"/>
    </row>
    <row r="819" spans="1:9" ht="33.6" customHeight="1" x14ac:dyDescent="0.15">
      <c r="A819" s="28">
        <v>816</v>
      </c>
      <c r="B819" s="237" t="s">
        <v>1871</v>
      </c>
      <c r="C819" s="7">
        <v>100901290</v>
      </c>
      <c r="D819" s="8"/>
      <c r="E819" s="235" t="s">
        <v>1848</v>
      </c>
      <c r="F819" s="1"/>
      <c r="G819" s="2">
        <v>2</v>
      </c>
      <c r="H819" s="1" t="s">
        <v>1448</v>
      </c>
      <c r="I819" s="6"/>
    </row>
    <row r="820" spans="1:9" ht="33.6" customHeight="1" x14ac:dyDescent="0.15">
      <c r="A820" s="28">
        <v>817</v>
      </c>
      <c r="B820" s="237" t="s">
        <v>1871</v>
      </c>
      <c r="C820" s="7">
        <v>100901291</v>
      </c>
      <c r="D820" s="8"/>
      <c r="E820" s="235" t="s">
        <v>1849</v>
      </c>
      <c r="F820" s="1"/>
      <c r="G820" s="2">
        <v>0.66666666666666696</v>
      </c>
      <c r="H820" s="1" t="s">
        <v>1448</v>
      </c>
      <c r="I820" s="6"/>
    </row>
    <row r="821" spans="1:9" ht="33.6" customHeight="1" x14ac:dyDescent="0.15">
      <c r="A821" s="28">
        <v>818</v>
      </c>
      <c r="B821" s="237" t="s">
        <v>1871</v>
      </c>
      <c r="C821" s="7">
        <v>100901292</v>
      </c>
      <c r="D821" s="8"/>
      <c r="E821" s="235" t="s">
        <v>1850</v>
      </c>
      <c r="F821" s="1"/>
      <c r="G821" s="2">
        <v>1.3333333333333333</v>
      </c>
      <c r="H821" s="1" t="s">
        <v>1448</v>
      </c>
      <c r="I821" s="6"/>
    </row>
    <row r="822" spans="1:9" ht="33.6" customHeight="1" x14ac:dyDescent="0.15">
      <c r="A822" s="28">
        <v>819</v>
      </c>
      <c r="B822" s="237" t="s">
        <v>1871</v>
      </c>
      <c r="C822" s="7">
        <v>100901293</v>
      </c>
      <c r="D822" s="8"/>
      <c r="E822" s="235" t="s">
        <v>1851</v>
      </c>
      <c r="F822" s="1"/>
      <c r="G822" s="2">
        <v>0.33333333333333331</v>
      </c>
      <c r="H822" s="1" t="s">
        <v>1448</v>
      </c>
      <c r="I822" s="6"/>
    </row>
    <row r="823" spans="1:9" ht="33.6" customHeight="1" x14ac:dyDescent="0.15">
      <c r="A823" s="28">
        <v>820</v>
      </c>
      <c r="B823" s="237" t="s">
        <v>1871</v>
      </c>
      <c r="C823" s="7">
        <v>100901295</v>
      </c>
      <c r="D823" s="8"/>
      <c r="E823" s="235" t="s">
        <v>1852</v>
      </c>
      <c r="F823" s="1"/>
      <c r="G823" s="2">
        <v>0.66666666666666696</v>
      </c>
      <c r="H823" s="1" t="s">
        <v>1448</v>
      </c>
      <c r="I823" s="6"/>
    </row>
    <row r="824" spans="1:9" ht="33.6" customHeight="1" x14ac:dyDescent="0.15">
      <c r="A824" s="28">
        <v>821</v>
      </c>
      <c r="B824" s="237" t="s">
        <v>1871</v>
      </c>
      <c r="C824" s="7">
        <v>100901296</v>
      </c>
      <c r="D824" s="8"/>
      <c r="E824" s="235" t="s">
        <v>1853</v>
      </c>
      <c r="F824" s="1"/>
      <c r="G824" s="2">
        <v>0.66666666666666696</v>
      </c>
      <c r="H824" s="1" t="s">
        <v>1448</v>
      </c>
      <c r="I824" s="6"/>
    </row>
    <row r="825" spans="1:9" ht="33.6" customHeight="1" x14ac:dyDescent="0.15">
      <c r="A825" s="28">
        <v>822</v>
      </c>
      <c r="B825" s="237" t="s">
        <v>1871</v>
      </c>
      <c r="C825" s="7">
        <v>100901297</v>
      </c>
      <c r="D825" s="8"/>
      <c r="E825" s="235" t="s">
        <v>1854</v>
      </c>
      <c r="F825" s="1"/>
      <c r="G825" s="2">
        <v>0.66666666666666696</v>
      </c>
      <c r="H825" s="1" t="s">
        <v>1448</v>
      </c>
      <c r="I825" s="6"/>
    </row>
    <row r="826" spans="1:9" ht="33.6" customHeight="1" x14ac:dyDescent="0.15">
      <c r="A826" s="28">
        <v>823</v>
      </c>
      <c r="B826" s="237" t="s">
        <v>1871</v>
      </c>
      <c r="C826" s="7">
        <v>100901298</v>
      </c>
      <c r="D826" s="8"/>
      <c r="E826" s="235" t="s">
        <v>1855</v>
      </c>
      <c r="F826" s="1"/>
      <c r="G826" s="2">
        <v>0.66666666666666663</v>
      </c>
      <c r="H826" s="1" t="s">
        <v>1448</v>
      </c>
      <c r="I826" s="6"/>
    </row>
    <row r="827" spans="1:9" ht="33.6" customHeight="1" x14ac:dyDescent="0.15">
      <c r="A827" s="28">
        <v>824</v>
      </c>
      <c r="B827" s="237" t="s">
        <v>1871</v>
      </c>
      <c r="C827" s="7">
        <v>100901299</v>
      </c>
      <c r="D827" s="8"/>
      <c r="E827" s="235" t="s">
        <v>1856</v>
      </c>
      <c r="F827" s="1"/>
      <c r="G827" s="2">
        <v>0.66666666666666663</v>
      </c>
      <c r="H827" s="1" t="s">
        <v>1448</v>
      </c>
      <c r="I827" s="6"/>
    </row>
    <row r="828" spans="1:9" ht="33.6" customHeight="1" x14ac:dyDescent="0.15">
      <c r="A828" s="28">
        <v>825</v>
      </c>
      <c r="B828" s="237" t="s">
        <v>1871</v>
      </c>
      <c r="C828" s="7">
        <v>100901301</v>
      </c>
      <c r="D828" s="8"/>
      <c r="E828" s="235" t="s">
        <v>1857</v>
      </c>
      <c r="F828" s="1"/>
      <c r="G828" s="2">
        <v>8.3333333333333329E-2</v>
      </c>
      <c r="H828" s="1" t="s">
        <v>1448</v>
      </c>
      <c r="I828" s="6"/>
    </row>
    <row r="829" spans="1:9" ht="33.6" customHeight="1" x14ac:dyDescent="0.15">
      <c r="A829" s="28">
        <v>826</v>
      </c>
      <c r="B829" s="237" t="s">
        <v>1871</v>
      </c>
      <c r="C829" s="7">
        <v>100901302</v>
      </c>
      <c r="D829" s="8"/>
      <c r="E829" s="235" t="s">
        <v>1858</v>
      </c>
      <c r="F829" s="1"/>
      <c r="G829" s="2">
        <v>0.41666666666666669</v>
      </c>
      <c r="H829" s="1" t="s">
        <v>1448</v>
      </c>
      <c r="I829" s="6"/>
    </row>
    <row r="830" spans="1:9" ht="33.6" customHeight="1" x14ac:dyDescent="0.15">
      <c r="A830" s="28">
        <v>827</v>
      </c>
      <c r="B830" s="237" t="s">
        <v>1871</v>
      </c>
      <c r="C830" s="7">
        <v>100901303</v>
      </c>
      <c r="D830" s="8"/>
      <c r="E830" s="235" t="s">
        <v>1859</v>
      </c>
      <c r="F830" s="1"/>
      <c r="G830" s="2">
        <v>0.41666666666666669</v>
      </c>
      <c r="H830" s="1" t="s">
        <v>1448</v>
      </c>
      <c r="I830" s="6"/>
    </row>
    <row r="831" spans="1:9" ht="33.6" customHeight="1" x14ac:dyDescent="0.15">
      <c r="A831" s="28">
        <v>828</v>
      </c>
      <c r="B831" s="237" t="s">
        <v>1871</v>
      </c>
      <c r="C831" s="7">
        <v>100901304</v>
      </c>
      <c r="D831" s="8"/>
      <c r="E831" s="235" t="s">
        <v>1860</v>
      </c>
      <c r="F831" s="1"/>
      <c r="G831" s="2">
        <v>0.625</v>
      </c>
      <c r="H831" s="1" t="s">
        <v>1448</v>
      </c>
      <c r="I831" s="6"/>
    </row>
    <row r="832" spans="1:9" ht="33.6" customHeight="1" x14ac:dyDescent="0.15">
      <c r="A832" s="28">
        <v>829</v>
      </c>
      <c r="B832" s="237" t="s">
        <v>1871</v>
      </c>
      <c r="C832" s="7">
        <v>100901305</v>
      </c>
      <c r="D832" s="8"/>
      <c r="E832" s="235" t="s">
        <v>1861</v>
      </c>
      <c r="F832" s="1"/>
      <c r="G832" s="2">
        <v>0.125</v>
      </c>
      <c r="H832" s="1" t="s">
        <v>1448</v>
      </c>
      <c r="I832" s="6"/>
    </row>
    <row r="833" spans="1:9" ht="33.6" customHeight="1" x14ac:dyDescent="0.15">
      <c r="A833" s="28">
        <v>830</v>
      </c>
      <c r="B833" s="237" t="s">
        <v>1871</v>
      </c>
      <c r="C833" s="7">
        <v>100901306</v>
      </c>
      <c r="D833" s="8"/>
      <c r="E833" s="235" t="s">
        <v>1862</v>
      </c>
      <c r="F833" s="1"/>
      <c r="G833" s="2">
        <v>0.125</v>
      </c>
      <c r="H833" s="1" t="s">
        <v>1448</v>
      </c>
      <c r="I833" s="6"/>
    </row>
    <row r="834" spans="1:9" ht="33.6" customHeight="1" x14ac:dyDescent="0.15">
      <c r="A834" s="28">
        <v>831</v>
      </c>
      <c r="B834" s="237" t="s">
        <v>1871</v>
      </c>
      <c r="C834" s="7">
        <v>100901307</v>
      </c>
      <c r="D834" s="8"/>
      <c r="E834" s="235" t="s">
        <v>1863</v>
      </c>
      <c r="F834" s="1"/>
      <c r="G834" s="2">
        <v>1</v>
      </c>
      <c r="H834" s="1" t="s">
        <v>1448</v>
      </c>
      <c r="I834" s="6"/>
    </row>
    <row r="835" spans="1:9" ht="33.6" customHeight="1" x14ac:dyDescent="0.15">
      <c r="A835" s="28">
        <v>832</v>
      </c>
      <c r="B835" s="237" t="s">
        <v>1871</v>
      </c>
      <c r="C835" s="7">
        <v>100901308</v>
      </c>
      <c r="D835" s="8"/>
      <c r="E835" s="235" t="s">
        <v>1864</v>
      </c>
      <c r="F835" s="1"/>
      <c r="G835" s="2">
        <v>1</v>
      </c>
      <c r="H835" s="1" t="s">
        <v>1448</v>
      </c>
      <c r="I835" s="6"/>
    </row>
    <row r="836" spans="1:9" ht="33.6" customHeight="1" x14ac:dyDescent="0.15">
      <c r="A836" s="28">
        <v>833</v>
      </c>
      <c r="B836" s="237" t="s">
        <v>1871</v>
      </c>
      <c r="C836" s="7">
        <v>100901309</v>
      </c>
      <c r="D836" s="8"/>
      <c r="E836" s="235" t="s">
        <v>1889</v>
      </c>
      <c r="F836" s="1"/>
      <c r="G836" s="2">
        <v>0.16666666666666666</v>
      </c>
      <c r="H836" s="1" t="s">
        <v>1448</v>
      </c>
      <c r="I836" s="6"/>
    </row>
    <row r="837" spans="1:9" ht="33.6" customHeight="1" x14ac:dyDescent="0.15">
      <c r="A837" s="28">
        <v>834</v>
      </c>
      <c r="B837" s="237" t="s">
        <v>1871</v>
      </c>
      <c r="C837" s="7">
        <v>100901310</v>
      </c>
      <c r="D837" s="8"/>
      <c r="E837" s="235" t="s">
        <v>1865</v>
      </c>
      <c r="F837" s="1"/>
      <c r="G837" s="2">
        <v>0.33333333333333331</v>
      </c>
      <c r="H837" s="1" t="s">
        <v>1448</v>
      </c>
      <c r="I837" s="6"/>
    </row>
    <row r="838" spans="1:9" ht="33.6" customHeight="1" x14ac:dyDescent="0.15">
      <c r="A838" s="28">
        <v>835</v>
      </c>
      <c r="B838" s="237" t="s">
        <v>1871</v>
      </c>
      <c r="C838" s="7">
        <v>100901311</v>
      </c>
      <c r="D838" s="8"/>
      <c r="E838" s="235" t="s">
        <v>1866</v>
      </c>
      <c r="F838" s="1"/>
      <c r="G838" s="2">
        <v>0.625</v>
      </c>
      <c r="H838" s="1" t="s">
        <v>1448</v>
      </c>
      <c r="I838" s="6"/>
    </row>
    <row r="839" spans="1:9" ht="33.6" customHeight="1" x14ac:dyDescent="0.15">
      <c r="A839" s="28">
        <v>836</v>
      </c>
      <c r="B839" s="237" t="s">
        <v>1871</v>
      </c>
      <c r="C839" s="7">
        <v>100901312</v>
      </c>
      <c r="D839" s="8"/>
      <c r="E839" s="235" t="s">
        <v>1867</v>
      </c>
      <c r="F839" s="1"/>
      <c r="G839" s="2">
        <v>0.625</v>
      </c>
      <c r="H839" s="1" t="s">
        <v>1448</v>
      </c>
      <c r="I839" s="6"/>
    </row>
    <row r="840" spans="1:9" ht="33.6" customHeight="1" x14ac:dyDescent="0.15">
      <c r="A840" s="28">
        <v>837</v>
      </c>
      <c r="B840" s="237" t="s">
        <v>1871</v>
      </c>
      <c r="C840" s="7">
        <v>100901314</v>
      </c>
      <c r="D840" s="8"/>
      <c r="E840" s="235" t="s">
        <v>1868</v>
      </c>
      <c r="F840" s="1"/>
      <c r="G840" s="2">
        <v>1.0416666666666667</v>
      </c>
      <c r="H840" s="1" t="s">
        <v>1448</v>
      </c>
      <c r="I840" s="6"/>
    </row>
    <row r="841" spans="1:9" ht="33.6" customHeight="1" x14ac:dyDescent="0.15">
      <c r="A841" s="28">
        <v>838</v>
      </c>
      <c r="B841" s="237" t="s">
        <v>1871</v>
      </c>
      <c r="C841" s="7">
        <v>100901315</v>
      </c>
      <c r="D841" s="8"/>
      <c r="E841" s="235" t="s">
        <v>1869</v>
      </c>
      <c r="F841" s="1"/>
      <c r="G841" s="2">
        <v>1.0416666666666667</v>
      </c>
      <c r="H841" s="1" t="s">
        <v>1448</v>
      </c>
      <c r="I841" s="6"/>
    </row>
    <row r="842" spans="1:9" ht="33.6" customHeight="1" x14ac:dyDescent="0.15">
      <c r="A842" s="236">
        <v>839</v>
      </c>
      <c r="B842" s="237" t="s">
        <v>1871</v>
      </c>
      <c r="C842" s="7">
        <v>100901317</v>
      </c>
      <c r="D842" s="8"/>
      <c r="E842" s="235" t="s">
        <v>1870</v>
      </c>
      <c r="F842" s="1"/>
      <c r="G842" s="2">
        <v>0.625</v>
      </c>
      <c r="H842" s="1" t="s">
        <v>1448</v>
      </c>
      <c r="I842" s="6"/>
    </row>
    <row r="843" spans="1:9" ht="33.6" customHeight="1" x14ac:dyDescent="0.15">
      <c r="A843" s="236"/>
      <c r="B843" s="6"/>
      <c r="C843" s="7"/>
      <c r="D843" s="8"/>
      <c r="E843" s="235"/>
      <c r="F843" s="1"/>
      <c r="G843" s="2"/>
      <c r="H843" s="1"/>
      <c r="I843" s="6"/>
    </row>
    <row r="844" spans="1:9" ht="33.6" customHeight="1" x14ac:dyDescent="0.15">
      <c r="A844" s="236"/>
      <c r="B844" s="6"/>
      <c r="C844" s="7"/>
      <c r="D844" s="8"/>
      <c r="E844" s="235"/>
      <c r="F844" s="1"/>
      <c r="G844" s="2"/>
      <c r="H844" s="1"/>
      <c r="I844" s="6"/>
    </row>
    <row r="845" spans="1:9" ht="33.6" customHeight="1" x14ac:dyDescent="0.15">
      <c r="A845" s="236"/>
      <c r="B845" s="6"/>
      <c r="C845" s="7"/>
      <c r="D845" s="8"/>
      <c r="E845" s="235"/>
      <c r="F845" s="1"/>
      <c r="G845" s="2"/>
      <c r="H845" s="1"/>
      <c r="I845" s="6"/>
    </row>
    <row r="846" spans="1:9" ht="33.6" customHeight="1" x14ac:dyDescent="0.15">
      <c r="A846" s="236"/>
      <c r="B846" s="6"/>
      <c r="C846" s="7"/>
      <c r="D846" s="8"/>
      <c r="E846" s="235"/>
      <c r="F846" s="1"/>
      <c r="G846" s="2"/>
      <c r="H846" s="1"/>
      <c r="I846" s="6"/>
    </row>
    <row r="847" spans="1:9" ht="33.6" customHeight="1" x14ac:dyDescent="0.15">
      <c r="A847" s="236"/>
      <c r="B847" s="6"/>
      <c r="C847" s="7"/>
      <c r="D847" s="8"/>
      <c r="E847" s="235"/>
      <c r="F847" s="1"/>
      <c r="G847" s="2"/>
      <c r="H847" s="1"/>
      <c r="I847" s="6"/>
    </row>
    <row r="848" spans="1:9" ht="33.6" customHeight="1" x14ac:dyDescent="0.15">
      <c r="A848" s="236"/>
      <c r="B848" s="6"/>
      <c r="C848" s="7"/>
      <c r="D848" s="8"/>
      <c r="E848" s="235"/>
      <c r="F848" s="1"/>
      <c r="G848" s="2"/>
      <c r="H848" s="1"/>
      <c r="I848" s="6"/>
    </row>
    <row r="849" spans="1:9" ht="33" customHeight="1" x14ac:dyDescent="0.15">
      <c r="A849" s="236"/>
      <c r="B849" s="6"/>
      <c r="C849" s="7"/>
      <c r="D849" s="8"/>
      <c r="E849" s="235"/>
      <c r="F849" s="1"/>
      <c r="G849" s="2"/>
      <c r="H849" s="1"/>
      <c r="I849" s="6"/>
    </row>
    <row r="850" spans="1:9" ht="33" customHeight="1" x14ac:dyDescent="0.15">
      <c r="A850" s="236"/>
      <c r="B850" s="6"/>
      <c r="C850" s="7"/>
      <c r="D850" s="8"/>
      <c r="E850" s="235"/>
      <c r="F850" s="1"/>
      <c r="G850" s="2"/>
      <c r="H850" s="1"/>
      <c r="I850" s="6"/>
    </row>
    <row r="851" spans="1:9" ht="33" customHeight="1" x14ac:dyDescent="0.15">
      <c r="A851" s="236"/>
      <c r="B851" s="6"/>
      <c r="C851" s="7"/>
      <c r="D851" s="8"/>
      <c r="E851" s="235"/>
      <c r="F851" s="1"/>
      <c r="G851" s="2"/>
      <c r="H851" s="1"/>
      <c r="I851" s="6"/>
    </row>
    <row r="852" spans="1:9" ht="33" customHeight="1" x14ac:dyDescent="0.15">
      <c r="A852" s="236"/>
      <c r="B852" s="6"/>
      <c r="C852" s="7"/>
      <c r="D852" s="8"/>
      <c r="E852" s="235"/>
      <c r="F852" s="1"/>
      <c r="G852" s="2"/>
      <c r="H852" s="1"/>
      <c r="I852" s="6"/>
    </row>
    <row r="853" spans="1:9" ht="33" customHeight="1" x14ac:dyDescent="0.15">
      <c r="A853" s="236"/>
      <c r="B853" s="6"/>
      <c r="C853" s="7"/>
      <c r="D853" s="8"/>
      <c r="E853" s="235"/>
      <c r="F853" s="1"/>
      <c r="G853" s="2"/>
      <c r="H853" s="1"/>
      <c r="I853" s="6"/>
    </row>
    <row r="854" spans="1:9" ht="33" customHeight="1" x14ac:dyDescent="0.15">
      <c r="A854" s="236"/>
      <c r="B854" s="6"/>
      <c r="C854" s="7"/>
      <c r="D854" s="8"/>
      <c r="E854" s="235"/>
      <c r="F854" s="1"/>
      <c r="G854" s="2"/>
      <c r="H854" s="1"/>
      <c r="I854" s="6"/>
    </row>
    <row r="855" spans="1:9" ht="33" customHeight="1" x14ac:dyDescent="0.15">
      <c r="A855" s="236"/>
      <c r="B855" s="6"/>
      <c r="C855" s="7"/>
      <c r="D855" s="8"/>
      <c r="E855" s="235"/>
      <c r="F855" s="1"/>
      <c r="G855" s="2"/>
      <c r="H855" s="1"/>
      <c r="I855" s="6"/>
    </row>
    <row r="856" spans="1:9" ht="33" customHeight="1" x14ac:dyDescent="0.15">
      <c r="A856" s="236"/>
      <c r="B856" s="6"/>
      <c r="C856" s="7"/>
      <c r="D856" s="8"/>
      <c r="E856" s="235"/>
      <c r="F856" s="1"/>
      <c r="G856" s="2"/>
      <c r="H856" s="1"/>
      <c r="I856" s="6"/>
    </row>
    <row r="857" spans="1:9" ht="33" customHeight="1" x14ac:dyDescent="0.15">
      <c r="A857" s="236"/>
      <c r="B857" s="6"/>
      <c r="C857" s="7"/>
      <c r="D857" s="8"/>
      <c r="E857" s="235"/>
      <c r="F857" s="1"/>
      <c r="G857" s="2"/>
      <c r="H857" s="1"/>
      <c r="I857" s="6"/>
    </row>
    <row r="858" spans="1:9" ht="33" customHeight="1" x14ac:dyDescent="0.15">
      <c r="A858" s="236"/>
      <c r="B858" s="6"/>
      <c r="C858" s="7"/>
      <c r="D858" s="8"/>
      <c r="E858" s="235"/>
      <c r="F858" s="1"/>
      <c r="G858" s="2"/>
      <c r="H858" s="1"/>
      <c r="I858" s="6"/>
    </row>
    <row r="859" spans="1:9" ht="33" customHeight="1" x14ac:dyDescent="0.15">
      <c r="A859" s="236"/>
      <c r="B859" s="6"/>
      <c r="C859" s="7"/>
      <c r="D859" s="8"/>
      <c r="E859" s="235"/>
      <c r="F859" s="1"/>
      <c r="G859" s="2"/>
      <c r="H859" s="1"/>
      <c r="I859" s="6"/>
    </row>
    <row r="860" spans="1:9" ht="33" customHeight="1" x14ac:dyDescent="0.15">
      <c r="A860" s="236"/>
      <c r="B860" s="6"/>
      <c r="C860" s="7"/>
      <c r="D860" s="8"/>
      <c r="E860" s="235"/>
      <c r="F860" s="1"/>
      <c r="G860" s="2"/>
      <c r="H860" s="1"/>
      <c r="I860" s="6"/>
    </row>
    <row r="861" spans="1:9" ht="33" customHeight="1" x14ac:dyDescent="0.15">
      <c r="A861" s="236"/>
      <c r="B861" s="6"/>
      <c r="C861" s="7"/>
      <c r="D861" s="8"/>
      <c r="E861" s="235"/>
      <c r="F861" s="1"/>
      <c r="G861" s="2"/>
      <c r="H861" s="1"/>
      <c r="I861" s="6"/>
    </row>
    <row r="862" spans="1:9" ht="33" customHeight="1" x14ac:dyDescent="0.15">
      <c r="A862" s="236"/>
      <c r="B862" s="6"/>
      <c r="C862" s="7"/>
      <c r="D862" s="8"/>
      <c r="E862" s="235"/>
      <c r="F862" s="1"/>
      <c r="G862" s="2"/>
      <c r="H862" s="1"/>
      <c r="I862" s="6"/>
    </row>
    <row r="863" spans="1:9" ht="33" customHeight="1" x14ac:dyDescent="0.15">
      <c r="A863" s="236"/>
      <c r="B863" s="6"/>
      <c r="C863" s="7"/>
      <c r="D863" s="8"/>
      <c r="E863" s="235"/>
      <c r="F863" s="1"/>
      <c r="G863" s="2"/>
      <c r="H863" s="1"/>
      <c r="I863" s="6"/>
    </row>
  </sheetData>
  <autoFilter ref="A3:L859" xr:uid="{00000000-0009-0000-0000-000001000000}"/>
  <sortState xmlns:xlrd2="http://schemas.microsoft.com/office/spreadsheetml/2017/richdata2" ref="B4:L732">
    <sortCondition ref="B4"/>
  </sortState>
  <mergeCells count="17">
    <mergeCell ref="B704:B713"/>
    <mergeCell ref="E704:E713"/>
    <mergeCell ref="F704:F713"/>
    <mergeCell ref="D704:D713"/>
    <mergeCell ref="H704:H713"/>
    <mergeCell ref="I680:I681"/>
    <mergeCell ref="B686:B703"/>
    <mergeCell ref="E686:E703"/>
    <mergeCell ref="F686:F703"/>
    <mergeCell ref="H686:H703"/>
    <mergeCell ref="D686:D703"/>
    <mergeCell ref="H680:H681"/>
    <mergeCell ref="A1:C2"/>
    <mergeCell ref="B680:B681"/>
    <mergeCell ref="E680:E681"/>
    <mergeCell ref="G680:G681"/>
    <mergeCell ref="F680:F681"/>
  </mergeCells>
  <phoneticPr fontId="9"/>
  <printOptions horizontalCentered="1"/>
  <pageMargins left="0" right="0.15748031496062992" top="0.62992125984251968" bottom="0" header="0.51181102362204722" footer="0"/>
  <pageSetup paperSize="9" scale="74" fitToHeight="0" orientation="landscape" r:id="rId1"/>
  <headerFooter alignWithMargins="0">
    <oddHeader>&amp;R&amp;P / &amp;N</oddHeader>
  </headerFooter>
  <rowBreaks count="42" manualBreakCount="42">
    <brk id="23" max="8" man="1"/>
    <brk id="43" max="8" man="1"/>
    <brk id="63" max="8" man="1"/>
    <brk id="83" max="8" man="1"/>
    <brk id="103" max="8" man="1"/>
    <brk id="123" max="8" man="1"/>
    <brk id="143" max="8" man="1"/>
    <brk id="163" max="8" man="1"/>
    <brk id="183" max="8" man="1"/>
    <brk id="203" max="8" man="1"/>
    <brk id="223" max="8" man="1"/>
    <brk id="243" max="8" man="1"/>
    <brk id="263" max="8" man="1"/>
    <brk id="283" max="8" man="1"/>
    <brk id="303" max="8" man="1"/>
    <brk id="323" max="8" man="1"/>
    <brk id="343" max="8" man="1"/>
    <brk id="363" max="8" man="1"/>
    <brk id="383" max="8" man="1"/>
    <brk id="403" max="8" man="1"/>
    <brk id="423" max="8" man="1"/>
    <brk id="443" max="8" man="1"/>
    <brk id="463" max="8" man="1"/>
    <brk id="483" max="8" man="1"/>
    <brk id="503" max="8" man="1"/>
    <brk id="523" max="8" man="1"/>
    <brk id="543" max="8" man="1"/>
    <brk id="563" max="8" man="1"/>
    <brk id="583" max="8" man="1"/>
    <brk id="603" max="8" man="1"/>
    <brk id="623" max="8" man="1"/>
    <brk id="643" max="8" man="1"/>
    <brk id="663" max="8" man="1"/>
    <brk id="683" max="8" man="1"/>
    <brk id="703" max="8" man="1"/>
    <brk id="723" max="8" man="1"/>
    <brk id="743" max="8" man="1"/>
    <brk id="763" max="8" man="1"/>
    <brk id="783" max="8" man="1"/>
    <brk id="803" max="8" man="1"/>
    <brk id="823" max="8" man="1"/>
    <brk id="843"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FF0000"/>
    <pageSetUpPr fitToPage="1"/>
  </sheetPr>
  <dimension ref="A1:AL149"/>
  <sheetViews>
    <sheetView view="pageBreakPreview" topLeftCell="A61" zoomScale="80" zoomScaleNormal="90" zoomScaleSheetLayoutView="80" workbookViewId="0">
      <selection activeCell="D135" sqref="D135"/>
    </sheetView>
  </sheetViews>
  <sheetFormatPr defaultColWidth="8.75" defaultRowHeight="13.5" x14ac:dyDescent="0.15"/>
  <cols>
    <col min="1" max="1" width="7.5" style="52" customWidth="1"/>
    <col min="2" max="2" width="16.5" style="102" customWidth="1"/>
    <col min="3" max="3" width="1.125" style="103" customWidth="1"/>
    <col min="4" max="4" width="121.5" style="52" customWidth="1"/>
    <col min="5" max="5" width="11.5" style="52" customWidth="1"/>
    <col min="6" max="6" width="16.875" style="101" customWidth="1"/>
    <col min="7" max="16384" width="8.75" style="52"/>
  </cols>
  <sheetData>
    <row r="1" spans="1:10" ht="24" x14ac:dyDescent="0.15">
      <c r="A1" s="51" t="s">
        <v>104</v>
      </c>
      <c r="B1" s="99"/>
      <c r="C1" s="100"/>
      <c r="D1" s="51"/>
      <c r="E1" s="51"/>
    </row>
    <row r="2" spans="1:10" ht="5.45" customHeight="1" x14ac:dyDescent="0.15"/>
    <row r="3" spans="1:10" s="53" customFormat="1" ht="27" customHeight="1" x14ac:dyDescent="0.15">
      <c r="A3" s="66" t="s">
        <v>61</v>
      </c>
      <c r="B3" s="1" t="s">
        <v>63</v>
      </c>
      <c r="C3" s="104"/>
      <c r="D3" s="5" t="s">
        <v>71</v>
      </c>
      <c r="E3" s="105" t="s">
        <v>66</v>
      </c>
      <c r="F3" s="1" t="s">
        <v>68</v>
      </c>
    </row>
    <row r="4" spans="1:10" ht="31.5" customHeight="1" x14ac:dyDescent="0.15">
      <c r="A4" s="28">
        <v>1</v>
      </c>
      <c r="B4" s="24">
        <v>100901053</v>
      </c>
      <c r="C4" s="25"/>
      <c r="D4" s="26" t="s">
        <v>1558</v>
      </c>
      <c r="E4" s="27">
        <v>8.3333333333333329E-2</v>
      </c>
      <c r="F4" s="106"/>
      <c r="G4" s="103"/>
      <c r="H4" s="103"/>
      <c r="I4" s="103"/>
      <c r="J4" s="103"/>
    </row>
    <row r="5" spans="1:10" ht="31.5" customHeight="1" x14ac:dyDescent="0.15">
      <c r="A5" s="28">
        <v>2</v>
      </c>
      <c r="B5" s="24">
        <v>100901054</v>
      </c>
      <c r="C5" s="25"/>
      <c r="D5" s="26" t="s">
        <v>1559</v>
      </c>
      <c r="E5" s="27">
        <v>0.125</v>
      </c>
      <c r="F5" s="106"/>
      <c r="G5" s="103"/>
      <c r="H5" s="103"/>
      <c r="I5" s="103"/>
      <c r="J5" s="103"/>
    </row>
    <row r="6" spans="1:10" ht="31.5" customHeight="1" x14ac:dyDescent="0.15">
      <c r="A6" s="28">
        <v>3</v>
      </c>
      <c r="B6" s="24">
        <v>100901055</v>
      </c>
      <c r="C6" s="25"/>
      <c r="D6" s="26" t="s">
        <v>1560</v>
      </c>
      <c r="E6" s="27">
        <v>8.3333333333333329E-2</v>
      </c>
      <c r="F6" s="106"/>
      <c r="G6" s="103"/>
      <c r="H6" s="103"/>
      <c r="I6" s="103"/>
      <c r="J6" s="103"/>
    </row>
    <row r="7" spans="1:10" ht="31.5" customHeight="1" x14ac:dyDescent="0.15">
      <c r="A7" s="28">
        <v>4</v>
      </c>
      <c r="B7" s="24">
        <v>100901056</v>
      </c>
      <c r="C7" s="25"/>
      <c r="D7" s="26" t="s">
        <v>1561</v>
      </c>
      <c r="E7" s="27">
        <v>0.12083333333333333</v>
      </c>
      <c r="F7" s="106"/>
      <c r="G7" s="103"/>
      <c r="H7" s="103"/>
      <c r="I7" s="103"/>
      <c r="J7" s="103"/>
    </row>
    <row r="8" spans="1:10" ht="31.5" customHeight="1" x14ac:dyDescent="0.15">
      <c r="A8" s="28">
        <v>5</v>
      </c>
      <c r="B8" s="24">
        <v>100901057</v>
      </c>
      <c r="C8" s="25"/>
      <c r="D8" s="26" t="s">
        <v>1562</v>
      </c>
      <c r="E8" s="27">
        <v>6.25E-2</v>
      </c>
      <c r="F8" s="106"/>
      <c r="G8" s="103"/>
      <c r="H8" s="103"/>
      <c r="I8" s="103"/>
      <c r="J8" s="103"/>
    </row>
    <row r="9" spans="1:10" ht="31.5" customHeight="1" x14ac:dyDescent="0.15">
      <c r="A9" s="28">
        <v>6</v>
      </c>
      <c r="B9" s="24">
        <v>100901058</v>
      </c>
      <c r="C9" s="25"/>
      <c r="D9" s="26" t="s">
        <v>1563</v>
      </c>
      <c r="E9" s="27">
        <v>0.20833333333333334</v>
      </c>
      <c r="F9" s="106"/>
      <c r="G9" s="103"/>
      <c r="H9" s="103"/>
      <c r="I9" s="103"/>
      <c r="J9" s="103"/>
    </row>
    <row r="10" spans="1:10" ht="31.5" customHeight="1" x14ac:dyDescent="0.15">
      <c r="A10" s="28">
        <v>7</v>
      </c>
      <c r="B10" s="24">
        <v>100901059</v>
      </c>
      <c r="C10" s="25"/>
      <c r="D10" s="26" t="s">
        <v>1564</v>
      </c>
      <c r="E10" s="27">
        <v>8.3333333333333329E-2</v>
      </c>
      <c r="F10" s="106"/>
      <c r="G10" s="103"/>
      <c r="H10" s="103"/>
      <c r="I10" s="103"/>
      <c r="J10" s="103"/>
    </row>
    <row r="11" spans="1:10" ht="31.5" customHeight="1" x14ac:dyDescent="0.15">
      <c r="A11" s="28">
        <v>8</v>
      </c>
      <c r="B11" s="24">
        <v>100901060</v>
      </c>
      <c r="C11" s="25"/>
      <c r="D11" s="26" t="s">
        <v>1565</v>
      </c>
      <c r="E11" s="27">
        <v>0.125</v>
      </c>
      <c r="F11" s="106"/>
      <c r="G11" s="103"/>
      <c r="H11" s="103"/>
      <c r="I11" s="103"/>
      <c r="J11" s="103"/>
    </row>
    <row r="12" spans="1:10" ht="31.5" customHeight="1" x14ac:dyDescent="0.15">
      <c r="A12" s="28">
        <v>9</v>
      </c>
      <c r="B12" s="24">
        <v>100901061</v>
      </c>
      <c r="C12" s="25"/>
      <c r="D12" s="26" t="s">
        <v>1566</v>
      </c>
      <c r="E12" s="27">
        <v>5.4166666666666669E-2</v>
      </c>
      <c r="F12" s="106"/>
      <c r="G12" s="103"/>
      <c r="H12" s="103"/>
      <c r="I12" s="103"/>
      <c r="J12" s="103"/>
    </row>
    <row r="13" spans="1:10" ht="31.5" customHeight="1" x14ac:dyDescent="0.15">
      <c r="A13" s="28">
        <v>10</v>
      </c>
      <c r="B13" s="24">
        <v>100901062</v>
      </c>
      <c r="C13" s="25"/>
      <c r="D13" s="26" t="s">
        <v>1567</v>
      </c>
      <c r="E13" s="27">
        <v>0.12083333333333333</v>
      </c>
      <c r="F13" s="106"/>
      <c r="G13" s="103"/>
      <c r="H13" s="103"/>
      <c r="I13" s="103"/>
      <c r="J13" s="103"/>
    </row>
    <row r="14" spans="1:10" ht="31.5" customHeight="1" x14ac:dyDescent="0.15">
      <c r="A14" s="28">
        <v>11</v>
      </c>
      <c r="B14" s="24">
        <v>100901063</v>
      </c>
      <c r="C14" s="25"/>
      <c r="D14" s="26" t="s">
        <v>1568</v>
      </c>
      <c r="E14" s="27">
        <v>4.9999999999999996E-2</v>
      </c>
      <c r="F14" s="106"/>
      <c r="G14" s="103"/>
      <c r="H14" s="103"/>
      <c r="I14" s="103"/>
      <c r="J14" s="103"/>
    </row>
    <row r="15" spans="1:10" ht="31.5" customHeight="1" x14ac:dyDescent="0.15">
      <c r="A15" s="28">
        <v>12</v>
      </c>
      <c r="B15" s="24">
        <v>100901064</v>
      </c>
      <c r="C15" s="25"/>
      <c r="D15" s="26" t="s">
        <v>1569</v>
      </c>
      <c r="E15" s="27">
        <v>8.7500000000000008E-2</v>
      </c>
      <c r="F15" s="106"/>
      <c r="G15" s="103"/>
      <c r="H15" s="103"/>
      <c r="I15" s="103"/>
      <c r="J15" s="103"/>
    </row>
    <row r="16" spans="1:10" ht="31.5" customHeight="1" x14ac:dyDescent="0.15">
      <c r="A16" s="28">
        <v>13</v>
      </c>
      <c r="B16" s="24">
        <v>100901065</v>
      </c>
      <c r="C16" s="25"/>
      <c r="D16" s="26" t="s">
        <v>1570</v>
      </c>
      <c r="E16" s="27">
        <v>0.10416666666666667</v>
      </c>
      <c r="F16" s="106"/>
      <c r="G16" s="103"/>
      <c r="H16" s="103"/>
      <c r="I16" s="103"/>
      <c r="J16" s="103"/>
    </row>
    <row r="17" spans="1:10" ht="31.5" customHeight="1" x14ac:dyDescent="0.15">
      <c r="A17" s="28">
        <v>14</v>
      </c>
      <c r="B17" s="24">
        <v>100901066</v>
      </c>
      <c r="C17" s="25"/>
      <c r="D17" s="26" t="s">
        <v>1571</v>
      </c>
      <c r="E17" s="27">
        <v>0.20833333333333334</v>
      </c>
      <c r="F17" s="106"/>
      <c r="G17" s="103"/>
      <c r="H17" s="103"/>
      <c r="I17" s="103"/>
      <c r="J17" s="103"/>
    </row>
    <row r="18" spans="1:10" ht="31.5" customHeight="1" x14ac:dyDescent="0.15">
      <c r="A18" s="28">
        <v>15</v>
      </c>
      <c r="B18" s="24">
        <v>100901067</v>
      </c>
      <c r="C18" s="25"/>
      <c r="D18" s="26" t="s">
        <v>1572</v>
      </c>
      <c r="E18" s="27">
        <v>4.1666666666666666E-3</v>
      </c>
      <c r="F18" s="106"/>
      <c r="G18" s="103"/>
      <c r="H18" s="103"/>
      <c r="I18" s="103"/>
      <c r="J18" s="103"/>
    </row>
    <row r="19" spans="1:10" ht="31.5" customHeight="1" x14ac:dyDescent="0.15">
      <c r="A19" s="28">
        <v>16</v>
      </c>
      <c r="B19" s="24">
        <v>100901068</v>
      </c>
      <c r="C19" s="25"/>
      <c r="D19" s="26" t="s">
        <v>1573</v>
      </c>
      <c r="E19" s="27">
        <v>4.1666666666666666E-3</v>
      </c>
      <c r="F19" s="106"/>
      <c r="G19" s="103"/>
      <c r="H19" s="103"/>
      <c r="I19" s="103"/>
      <c r="J19" s="103"/>
    </row>
    <row r="20" spans="1:10" ht="31.5" customHeight="1" x14ac:dyDescent="0.15">
      <c r="A20" s="28">
        <v>17</v>
      </c>
      <c r="B20" s="24">
        <v>100901069</v>
      </c>
      <c r="C20" s="25"/>
      <c r="D20" s="26" t="s">
        <v>1574</v>
      </c>
      <c r="E20" s="27">
        <v>1.6666666666666666E-2</v>
      </c>
      <c r="F20" s="106"/>
      <c r="G20" s="103"/>
      <c r="H20" s="103"/>
      <c r="I20" s="103"/>
      <c r="J20" s="103"/>
    </row>
    <row r="21" spans="1:10" ht="31.5" customHeight="1" x14ac:dyDescent="0.15">
      <c r="A21" s="28">
        <v>18</v>
      </c>
      <c r="B21" s="24">
        <v>100901070</v>
      </c>
      <c r="C21" s="25"/>
      <c r="D21" s="26" t="s">
        <v>1575</v>
      </c>
      <c r="E21" s="27">
        <v>4.1666666666666664E-2</v>
      </c>
      <c r="F21" s="106"/>
      <c r="G21" s="103"/>
      <c r="H21" s="103"/>
      <c r="I21" s="103"/>
      <c r="J21" s="103"/>
    </row>
    <row r="22" spans="1:10" ht="31.5" customHeight="1" x14ac:dyDescent="0.15">
      <c r="A22" s="28">
        <v>19</v>
      </c>
      <c r="B22" s="24">
        <v>100901071</v>
      </c>
      <c r="C22" s="25"/>
      <c r="D22" s="26" t="s">
        <v>1576</v>
      </c>
      <c r="E22" s="27">
        <v>3.7499999999999999E-2</v>
      </c>
      <c r="F22" s="106"/>
      <c r="G22" s="103"/>
      <c r="H22" s="103"/>
      <c r="I22" s="103"/>
      <c r="J22" s="103"/>
    </row>
    <row r="23" spans="1:10" ht="31.5" customHeight="1" x14ac:dyDescent="0.15">
      <c r="A23" s="28">
        <v>20</v>
      </c>
      <c r="B23" s="24">
        <v>100901072</v>
      </c>
      <c r="C23" s="25"/>
      <c r="D23" s="26" t="s">
        <v>1577</v>
      </c>
      <c r="E23" s="27">
        <v>8.3333333333333329E-2</v>
      </c>
      <c r="F23" s="106"/>
      <c r="G23" s="103"/>
      <c r="H23" s="103"/>
      <c r="I23" s="103"/>
      <c r="J23" s="103"/>
    </row>
    <row r="24" spans="1:10" ht="31.5" customHeight="1" x14ac:dyDescent="0.15">
      <c r="A24" s="28">
        <v>21</v>
      </c>
      <c r="B24" s="24">
        <v>100901073</v>
      </c>
      <c r="C24" s="25"/>
      <c r="D24" s="26" t="s">
        <v>1578</v>
      </c>
      <c r="E24" s="27">
        <v>2.4999999999999998E-2</v>
      </c>
      <c r="F24" s="106"/>
      <c r="G24" s="103"/>
      <c r="H24" s="103"/>
      <c r="I24" s="103"/>
      <c r="J24" s="103"/>
    </row>
    <row r="25" spans="1:10" ht="31.5" customHeight="1" x14ac:dyDescent="0.15">
      <c r="A25" s="28">
        <v>22</v>
      </c>
      <c r="B25" s="24">
        <v>100901074</v>
      </c>
      <c r="C25" s="25"/>
      <c r="D25" s="26" t="s">
        <v>1579</v>
      </c>
      <c r="E25" s="27">
        <v>4.9999999999999996E-2</v>
      </c>
      <c r="F25" s="106"/>
      <c r="G25" s="103"/>
      <c r="H25" s="103"/>
      <c r="I25" s="103"/>
      <c r="J25" s="103"/>
    </row>
    <row r="26" spans="1:10" ht="31.5" customHeight="1" x14ac:dyDescent="0.15">
      <c r="A26" s="28">
        <v>23</v>
      </c>
      <c r="B26" s="24">
        <v>100901075</v>
      </c>
      <c r="C26" s="25"/>
      <c r="D26" s="26" t="s">
        <v>1580</v>
      </c>
      <c r="E26" s="27">
        <v>0.10416666666666667</v>
      </c>
      <c r="F26" s="106"/>
      <c r="G26" s="103"/>
      <c r="H26" s="103"/>
      <c r="I26" s="103"/>
      <c r="J26" s="103"/>
    </row>
    <row r="27" spans="1:10" ht="31.5" customHeight="1" x14ac:dyDescent="0.15">
      <c r="A27" s="28">
        <v>24</v>
      </c>
      <c r="B27" s="24">
        <v>100901076</v>
      </c>
      <c r="C27" s="25"/>
      <c r="D27" s="26" t="s">
        <v>1581</v>
      </c>
      <c r="E27" s="27">
        <v>0.14583333333333334</v>
      </c>
      <c r="F27" s="106"/>
      <c r="G27" s="103"/>
      <c r="H27" s="103"/>
      <c r="I27" s="103"/>
      <c r="J27" s="103"/>
    </row>
    <row r="28" spans="1:10" ht="31.5" customHeight="1" x14ac:dyDescent="0.15">
      <c r="A28" s="28">
        <v>25</v>
      </c>
      <c r="B28" s="24">
        <v>100901077</v>
      </c>
      <c r="C28" s="25"/>
      <c r="D28" s="26" t="s">
        <v>1582</v>
      </c>
      <c r="E28" s="27">
        <v>0.12916666666666668</v>
      </c>
      <c r="F28" s="106"/>
      <c r="G28" s="103"/>
      <c r="H28" s="103"/>
      <c r="I28" s="103"/>
      <c r="J28" s="103"/>
    </row>
    <row r="29" spans="1:10" ht="31.5" customHeight="1" x14ac:dyDescent="0.15">
      <c r="A29" s="28">
        <v>26</v>
      </c>
      <c r="B29" s="24">
        <v>100901078</v>
      </c>
      <c r="C29" s="25"/>
      <c r="D29" s="26" t="s">
        <v>1583</v>
      </c>
      <c r="E29" s="27">
        <v>0.25416666666666665</v>
      </c>
      <c r="F29" s="106"/>
      <c r="G29" s="103"/>
      <c r="H29" s="103"/>
      <c r="I29" s="103"/>
      <c r="J29" s="103"/>
    </row>
    <row r="30" spans="1:10" ht="31.5" customHeight="1" x14ac:dyDescent="0.15">
      <c r="A30" s="28">
        <v>27</v>
      </c>
      <c r="B30" s="24">
        <v>100901079</v>
      </c>
      <c r="C30" s="25"/>
      <c r="D30" s="26" t="s">
        <v>1584</v>
      </c>
      <c r="E30" s="27">
        <v>6.6666666666666666E-2</v>
      </c>
      <c r="F30" s="106"/>
      <c r="G30" s="103"/>
      <c r="H30" s="103"/>
      <c r="I30" s="103"/>
      <c r="J30" s="103"/>
    </row>
    <row r="31" spans="1:10" ht="31.5" customHeight="1" x14ac:dyDescent="0.15">
      <c r="A31" s="28">
        <v>28</v>
      </c>
      <c r="B31" s="24">
        <v>100901080</v>
      </c>
      <c r="C31" s="25"/>
      <c r="D31" s="26" t="s">
        <v>1585</v>
      </c>
      <c r="E31" s="27">
        <v>0.16666666666666666</v>
      </c>
      <c r="F31" s="106"/>
      <c r="G31" s="103"/>
      <c r="H31" s="103"/>
      <c r="I31" s="103"/>
      <c r="J31" s="103"/>
    </row>
    <row r="32" spans="1:10" ht="31.5" customHeight="1" x14ac:dyDescent="0.15">
      <c r="A32" s="28">
        <v>29</v>
      </c>
      <c r="B32" s="24">
        <v>100901081</v>
      </c>
      <c r="C32" s="25"/>
      <c r="D32" s="26" t="s">
        <v>1586</v>
      </c>
      <c r="E32" s="27">
        <v>4.5833333333333337E-2</v>
      </c>
      <c r="F32" s="106"/>
      <c r="G32" s="103"/>
      <c r="H32" s="103"/>
      <c r="I32" s="103"/>
      <c r="J32" s="103"/>
    </row>
    <row r="33" spans="1:38" ht="31.5" customHeight="1" x14ac:dyDescent="0.15">
      <c r="A33" s="28">
        <v>30</v>
      </c>
      <c r="B33" s="24">
        <v>100901082</v>
      </c>
      <c r="C33" s="25"/>
      <c r="D33" s="26" t="s">
        <v>1587</v>
      </c>
      <c r="E33" s="27">
        <v>8.3333333333333329E-2</v>
      </c>
      <c r="F33" s="106"/>
      <c r="G33" s="103"/>
      <c r="H33" s="103"/>
      <c r="I33" s="103"/>
      <c r="J33" s="103"/>
    </row>
    <row r="34" spans="1:38" ht="31.5" customHeight="1" x14ac:dyDescent="0.15">
      <c r="A34" s="28">
        <v>31</v>
      </c>
      <c r="B34" s="24">
        <v>100901083</v>
      </c>
      <c r="C34" s="25"/>
      <c r="D34" s="26" t="s">
        <v>1588</v>
      </c>
      <c r="E34" s="27">
        <v>4.5833333333333337E-2</v>
      </c>
      <c r="F34" s="106"/>
      <c r="G34" s="103"/>
      <c r="H34" s="103"/>
      <c r="I34" s="103"/>
      <c r="J34" s="103"/>
    </row>
    <row r="35" spans="1:38" ht="33" customHeight="1" thickBot="1" x14ac:dyDescent="0.2">
      <c r="A35" s="28">
        <v>32</v>
      </c>
      <c r="B35" s="24">
        <v>100901084</v>
      </c>
      <c r="C35" s="25"/>
      <c r="D35" s="26" t="s">
        <v>1589</v>
      </c>
      <c r="E35" s="290">
        <v>8.3333333333333329E-2</v>
      </c>
      <c r="F35" s="291"/>
      <c r="G35" s="103"/>
      <c r="H35" s="103"/>
      <c r="I35" s="103"/>
      <c r="J35" s="103"/>
      <c r="K35" s="103"/>
      <c r="AL35" s="258"/>
    </row>
    <row r="36" spans="1:38" ht="31.5" customHeight="1" thickBot="1" x14ac:dyDescent="0.2">
      <c r="A36" s="28">
        <v>33</v>
      </c>
      <c r="B36" s="69">
        <v>100901085</v>
      </c>
      <c r="C36" s="292"/>
      <c r="D36" s="293" t="s">
        <v>1590</v>
      </c>
      <c r="E36" s="27">
        <v>0.10416666666666667</v>
      </c>
      <c r="F36" s="106"/>
      <c r="G36" s="295"/>
      <c r="H36" s="295"/>
      <c r="I36" s="295"/>
      <c r="J36" s="295"/>
      <c r="K36" s="26"/>
    </row>
    <row r="37" spans="1:38" ht="31.5" customHeight="1" x14ac:dyDescent="0.15">
      <c r="A37" s="28">
        <v>34</v>
      </c>
      <c r="B37" s="24">
        <v>100901086</v>
      </c>
      <c r="C37" s="25"/>
      <c r="D37" s="26" t="s">
        <v>1591</v>
      </c>
      <c r="E37" s="73">
        <v>0.20833333333333334</v>
      </c>
      <c r="F37" s="294"/>
      <c r="G37" s="103"/>
      <c r="H37" s="103"/>
      <c r="I37" s="103"/>
      <c r="J37" s="103"/>
      <c r="K37" s="103"/>
      <c r="AK37" s="252"/>
    </row>
    <row r="38" spans="1:38" ht="31.5" customHeight="1" x14ac:dyDescent="0.15">
      <c r="A38" s="28">
        <v>35</v>
      </c>
      <c r="B38" s="24">
        <v>100901087</v>
      </c>
      <c r="C38" s="25"/>
      <c r="D38" s="26" t="s">
        <v>1592</v>
      </c>
      <c r="E38" s="27">
        <v>0.21666666666666667</v>
      </c>
      <c r="F38" s="106"/>
      <c r="G38" s="103"/>
      <c r="H38" s="103"/>
      <c r="I38" s="103"/>
      <c r="J38" s="103"/>
    </row>
    <row r="39" spans="1:38" ht="31.5" customHeight="1" x14ac:dyDescent="0.15">
      <c r="A39" s="28">
        <v>36</v>
      </c>
      <c r="B39" s="24">
        <v>100901088</v>
      </c>
      <c r="C39" s="25"/>
      <c r="D39" s="26" t="s">
        <v>1593</v>
      </c>
      <c r="E39" s="27">
        <v>0.30416666666666664</v>
      </c>
      <c r="F39" s="106"/>
      <c r="G39" s="103"/>
      <c r="H39" s="103"/>
      <c r="I39" s="103"/>
      <c r="J39" s="103"/>
    </row>
    <row r="40" spans="1:38" ht="31.5" customHeight="1" x14ac:dyDescent="0.15">
      <c r="A40" s="28">
        <v>37</v>
      </c>
      <c r="B40" s="24">
        <v>100901089</v>
      </c>
      <c r="C40" s="25"/>
      <c r="D40" s="26" t="s">
        <v>1594</v>
      </c>
      <c r="E40" s="27">
        <v>1.3888888888888889E-3</v>
      </c>
      <c r="F40" s="106"/>
      <c r="G40" s="103"/>
      <c r="H40" s="103"/>
      <c r="I40" s="103"/>
      <c r="J40" s="103"/>
    </row>
    <row r="41" spans="1:38" ht="31.5" customHeight="1" x14ac:dyDescent="0.15">
      <c r="A41" s="28">
        <v>38</v>
      </c>
      <c r="B41" s="24">
        <v>100901090</v>
      </c>
      <c r="C41" s="25"/>
      <c r="D41" s="26" t="s">
        <v>1595</v>
      </c>
      <c r="E41" s="27">
        <v>1.3888888888888889E-3</v>
      </c>
      <c r="F41" s="106"/>
      <c r="G41" s="103"/>
      <c r="H41" s="103"/>
      <c r="I41" s="103"/>
      <c r="J41" s="103"/>
    </row>
    <row r="42" spans="1:38" ht="31.5" customHeight="1" x14ac:dyDescent="0.15">
      <c r="A42" s="28">
        <v>39</v>
      </c>
      <c r="B42" s="24">
        <v>100901091</v>
      </c>
      <c r="C42" s="25"/>
      <c r="D42" s="26" t="s">
        <v>1596</v>
      </c>
      <c r="E42" s="27">
        <v>0.16666666666666666</v>
      </c>
      <c r="F42" s="106"/>
      <c r="G42" s="103"/>
      <c r="H42" s="103"/>
      <c r="I42" s="103"/>
      <c r="J42" s="103"/>
    </row>
    <row r="43" spans="1:38" ht="31.5" customHeight="1" x14ac:dyDescent="0.15">
      <c r="A43" s="28">
        <v>40</v>
      </c>
      <c r="B43" s="24">
        <v>100901092</v>
      </c>
      <c r="C43" s="25"/>
      <c r="D43" s="26" t="s">
        <v>1597</v>
      </c>
      <c r="E43" s="27">
        <v>0.41666666666666669</v>
      </c>
      <c r="F43" s="106"/>
      <c r="G43" s="103"/>
      <c r="H43" s="103"/>
      <c r="I43" s="103"/>
      <c r="J43" s="103"/>
    </row>
    <row r="44" spans="1:38" ht="31.5" customHeight="1" x14ac:dyDescent="0.15">
      <c r="A44" s="28">
        <v>41</v>
      </c>
      <c r="B44" s="24">
        <v>100901093</v>
      </c>
      <c r="C44" s="25"/>
      <c r="D44" s="26" t="s">
        <v>1598</v>
      </c>
      <c r="E44" s="27">
        <v>8.3333333333333329E-2</v>
      </c>
      <c r="F44" s="106"/>
      <c r="G44" s="103"/>
      <c r="H44" s="103"/>
      <c r="I44" s="103"/>
      <c r="J44" s="103"/>
    </row>
    <row r="45" spans="1:38" ht="31.5" customHeight="1" x14ac:dyDescent="0.15">
      <c r="A45" s="28">
        <v>42</v>
      </c>
      <c r="B45" s="24">
        <v>100901094</v>
      </c>
      <c r="C45" s="25"/>
      <c r="D45" s="26" t="s">
        <v>1599</v>
      </c>
      <c r="E45" s="27">
        <v>0.15833333333333333</v>
      </c>
      <c r="F45" s="106"/>
      <c r="G45" s="103"/>
      <c r="H45" s="103"/>
      <c r="I45" s="103"/>
      <c r="J45" s="103"/>
    </row>
    <row r="46" spans="1:38" ht="31.5" customHeight="1" x14ac:dyDescent="0.15">
      <c r="A46" s="28">
        <v>43</v>
      </c>
      <c r="B46" s="24">
        <v>100901095</v>
      </c>
      <c r="C46" s="25"/>
      <c r="D46" s="26" t="s">
        <v>1600</v>
      </c>
      <c r="E46" s="27">
        <v>7.4999999999999997E-2</v>
      </c>
      <c r="F46" s="106"/>
      <c r="G46" s="103"/>
      <c r="H46" s="103"/>
      <c r="I46" s="103"/>
      <c r="J46" s="103"/>
    </row>
    <row r="47" spans="1:38" ht="31.5" customHeight="1" x14ac:dyDescent="0.15">
      <c r="A47" s="28">
        <v>44</v>
      </c>
      <c r="B47" s="24">
        <v>100901096</v>
      </c>
      <c r="C47" s="25"/>
      <c r="D47" s="26" t="s">
        <v>1601</v>
      </c>
      <c r="E47" s="27">
        <v>0.11666666666666665</v>
      </c>
      <c r="F47" s="106"/>
      <c r="G47" s="103"/>
      <c r="H47" s="103"/>
      <c r="I47" s="103"/>
      <c r="J47" s="103"/>
    </row>
    <row r="48" spans="1:38" ht="31.5" customHeight="1" x14ac:dyDescent="0.15">
      <c r="A48" s="28">
        <v>45</v>
      </c>
      <c r="B48" s="24">
        <v>100901097</v>
      </c>
      <c r="C48" s="25"/>
      <c r="D48" s="26" t="s">
        <v>1602</v>
      </c>
      <c r="E48" s="27">
        <v>0.6</v>
      </c>
      <c r="F48" s="106"/>
      <c r="G48" s="103"/>
      <c r="H48" s="103"/>
      <c r="I48" s="103"/>
      <c r="J48" s="103"/>
    </row>
    <row r="49" spans="1:10" ht="31.5" customHeight="1" x14ac:dyDescent="0.15">
      <c r="A49" s="28">
        <v>46</v>
      </c>
      <c r="B49" s="24">
        <v>100901098</v>
      </c>
      <c r="C49" s="25"/>
      <c r="D49" s="26" t="s">
        <v>1603</v>
      </c>
      <c r="E49" s="27">
        <v>0.91249999999999998</v>
      </c>
      <c r="F49" s="106"/>
      <c r="G49" s="103"/>
      <c r="H49" s="103"/>
      <c r="I49" s="103"/>
      <c r="J49" s="103"/>
    </row>
    <row r="50" spans="1:10" ht="31.5" customHeight="1" x14ac:dyDescent="0.15">
      <c r="A50" s="28">
        <v>47</v>
      </c>
      <c r="B50" s="24">
        <v>100901099</v>
      </c>
      <c r="C50" s="25"/>
      <c r="D50" s="26" t="s">
        <v>1604</v>
      </c>
      <c r="E50" s="27">
        <v>0.26666666666666666</v>
      </c>
      <c r="F50" s="106"/>
      <c r="G50" s="103"/>
      <c r="H50" s="103"/>
      <c r="I50" s="103"/>
      <c r="J50" s="103"/>
    </row>
    <row r="51" spans="1:10" ht="31.5" customHeight="1" x14ac:dyDescent="0.15">
      <c r="A51" s="28">
        <v>48</v>
      </c>
      <c r="B51" s="24">
        <v>100901100</v>
      </c>
      <c r="C51" s="25"/>
      <c r="D51" s="26" t="s">
        <v>1605</v>
      </c>
      <c r="E51" s="27">
        <v>0.35000000000000003</v>
      </c>
      <c r="F51" s="106"/>
      <c r="G51" s="103"/>
      <c r="H51" s="103"/>
      <c r="I51" s="103"/>
      <c r="J51" s="103"/>
    </row>
    <row r="52" spans="1:10" ht="31.5" customHeight="1" x14ac:dyDescent="0.15">
      <c r="A52" s="28">
        <v>49</v>
      </c>
      <c r="B52" s="24">
        <v>100901101</v>
      </c>
      <c r="C52" s="25"/>
      <c r="D52" s="26" t="s">
        <v>1606</v>
      </c>
      <c r="E52" s="27">
        <v>0.26666666666666666</v>
      </c>
      <c r="F52" s="106"/>
      <c r="G52" s="103"/>
      <c r="H52" s="103"/>
      <c r="I52" s="103"/>
      <c r="J52" s="103"/>
    </row>
    <row r="53" spans="1:10" ht="31.5" customHeight="1" x14ac:dyDescent="0.15">
      <c r="A53" s="28">
        <v>50</v>
      </c>
      <c r="B53" s="24">
        <v>100901102</v>
      </c>
      <c r="C53" s="25"/>
      <c r="D53" s="26" t="s">
        <v>1607</v>
      </c>
      <c r="E53" s="27">
        <v>0.35000000000000003</v>
      </c>
      <c r="F53" s="106"/>
      <c r="G53" s="103"/>
      <c r="H53" s="103"/>
      <c r="I53" s="103"/>
      <c r="J53" s="103"/>
    </row>
    <row r="54" spans="1:10" ht="31.5" customHeight="1" x14ac:dyDescent="0.15">
      <c r="A54" s="28">
        <v>51</v>
      </c>
      <c r="B54" s="24">
        <v>100901103</v>
      </c>
      <c r="C54" s="25"/>
      <c r="D54" s="26" t="s">
        <v>1608</v>
      </c>
      <c r="E54" s="27">
        <v>2.4999999999999998E-2</v>
      </c>
      <c r="F54" s="106"/>
      <c r="G54" s="103"/>
      <c r="H54" s="103"/>
      <c r="I54" s="103"/>
      <c r="J54" s="103"/>
    </row>
    <row r="55" spans="1:10" ht="31.5" customHeight="1" x14ac:dyDescent="0.15">
      <c r="A55" s="28">
        <v>52</v>
      </c>
      <c r="B55" s="24">
        <v>100901104</v>
      </c>
      <c r="C55" s="25"/>
      <c r="D55" s="26" t="s">
        <v>1609</v>
      </c>
      <c r="E55" s="27">
        <v>3.3333333333333333E-2</v>
      </c>
      <c r="F55" s="106"/>
      <c r="G55" s="103"/>
      <c r="H55" s="103"/>
      <c r="I55" s="103"/>
      <c r="J55" s="103"/>
    </row>
    <row r="56" spans="1:10" ht="31.5" customHeight="1" x14ac:dyDescent="0.15">
      <c r="A56" s="28">
        <v>53</v>
      </c>
      <c r="B56" s="24">
        <v>100901105</v>
      </c>
      <c r="C56" s="25"/>
      <c r="D56" s="26" t="s">
        <v>1610</v>
      </c>
      <c r="E56" s="27">
        <v>2.4999999999999998E-2</v>
      </c>
      <c r="F56" s="106"/>
      <c r="G56" s="103"/>
      <c r="H56" s="103"/>
      <c r="I56" s="103"/>
      <c r="J56" s="103"/>
    </row>
    <row r="57" spans="1:10" ht="31.5" customHeight="1" x14ac:dyDescent="0.15">
      <c r="A57" s="28">
        <v>54</v>
      </c>
      <c r="B57" s="24">
        <v>100901106</v>
      </c>
      <c r="C57" s="25"/>
      <c r="D57" s="26" t="s">
        <v>1611</v>
      </c>
      <c r="E57" s="27">
        <v>3.3333333333333333E-2</v>
      </c>
      <c r="F57" s="106"/>
      <c r="G57" s="103"/>
      <c r="H57" s="103"/>
      <c r="I57" s="103"/>
      <c r="J57" s="103"/>
    </row>
    <row r="58" spans="1:10" ht="31.5" customHeight="1" x14ac:dyDescent="0.15">
      <c r="A58" s="28">
        <v>55</v>
      </c>
      <c r="B58" s="24">
        <v>100901107</v>
      </c>
      <c r="C58" s="25"/>
      <c r="D58" s="26" t="s">
        <v>1612</v>
      </c>
      <c r="E58" s="27">
        <v>0.14583333333333334</v>
      </c>
      <c r="F58" s="106"/>
      <c r="G58" s="103"/>
      <c r="H58" s="103"/>
      <c r="I58" s="103"/>
      <c r="J58" s="103"/>
    </row>
    <row r="59" spans="1:10" ht="31.5" customHeight="1" x14ac:dyDescent="0.15">
      <c r="A59" s="28">
        <v>56</v>
      </c>
      <c r="B59" s="24">
        <v>100901108</v>
      </c>
      <c r="C59" s="25"/>
      <c r="D59" s="26" t="s">
        <v>1613</v>
      </c>
      <c r="E59" s="27">
        <v>0.33333333333333331</v>
      </c>
      <c r="F59" s="106"/>
      <c r="G59" s="103"/>
      <c r="H59" s="103"/>
      <c r="I59" s="103"/>
      <c r="J59" s="103"/>
    </row>
    <row r="60" spans="1:10" ht="31.5" customHeight="1" x14ac:dyDescent="0.15">
      <c r="A60" s="28">
        <v>57</v>
      </c>
      <c r="B60" s="24">
        <v>100901109</v>
      </c>
      <c r="C60" s="25"/>
      <c r="D60" s="26" t="s">
        <v>1614</v>
      </c>
      <c r="E60" s="27">
        <v>5.4166666666666669E-2</v>
      </c>
      <c r="F60" s="106"/>
      <c r="G60" s="103"/>
      <c r="H60" s="103"/>
      <c r="I60" s="103"/>
      <c r="J60" s="103"/>
    </row>
    <row r="61" spans="1:10" ht="31.5" customHeight="1" x14ac:dyDescent="0.15">
      <c r="A61" s="28">
        <v>58</v>
      </c>
      <c r="B61" s="24">
        <v>100901110</v>
      </c>
      <c r="C61" s="25"/>
      <c r="D61" s="26" t="s">
        <v>1615</v>
      </c>
      <c r="E61" s="27">
        <v>0.14166666666666666</v>
      </c>
      <c r="F61" s="106"/>
      <c r="G61" s="103"/>
      <c r="H61" s="103"/>
      <c r="I61" s="103"/>
      <c r="J61" s="103"/>
    </row>
    <row r="62" spans="1:10" ht="31.5" customHeight="1" x14ac:dyDescent="0.15">
      <c r="A62" s="28">
        <v>59</v>
      </c>
      <c r="B62" s="24">
        <v>100901111</v>
      </c>
      <c r="C62" s="25"/>
      <c r="D62" s="26" t="s">
        <v>1616</v>
      </c>
      <c r="E62" s="27">
        <v>6.6666666666666666E-2</v>
      </c>
      <c r="F62" s="106"/>
      <c r="G62" s="103"/>
      <c r="H62" s="103"/>
      <c r="I62" s="103"/>
      <c r="J62" s="103"/>
    </row>
    <row r="63" spans="1:10" ht="31.5" customHeight="1" x14ac:dyDescent="0.15">
      <c r="A63" s="28">
        <v>60</v>
      </c>
      <c r="B63" s="24">
        <v>100901112</v>
      </c>
      <c r="C63" s="25"/>
      <c r="D63" s="26" t="s">
        <v>1617</v>
      </c>
      <c r="E63" s="27">
        <v>0.19999999999999998</v>
      </c>
      <c r="F63" s="106"/>
      <c r="G63" s="103"/>
      <c r="H63" s="103"/>
      <c r="I63" s="103"/>
      <c r="J63" s="103"/>
    </row>
    <row r="64" spans="1:10" ht="31.5" customHeight="1" x14ac:dyDescent="0.15">
      <c r="A64" s="28">
        <v>61</v>
      </c>
      <c r="B64" s="24">
        <v>100901113</v>
      </c>
      <c r="C64" s="25"/>
      <c r="D64" s="26" t="s">
        <v>1618</v>
      </c>
      <c r="E64" s="27">
        <v>6.6666666666666666E-2</v>
      </c>
      <c r="F64" s="106"/>
      <c r="G64" s="103"/>
      <c r="H64" s="103"/>
      <c r="I64" s="103"/>
      <c r="J64" s="103"/>
    </row>
    <row r="65" spans="1:10" ht="31.5" customHeight="1" x14ac:dyDescent="0.15">
      <c r="A65" s="28">
        <v>62</v>
      </c>
      <c r="B65" s="24">
        <v>100901114</v>
      </c>
      <c r="C65" s="25"/>
      <c r="D65" s="26" t="s">
        <v>1619</v>
      </c>
      <c r="E65" s="27">
        <v>0.11666666666666665</v>
      </c>
      <c r="F65" s="106"/>
      <c r="G65" s="103"/>
      <c r="H65" s="103"/>
      <c r="I65" s="103"/>
      <c r="J65" s="103"/>
    </row>
    <row r="66" spans="1:10" ht="31.5" customHeight="1" x14ac:dyDescent="0.15">
      <c r="A66" s="28">
        <v>63</v>
      </c>
      <c r="B66" s="24">
        <v>100901115</v>
      </c>
      <c r="C66" s="25"/>
      <c r="D66" s="26" t="s">
        <v>1620</v>
      </c>
      <c r="E66" s="27">
        <v>0.17916666666666667</v>
      </c>
      <c r="F66" s="106"/>
      <c r="G66" s="103"/>
      <c r="H66" s="103"/>
      <c r="I66" s="103"/>
      <c r="J66" s="103"/>
    </row>
    <row r="67" spans="1:10" ht="31.5" customHeight="1" x14ac:dyDescent="0.15">
      <c r="A67" s="28">
        <v>64</v>
      </c>
      <c r="B67" s="24">
        <v>100901116</v>
      </c>
      <c r="C67" s="25"/>
      <c r="D67" s="26" t="s">
        <v>1621</v>
      </c>
      <c r="E67" s="27">
        <v>0.26250000000000001</v>
      </c>
      <c r="F67" s="106"/>
      <c r="G67" s="103"/>
      <c r="H67" s="103"/>
      <c r="I67" s="103"/>
      <c r="J67" s="103"/>
    </row>
    <row r="68" spans="1:10" ht="31.5" customHeight="1" x14ac:dyDescent="0.15">
      <c r="A68" s="28">
        <v>65</v>
      </c>
      <c r="B68" s="24">
        <v>100901117</v>
      </c>
      <c r="C68" s="25"/>
      <c r="D68" s="26" t="s">
        <v>1622</v>
      </c>
      <c r="E68" s="27">
        <v>6.25E-2</v>
      </c>
      <c r="F68" s="106"/>
      <c r="G68" s="103"/>
      <c r="H68" s="103"/>
      <c r="I68" s="103"/>
      <c r="J68" s="103"/>
    </row>
    <row r="69" spans="1:10" ht="31.5" customHeight="1" x14ac:dyDescent="0.15">
      <c r="A69" s="28">
        <v>66</v>
      </c>
      <c r="B69" s="24">
        <v>100901118</v>
      </c>
      <c r="C69" s="25"/>
      <c r="D69" s="26" t="s">
        <v>1623</v>
      </c>
      <c r="E69" s="27">
        <v>0.10416666666666667</v>
      </c>
      <c r="F69" s="106"/>
      <c r="G69" s="103"/>
      <c r="H69" s="103"/>
      <c r="I69" s="103"/>
      <c r="J69" s="103"/>
    </row>
    <row r="70" spans="1:10" ht="31.5" customHeight="1" x14ac:dyDescent="0.15">
      <c r="A70" s="28">
        <v>67</v>
      </c>
      <c r="B70" s="24">
        <v>100901119</v>
      </c>
      <c r="C70" s="25"/>
      <c r="D70" s="26" t="s">
        <v>1624</v>
      </c>
      <c r="E70" s="27">
        <v>7.4999999999999997E-2</v>
      </c>
      <c r="F70" s="106"/>
      <c r="G70" s="103"/>
      <c r="H70" s="103"/>
      <c r="I70" s="103"/>
      <c r="J70" s="103"/>
    </row>
    <row r="71" spans="1:10" ht="31.5" customHeight="1" x14ac:dyDescent="0.15">
      <c r="A71" s="28">
        <v>68</v>
      </c>
      <c r="B71" s="24">
        <v>100901120</v>
      </c>
      <c r="C71" s="25"/>
      <c r="D71" s="26" t="s">
        <v>1625</v>
      </c>
      <c r="E71" s="27">
        <v>0.11666666666666665</v>
      </c>
      <c r="F71" s="106"/>
      <c r="G71" s="103"/>
      <c r="H71" s="103"/>
      <c r="I71" s="103"/>
      <c r="J71" s="103"/>
    </row>
    <row r="72" spans="1:10" ht="31.5" customHeight="1" x14ac:dyDescent="0.15">
      <c r="A72" s="28">
        <v>69</v>
      </c>
      <c r="B72" s="24">
        <v>100901121</v>
      </c>
      <c r="C72" s="25"/>
      <c r="D72" s="26" t="s">
        <v>1626</v>
      </c>
      <c r="E72" s="27">
        <v>2.0833333333333332E-2</v>
      </c>
      <c r="F72" s="106"/>
      <c r="G72" s="103"/>
      <c r="H72" s="103"/>
      <c r="I72" s="103"/>
      <c r="J72" s="103"/>
    </row>
    <row r="73" spans="1:10" ht="31.5" customHeight="1" x14ac:dyDescent="0.15">
      <c r="A73" s="28">
        <v>70</v>
      </c>
      <c r="B73" s="24">
        <v>100901122</v>
      </c>
      <c r="C73" s="25"/>
      <c r="D73" s="26" t="s">
        <v>1627</v>
      </c>
      <c r="E73" s="27">
        <v>4.9999999999999996E-2</v>
      </c>
      <c r="F73" s="106"/>
      <c r="G73" s="103"/>
      <c r="H73" s="103"/>
      <c r="I73" s="103"/>
      <c r="J73" s="103"/>
    </row>
    <row r="74" spans="1:10" ht="31.5" customHeight="1" x14ac:dyDescent="0.15">
      <c r="A74" s="28">
        <v>71</v>
      </c>
      <c r="B74" s="24">
        <v>100901123</v>
      </c>
      <c r="C74" s="25"/>
      <c r="D74" s="26" t="s">
        <v>1628</v>
      </c>
      <c r="E74" s="27">
        <v>5.4166666666666669E-2</v>
      </c>
      <c r="F74" s="106"/>
      <c r="G74" s="103"/>
      <c r="H74" s="103"/>
      <c r="I74" s="103"/>
      <c r="J74" s="103"/>
    </row>
    <row r="75" spans="1:10" ht="31.5" customHeight="1" x14ac:dyDescent="0.15">
      <c r="A75" s="28">
        <v>72</v>
      </c>
      <c r="B75" s="24">
        <v>100901124</v>
      </c>
      <c r="C75" s="25"/>
      <c r="D75" s="26" t="s">
        <v>1629</v>
      </c>
      <c r="E75" s="27">
        <v>9.1666666666666674E-2</v>
      </c>
      <c r="F75" s="106"/>
      <c r="G75" s="103"/>
      <c r="H75" s="103"/>
      <c r="I75" s="103"/>
      <c r="J75" s="103"/>
    </row>
    <row r="76" spans="1:10" ht="31.5" customHeight="1" x14ac:dyDescent="0.15">
      <c r="A76" s="28">
        <v>73</v>
      </c>
      <c r="B76" s="24">
        <v>100901125</v>
      </c>
      <c r="C76" s="25"/>
      <c r="D76" s="26" t="s">
        <v>1630</v>
      </c>
      <c r="E76" s="27">
        <v>4.9999999999999996E-2</v>
      </c>
      <c r="F76" s="106"/>
      <c r="G76" s="103"/>
      <c r="H76" s="103"/>
      <c r="I76" s="103"/>
      <c r="J76" s="103"/>
    </row>
    <row r="77" spans="1:10" ht="31.5" customHeight="1" x14ac:dyDescent="0.15">
      <c r="A77" s="28">
        <v>74</v>
      </c>
      <c r="B77" s="24">
        <v>100901126</v>
      </c>
      <c r="C77" s="25"/>
      <c r="D77" s="26" t="s">
        <v>1631</v>
      </c>
      <c r="E77" s="27">
        <v>8.7500000000000008E-2</v>
      </c>
      <c r="F77" s="106"/>
      <c r="G77" s="103"/>
      <c r="H77" s="103"/>
      <c r="I77" s="103"/>
      <c r="J77" s="103"/>
    </row>
    <row r="78" spans="1:10" ht="31.5" customHeight="1" x14ac:dyDescent="0.15">
      <c r="A78" s="28">
        <v>75</v>
      </c>
      <c r="B78" s="24">
        <v>100901127</v>
      </c>
      <c r="C78" s="25"/>
      <c r="D78" s="26" t="s">
        <v>1632</v>
      </c>
      <c r="E78" s="27">
        <v>0.10416666666666667</v>
      </c>
      <c r="F78" s="106"/>
      <c r="G78" s="103"/>
      <c r="H78" s="103"/>
      <c r="I78" s="103"/>
      <c r="J78" s="103"/>
    </row>
    <row r="79" spans="1:10" ht="31.5" customHeight="1" x14ac:dyDescent="0.15">
      <c r="A79" s="28">
        <v>76</v>
      </c>
      <c r="B79" s="24">
        <v>100901128</v>
      </c>
      <c r="C79" s="25"/>
      <c r="D79" s="26" t="s">
        <v>1633</v>
      </c>
      <c r="E79" s="27">
        <v>0.13333333333333333</v>
      </c>
      <c r="F79" s="106"/>
      <c r="G79" s="103"/>
      <c r="H79" s="103"/>
      <c r="I79" s="103"/>
      <c r="J79" s="103"/>
    </row>
    <row r="80" spans="1:10" ht="31.5" customHeight="1" x14ac:dyDescent="0.15">
      <c r="A80" s="28">
        <v>77</v>
      </c>
      <c r="B80" s="24">
        <v>100901129</v>
      </c>
      <c r="C80" s="25"/>
      <c r="D80" s="26" t="s">
        <v>1634</v>
      </c>
      <c r="E80" s="27">
        <v>7.9166666666666663E-2</v>
      </c>
      <c r="F80" s="106"/>
      <c r="G80" s="103"/>
      <c r="H80" s="103"/>
      <c r="I80" s="103"/>
      <c r="J80" s="103"/>
    </row>
    <row r="81" spans="1:10" ht="31.5" customHeight="1" x14ac:dyDescent="0.15">
      <c r="A81" s="28">
        <v>78</v>
      </c>
      <c r="B81" s="24">
        <v>100901130</v>
      </c>
      <c r="C81" s="25"/>
      <c r="D81" s="26" t="s">
        <v>1635</v>
      </c>
      <c r="E81" s="27">
        <v>0.11666666666666665</v>
      </c>
      <c r="F81" s="106"/>
      <c r="G81" s="103"/>
      <c r="H81" s="103"/>
      <c r="I81" s="103"/>
      <c r="J81" s="103"/>
    </row>
    <row r="82" spans="1:10" ht="31.5" customHeight="1" x14ac:dyDescent="0.15">
      <c r="A82" s="28">
        <v>79</v>
      </c>
      <c r="B82" s="24">
        <v>100901131</v>
      </c>
      <c r="C82" s="25"/>
      <c r="D82" s="26" t="s">
        <v>1636</v>
      </c>
      <c r="E82" s="27">
        <v>0.19999999999999998</v>
      </c>
      <c r="F82" s="106"/>
      <c r="G82" s="103"/>
      <c r="H82" s="103"/>
      <c r="I82" s="103"/>
      <c r="J82" s="103"/>
    </row>
    <row r="83" spans="1:10" ht="31.5" customHeight="1" x14ac:dyDescent="0.15">
      <c r="A83" s="28">
        <v>80</v>
      </c>
      <c r="B83" s="24">
        <v>100901132</v>
      </c>
      <c r="C83" s="25"/>
      <c r="D83" s="26" t="s">
        <v>1637</v>
      </c>
      <c r="E83" s="27">
        <v>0.375</v>
      </c>
      <c r="F83" s="106"/>
      <c r="G83" s="103"/>
      <c r="H83" s="103"/>
      <c r="I83" s="103"/>
      <c r="J83" s="103"/>
    </row>
    <row r="84" spans="1:10" ht="31.5" customHeight="1" x14ac:dyDescent="0.15">
      <c r="A84" s="28">
        <v>81</v>
      </c>
      <c r="B84" s="24">
        <v>100901133</v>
      </c>
      <c r="C84" s="25"/>
      <c r="D84" s="26" t="s">
        <v>1638</v>
      </c>
      <c r="E84" s="27">
        <v>0.21666666666666667</v>
      </c>
      <c r="F84" s="106"/>
      <c r="G84" s="103"/>
      <c r="H84" s="103"/>
      <c r="I84" s="103"/>
      <c r="J84" s="103"/>
    </row>
    <row r="85" spans="1:10" ht="31.5" customHeight="1" x14ac:dyDescent="0.15">
      <c r="A85" s="28">
        <v>82</v>
      </c>
      <c r="B85" s="24">
        <v>100901134</v>
      </c>
      <c r="C85" s="25"/>
      <c r="D85" s="26" t="s">
        <v>1639</v>
      </c>
      <c r="E85" s="27">
        <v>0.40833333333333338</v>
      </c>
      <c r="F85" s="106"/>
      <c r="G85" s="103"/>
      <c r="H85" s="103"/>
      <c r="I85" s="103"/>
      <c r="J85" s="103"/>
    </row>
    <row r="86" spans="1:10" ht="31.5" customHeight="1" x14ac:dyDescent="0.15">
      <c r="A86" s="28">
        <v>83</v>
      </c>
      <c r="B86" s="24">
        <v>100901135</v>
      </c>
      <c r="C86" s="25"/>
      <c r="D86" s="26" t="s">
        <v>1640</v>
      </c>
      <c r="E86" s="27">
        <v>0.17569444444444446</v>
      </c>
      <c r="F86" s="106"/>
      <c r="G86" s="103"/>
      <c r="H86" s="103"/>
      <c r="I86" s="103"/>
      <c r="J86" s="103"/>
    </row>
    <row r="87" spans="1:10" ht="31.5" customHeight="1" x14ac:dyDescent="0.15">
      <c r="A87" s="28">
        <v>84</v>
      </c>
      <c r="B87" s="24">
        <v>100901136</v>
      </c>
      <c r="C87" s="25"/>
      <c r="D87" s="26" t="s">
        <v>1641</v>
      </c>
      <c r="E87" s="27">
        <v>0.33402777777777781</v>
      </c>
      <c r="F87" s="106"/>
      <c r="G87" s="103"/>
      <c r="H87" s="103"/>
      <c r="I87" s="103"/>
      <c r="J87" s="103"/>
    </row>
    <row r="88" spans="1:10" ht="31.5" customHeight="1" x14ac:dyDescent="0.15">
      <c r="A88" s="28">
        <v>85</v>
      </c>
      <c r="B88" s="24">
        <v>100901137</v>
      </c>
      <c r="C88" s="25"/>
      <c r="D88" s="26" t="s">
        <v>1642</v>
      </c>
      <c r="E88" s="27">
        <v>0.10694444444444444</v>
      </c>
      <c r="F88" s="106"/>
      <c r="G88" s="103"/>
      <c r="H88" s="103"/>
      <c r="I88" s="103"/>
      <c r="J88" s="103"/>
    </row>
    <row r="89" spans="1:10" ht="31.5" customHeight="1" x14ac:dyDescent="0.15">
      <c r="A89" s="28">
        <v>86</v>
      </c>
      <c r="B89" s="24">
        <v>100901138</v>
      </c>
      <c r="C89" s="25"/>
      <c r="D89" s="26" t="s">
        <v>1643</v>
      </c>
      <c r="E89" s="27">
        <v>0.15277777777777776</v>
      </c>
      <c r="F89" s="106"/>
      <c r="G89" s="103"/>
      <c r="H89" s="103"/>
      <c r="I89" s="103"/>
      <c r="J89" s="103"/>
    </row>
    <row r="90" spans="1:10" ht="31.5" customHeight="1" x14ac:dyDescent="0.15">
      <c r="A90" s="28">
        <v>87</v>
      </c>
      <c r="B90" s="24">
        <v>100901139</v>
      </c>
      <c r="C90" s="25"/>
      <c r="D90" s="26" t="s">
        <v>1644</v>
      </c>
      <c r="E90" s="27">
        <v>0.59166666666666667</v>
      </c>
      <c r="F90" s="106"/>
      <c r="G90" s="103"/>
      <c r="H90" s="103"/>
      <c r="I90" s="103"/>
      <c r="J90" s="103"/>
    </row>
    <row r="91" spans="1:10" ht="31.5" customHeight="1" x14ac:dyDescent="0.15">
      <c r="A91" s="28">
        <v>88</v>
      </c>
      <c r="B91" s="24">
        <v>100901140</v>
      </c>
      <c r="C91" s="25"/>
      <c r="D91" s="26" t="s">
        <v>1645</v>
      </c>
      <c r="E91" s="27">
        <v>1.0416666666666667</v>
      </c>
      <c r="F91" s="106"/>
      <c r="G91" s="103"/>
      <c r="H91" s="103"/>
      <c r="I91" s="103"/>
      <c r="J91" s="103"/>
    </row>
    <row r="92" spans="1:10" ht="31.5" customHeight="1" x14ac:dyDescent="0.15">
      <c r="A92" s="28">
        <v>89</v>
      </c>
      <c r="B92" s="24">
        <v>100901141</v>
      </c>
      <c r="C92" s="25"/>
      <c r="D92" s="26" t="s">
        <v>1646</v>
      </c>
      <c r="E92" s="27">
        <v>0.13333333333333333</v>
      </c>
      <c r="F92" s="106"/>
      <c r="G92" s="103"/>
      <c r="H92" s="103"/>
      <c r="I92" s="103"/>
      <c r="J92" s="103"/>
    </row>
    <row r="93" spans="1:10" ht="31.5" customHeight="1" x14ac:dyDescent="0.15">
      <c r="A93" s="28">
        <v>90</v>
      </c>
      <c r="B93" s="24">
        <v>100901142</v>
      </c>
      <c r="C93" s="25"/>
      <c r="D93" s="26" t="s">
        <v>1647</v>
      </c>
      <c r="E93" s="27">
        <v>0.13333333333333333</v>
      </c>
      <c r="F93" s="106"/>
      <c r="G93" s="103"/>
      <c r="H93" s="103"/>
      <c r="I93" s="103"/>
      <c r="J93" s="103"/>
    </row>
    <row r="94" spans="1:10" ht="31.5" customHeight="1" x14ac:dyDescent="0.15">
      <c r="A94" s="28">
        <v>91</v>
      </c>
      <c r="B94" s="24">
        <v>100901143</v>
      </c>
      <c r="C94" s="25"/>
      <c r="D94" s="26" t="s">
        <v>1648</v>
      </c>
      <c r="E94" s="27">
        <v>1.3888888888888889E-3</v>
      </c>
      <c r="F94" s="106"/>
      <c r="G94" s="103"/>
      <c r="H94" s="103"/>
      <c r="I94" s="103"/>
      <c r="J94" s="103"/>
    </row>
    <row r="95" spans="1:10" ht="31.5" customHeight="1" x14ac:dyDescent="0.15">
      <c r="A95" s="28">
        <v>92</v>
      </c>
      <c r="B95" s="24">
        <v>100901144</v>
      </c>
      <c r="C95" s="25"/>
      <c r="D95" s="26" t="s">
        <v>1649</v>
      </c>
      <c r="E95" s="27">
        <v>1.3888888888888889E-3</v>
      </c>
      <c r="F95" s="106"/>
      <c r="G95" s="103"/>
      <c r="H95" s="103"/>
      <c r="I95" s="103"/>
      <c r="J95" s="103"/>
    </row>
    <row r="96" spans="1:10" ht="31.5" customHeight="1" x14ac:dyDescent="0.15">
      <c r="A96" s="28">
        <v>93</v>
      </c>
      <c r="B96" s="24">
        <v>100901145</v>
      </c>
      <c r="C96" s="25"/>
      <c r="D96" s="26" t="s">
        <v>1650</v>
      </c>
      <c r="E96" s="27">
        <v>2.7777777777777779E-3</v>
      </c>
      <c r="F96" s="106"/>
      <c r="G96" s="103"/>
      <c r="H96" s="103"/>
      <c r="I96" s="103"/>
      <c r="J96" s="103"/>
    </row>
    <row r="97" spans="1:10" ht="31.5" customHeight="1" x14ac:dyDescent="0.15">
      <c r="A97" s="28">
        <v>94</v>
      </c>
      <c r="B97" s="24">
        <v>100901146</v>
      </c>
      <c r="C97" s="25"/>
      <c r="D97" s="26" t="s">
        <v>1651</v>
      </c>
      <c r="E97" s="27">
        <v>2.7777777777777779E-3</v>
      </c>
      <c r="F97" s="106"/>
      <c r="G97" s="103"/>
      <c r="H97" s="103"/>
      <c r="I97" s="103"/>
      <c r="J97" s="103"/>
    </row>
    <row r="98" spans="1:10" ht="31.5" customHeight="1" x14ac:dyDescent="0.15">
      <c r="A98" s="28">
        <v>95</v>
      </c>
      <c r="B98" s="24">
        <v>100901147</v>
      </c>
      <c r="C98" s="25"/>
      <c r="D98" s="26" t="s">
        <v>1652</v>
      </c>
      <c r="E98" s="27">
        <v>1.6666666666666666E-2</v>
      </c>
      <c r="F98" s="106"/>
      <c r="G98" s="103"/>
      <c r="H98" s="103"/>
      <c r="I98" s="103"/>
      <c r="J98" s="103"/>
    </row>
    <row r="99" spans="1:10" ht="31.5" customHeight="1" x14ac:dyDescent="0.15">
      <c r="A99" s="28">
        <v>96</v>
      </c>
      <c r="B99" s="24">
        <v>100901148</v>
      </c>
      <c r="C99" s="25"/>
      <c r="D99" s="26" t="s">
        <v>1653</v>
      </c>
      <c r="E99" s="27">
        <v>2.4999999999999998E-2</v>
      </c>
      <c r="F99" s="106"/>
      <c r="G99" s="103"/>
      <c r="H99" s="103"/>
      <c r="I99" s="103"/>
      <c r="J99" s="103"/>
    </row>
    <row r="100" spans="1:10" ht="31.5" customHeight="1" x14ac:dyDescent="0.15">
      <c r="A100" s="28">
        <v>97</v>
      </c>
      <c r="B100" s="24">
        <v>100901149</v>
      </c>
      <c r="C100" s="25"/>
      <c r="D100" s="26" t="s">
        <v>1654</v>
      </c>
      <c r="E100" s="27">
        <v>1.2499999999999999E-2</v>
      </c>
      <c r="F100" s="106"/>
      <c r="G100" s="103"/>
      <c r="H100" s="103"/>
      <c r="I100" s="103"/>
      <c r="J100" s="103"/>
    </row>
    <row r="101" spans="1:10" ht="31.5" customHeight="1" x14ac:dyDescent="0.15">
      <c r="A101" s="28">
        <v>98</v>
      </c>
      <c r="B101" s="24">
        <v>100901150</v>
      </c>
      <c r="C101" s="25"/>
      <c r="D101" s="26" t="s">
        <v>1655</v>
      </c>
      <c r="E101" s="27">
        <v>1.2499999999999999E-2</v>
      </c>
      <c r="F101" s="106"/>
      <c r="G101" s="103"/>
      <c r="H101" s="103"/>
      <c r="I101" s="103"/>
      <c r="J101" s="103"/>
    </row>
    <row r="102" spans="1:10" ht="31.5" customHeight="1" x14ac:dyDescent="0.15">
      <c r="A102" s="28">
        <v>99</v>
      </c>
      <c r="B102" s="24">
        <v>100901151</v>
      </c>
      <c r="C102" s="25"/>
      <c r="D102" s="26" t="s">
        <v>1656</v>
      </c>
      <c r="E102" s="27">
        <v>0.17569444444444446</v>
      </c>
      <c r="F102" s="106"/>
      <c r="G102" s="103"/>
      <c r="H102" s="103"/>
      <c r="I102" s="103"/>
      <c r="J102" s="103"/>
    </row>
    <row r="103" spans="1:10" ht="31.5" customHeight="1" x14ac:dyDescent="0.15">
      <c r="A103" s="28">
        <v>100</v>
      </c>
      <c r="B103" s="24">
        <v>100901152</v>
      </c>
      <c r="C103" s="25"/>
      <c r="D103" s="26" t="s">
        <v>1657</v>
      </c>
      <c r="E103" s="27">
        <v>0.33402777777777781</v>
      </c>
      <c r="F103" s="106"/>
      <c r="G103" s="103"/>
      <c r="H103" s="103"/>
      <c r="I103" s="103"/>
      <c r="J103" s="103"/>
    </row>
    <row r="104" spans="1:10" ht="31.5" customHeight="1" x14ac:dyDescent="0.15">
      <c r="A104" s="28">
        <v>101</v>
      </c>
      <c r="B104" s="24">
        <v>100901153</v>
      </c>
      <c r="C104" s="25"/>
      <c r="D104" s="26" t="s">
        <v>1658</v>
      </c>
      <c r="E104" s="27">
        <v>0.10694444444444444</v>
      </c>
      <c r="F104" s="106"/>
      <c r="G104" s="103"/>
      <c r="H104" s="103"/>
      <c r="I104" s="103"/>
      <c r="J104" s="103"/>
    </row>
    <row r="105" spans="1:10" ht="31.5" customHeight="1" x14ac:dyDescent="0.15">
      <c r="A105" s="28">
        <v>102</v>
      </c>
      <c r="B105" s="24">
        <v>100901154</v>
      </c>
      <c r="C105" s="25"/>
      <c r="D105" s="26" t="s">
        <v>1659</v>
      </c>
      <c r="E105" s="27">
        <v>0.15277777777777776</v>
      </c>
      <c r="F105" s="106"/>
      <c r="G105" s="103"/>
      <c r="H105" s="103"/>
      <c r="I105" s="103"/>
      <c r="J105" s="103"/>
    </row>
    <row r="106" spans="1:10" ht="31.5" customHeight="1" x14ac:dyDescent="0.15">
      <c r="A106" s="28">
        <v>103</v>
      </c>
      <c r="B106" s="24">
        <v>100901155</v>
      </c>
      <c r="C106" s="25"/>
      <c r="D106" s="26" t="s">
        <v>1660</v>
      </c>
      <c r="E106" s="27">
        <v>0.58333333333333337</v>
      </c>
      <c r="F106" s="106"/>
      <c r="G106" s="103"/>
      <c r="H106" s="103"/>
      <c r="I106" s="103"/>
      <c r="J106" s="103"/>
    </row>
    <row r="107" spans="1:10" ht="31.5" customHeight="1" x14ac:dyDescent="0.15">
      <c r="A107" s="28">
        <v>104</v>
      </c>
      <c r="B107" s="24">
        <v>100901156</v>
      </c>
      <c r="C107" s="25"/>
      <c r="D107" s="26" t="s">
        <v>1661</v>
      </c>
      <c r="E107" s="27">
        <v>0.95833333333333337</v>
      </c>
      <c r="F107" s="106"/>
      <c r="G107" s="103"/>
      <c r="H107" s="103"/>
      <c r="I107" s="103"/>
      <c r="J107" s="103"/>
    </row>
    <row r="108" spans="1:10" ht="31.5" customHeight="1" x14ac:dyDescent="0.15">
      <c r="A108" s="28">
        <v>105</v>
      </c>
      <c r="B108" s="24">
        <v>100901157</v>
      </c>
      <c r="C108" s="25"/>
      <c r="D108" s="26" t="s">
        <v>1662</v>
      </c>
      <c r="E108" s="27">
        <v>0.11666666666666665</v>
      </c>
      <c r="F108" s="106"/>
      <c r="G108" s="103"/>
      <c r="H108" s="103"/>
      <c r="I108" s="103"/>
      <c r="J108" s="103"/>
    </row>
    <row r="109" spans="1:10" ht="31.5" customHeight="1" x14ac:dyDescent="0.15">
      <c r="A109" s="28">
        <v>106</v>
      </c>
      <c r="B109" s="24">
        <v>100901158</v>
      </c>
      <c r="C109" s="25"/>
      <c r="D109" s="26" t="s">
        <v>1663</v>
      </c>
      <c r="E109" s="27">
        <v>0.15416666666666667</v>
      </c>
      <c r="F109" s="106"/>
      <c r="G109" s="103"/>
      <c r="H109" s="103"/>
      <c r="I109" s="103"/>
      <c r="J109" s="103"/>
    </row>
    <row r="110" spans="1:10" ht="31.5" customHeight="1" x14ac:dyDescent="0.15">
      <c r="A110" s="28">
        <v>107</v>
      </c>
      <c r="B110" s="24">
        <v>100901159</v>
      </c>
      <c r="C110" s="25"/>
      <c r="D110" s="26" t="s">
        <v>1664</v>
      </c>
      <c r="E110" s="27">
        <v>6.6666666666666666E-2</v>
      </c>
      <c r="F110" s="106"/>
      <c r="G110" s="103"/>
      <c r="H110" s="103"/>
      <c r="I110" s="103"/>
      <c r="J110" s="103"/>
    </row>
    <row r="111" spans="1:10" ht="31.5" customHeight="1" x14ac:dyDescent="0.15">
      <c r="A111" s="28">
        <v>108</v>
      </c>
      <c r="B111" s="24">
        <v>100901160</v>
      </c>
      <c r="C111" s="25"/>
      <c r="D111" s="26" t="s">
        <v>1665</v>
      </c>
      <c r="E111" s="27">
        <v>0.11666666666666665</v>
      </c>
      <c r="F111" s="106"/>
      <c r="G111" s="103"/>
      <c r="H111" s="103"/>
      <c r="I111" s="103"/>
      <c r="J111" s="103"/>
    </row>
    <row r="112" spans="1:10" ht="31.5" customHeight="1" x14ac:dyDescent="0.15">
      <c r="A112" s="28">
        <v>109</v>
      </c>
      <c r="B112" s="24">
        <v>100901161</v>
      </c>
      <c r="C112" s="25"/>
      <c r="D112" s="26" t="s">
        <v>1666</v>
      </c>
      <c r="E112" s="27">
        <v>6.6666666666666666E-2</v>
      </c>
      <c r="F112" s="106"/>
      <c r="G112" s="103"/>
      <c r="H112" s="103"/>
      <c r="I112" s="103"/>
      <c r="J112" s="103"/>
    </row>
    <row r="113" spans="1:10" ht="31.5" customHeight="1" x14ac:dyDescent="0.15">
      <c r="A113" s="28">
        <v>110</v>
      </c>
      <c r="B113" s="24">
        <v>100901162</v>
      </c>
      <c r="C113" s="25"/>
      <c r="D113" s="26" t="s">
        <v>1667</v>
      </c>
      <c r="E113" s="27">
        <v>0.11666666666666665</v>
      </c>
      <c r="F113" s="106"/>
      <c r="G113" s="103"/>
      <c r="H113" s="103"/>
      <c r="I113" s="103"/>
      <c r="J113" s="103"/>
    </row>
    <row r="114" spans="1:10" ht="31.5" customHeight="1" x14ac:dyDescent="0.15">
      <c r="A114" s="28">
        <v>111</v>
      </c>
      <c r="B114" s="24">
        <v>100901163</v>
      </c>
      <c r="C114" s="25"/>
      <c r="D114" s="26" t="s">
        <v>1668</v>
      </c>
      <c r="E114" s="27">
        <v>0.56666666666666665</v>
      </c>
      <c r="F114" s="106"/>
      <c r="G114" s="103"/>
      <c r="H114" s="103"/>
      <c r="I114" s="103"/>
      <c r="J114" s="103"/>
    </row>
    <row r="115" spans="1:10" ht="31.5" customHeight="1" x14ac:dyDescent="0.15">
      <c r="A115" s="28">
        <v>112</v>
      </c>
      <c r="B115" s="24">
        <v>100901164</v>
      </c>
      <c r="C115" s="25"/>
      <c r="D115" s="26" t="s">
        <v>1669</v>
      </c>
      <c r="E115" s="27">
        <v>0.92083333333333339</v>
      </c>
      <c r="F115" s="106"/>
      <c r="G115" s="103"/>
      <c r="H115" s="103"/>
      <c r="I115" s="103"/>
      <c r="J115" s="103"/>
    </row>
    <row r="116" spans="1:10" ht="31.5" customHeight="1" x14ac:dyDescent="0.15">
      <c r="A116" s="28">
        <v>113</v>
      </c>
      <c r="B116" s="24">
        <v>100901165</v>
      </c>
      <c r="C116" s="25"/>
      <c r="D116" s="26" t="s">
        <v>1670</v>
      </c>
      <c r="E116" s="27">
        <v>8.7500000000000008E-2</v>
      </c>
      <c r="F116" s="106"/>
      <c r="G116" s="103"/>
      <c r="H116" s="103"/>
      <c r="I116" s="103"/>
      <c r="J116" s="103"/>
    </row>
    <row r="117" spans="1:10" ht="31.5" customHeight="1" x14ac:dyDescent="0.15">
      <c r="A117" s="28">
        <v>114</v>
      </c>
      <c r="B117" s="24">
        <v>100901166</v>
      </c>
      <c r="C117" s="25"/>
      <c r="D117" s="26" t="s">
        <v>1671</v>
      </c>
      <c r="E117" s="27">
        <v>0.27083333333333331</v>
      </c>
      <c r="F117" s="106"/>
      <c r="G117" s="103"/>
      <c r="H117" s="103"/>
      <c r="I117" s="103"/>
      <c r="J117" s="103"/>
    </row>
    <row r="118" spans="1:10" ht="31.5" customHeight="1" x14ac:dyDescent="0.15">
      <c r="A118" s="28">
        <v>115</v>
      </c>
      <c r="B118" s="24">
        <v>100901167</v>
      </c>
      <c r="C118" s="25"/>
      <c r="D118" s="26" t="s">
        <v>1672</v>
      </c>
      <c r="E118" s="27">
        <v>8.7500000000000008E-2</v>
      </c>
      <c r="F118" s="106"/>
      <c r="G118" s="103"/>
      <c r="H118" s="103"/>
      <c r="I118" s="103"/>
      <c r="J118" s="103"/>
    </row>
    <row r="119" spans="1:10" ht="31.5" customHeight="1" x14ac:dyDescent="0.15">
      <c r="A119" s="28">
        <v>116</v>
      </c>
      <c r="B119" s="24">
        <v>100901168</v>
      </c>
      <c r="C119" s="25"/>
      <c r="D119" s="26" t="s">
        <v>1673</v>
      </c>
      <c r="E119" s="27">
        <v>0.27083333333333331</v>
      </c>
      <c r="F119" s="106"/>
      <c r="G119" s="103"/>
      <c r="H119" s="103"/>
      <c r="I119" s="103"/>
      <c r="J119" s="103"/>
    </row>
    <row r="120" spans="1:10" ht="31.5" customHeight="1" x14ac:dyDescent="0.15">
      <c r="A120" s="28">
        <v>117</v>
      </c>
      <c r="B120" s="24">
        <v>100901169</v>
      </c>
      <c r="C120" s="25"/>
      <c r="D120" s="26" t="s">
        <v>1674</v>
      </c>
      <c r="E120" s="27">
        <v>0.15</v>
      </c>
      <c r="F120" s="106"/>
      <c r="G120" s="103"/>
      <c r="H120" s="103"/>
      <c r="I120" s="103"/>
      <c r="J120" s="103"/>
    </row>
    <row r="121" spans="1:10" ht="31.5" customHeight="1" x14ac:dyDescent="0.15">
      <c r="A121" s="28">
        <v>118</v>
      </c>
      <c r="B121" s="24">
        <v>100901170</v>
      </c>
      <c r="C121" s="25"/>
      <c r="D121" s="26" t="s">
        <v>1675</v>
      </c>
      <c r="E121" s="27">
        <v>0.35416666666666669</v>
      </c>
      <c r="F121" s="106"/>
      <c r="G121" s="103"/>
      <c r="H121" s="103"/>
      <c r="I121" s="103"/>
      <c r="J121" s="103"/>
    </row>
    <row r="122" spans="1:10" ht="31.5" customHeight="1" x14ac:dyDescent="0.15">
      <c r="A122" s="28">
        <v>119</v>
      </c>
      <c r="B122" s="24">
        <v>100901171</v>
      </c>
      <c r="C122" s="25"/>
      <c r="D122" s="26" t="s">
        <v>1676</v>
      </c>
      <c r="E122" s="27">
        <v>0.15416666666666667</v>
      </c>
      <c r="F122" s="106"/>
      <c r="G122" s="103"/>
      <c r="H122" s="103"/>
      <c r="I122" s="103"/>
      <c r="J122" s="103"/>
    </row>
    <row r="123" spans="1:10" ht="31.5" customHeight="1" x14ac:dyDescent="0.15">
      <c r="A123" s="28">
        <v>120</v>
      </c>
      <c r="B123" s="24">
        <v>100901172</v>
      </c>
      <c r="C123" s="25"/>
      <c r="D123" s="26" t="s">
        <v>1677</v>
      </c>
      <c r="E123" s="27">
        <v>0.36249999999999999</v>
      </c>
      <c r="F123" s="106"/>
      <c r="G123" s="103"/>
      <c r="H123" s="103"/>
      <c r="I123" s="103"/>
      <c r="J123" s="103"/>
    </row>
    <row r="124" spans="1:10" ht="31.5" customHeight="1" x14ac:dyDescent="0.15">
      <c r="A124" s="28">
        <v>121</v>
      </c>
      <c r="B124" s="24">
        <v>100901173</v>
      </c>
      <c r="C124" s="25"/>
      <c r="D124" s="26" t="s">
        <v>1678</v>
      </c>
      <c r="E124" s="27">
        <v>7.9166666666666663E-2</v>
      </c>
      <c r="F124" s="106"/>
      <c r="G124" s="103"/>
      <c r="H124" s="103"/>
      <c r="I124" s="103"/>
      <c r="J124" s="103"/>
    </row>
    <row r="125" spans="1:10" ht="31.5" customHeight="1" x14ac:dyDescent="0.15">
      <c r="A125" s="28">
        <v>122</v>
      </c>
      <c r="B125" s="24">
        <v>100901174</v>
      </c>
      <c r="C125" s="25"/>
      <c r="D125" s="26" t="s">
        <v>1679</v>
      </c>
      <c r="E125" s="27">
        <v>0.13333333333333333</v>
      </c>
      <c r="F125" s="106"/>
      <c r="G125" s="103"/>
      <c r="H125" s="103"/>
      <c r="I125" s="103"/>
      <c r="J125" s="103"/>
    </row>
    <row r="126" spans="1:10" ht="31.5" customHeight="1" x14ac:dyDescent="0.15">
      <c r="A126" s="28">
        <v>123</v>
      </c>
      <c r="B126" s="24">
        <v>100901175</v>
      </c>
      <c r="C126" s="25"/>
      <c r="D126" s="26" t="s">
        <v>1680</v>
      </c>
      <c r="E126" s="27">
        <v>7.9166666666666663E-2</v>
      </c>
      <c r="F126" s="106"/>
      <c r="G126" s="103"/>
      <c r="H126" s="103"/>
      <c r="I126" s="103"/>
      <c r="J126" s="103"/>
    </row>
    <row r="127" spans="1:10" ht="31.5" customHeight="1" x14ac:dyDescent="0.15">
      <c r="A127" s="28">
        <v>124</v>
      </c>
      <c r="B127" s="24">
        <v>100901176</v>
      </c>
      <c r="C127" s="25"/>
      <c r="D127" s="26" t="s">
        <v>1681</v>
      </c>
      <c r="E127" s="27">
        <v>0.13333333333333333</v>
      </c>
      <c r="F127" s="106"/>
      <c r="G127" s="103"/>
      <c r="H127" s="103"/>
      <c r="I127" s="103"/>
      <c r="J127" s="103"/>
    </row>
    <row r="128" spans="1:10" ht="31.5" customHeight="1" x14ac:dyDescent="0.15">
      <c r="A128" s="28">
        <v>125</v>
      </c>
      <c r="B128" s="24">
        <v>100901177</v>
      </c>
      <c r="C128" s="25"/>
      <c r="D128" s="26" t="s">
        <v>1682</v>
      </c>
      <c r="E128" s="27">
        <v>0.91666666666666663</v>
      </c>
      <c r="F128" s="106"/>
      <c r="G128" s="103"/>
      <c r="H128" s="103"/>
      <c r="I128" s="103"/>
      <c r="J128" s="103"/>
    </row>
    <row r="129" spans="1:10" ht="31.5" customHeight="1" x14ac:dyDescent="0.15">
      <c r="A129" s="28">
        <v>126</v>
      </c>
      <c r="B129" s="24">
        <v>100901178</v>
      </c>
      <c r="C129" s="25"/>
      <c r="D129" s="26" t="s">
        <v>1683</v>
      </c>
      <c r="E129" s="27">
        <v>1.3333333333333333</v>
      </c>
      <c r="F129" s="106"/>
      <c r="G129" s="103"/>
      <c r="H129" s="103"/>
      <c r="I129" s="103"/>
      <c r="J129" s="103"/>
    </row>
    <row r="130" spans="1:10" ht="31.5" customHeight="1" x14ac:dyDescent="0.15">
      <c r="A130" s="28">
        <v>127</v>
      </c>
      <c r="B130" s="24">
        <v>100901179</v>
      </c>
      <c r="C130" s="25"/>
      <c r="D130" s="26" t="s">
        <v>1684</v>
      </c>
      <c r="E130" s="27">
        <v>2.9166666666666664E-2</v>
      </c>
      <c r="F130" s="106"/>
      <c r="G130" s="103"/>
      <c r="H130" s="103"/>
      <c r="I130" s="103"/>
      <c r="J130" s="103"/>
    </row>
    <row r="131" spans="1:10" ht="31.5" customHeight="1" x14ac:dyDescent="0.15">
      <c r="A131" s="28">
        <v>128</v>
      </c>
      <c r="B131" s="24">
        <v>100901180</v>
      </c>
      <c r="C131" s="25"/>
      <c r="D131" s="26" t="s">
        <v>1685</v>
      </c>
      <c r="E131" s="27">
        <v>4.9999999999999996E-2</v>
      </c>
      <c r="F131" s="106"/>
      <c r="G131" s="103"/>
      <c r="H131" s="103"/>
      <c r="I131" s="103"/>
      <c r="J131" s="103"/>
    </row>
    <row r="132" spans="1:10" ht="31.5" customHeight="1" x14ac:dyDescent="0.15">
      <c r="A132" s="28">
        <v>129</v>
      </c>
      <c r="B132" s="24">
        <v>100901181</v>
      </c>
      <c r="C132" s="25"/>
      <c r="D132" s="26" t="s">
        <v>1686</v>
      </c>
      <c r="E132" s="27">
        <v>2.9166666666666664E-2</v>
      </c>
      <c r="F132" s="106"/>
      <c r="G132" s="103"/>
      <c r="H132" s="103"/>
      <c r="I132" s="103"/>
      <c r="J132" s="103"/>
    </row>
    <row r="133" spans="1:10" ht="31.5" customHeight="1" x14ac:dyDescent="0.15">
      <c r="A133" s="28">
        <v>130</v>
      </c>
      <c r="B133" s="24">
        <v>100901182</v>
      </c>
      <c r="C133" s="25"/>
      <c r="D133" s="26" t="s">
        <v>1687</v>
      </c>
      <c r="E133" s="27">
        <v>4.9999999999999996E-2</v>
      </c>
      <c r="F133" s="106"/>
      <c r="G133" s="103"/>
      <c r="H133" s="103"/>
      <c r="I133" s="103"/>
      <c r="J133" s="103"/>
    </row>
    <row r="134" spans="1:10" ht="31.5" customHeight="1" x14ac:dyDescent="0.15">
      <c r="A134" s="28"/>
      <c r="B134" s="24"/>
      <c r="C134" s="25"/>
      <c r="D134" s="26"/>
      <c r="E134" s="27"/>
      <c r="F134" s="106"/>
      <c r="G134" s="103"/>
      <c r="H134" s="103"/>
      <c r="I134" s="103"/>
      <c r="J134" s="103"/>
    </row>
    <row r="135" spans="1:10" ht="31.5" customHeight="1" x14ac:dyDescent="0.15">
      <c r="A135" s="28"/>
      <c r="B135" s="24"/>
      <c r="C135" s="25"/>
      <c r="D135" s="26"/>
      <c r="E135" s="27"/>
      <c r="F135" s="106"/>
      <c r="G135" s="103"/>
      <c r="H135" s="103"/>
      <c r="I135" s="103"/>
      <c r="J135" s="103"/>
    </row>
    <row r="136" spans="1:10" ht="31.5" customHeight="1" x14ac:dyDescent="0.15">
      <c r="A136" s="28"/>
      <c r="B136" s="24"/>
      <c r="C136" s="25"/>
      <c r="D136" s="26"/>
      <c r="E136" s="27"/>
      <c r="F136" s="106"/>
      <c r="G136" s="103"/>
      <c r="H136" s="103"/>
      <c r="I136" s="103"/>
      <c r="J136" s="103"/>
    </row>
    <row r="137" spans="1:10" ht="31.5" customHeight="1" x14ac:dyDescent="0.15">
      <c r="A137" s="28"/>
      <c r="B137" s="24"/>
      <c r="C137" s="25"/>
      <c r="D137" s="26"/>
      <c r="E137" s="27"/>
      <c r="F137" s="106"/>
      <c r="G137" s="103"/>
      <c r="H137" s="103"/>
      <c r="I137" s="103"/>
      <c r="J137" s="103"/>
    </row>
    <row r="138" spans="1:10" ht="31.5" customHeight="1" x14ac:dyDescent="0.15">
      <c r="A138" s="28"/>
      <c r="B138" s="24"/>
      <c r="C138" s="25"/>
      <c r="D138" s="26"/>
      <c r="E138" s="27"/>
      <c r="F138" s="106"/>
      <c r="G138" s="103"/>
      <c r="H138" s="103"/>
      <c r="I138" s="103"/>
      <c r="J138" s="103"/>
    </row>
    <row r="139" spans="1:10" ht="31.5" customHeight="1" x14ac:dyDescent="0.15">
      <c r="A139" s="28"/>
      <c r="B139" s="24"/>
      <c r="C139" s="25"/>
      <c r="D139" s="26"/>
      <c r="E139" s="27"/>
      <c r="F139" s="106"/>
      <c r="G139" s="103"/>
      <c r="H139" s="103"/>
      <c r="I139" s="103"/>
      <c r="J139" s="103"/>
    </row>
    <row r="140" spans="1:10" ht="31.5" customHeight="1" x14ac:dyDescent="0.15">
      <c r="A140" s="28"/>
      <c r="B140" s="24"/>
      <c r="C140" s="25"/>
      <c r="D140" s="26"/>
      <c r="E140" s="27"/>
      <c r="F140" s="106"/>
      <c r="G140" s="103"/>
      <c r="H140" s="103"/>
      <c r="I140" s="103"/>
      <c r="J140" s="103"/>
    </row>
    <row r="141" spans="1:10" ht="31.5" customHeight="1" x14ac:dyDescent="0.15">
      <c r="A141" s="28"/>
      <c r="B141" s="24"/>
      <c r="C141" s="25"/>
      <c r="D141" s="26"/>
      <c r="E141" s="27"/>
      <c r="F141" s="106"/>
      <c r="G141" s="103"/>
      <c r="H141" s="103"/>
      <c r="I141" s="103"/>
      <c r="J141" s="103"/>
    </row>
    <row r="142" spans="1:10" ht="31.5" customHeight="1" x14ac:dyDescent="0.15">
      <c r="A142" s="28"/>
      <c r="B142" s="24"/>
      <c r="C142" s="25"/>
      <c r="D142" s="26"/>
      <c r="E142" s="27"/>
      <c r="F142" s="106"/>
      <c r="G142" s="103"/>
      <c r="H142" s="103"/>
      <c r="I142" s="103"/>
      <c r="J142" s="103"/>
    </row>
    <row r="143" spans="1:10" ht="31.5" customHeight="1" x14ac:dyDescent="0.15">
      <c r="A143" s="28"/>
      <c r="B143" s="24"/>
      <c r="C143" s="25"/>
      <c r="D143" s="26"/>
      <c r="E143" s="27"/>
      <c r="F143" s="106"/>
      <c r="G143" s="103"/>
      <c r="H143" s="103"/>
      <c r="I143" s="103"/>
      <c r="J143" s="103"/>
    </row>
    <row r="144" spans="1:10" ht="31.5" customHeight="1" x14ac:dyDescent="0.15">
      <c r="A144" s="28"/>
      <c r="B144" s="24"/>
      <c r="C144" s="25"/>
      <c r="D144" s="26"/>
      <c r="E144" s="27"/>
      <c r="F144" s="106"/>
      <c r="G144" s="103"/>
      <c r="H144" s="103"/>
      <c r="I144" s="103"/>
      <c r="J144" s="103"/>
    </row>
    <row r="145" spans="1:10" ht="31.5" customHeight="1" x14ac:dyDescent="0.15">
      <c r="A145" s="28"/>
      <c r="B145" s="24"/>
      <c r="C145" s="25"/>
      <c r="D145" s="26"/>
      <c r="E145" s="27"/>
      <c r="F145" s="106"/>
      <c r="G145" s="103"/>
      <c r="H145" s="103"/>
      <c r="I145" s="103"/>
      <c r="J145" s="103"/>
    </row>
    <row r="146" spans="1:10" ht="31.5" customHeight="1" x14ac:dyDescent="0.15">
      <c r="A146" s="28"/>
      <c r="B146" s="24"/>
      <c r="C146" s="25"/>
      <c r="D146" s="26"/>
      <c r="E146" s="27"/>
      <c r="F146" s="106"/>
      <c r="G146" s="103"/>
      <c r="H146" s="103"/>
      <c r="I146" s="103"/>
      <c r="J146" s="103"/>
    </row>
    <row r="147" spans="1:10" ht="31.5" customHeight="1" x14ac:dyDescent="0.15">
      <c r="A147" s="28"/>
      <c r="B147" s="24"/>
      <c r="C147" s="25"/>
      <c r="D147" s="26"/>
      <c r="E147" s="27"/>
      <c r="F147" s="106"/>
      <c r="G147" s="103"/>
      <c r="H147" s="103"/>
      <c r="I147" s="103"/>
      <c r="J147" s="103"/>
    </row>
    <row r="148" spans="1:10" ht="31.5" customHeight="1" x14ac:dyDescent="0.15">
      <c r="A148" s="28"/>
      <c r="B148" s="24"/>
      <c r="C148" s="25"/>
      <c r="D148" s="26"/>
      <c r="E148" s="27"/>
      <c r="F148" s="106"/>
      <c r="G148" s="103"/>
      <c r="H148" s="103"/>
      <c r="I148" s="103"/>
      <c r="J148" s="103"/>
    </row>
    <row r="149" spans="1:10" ht="31.5" customHeight="1" x14ac:dyDescent="0.15">
      <c r="A149" s="28"/>
      <c r="B149" s="24"/>
      <c r="C149" s="25"/>
      <c r="D149" s="26"/>
      <c r="E149" s="27"/>
      <c r="F149" s="106"/>
      <c r="G149" s="103"/>
      <c r="H149" s="103"/>
      <c r="I149" s="103"/>
      <c r="J149" s="103"/>
    </row>
  </sheetData>
  <sortState xmlns:xlrd2="http://schemas.microsoft.com/office/spreadsheetml/2017/richdata2" ref="A4:AF53">
    <sortCondition ref="B4:B53"/>
  </sortState>
  <phoneticPr fontId="9"/>
  <printOptions horizontalCentered="1"/>
  <pageMargins left="0" right="0.15748031496062992" top="0.62992125984251968" bottom="0" header="0.51181102362204722" footer="0"/>
  <pageSetup paperSize="9" scale="83" fitToHeight="0" orientation="landscape" r:id="rId1"/>
  <headerFooter alignWithMargins="0">
    <oddHeader>&amp;R&amp;P / &amp;N</oddHeader>
  </headerFooter>
  <rowBreaks count="6" manualBreakCount="6">
    <brk id="23" max="5" man="1"/>
    <brk id="43" max="5" man="1"/>
    <brk id="63" max="5" man="1"/>
    <brk id="83" max="5" man="1"/>
    <brk id="103" max="5" man="1"/>
    <brk id="123"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pageSetUpPr fitToPage="1"/>
  </sheetPr>
  <dimension ref="A1:AL42"/>
  <sheetViews>
    <sheetView view="pageBreakPreview" zoomScale="90" zoomScaleNormal="90" zoomScaleSheetLayoutView="90" workbookViewId="0">
      <selection activeCell="I29" sqref="I29"/>
    </sheetView>
  </sheetViews>
  <sheetFormatPr defaultColWidth="9" defaultRowHeight="13.5" x14ac:dyDescent="0.15"/>
  <cols>
    <col min="1" max="1" width="7" style="84" customWidth="1"/>
    <col min="2" max="2" width="30.125" style="84" customWidth="1"/>
    <col min="3" max="3" width="14.875" style="84" customWidth="1"/>
    <col min="4" max="4" width="2" style="85" customWidth="1"/>
    <col min="5" max="5" width="82.25" style="84" customWidth="1"/>
    <col min="6" max="6" width="9.125" style="86" customWidth="1"/>
    <col min="7" max="7" width="8.5" style="86" customWidth="1"/>
    <col min="8" max="8" width="6.5" style="86" customWidth="1"/>
    <col min="9" max="9" width="6.875" style="86" customWidth="1"/>
    <col min="10" max="10" width="9.5" style="87" customWidth="1"/>
    <col min="11" max="11" width="24.5" style="84" customWidth="1"/>
    <col min="12" max="12" width="16.5" style="84" customWidth="1"/>
    <col min="13" max="13" width="32.5" style="84" customWidth="1"/>
    <col min="14" max="15" width="9" style="84"/>
    <col min="16" max="16" width="9.25" style="84" bestFit="1" customWidth="1"/>
    <col min="17" max="16384" width="9" style="84"/>
  </cols>
  <sheetData>
    <row r="1" spans="1:14" ht="24" x14ac:dyDescent="0.15">
      <c r="A1" s="82" t="s">
        <v>105</v>
      </c>
      <c r="B1" s="83"/>
      <c r="E1" s="85"/>
    </row>
    <row r="2" spans="1:14" x14ac:dyDescent="0.15">
      <c r="E2" s="85"/>
    </row>
    <row r="3" spans="1:14" s="86" customFormat="1" ht="27" customHeight="1" x14ac:dyDescent="0.15">
      <c r="A3" s="88" t="s">
        <v>61</v>
      </c>
      <c r="B3" s="88" t="s">
        <v>72</v>
      </c>
      <c r="C3" s="88" t="s">
        <v>63</v>
      </c>
      <c r="D3" s="89"/>
      <c r="E3" s="90" t="s">
        <v>64</v>
      </c>
      <c r="F3" s="91" t="s">
        <v>65</v>
      </c>
      <c r="G3" s="91" t="s">
        <v>73</v>
      </c>
      <c r="H3" s="91" t="s">
        <v>74</v>
      </c>
      <c r="I3" s="91" t="s">
        <v>75</v>
      </c>
      <c r="J3" s="21" t="s">
        <v>66</v>
      </c>
      <c r="K3" s="88" t="s">
        <v>68</v>
      </c>
      <c r="L3" s="92"/>
      <c r="M3" s="92"/>
      <c r="N3" s="92"/>
    </row>
    <row r="4" spans="1:14" ht="31.9" customHeight="1" x14ac:dyDescent="0.15">
      <c r="A4" s="88">
        <v>1</v>
      </c>
      <c r="B4" s="12" t="s">
        <v>1398</v>
      </c>
      <c r="C4" s="12">
        <v>100880059</v>
      </c>
      <c r="D4" s="13"/>
      <c r="E4" s="14" t="s">
        <v>1399</v>
      </c>
      <c r="F4" s="18"/>
      <c r="G4" s="88" t="s">
        <v>1877</v>
      </c>
      <c r="H4" s="88">
        <v>0</v>
      </c>
      <c r="I4" s="88" t="s">
        <v>1878</v>
      </c>
      <c r="J4" s="22">
        <v>0.16666666666666666</v>
      </c>
      <c r="K4" s="18"/>
      <c r="L4" s="85"/>
      <c r="M4" s="93"/>
      <c r="N4" s="85"/>
    </row>
    <row r="5" spans="1:14" ht="32.25" customHeight="1" x14ac:dyDescent="0.15">
      <c r="A5" s="88">
        <v>2</v>
      </c>
      <c r="B5" s="12" t="s">
        <v>1400</v>
      </c>
      <c r="C5" s="12">
        <v>100816549</v>
      </c>
      <c r="D5" s="13"/>
      <c r="E5" s="14" t="s">
        <v>1401</v>
      </c>
      <c r="F5" s="18"/>
      <c r="G5" s="88" t="s">
        <v>1877</v>
      </c>
      <c r="H5" s="88">
        <v>0</v>
      </c>
      <c r="I5" s="88" t="s">
        <v>1878</v>
      </c>
      <c r="J5" s="22">
        <v>8.3333333333333329E-2</v>
      </c>
      <c r="K5" s="200"/>
      <c r="L5" s="85"/>
      <c r="M5" s="94"/>
    </row>
    <row r="6" spans="1:14" ht="29.1" customHeight="1" x14ac:dyDescent="0.15">
      <c r="A6" s="88">
        <v>3</v>
      </c>
      <c r="B6" s="12" t="s">
        <v>1402</v>
      </c>
      <c r="C6" s="12">
        <v>100816608</v>
      </c>
      <c r="D6" s="13"/>
      <c r="E6" s="14" t="s">
        <v>1403</v>
      </c>
      <c r="F6" s="15"/>
      <c r="G6" s="88" t="s">
        <v>1877</v>
      </c>
      <c r="H6" s="88">
        <v>0</v>
      </c>
      <c r="I6" s="88" t="s">
        <v>1878</v>
      </c>
      <c r="J6" s="22">
        <v>8.3333333333333329E-2</v>
      </c>
      <c r="K6" s="15"/>
      <c r="L6" s="95"/>
      <c r="M6" s="94"/>
    </row>
    <row r="7" spans="1:14" ht="29.1" customHeight="1" x14ac:dyDescent="0.15">
      <c r="A7" s="88">
        <v>4</v>
      </c>
      <c r="B7" s="12" t="s">
        <v>1404</v>
      </c>
      <c r="C7" s="12">
        <v>100889110</v>
      </c>
      <c r="D7" s="13"/>
      <c r="E7" s="14" t="s">
        <v>1405</v>
      </c>
      <c r="F7" s="15"/>
      <c r="G7" s="88" t="s">
        <v>1877</v>
      </c>
      <c r="H7" s="88" t="s">
        <v>1878</v>
      </c>
      <c r="I7" s="88" t="s">
        <v>1878</v>
      </c>
      <c r="J7" s="22">
        <v>0.33333333333333331</v>
      </c>
      <c r="K7" s="15"/>
      <c r="L7" s="95"/>
      <c r="M7" s="94"/>
    </row>
    <row r="8" spans="1:14" ht="29.1" customHeight="1" x14ac:dyDescent="0.15">
      <c r="A8" s="88">
        <v>5</v>
      </c>
      <c r="B8" s="12" t="s">
        <v>1406</v>
      </c>
      <c r="C8" s="12">
        <v>100848122</v>
      </c>
      <c r="D8" s="13"/>
      <c r="E8" s="14" t="s">
        <v>1407</v>
      </c>
      <c r="F8" s="15"/>
      <c r="G8" s="88" t="s">
        <v>1877</v>
      </c>
      <c r="H8" s="88">
        <v>0</v>
      </c>
      <c r="I8" s="88">
        <v>0</v>
      </c>
      <c r="J8" s="22">
        <v>0.20833333333333334</v>
      </c>
      <c r="K8" s="15"/>
      <c r="L8" s="95"/>
      <c r="M8" s="94"/>
    </row>
    <row r="9" spans="1:14" ht="29.1" customHeight="1" x14ac:dyDescent="0.15">
      <c r="A9" s="88">
        <v>6</v>
      </c>
      <c r="B9" s="15" t="s">
        <v>1408</v>
      </c>
      <c r="C9" s="250">
        <v>100894484</v>
      </c>
      <c r="D9" s="16"/>
      <c r="E9" s="17" t="s">
        <v>1409</v>
      </c>
      <c r="F9" s="15"/>
      <c r="G9" s="88" t="s">
        <v>1877</v>
      </c>
      <c r="H9" s="88">
        <v>0</v>
      </c>
      <c r="I9" s="88">
        <v>0</v>
      </c>
      <c r="J9" s="22">
        <v>0.33749999999999997</v>
      </c>
      <c r="K9" s="15"/>
      <c r="L9" s="86"/>
      <c r="M9" s="94"/>
    </row>
    <row r="10" spans="1:14" ht="29.1" customHeight="1" x14ac:dyDescent="0.15">
      <c r="A10" s="88">
        <v>7</v>
      </c>
      <c r="B10" s="15" t="s">
        <v>1410</v>
      </c>
      <c r="C10" s="250">
        <v>100759507</v>
      </c>
      <c r="D10" s="16"/>
      <c r="E10" s="17" t="s">
        <v>1411</v>
      </c>
      <c r="F10" s="15"/>
      <c r="G10" s="88" t="s">
        <v>1877</v>
      </c>
      <c r="H10" s="88">
        <v>0</v>
      </c>
      <c r="I10" s="88" t="s">
        <v>1878</v>
      </c>
      <c r="J10" s="22">
        <v>1.5</v>
      </c>
      <c r="K10" s="15"/>
      <c r="L10" s="86"/>
      <c r="M10" s="94"/>
    </row>
    <row r="11" spans="1:14" ht="29.1" customHeight="1" x14ac:dyDescent="0.15">
      <c r="A11" s="88">
        <v>8</v>
      </c>
      <c r="B11" s="15" t="s">
        <v>1412</v>
      </c>
      <c r="C11" s="250">
        <v>100860787</v>
      </c>
      <c r="D11" s="16"/>
      <c r="E11" s="17" t="s">
        <v>1413</v>
      </c>
      <c r="F11" s="15"/>
      <c r="G11" s="88" t="s">
        <v>1877</v>
      </c>
      <c r="H11" s="88" t="s">
        <v>1878</v>
      </c>
      <c r="I11" s="88" t="s">
        <v>1879</v>
      </c>
      <c r="J11" s="22">
        <v>3.1666666666666665</v>
      </c>
      <c r="K11" s="227"/>
      <c r="L11" s="86"/>
      <c r="M11" s="94"/>
    </row>
    <row r="12" spans="1:14" ht="29.1" customHeight="1" x14ac:dyDescent="0.15">
      <c r="A12" s="88">
        <v>9</v>
      </c>
      <c r="B12" s="15" t="s">
        <v>1414</v>
      </c>
      <c r="C12" s="250">
        <v>100860836</v>
      </c>
      <c r="D12" s="16"/>
      <c r="E12" s="17" t="s">
        <v>1415</v>
      </c>
      <c r="F12" s="15"/>
      <c r="G12" s="88" t="s">
        <v>1877</v>
      </c>
      <c r="H12" s="88" t="s">
        <v>1878</v>
      </c>
      <c r="I12" s="88" t="s">
        <v>1879</v>
      </c>
      <c r="J12" s="22">
        <v>1.5833333333333333</v>
      </c>
      <c r="K12" s="15"/>
    </row>
    <row r="13" spans="1:14" ht="29.1" customHeight="1" x14ac:dyDescent="0.15">
      <c r="A13" s="88">
        <v>10</v>
      </c>
      <c r="B13" s="15" t="s">
        <v>1416</v>
      </c>
      <c r="C13" s="250">
        <v>100860885</v>
      </c>
      <c r="D13" s="16"/>
      <c r="E13" s="17" t="s">
        <v>1417</v>
      </c>
      <c r="F13" s="15"/>
      <c r="G13" s="88" t="s">
        <v>1877</v>
      </c>
      <c r="H13" s="88" t="s">
        <v>1878</v>
      </c>
      <c r="I13" s="88" t="s">
        <v>1879</v>
      </c>
      <c r="J13" s="22">
        <v>3</v>
      </c>
      <c r="K13" s="227"/>
    </row>
    <row r="14" spans="1:14" ht="29.1" customHeight="1" x14ac:dyDescent="0.15">
      <c r="A14" s="88">
        <v>11</v>
      </c>
      <c r="B14" s="15" t="s">
        <v>1418</v>
      </c>
      <c r="C14" s="250">
        <v>100860932</v>
      </c>
      <c r="D14" s="16"/>
      <c r="E14" s="17" t="s">
        <v>1419</v>
      </c>
      <c r="F14" s="15"/>
      <c r="G14" s="88" t="s">
        <v>1877</v>
      </c>
      <c r="H14" s="88" t="s">
        <v>1878</v>
      </c>
      <c r="I14" s="88" t="s">
        <v>1880</v>
      </c>
      <c r="J14" s="22">
        <v>1.0833333333333333</v>
      </c>
      <c r="K14" s="23"/>
    </row>
    <row r="15" spans="1:14" ht="29.1" customHeight="1" x14ac:dyDescent="0.15">
      <c r="A15" s="88">
        <v>12</v>
      </c>
      <c r="B15" s="15" t="s">
        <v>1420</v>
      </c>
      <c r="C15" s="250">
        <v>100861044</v>
      </c>
      <c r="D15" s="16"/>
      <c r="E15" s="17" t="s">
        <v>1421</v>
      </c>
      <c r="F15" s="15"/>
      <c r="G15" s="88" t="s">
        <v>1877</v>
      </c>
      <c r="H15" s="88" t="s">
        <v>1878</v>
      </c>
      <c r="I15" s="88" t="s">
        <v>1879</v>
      </c>
      <c r="J15" s="22">
        <v>1.9166666666666667</v>
      </c>
      <c r="K15" s="15"/>
      <c r="L15" s="96"/>
      <c r="N15" s="96"/>
    </row>
    <row r="16" spans="1:14" ht="29.1" customHeight="1" x14ac:dyDescent="0.15">
      <c r="A16" s="88">
        <v>13</v>
      </c>
      <c r="B16" s="15" t="s">
        <v>1422</v>
      </c>
      <c r="C16" s="250">
        <v>100861099</v>
      </c>
      <c r="D16" s="16"/>
      <c r="E16" s="17" t="s">
        <v>1423</v>
      </c>
      <c r="F16" s="15"/>
      <c r="G16" s="88" t="s">
        <v>1877</v>
      </c>
      <c r="H16" s="88" t="s">
        <v>1878</v>
      </c>
      <c r="I16" s="88" t="s">
        <v>1879</v>
      </c>
      <c r="J16" s="22">
        <v>2</v>
      </c>
      <c r="K16" s="23"/>
    </row>
    <row r="17" spans="1:32" ht="29.1" customHeight="1" x14ac:dyDescent="0.15">
      <c r="A17" s="88">
        <v>14</v>
      </c>
      <c r="B17" s="18" t="s">
        <v>1424</v>
      </c>
      <c r="C17" s="18">
        <v>100861155</v>
      </c>
      <c r="D17" s="19"/>
      <c r="E17" s="20" t="s">
        <v>1425</v>
      </c>
      <c r="F17" s="88"/>
      <c r="G17" s="88" t="s">
        <v>1877</v>
      </c>
      <c r="H17" s="88" t="s">
        <v>1878</v>
      </c>
      <c r="I17" s="88" t="s">
        <v>1879</v>
      </c>
      <c r="J17" s="22">
        <v>1.0833333333333333</v>
      </c>
      <c r="K17" s="18"/>
    </row>
    <row r="18" spans="1:32" ht="29.1" customHeight="1" x14ac:dyDescent="0.15">
      <c r="A18" s="88">
        <v>15</v>
      </c>
      <c r="B18" s="18" t="s">
        <v>1426</v>
      </c>
      <c r="C18" s="18">
        <v>100881198</v>
      </c>
      <c r="D18" s="19"/>
      <c r="E18" s="20" t="s">
        <v>1427</v>
      </c>
      <c r="F18" s="88"/>
      <c r="G18" s="88" t="s">
        <v>1877</v>
      </c>
      <c r="H18" s="88">
        <v>0</v>
      </c>
      <c r="I18" s="88">
        <v>0</v>
      </c>
      <c r="J18" s="22">
        <v>0.25</v>
      </c>
      <c r="K18" s="18"/>
    </row>
    <row r="19" spans="1:32" ht="29.1" customHeight="1" x14ac:dyDescent="0.15">
      <c r="A19" s="88">
        <v>16</v>
      </c>
      <c r="B19" s="18" t="s">
        <v>1428</v>
      </c>
      <c r="C19" s="18">
        <v>100881216</v>
      </c>
      <c r="D19" s="19"/>
      <c r="E19" s="20" t="s">
        <v>1427</v>
      </c>
      <c r="F19" s="88"/>
      <c r="G19" s="88" t="s">
        <v>1877</v>
      </c>
      <c r="H19" s="88">
        <v>0</v>
      </c>
      <c r="I19" s="88">
        <v>0</v>
      </c>
      <c r="J19" s="21">
        <v>0.25</v>
      </c>
      <c r="K19" s="232"/>
    </row>
    <row r="20" spans="1:32" s="225" customFormat="1" ht="29.1" customHeight="1" x14ac:dyDescent="0.15">
      <c r="A20" s="88">
        <v>17</v>
      </c>
      <c r="B20" s="18" t="s">
        <v>1429</v>
      </c>
      <c r="C20" s="18">
        <v>100791184</v>
      </c>
      <c r="D20" s="19"/>
      <c r="E20" s="20" t="s">
        <v>1881</v>
      </c>
      <c r="F20" s="88"/>
      <c r="G20" s="88" t="s">
        <v>1877</v>
      </c>
      <c r="H20" s="88">
        <v>0</v>
      </c>
      <c r="I20" s="88" t="s">
        <v>1878</v>
      </c>
      <c r="J20" s="21">
        <v>0.5</v>
      </c>
      <c r="K20" s="18"/>
    </row>
    <row r="21" spans="1:32" ht="29.1" customHeight="1" x14ac:dyDescent="0.15">
      <c r="A21" s="88">
        <v>18</v>
      </c>
      <c r="B21" s="18" t="s">
        <v>1430</v>
      </c>
      <c r="C21" s="18">
        <v>100770369</v>
      </c>
      <c r="D21" s="19"/>
      <c r="E21" s="20" t="s">
        <v>1431</v>
      </c>
      <c r="F21" s="88"/>
      <c r="G21" s="91" t="s">
        <v>1882</v>
      </c>
      <c r="H21" s="88">
        <v>0</v>
      </c>
      <c r="I21" s="88">
        <v>0</v>
      </c>
      <c r="J21" s="22">
        <v>0.41666666666666669</v>
      </c>
      <c r="K21" s="200"/>
    </row>
    <row r="22" spans="1:32" ht="29.1" customHeight="1" x14ac:dyDescent="0.15">
      <c r="A22" s="88">
        <v>19</v>
      </c>
      <c r="B22" s="18" t="s">
        <v>1432</v>
      </c>
      <c r="C22" s="18">
        <v>100748436</v>
      </c>
      <c r="D22" s="19"/>
      <c r="E22" s="20" t="s">
        <v>1433</v>
      </c>
      <c r="F22" s="88"/>
      <c r="G22" s="88" t="s">
        <v>1883</v>
      </c>
      <c r="H22" s="88">
        <v>0</v>
      </c>
      <c r="I22" s="88">
        <v>0</v>
      </c>
      <c r="J22" s="22">
        <v>0.16666666666666666</v>
      </c>
      <c r="K22" s="18"/>
    </row>
    <row r="23" spans="1:32" ht="29.1" customHeight="1" x14ac:dyDescent="0.15">
      <c r="A23" s="88">
        <v>20</v>
      </c>
      <c r="B23" s="18" t="s">
        <v>1434</v>
      </c>
      <c r="C23" s="18">
        <v>100812681</v>
      </c>
      <c r="D23" s="19"/>
      <c r="E23" s="20" t="s">
        <v>1435</v>
      </c>
      <c r="F23" s="88"/>
      <c r="G23" s="88" t="s">
        <v>1883</v>
      </c>
      <c r="H23" s="88">
        <v>0</v>
      </c>
      <c r="I23" s="88">
        <v>0</v>
      </c>
      <c r="J23" s="22">
        <v>8.3333333333333329E-2</v>
      </c>
      <c r="K23" s="18"/>
    </row>
    <row r="24" spans="1:32" ht="31.9" customHeight="1" x14ac:dyDescent="0.15">
      <c r="A24" s="88">
        <v>21</v>
      </c>
      <c r="B24" s="18" t="s">
        <v>1436</v>
      </c>
      <c r="C24" s="18">
        <v>100734508</v>
      </c>
      <c r="D24" s="19"/>
      <c r="E24" s="20" t="s">
        <v>1437</v>
      </c>
      <c r="F24" s="88"/>
      <c r="G24" s="97" t="s">
        <v>1883</v>
      </c>
      <c r="H24" s="88">
        <v>0</v>
      </c>
      <c r="I24" s="88" t="s">
        <v>1884</v>
      </c>
      <c r="J24" s="22">
        <v>0.16666666666666666</v>
      </c>
      <c r="K24" s="18"/>
      <c r="AF24" s="98"/>
    </row>
    <row r="25" spans="1:32" ht="31.9" customHeight="1" x14ac:dyDescent="0.15">
      <c r="A25" s="88">
        <v>22</v>
      </c>
      <c r="B25" s="18" t="s">
        <v>1438</v>
      </c>
      <c r="C25" s="18">
        <v>100753552</v>
      </c>
      <c r="D25" s="19"/>
      <c r="E25" s="20" t="s">
        <v>1439</v>
      </c>
      <c r="F25" s="88"/>
      <c r="G25" s="97" t="s">
        <v>1883</v>
      </c>
      <c r="H25" s="88">
        <v>0</v>
      </c>
      <c r="I25" s="88" t="s">
        <v>1885</v>
      </c>
      <c r="J25" s="21">
        <v>14.166666666666666</v>
      </c>
      <c r="K25" s="18"/>
      <c r="AF25" s="98"/>
    </row>
    <row r="26" spans="1:32" ht="31.9" customHeight="1" x14ac:dyDescent="0.15">
      <c r="A26" s="88">
        <v>23</v>
      </c>
      <c r="B26" s="18" t="s">
        <v>1440</v>
      </c>
      <c r="C26" s="18">
        <v>100753719</v>
      </c>
      <c r="D26" s="19"/>
      <c r="E26" s="20" t="s">
        <v>1441</v>
      </c>
      <c r="F26" s="88"/>
      <c r="G26" s="97" t="s">
        <v>1883</v>
      </c>
      <c r="H26" s="88">
        <v>0</v>
      </c>
      <c r="I26" s="88" t="s">
        <v>1885</v>
      </c>
      <c r="J26" s="21">
        <v>14.166666666666666</v>
      </c>
      <c r="K26" s="18"/>
      <c r="AF26" s="98"/>
    </row>
    <row r="27" spans="1:32" ht="31.9" customHeight="1" x14ac:dyDescent="0.15">
      <c r="A27" s="88">
        <v>24</v>
      </c>
      <c r="B27" s="18" t="s">
        <v>1442</v>
      </c>
      <c r="C27" s="18">
        <v>100882724</v>
      </c>
      <c r="D27" s="19"/>
      <c r="E27" s="20" t="s">
        <v>1443</v>
      </c>
      <c r="F27" s="88"/>
      <c r="G27" s="97" t="s">
        <v>1883</v>
      </c>
      <c r="H27" s="88">
        <v>0</v>
      </c>
      <c r="I27" s="88">
        <v>0</v>
      </c>
      <c r="J27" s="21">
        <v>0.79166666666666663</v>
      </c>
      <c r="K27" s="18"/>
      <c r="AF27" s="98"/>
    </row>
    <row r="28" spans="1:32" ht="31.9" customHeight="1" x14ac:dyDescent="0.15">
      <c r="A28" s="88">
        <v>25</v>
      </c>
      <c r="B28" s="18" t="s">
        <v>1444</v>
      </c>
      <c r="C28" s="18">
        <v>100882742</v>
      </c>
      <c r="D28" s="19"/>
      <c r="E28" s="20" t="s">
        <v>1445</v>
      </c>
      <c r="F28" s="88"/>
      <c r="G28" s="97" t="s">
        <v>1883</v>
      </c>
      <c r="H28" s="88">
        <v>0</v>
      </c>
      <c r="I28" s="88">
        <v>0</v>
      </c>
      <c r="J28" s="21">
        <v>0.79166666666666663</v>
      </c>
      <c r="K28" s="18"/>
      <c r="AF28" s="98"/>
    </row>
    <row r="29" spans="1:32" ht="31.9" customHeight="1" x14ac:dyDescent="0.15">
      <c r="A29" s="88"/>
      <c r="B29" s="18"/>
      <c r="C29" s="18"/>
      <c r="D29" s="19"/>
      <c r="E29" s="20"/>
      <c r="F29" s="88"/>
      <c r="G29" s="97"/>
      <c r="H29" s="88"/>
      <c r="I29" s="88"/>
      <c r="J29" s="21"/>
      <c r="K29" s="18"/>
      <c r="AF29" s="98"/>
    </row>
    <row r="30" spans="1:32" ht="31.9" customHeight="1" x14ac:dyDescent="0.15">
      <c r="A30" s="88"/>
      <c r="B30" s="18"/>
      <c r="C30" s="18"/>
      <c r="D30" s="19"/>
      <c r="E30" s="20"/>
      <c r="F30" s="88"/>
      <c r="G30" s="97"/>
      <c r="H30" s="88"/>
      <c r="I30" s="88"/>
      <c r="J30" s="21"/>
      <c r="K30" s="18"/>
      <c r="AF30" s="98"/>
    </row>
    <row r="31" spans="1:32" ht="31.9" customHeight="1" x14ac:dyDescent="0.15">
      <c r="A31" s="88"/>
      <c r="B31" s="18"/>
      <c r="C31" s="18"/>
      <c r="D31" s="19"/>
      <c r="E31" s="20"/>
      <c r="F31" s="88"/>
      <c r="G31" s="97"/>
      <c r="H31" s="88"/>
      <c r="I31" s="88"/>
      <c r="J31" s="21"/>
      <c r="K31" s="18"/>
      <c r="AF31" s="98"/>
    </row>
    <row r="32" spans="1:32" ht="31.9" customHeight="1" x14ac:dyDescent="0.15">
      <c r="A32" s="88"/>
      <c r="B32" s="18"/>
      <c r="C32" s="18"/>
      <c r="D32" s="19"/>
      <c r="E32" s="20"/>
      <c r="F32" s="88"/>
      <c r="G32" s="97"/>
      <c r="H32" s="88"/>
      <c r="I32" s="88"/>
      <c r="J32" s="21"/>
      <c r="K32" s="18"/>
      <c r="AF32" s="98"/>
    </row>
    <row r="33" spans="1:38" ht="31.9" customHeight="1" x14ac:dyDescent="0.15">
      <c r="A33" s="88"/>
      <c r="B33" s="18"/>
      <c r="C33" s="18"/>
      <c r="D33" s="19"/>
      <c r="E33" s="20"/>
      <c r="F33" s="88"/>
      <c r="G33" s="97"/>
      <c r="H33" s="88"/>
      <c r="I33" s="88"/>
      <c r="J33" s="21"/>
      <c r="K33" s="18"/>
      <c r="AF33" s="98"/>
    </row>
    <row r="34" spans="1:38" ht="31.9" customHeight="1" x14ac:dyDescent="0.15">
      <c r="A34" s="88"/>
      <c r="B34" s="18"/>
      <c r="C34" s="18"/>
      <c r="D34" s="19"/>
      <c r="E34" s="20"/>
      <c r="F34" s="88"/>
      <c r="G34" s="97"/>
      <c r="H34" s="88"/>
      <c r="I34" s="88"/>
      <c r="J34" s="21"/>
      <c r="K34" s="18"/>
      <c r="AF34" s="98"/>
    </row>
    <row r="35" spans="1:38" ht="16.5" customHeight="1" thickBot="1" x14ac:dyDescent="0.2">
      <c r="A35" s="272"/>
      <c r="B35" s="273"/>
      <c r="C35" s="273"/>
      <c r="D35" s="274"/>
      <c r="E35" s="275"/>
      <c r="F35" s="272"/>
      <c r="G35" s="276"/>
      <c r="H35" s="272"/>
      <c r="I35" s="272"/>
      <c r="J35" s="277"/>
      <c r="K35" s="273"/>
      <c r="AF35" s="98"/>
      <c r="AL35" s="261"/>
    </row>
    <row r="36" spans="1:38" ht="31.9" customHeight="1" x14ac:dyDescent="0.15">
      <c r="A36" s="88"/>
      <c r="B36" s="18"/>
      <c r="C36" s="18"/>
      <c r="D36" s="19"/>
      <c r="E36" s="20"/>
      <c r="F36" s="88"/>
      <c r="G36" s="97"/>
      <c r="H36" s="88"/>
      <c r="I36" s="88"/>
      <c r="J36" s="21"/>
      <c r="K36" s="279"/>
      <c r="AF36" s="98"/>
      <c r="AK36" s="255"/>
    </row>
    <row r="37" spans="1:38" ht="31.9" customHeight="1" x14ac:dyDescent="0.15">
      <c r="A37" s="88"/>
      <c r="B37" s="18"/>
      <c r="C37" s="18"/>
      <c r="D37" s="19"/>
      <c r="E37" s="20"/>
      <c r="F37" s="88"/>
      <c r="G37" s="97"/>
      <c r="H37" s="88"/>
      <c r="I37" s="88"/>
      <c r="J37" s="21"/>
      <c r="K37" s="18"/>
      <c r="AF37" s="98"/>
    </row>
    <row r="38" spans="1:38" ht="31.9" customHeight="1" x14ac:dyDescent="0.15">
      <c r="A38" s="88"/>
      <c r="B38" s="18"/>
      <c r="C38" s="18"/>
      <c r="D38" s="19"/>
      <c r="E38" s="20"/>
      <c r="F38" s="88"/>
      <c r="G38" s="97"/>
      <c r="H38" s="88"/>
      <c r="I38" s="88"/>
      <c r="J38" s="21"/>
      <c r="K38" s="18"/>
      <c r="AF38" s="98"/>
    </row>
    <row r="39" spans="1:38" ht="31.9" customHeight="1" x14ac:dyDescent="0.15">
      <c r="A39" s="88"/>
      <c r="B39" s="18"/>
      <c r="C39" s="18"/>
      <c r="D39" s="19"/>
      <c r="E39" s="20"/>
      <c r="F39" s="88"/>
      <c r="G39" s="97"/>
      <c r="H39" s="88"/>
      <c r="I39" s="88"/>
      <c r="J39" s="21"/>
      <c r="K39" s="18"/>
      <c r="AF39" s="98"/>
    </row>
    <row r="40" spans="1:38" ht="31.9" customHeight="1" x14ac:dyDescent="0.15">
      <c r="A40" s="88"/>
      <c r="B40" s="18"/>
      <c r="C40" s="18"/>
      <c r="D40" s="19"/>
      <c r="E40" s="20"/>
      <c r="F40" s="88"/>
      <c r="G40" s="97"/>
      <c r="H40" s="88"/>
      <c r="I40" s="88"/>
      <c r="J40" s="21"/>
      <c r="K40" s="18"/>
      <c r="AF40" s="98"/>
    </row>
    <row r="41" spans="1:38" ht="31.9" customHeight="1" x14ac:dyDescent="0.15">
      <c r="A41" s="88"/>
      <c r="B41" s="18"/>
      <c r="C41" s="18"/>
      <c r="D41" s="19"/>
      <c r="E41" s="20"/>
      <c r="F41" s="88"/>
      <c r="G41" s="97"/>
      <c r="H41" s="88"/>
      <c r="I41" s="88"/>
      <c r="J41" s="21"/>
      <c r="K41" s="18"/>
      <c r="AF41" s="98"/>
    </row>
    <row r="42" spans="1:38" ht="31.9" customHeight="1" x14ac:dyDescent="0.15">
      <c r="A42" s="88"/>
      <c r="B42" s="18"/>
      <c r="C42" s="18"/>
      <c r="D42" s="19"/>
      <c r="E42" s="20"/>
      <c r="F42" s="88"/>
      <c r="G42" s="97"/>
      <c r="H42" s="88"/>
      <c r="I42" s="88"/>
      <c r="J42" s="21"/>
      <c r="K42" s="18"/>
      <c r="AF42" s="98"/>
    </row>
  </sheetData>
  <sortState xmlns:xlrd2="http://schemas.microsoft.com/office/spreadsheetml/2017/richdata2" ref="B4:K8">
    <sortCondition ref="B4:B8"/>
  </sortState>
  <phoneticPr fontId="9"/>
  <conditionalFormatting sqref="B43:C1048576 B17:C25 B1:C3">
    <cfRule type="duplicateValues" dxfId="7" priority="12"/>
  </conditionalFormatting>
  <conditionalFormatting sqref="B4">
    <cfRule type="duplicateValues" dxfId="6" priority="6"/>
  </conditionalFormatting>
  <conditionalFormatting sqref="B5">
    <cfRule type="duplicateValues" dxfId="5" priority="5"/>
  </conditionalFormatting>
  <conditionalFormatting sqref="B6">
    <cfRule type="duplicateValues" dxfId="4" priority="4"/>
  </conditionalFormatting>
  <conditionalFormatting sqref="B7">
    <cfRule type="duplicateValues" dxfId="3" priority="3"/>
  </conditionalFormatting>
  <conditionalFormatting sqref="B8">
    <cfRule type="duplicateValues" dxfId="2" priority="2"/>
  </conditionalFormatting>
  <conditionalFormatting sqref="B26:C42">
    <cfRule type="duplicateValues" dxfId="1" priority="15"/>
  </conditionalFormatting>
  <printOptions horizontalCentered="1"/>
  <pageMargins left="0" right="0.15748031496062992" top="0.62992125984251968" bottom="0" header="0.51181102362204722" footer="0"/>
  <pageSetup paperSize="9" scale="73" fitToHeight="0" orientation="landscape" r:id="rId1"/>
  <headerFooter alignWithMargins="0">
    <oddHeader>&amp;R&amp;P / &amp;N</oddHeader>
  </headerFooter>
  <rowBreaks count="1" manualBreakCount="1">
    <brk id="23"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FF0000"/>
    <pageSetUpPr fitToPage="1"/>
  </sheetPr>
  <dimension ref="A1:AL43"/>
  <sheetViews>
    <sheetView view="pageBreakPreview" zoomScale="80" zoomScaleNormal="90" zoomScaleSheetLayoutView="80" workbookViewId="0">
      <selection activeCell="D13" sqref="D13"/>
    </sheetView>
  </sheetViews>
  <sheetFormatPr defaultColWidth="8.75" defaultRowHeight="13.5" x14ac:dyDescent="0.15"/>
  <cols>
    <col min="1" max="1" width="5.875" style="74" customWidth="1"/>
    <col min="2" max="2" width="18.5" style="74" customWidth="1"/>
    <col min="3" max="3" width="16.5" style="74" customWidth="1"/>
    <col min="4" max="4" width="87.125" style="74" customWidth="1"/>
    <col min="5" max="7" width="9.5" style="74" customWidth="1"/>
    <col min="8" max="8" width="9.875" style="74" customWidth="1"/>
    <col min="9" max="9" width="15.5" style="74" customWidth="1"/>
    <col min="10" max="17" width="8.75" style="74"/>
    <col min="18" max="18" width="9.5" style="74" bestFit="1" customWidth="1"/>
    <col min="19" max="31" width="8.75" style="74"/>
    <col min="32" max="32" width="8.875" style="74" bestFit="1" customWidth="1"/>
    <col min="33" max="16384" width="8.75" style="74"/>
  </cols>
  <sheetData>
    <row r="1" spans="1:14" s="52" customFormat="1" ht="24" x14ac:dyDescent="0.15">
      <c r="A1" s="51" t="s">
        <v>106</v>
      </c>
      <c r="B1" s="51"/>
      <c r="C1" s="51"/>
    </row>
    <row r="2" spans="1:14" s="52" customFormat="1" x14ac:dyDescent="0.15"/>
    <row r="3" spans="1:14" s="65" customFormat="1" ht="27" customHeight="1" x14ac:dyDescent="0.15">
      <c r="A3" s="63" t="s">
        <v>61</v>
      </c>
      <c r="B3" s="63" t="s">
        <v>52</v>
      </c>
      <c r="C3" s="63" t="s">
        <v>63</v>
      </c>
      <c r="D3" s="63" t="s">
        <v>64</v>
      </c>
      <c r="E3" s="64" t="s">
        <v>65</v>
      </c>
      <c r="F3" s="64" t="s">
        <v>73</v>
      </c>
      <c r="G3" s="64" t="s">
        <v>76</v>
      </c>
      <c r="H3" s="63" t="s">
        <v>66</v>
      </c>
      <c r="I3" s="63" t="s">
        <v>68</v>
      </c>
    </row>
    <row r="4" spans="1:14" s="52" customFormat="1" ht="31.5" customHeight="1" x14ac:dyDescent="0.15">
      <c r="A4" s="1">
        <v>1</v>
      </c>
      <c r="B4" s="302" t="s">
        <v>1874</v>
      </c>
      <c r="C4" s="302">
        <v>100768397</v>
      </c>
      <c r="D4" s="301" t="s">
        <v>1888</v>
      </c>
      <c r="E4" s="303"/>
      <c r="F4" s="66" t="s">
        <v>1875</v>
      </c>
      <c r="G4" s="66">
        <v>0</v>
      </c>
      <c r="H4" s="27">
        <v>0.16666666666666666</v>
      </c>
      <c r="I4" s="24"/>
      <c r="J4" s="67"/>
      <c r="K4" s="67"/>
      <c r="L4" s="67"/>
      <c r="M4" s="67"/>
    </row>
    <row r="5" spans="1:14" ht="31.5" customHeight="1" x14ac:dyDescent="0.15">
      <c r="A5" s="68"/>
      <c r="B5" s="69"/>
      <c r="C5" s="70"/>
      <c r="D5" s="71"/>
      <c r="E5" s="69"/>
      <c r="F5" s="72"/>
      <c r="G5" s="69"/>
      <c r="H5" s="73"/>
      <c r="I5" s="69"/>
      <c r="J5" s="67"/>
      <c r="K5" s="67"/>
      <c r="L5" s="67"/>
    </row>
    <row r="6" spans="1:14" ht="31.5" customHeight="1" x14ac:dyDescent="0.15">
      <c r="A6" s="1"/>
      <c r="B6" s="24"/>
      <c r="C6" s="6"/>
      <c r="D6" s="6"/>
      <c r="E6" s="6"/>
      <c r="F6" s="1"/>
      <c r="G6" s="6"/>
      <c r="H6" s="75"/>
      <c r="I6" s="6"/>
    </row>
    <row r="7" spans="1:14" ht="31.5" customHeight="1" x14ac:dyDescent="0.15">
      <c r="A7" s="6"/>
      <c r="B7" s="6"/>
      <c r="C7" s="6"/>
      <c r="D7" s="6"/>
      <c r="E7" s="6"/>
      <c r="F7" s="6"/>
      <c r="G7" s="6"/>
      <c r="H7" s="76"/>
      <c r="I7" s="6"/>
    </row>
    <row r="8" spans="1:14" ht="31.5" customHeight="1" x14ac:dyDescent="0.15">
      <c r="A8" s="6"/>
      <c r="B8" s="6"/>
      <c r="C8" s="6"/>
      <c r="D8" s="6"/>
      <c r="E8" s="54"/>
      <c r="F8" s="6"/>
      <c r="G8" s="54"/>
      <c r="H8" s="76"/>
      <c r="I8" s="6"/>
      <c r="K8" s="77"/>
    </row>
    <row r="9" spans="1:14" ht="31.5" customHeight="1" x14ac:dyDescent="0.15">
      <c r="A9" s="6"/>
      <c r="B9" s="6"/>
      <c r="C9" s="6"/>
      <c r="D9" s="6"/>
      <c r="E9" s="6"/>
      <c r="F9" s="6"/>
      <c r="G9" s="6"/>
      <c r="H9" s="76"/>
      <c r="I9" s="6"/>
    </row>
    <row r="10" spans="1:14" ht="31.5" customHeight="1" x14ac:dyDescent="0.15">
      <c r="A10" s="6"/>
      <c r="B10" s="6"/>
      <c r="C10" s="6"/>
      <c r="D10" s="6"/>
      <c r="E10" s="6"/>
      <c r="F10" s="6"/>
      <c r="G10" s="6"/>
      <c r="H10" s="76"/>
      <c r="I10" s="6"/>
    </row>
    <row r="11" spans="1:14" ht="31.5" customHeight="1" x14ac:dyDescent="0.15">
      <c r="A11" s="6"/>
      <c r="B11" s="6"/>
      <c r="C11" s="6"/>
      <c r="D11" s="6"/>
      <c r="E11" s="6"/>
      <c r="F11" s="6"/>
      <c r="G11" s="6"/>
      <c r="H11" s="76"/>
      <c r="I11" s="6"/>
    </row>
    <row r="12" spans="1:14" ht="31.5" customHeight="1" x14ac:dyDescent="0.15">
      <c r="A12" s="6"/>
      <c r="B12" s="6"/>
      <c r="C12" s="6"/>
      <c r="D12" s="6"/>
      <c r="E12" s="54"/>
      <c r="F12" s="6"/>
      <c r="G12" s="54"/>
      <c r="H12" s="76"/>
      <c r="I12" s="6"/>
      <c r="J12" s="77"/>
      <c r="L12" s="77"/>
      <c r="N12" s="77"/>
    </row>
    <row r="13" spans="1:14" ht="31.5" customHeight="1" x14ac:dyDescent="0.15">
      <c r="A13" s="6"/>
      <c r="B13" s="6"/>
      <c r="C13" s="6"/>
      <c r="D13" s="6"/>
      <c r="E13" s="6"/>
      <c r="F13" s="6"/>
      <c r="G13" s="6"/>
      <c r="H13" s="76"/>
      <c r="I13" s="6"/>
    </row>
    <row r="14" spans="1:14" ht="31.5" customHeight="1" x14ac:dyDescent="0.15">
      <c r="A14" s="6"/>
      <c r="B14" s="6"/>
      <c r="C14" s="6"/>
      <c r="D14" s="6"/>
      <c r="E14" s="6"/>
      <c r="F14" s="6"/>
      <c r="G14" s="6"/>
      <c r="H14" s="76"/>
      <c r="I14" s="6"/>
    </row>
    <row r="15" spans="1:14" ht="31.5" customHeight="1" x14ac:dyDescent="0.15">
      <c r="A15" s="6"/>
      <c r="B15" s="6"/>
      <c r="C15" s="6"/>
      <c r="D15" s="6"/>
      <c r="E15" s="6"/>
      <c r="F15" s="6"/>
      <c r="G15" s="6"/>
      <c r="H15" s="76"/>
      <c r="I15" s="6"/>
    </row>
    <row r="16" spans="1:14" ht="31.5" customHeight="1" x14ac:dyDescent="0.15">
      <c r="A16" s="6"/>
      <c r="B16" s="6"/>
      <c r="C16" s="6"/>
      <c r="D16" s="6"/>
      <c r="E16" s="6"/>
      <c r="F16" s="6"/>
      <c r="G16" s="6"/>
      <c r="H16" s="76"/>
      <c r="I16" s="6"/>
    </row>
    <row r="17" spans="1:32" ht="31.5" customHeight="1" x14ac:dyDescent="0.15">
      <c r="A17" s="6"/>
      <c r="B17" s="6"/>
      <c r="C17" s="6"/>
      <c r="D17" s="6"/>
      <c r="E17" s="6"/>
      <c r="F17" s="6"/>
      <c r="G17" s="6"/>
      <c r="H17" s="76"/>
      <c r="I17" s="6"/>
    </row>
    <row r="18" spans="1:32" ht="31.5" customHeight="1" x14ac:dyDescent="0.15">
      <c r="A18" s="6"/>
      <c r="B18" s="6"/>
      <c r="C18" s="6"/>
      <c r="D18" s="6"/>
      <c r="E18" s="6"/>
      <c r="F18" s="6"/>
      <c r="G18" s="6"/>
      <c r="H18" s="76"/>
      <c r="I18" s="6"/>
    </row>
    <row r="19" spans="1:32" ht="31.5" customHeight="1" x14ac:dyDescent="0.15">
      <c r="A19" s="6"/>
      <c r="B19" s="6"/>
      <c r="C19" s="6"/>
      <c r="D19" s="6"/>
      <c r="E19" s="6"/>
      <c r="F19" s="6"/>
      <c r="G19" s="6"/>
      <c r="H19" s="76"/>
      <c r="I19" s="6"/>
    </row>
    <row r="20" spans="1:32" ht="31.15" customHeight="1" x14ac:dyDescent="0.15">
      <c r="A20" s="6"/>
      <c r="B20" s="6"/>
      <c r="C20" s="6"/>
      <c r="D20" s="6"/>
      <c r="E20" s="6"/>
      <c r="F20" s="6"/>
      <c r="G20" s="6"/>
      <c r="H20" s="76"/>
      <c r="I20" s="6"/>
    </row>
    <row r="21" spans="1:32" ht="31.5" customHeight="1" x14ac:dyDescent="0.15">
      <c r="A21" s="78"/>
      <c r="B21" s="78"/>
      <c r="C21" s="78"/>
      <c r="D21" s="78"/>
      <c r="E21" s="78"/>
      <c r="F21" s="78"/>
      <c r="G21" s="64"/>
      <c r="H21" s="79"/>
      <c r="I21" s="78"/>
      <c r="R21" s="80"/>
      <c r="AF21" s="81"/>
    </row>
    <row r="22" spans="1:32" ht="31.5" customHeight="1" x14ac:dyDescent="0.15">
      <c r="A22" s="78"/>
      <c r="B22" s="78"/>
      <c r="C22" s="78"/>
      <c r="D22" s="78"/>
      <c r="E22" s="78"/>
      <c r="F22" s="78"/>
      <c r="H22" s="79"/>
      <c r="I22" s="78"/>
      <c r="AF22" s="81"/>
    </row>
    <row r="23" spans="1:32" ht="31.5" customHeight="1" x14ac:dyDescent="0.15">
      <c r="A23" s="78"/>
      <c r="B23" s="78"/>
      <c r="C23" s="78"/>
      <c r="D23" s="78"/>
      <c r="E23" s="78"/>
      <c r="F23" s="78"/>
      <c r="H23" s="79"/>
      <c r="I23" s="78"/>
    </row>
    <row r="24" spans="1:32" ht="31.5" customHeight="1" x14ac:dyDescent="0.15">
      <c r="A24" s="78"/>
      <c r="B24" s="78"/>
      <c r="C24" s="78"/>
      <c r="D24" s="78"/>
      <c r="E24" s="78"/>
      <c r="F24" s="78"/>
      <c r="H24" s="79"/>
      <c r="I24" s="78"/>
    </row>
    <row r="25" spans="1:32" ht="31.5" customHeight="1" x14ac:dyDescent="0.15">
      <c r="A25" s="78"/>
      <c r="B25" s="78"/>
      <c r="C25" s="78"/>
      <c r="D25" s="78"/>
      <c r="E25" s="78"/>
      <c r="F25" s="78"/>
      <c r="H25" s="79"/>
      <c r="I25" s="78"/>
    </row>
    <row r="26" spans="1:32" ht="31.5" customHeight="1" x14ac:dyDescent="0.15">
      <c r="A26" s="78"/>
      <c r="B26" s="78"/>
      <c r="C26" s="78"/>
      <c r="D26" s="78"/>
      <c r="E26" s="78"/>
      <c r="F26" s="78"/>
      <c r="H26" s="79"/>
      <c r="I26" s="78"/>
      <c r="AF26" s="80">
        <f>SUM(AF21:AG25)</f>
        <v>0</v>
      </c>
    </row>
    <row r="27" spans="1:32" ht="31.5" customHeight="1" x14ac:dyDescent="0.15">
      <c r="A27" s="78"/>
      <c r="B27" s="78"/>
      <c r="C27" s="78"/>
      <c r="D27" s="78"/>
      <c r="E27" s="78"/>
      <c r="F27" s="78"/>
      <c r="H27" s="79"/>
      <c r="I27" s="78"/>
    </row>
    <row r="28" spans="1:32" ht="31.5" customHeight="1" x14ac:dyDescent="0.15">
      <c r="A28" s="78"/>
      <c r="B28" s="78"/>
      <c r="C28" s="78"/>
      <c r="D28" s="78"/>
      <c r="E28" s="78"/>
      <c r="F28" s="78"/>
      <c r="H28" s="79"/>
      <c r="I28" s="78"/>
      <c r="R28" s="74" t="s">
        <v>77</v>
      </c>
      <c r="AF28" s="80">
        <f>AF26+AF27</f>
        <v>0</v>
      </c>
    </row>
    <row r="29" spans="1:32" ht="31.5" customHeight="1" x14ac:dyDescent="0.15">
      <c r="A29" s="78"/>
      <c r="B29" s="78"/>
      <c r="C29" s="78"/>
      <c r="D29" s="78"/>
      <c r="E29" s="78"/>
      <c r="F29" s="78"/>
      <c r="H29" s="79"/>
      <c r="I29" s="78"/>
    </row>
    <row r="30" spans="1:32" ht="31.5" customHeight="1" x14ac:dyDescent="0.15">
      <c r="A30" s="78"/>
      <c r="B30" s="78"/>
      <c r="C30" s="78"/>
      <c r="D30" s="78"/>
      <c r="E30" s="78"/>
      <c r="F30" s="78"/>
      <c r="H30" s="79"/>
      <c r="I30" s="78"/>
    </row>
    <row r="31" spans="1:32" ht="31.5" customHeight="1" x14ac:dyDescent="0.15">
      <c r="A31" s="78"/>
      <c r="B31" s="78"/>
      <c r="C31" s="78"/>
      <c r="D31" s="78"/>
      <c r="E31" s="78"/>
      <c r="F31" s="78"/>
      <c r="H31" s="79"/>
      <c r="I31" s="78"/>
    </row>
    <row r="32" spans="1:32" ht="31.5" customHeight="1" x14ac:dyDescent="0.15">
      <c r="A32" s="78"/>
      <c r="B32" s="78"/>
      <c r="C32" s="78"/>
      <c r="D32" s="78"/>
      <c r="E32" s="78"/>
      <c r="F32" s="78"/>
      <c r="H32" s="79"/>
      <c r="I32" s="78"/>
    </row>
    <row r="33" spans="1:38" ht="31.5" customHeight="1" x14ac:dyDescent="0.15">
      <c r="A33" s="78"/>
      <c r="B33" s="78"/>
      <c r="C33" s="78"/>
      <c r="D33" s="78"/>
      <c r="E33" s="78"/>
      <c r="F33" s="78"/>
      <c r="H33" s="79"/>
      <c r="I33" s="78"/>
    </row>
    <row r="34" spans="1:38" ht="31.5" customHeight="1" x14ac:dyDescent="0.15">
      <c r="A34" s="78"/>
      <c r="B34" s="78"/>
      <c r="C34" s="78"/>
      <c r="D34" s="78"/>
      <c r="E34" s="78"/>
      <c r="F34" s="78"/>
      <c r="H34" s="79"/>
      <c r="I34" s="78"/>
    </row>
    <row r="35" spans="1:38" ht="16.5" customHeight="1" thickBot="1" x14ac:dyDescent="0.2">
      <c r="A35" s="270"/>
      <c r="B35" s="270"/>
      <c r="C35" s="270"/>
      <c r="D35" s="270"/>
      <c r="E35" s="270"/>
      <c r="F35" s="270"/>
      <c r="G35" s="260"/>
      <c r="H35" s="271"/>
      <c r="I35" s="270"/>
      <c r="J35" s="260"/>
      <c r="K35" s="260"/>
      <c r="AL35" s="260"/>
    </row>
    <row r="36" spans="1:38" ht="31.5" customHeight="1" x14ac:dyDescent="0.15">
      <c r="A36" s="78"/>
      <c r="B36" s="78"/>
      <c r="C36" s="78"/>
      <c r="D36" s="78"/>
      <c r="E36" s="78"/>
      <c r="F36" s="78"/>
      <c r="H36" s="79"/>
      <c r="I36" s="78"/>
      <c r="K36" s="254"/>
      <c r="AK36" s="254"/>
    </row>
    <row r="37" spans="1:38" ht="31.5" customHeight="1" x14ac:dyDescent="0.15">
      <c r="A37" s="78"/>
      <c r="B37" s="78"/>
      <c r="C37" s="78"/>
      <c r="D37" s="78"/>
      <c r="E37" s="78"/>
      <c r="F37" s="78"/>
      <c r="H37" s="79"/>
      <c r="I37" s="78"/>
    </row>
    <row r="38" spans="1:38" ht="31.5" customHeight="1" x14ac:dyDescent="0.15">
      <c r="A38" s="78"/>
      <c r="B38" s="78"/>
      <c r="C38" s="78"/>
      <c r="D38" s="78"/>
      <c r="E38" s="78"/>
      <c r="F38" s="78"/>
      <c r="H38" s="79"/>
      <c r="I38" s="78"/>
    </row>
    <row r="39" spans="1:38" ht="31.5" customHeight="1" x14ac:dyDescent="0.15">
      <c r="A39" s="78"/>
      <c r="B39" s="78"/>
      <c r="C39" s="78"/>
      <c r="D39" s="78"/>
      <c r="E39" s="78"/>
      <c r="F39" s="78"/>
      <c r="H39" s="79"/>
      <c r="I39" s="78"/>
    </row>
    <row r="40" spans="1:38" ht="31.5" customHeight="1" x14ac:dyDescent="0.15">
      <c r="A40" s="78"/>
      <c r="B40" s="78"/>
      <c r="C40" s="78"/>
      <c r="D40" s="78"/>
      <c r="E40" s="78"/>
      <c r="F40" s="78"/>
      <c r="H40" s="79"/>
      <c r="I40" s="78"/>
    </row>
    <row r="41" spans="1:38" ht="31.5" customHeight="1" x14ac:dyDescent="0.15">
      <c r="A41" s="78"/>
      <c r="B41" s="78"/>
      <c r="C41" s="78"/>
      <c r="D41" s="78"/>
      <c r="E41" s="78"/>
      <c r="F41" s="78"/>
      <c r="H41" s="79"/>
      <c r="I41" s="78"/>
    </row>
    <row r="42" spans="1:38" ht="31.5" customHeight="1" x14ac:dyDescent="0.15">
      <c r="A42" s="78"/>
      <c r="B42" s="78"/>
      <c r="C42" s="78"/>
      <c r="D42" s="78"/>
      <c r="E42" s="78"/>
      <c r="F42" s="78"/>
      <c r="H42" s="79"/>
      <c r="I42" s="78"/>
    </row>
    <row r="43" spans="1:38" ht="31.5" customHeight="1" x14ac:dyDescent="0.15">
      <c r="A43" s="78"/>
      <c r="B43" s="78"/>
      <c r="C43" s="78"/>
      <c r="D43" s="78"/>
      <c r="E43" s="78"/>
      <c r="F43" s="78"/>
      <c r="H43" s="79"/>
      <c r="I43" s="78"/>
    </row>
  </sheetData>
  <phoneticPr fontId="9"/>
  <conditionalFormatting sqref="B4">
    <cfRule type="duplicateValues" dxfId="0" priority="1"/>
  </conditionalFormatting>
  <printOptions horizontalCentered="1"/>
  <pageMargins left="0" right="0.15748031496062992" top="0.62992125984251968" bottom="0" header="0.51181102362204722" footer="0"/>
  <pageSetup paperSize="9" scale="80" fitToHeight="0" orientation="landscape" r:id="rId1"/>
  <headerFooter alignWithMargins="0">
    <oddHeader>&amp;R&amp;P / &amp;N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FF0000"/>
    <pageSetUpPr fitToPage="1"/>
  </sheetPr>
  <dimension ref="A1:AL1048575"/>
  <sheetViews>
    <sheetView view="pageBreakPreview" zoomScale="80" zoomScaleNormal="80" zoomScaleSheetLayoutView="80" workbookViewId="0">
      <selection activeCell="K5" sqref="K5:K25"/>
    </sheetView>
  </sheetViews>
  <sheetFormatPr defaultRowHeight="13.5" x14ac:dyDescent="0.15"/>
  <cols>
    <col min="1" max="4" width="12.125" style="202" customWidth="1"/>
    <col min="5" max="5" width="9.25" style="202" customWidth="1"/>
    <col min="6" max="6" width="5.875" style="202" customWidth="1"/>
    <col min="7" max="7" width="6.5" style="202" customWidth="1"/>
    <col min="8" max="8" width="22.375" style="203" customWidth="1"/>
    <col min="9" max="9" width="18.5" style="202" customWidth="1"/>
    <col min="10" max="10" width="86.5" style="202" customWidth="1"/>
    <col min="11" max="11" width="10.25" style="231" customWidth="1"/>
    <col min="12" max="12" width="22.25" style="202" customWidth="1"/>
    <col min="13" max="249" width="9" style="202"/>
    <col min="250" max="250" width="7.75" style="202" customWidth="1"/>
    <col min="251" max="252" width="6.5" style="202" customWidth="1"/>
    <col min="253" max="253" width="4.75" style="202" customWidth="1"/>
    <col min="254" max="254" width="4.5" style="202" customWidth="1"/>
    <col min="255" max="255" width="7.5" style="202" customWidth="1"/>
    <col min="256" max="256" width="4.5" style="202" customWidth="1"/>
    <col min="257" max="257" width="5.5" style="202" bestFit="1" customWidth="1"/>
    <col min="258" max="258" width="11.125" style="202" bestFit="1" customWidth="1"/>
    <col min="259" max="259" width="12.25" style="202" bestFit="1" customWidth="1"/>
    <col min="260" max="260" width="23.25" style="202" bestFit="1" customWidth="1"/>
    <col min="261" max="261" width="11.5" style="202" bestFit="1" customWidth="1"/>
    <col min="262" max="262" width="11" style="202" bestFit="1" customWidth="1"/>
    <col min="263" max="263" width="52.125" style="202" bestFit="1" customWidth="1"/>
    <col min="264" max="264" width="12.5" style="202" bestFit="1" customWidth="1"/>
    <col min="265" max="265" width="4.125" style="202" customWidth="1"/>
    <col min="266" max="266" width="4.5" style="202" customWidth="1"/>
    <col min="267" max="267" width="6.5" style="202" customWidth="1"/>
    <col min="268" max="268" width="25.75" style="202" customWidth="1"/>
    <col min="269" max="505" width="9" style="202"/>
    <col min="506" max="506" width="7.75" style="202" customWidth="1"/>
    <col min="507" max="508" width="6.5" style="202" customWidth="1"/>
    <col min="509" max="509" width="4.75" style="202" customWidth="1"/>
    <col min="510" max="510" width="4.5" style="202" customWidth="1"/>
    <col min="511" max="511" width="7.5" style="202" customWidth="1"/>
    <col min="512" max="512" width="4.5" style="202" customWidth="1"/>
    <col min="513" max="513" width="5.5" style="202" bestFit="1" customWidth="1"/>
    <col min="514" max="514" width="11.125" style="202" bestFit="1" customWidth="1"/>
    <col min="515" max="515" width="12.25" style="202" bestFit="1" customWidth="1"/>
    <col min="516" max="516" width="23.25" style="202" bestFit="1" customWidth="1"/>
    <col min="517" max="517" width="11.5" style="202" bestFit="1" customWidth="1"/>
    <col min="518" max="518" width="11" style="202" bestFit="1" customWidth="1"/>
    <col min="519" max="519" width="52.125" style="202" bestFit="1" customWidth="1"/>
    <col min="520" max="520" width="12.5" style="202" bestFit="1" customWidth="1"/>
    <col min="521" max="521" width="4.125" style="202" customWidth="1"/>
    <col min="522" max="522" width="4.5" style="202" customWidth="1"/>
    <col min="523" max="523" width="6.5" style="202" customWidth="1"/>
    <col min="524" max="524" width="25.75" style="202" customWidth="1"/>
    <col min="525" max="761" width="9" style="202"/>
    <col min="762" max="762" width="7.75" style="202" customWidth="1"/>
    <col min="763" max="764" width="6.5" style="202" customWidth="1"/>
    <col min="765" max="765" width="4.75" style="202" customWidth="1"/>
    <col min="766" max="766" width="4.5" style="202" customWidth="1"/>
    <col min="767" max="767" width="7.5" style="202" customWidth="1"/>
    <col min="768" max="768" width="4.5" style="202" customWidth="1"/>
    <col min="769" max="769" width="5.5" style="202" bestFit="1" customWidth="1"/>
    <col min="770" max="770" width="11.125" style="202" bestFit="1" customWidth="1"/>
    <col min="771" max="771" width="12.25" style="202" bestFit="1" customWidth="1"/>
    <col min="772" max="772" width="23.25" style="202" bestFit="1" customWidth="1"/>
    <col min="773" max="773" width="11.5" style="202" bestFit="1" customWidth="1"/>
    <col min="774" max="774" width="11" style="202" bestFit="1" customWidth="1"/>
    <col min="775" max="775" width="52.125" style="202" bestFit="1" customWidth="1"/>
    <col min="776" max="776" width="12.5" style="202" bestFit="1" customWidth="1"/>
    <col min="777" max="777" width="4.125" style="202" customWidth="1"/>
    <col min="778" max="778" width="4.5" style="202" customWidth="1"/>
    <col min="779" max="779" width="6.5" style="202" customWidth="1"/>
    <col min="780" max="780" width="25.75" style="202" customWidth="1"/>
    <col min="781" max="1017" width="9" style="202"/>
    <col min="1018" max="1018" width="7.75" style="202" customWidth="1"/>
    <col min="1019" max="1020" width="6.5" style="202" customWidth="1"/>
    <col min="1021" max="1021" width="4.75" style="202" customWidth="1"/>
    <col min="1022" max="1022" width="4.5" style="202" customWidth="1"/>
    <col min="1023" max="1023" width="7.5" style="202" customWidth="1"/>
    <col min="1024" max="1024" width="4.5" style="202" customWidth="1"/>
    <col min="1025" max="1025" width="5.5" style="202" bestFit="1" customWidth="1"/>
    <col min="1026" max="1026" width="11.125" style="202" bestFit="1" customWidth="1"/>
    <col min="1027" max="1027" width="12.25" style="202" bestFit="1" customWidth="1"/>
    <col min="1028" max="1028" width="23.25" style="202" bestFit="1" customWidth="1"/>
    <col min="1029" max="1029" width="11.5" style="202" bestFit="1" customWidth="1"/>
    <col min="1030" max="1030" width="11" style="202" bestFit="1" customWidth="1"/>
    <col min="1031" max="1031" width="52.125" style="202" bestFit="1" customWidth="1"/>
    <col min="1032" max="1032" width="12.5" style="202" bestFit="1" customWidth="1"/>
    <col min="1033" max="1033" width="4.125" style="202" customWidth="1"/>
    <col min="1034" max="1034" width="4.5" style="202" customWidth="1"/>
    <col min="1035" max="1035" width="6.5" style="202" customWidth="1"/>
    <col min="1036" max="1036" width="25.75" style="202" customWidth="1"/>
    <col min="1037" max="1273" width="9" style="202"/>
    <col min="1274" max="1274" width="7.75" style="202" customWidth="1"/>
    <col min="1275" max="1276" width="6.5" style="202" customWidth="1"/>
    <col min="1277" max="1277" width="4.75" style="202" customWidth="1"/>
    <col min="1278" max="1278" width="4.5" style="202" customWidth="1"/>
    <col min="1279" max="1279" width="7.5" style="202" customWidth="1"/>
    <col min="1280" max="1280" width="4.5" style="202" customWidth="1"/>
    <col min="1281" max="1281" width="5.5" style="202" bestFit="1" customWidth="1"/>
    <col min="1282" max="1282" width="11.125" style="202" bestFit="1" customWidth="1"/>
    <col min="1283" max="1283" width="12.25" style="202" bestFit="1" customWidth="1"/>
    <col min="1284" max="1284" width="23.25" style="202" bestFit="1" customWidth="1"/>
    <col min="1285" max="1285" width="11.5" style="202" bestFit="1" customWidth="1"/>
    <col min="1286" max="1286" width="11" style="202" bestFit="1" customWidth="1"/>
    <col min="1287" max="1287" width="52.125" style="202" bestFit="1" customWidth="1"/>
    <col min="1288" max="1288" width="12.5" style="202" bestFit="1" customWidth="1"/>
    <col min="1289" max="1289" width="4.125" style="202" customWidth="1"/>
    <col min="1290" max="1290" width="4.5" style="202" customWidth="1"/>
    <col min="1291" max="1291" width="6.5" style="202" customWidth="1"/>
    <col min="1292" max="1292" width="25.75" style="202" customWidth="1"/>
    <col min="1293" max="1529" width="9" style="202"/>
    <col min="1530" max="1530" width="7.75" style="202" customWidth="1"/>
    <col min="1531" max="1532" width="6.5" style="202" customWidth="1"/>
    <col min="1533" max="1533" width="4.75" style="202" customWidth="1"/>
    <col min="1534" max="1534" width="4.5" style="202" customWidth="1"/>
    <col min="1535" max="1535" width="7.5" style="202" customWidth="1"/>
    <col min="1536" max="1536" width="4.5" style="202" customWidth="1"/>
    <col min="1537" max="1537" width="5.5" style="202" bestFit="1" customWidth="1"/>
    <col min="1538" max="1538" width="11.125" style="202" bestFit="1" customWidth="1"/>
    <col min="1539" max="1539" width="12.25" style="202" bestFit="1" customWidth="1"/>
    <col min="1540" max="1540" width="23.25" style="202" bestFit="1" customWidth="1"/>
    <col min="1541" max="1541" width="11.5" style="202" bestFit="1" customWidth="1"/>
    <col min="1542" max="1542" width="11" style="202" bestFit="1" customWidth="1"/>
    <col min="1543" max="1543" width="52.125" style="202" bestFit="1" customWidth="1"/>
    <col min="1544" max="1544" width="12.5" style="202" bestFit="1" customWidth="1"/>
    <col min="1545" max="1545" width="4.125" style="202" customWidth="1"/>
    <col min="1546" max="1546" width="4.5" style="202" customWidth="1"/>
    <col min="1547" max="1547" width="6.5" style="202" customWidth="1"/>
    <col min="1548" max="1548" width="25.75" style="202" customWidth="1"/>
    <col min="1549" max="1785" width="9" style="202"/>
    <col min="1786" max="1786" width="7.75" style="202" customWidth="1"/>
    <col min="1787" max="1788" width="6.5" style="202" customWidth="1"/>
    <col min="1789" max="1789" width="4.75" style="202" customWidth="1"/>
    <col min="1790" max="1790" width="4.5" style="202" customWidth="1"/>
    <col min="1791" max="1791" width="7.5" style="202" customWidth="1"/>
    <col min="1792" max="1792" width="4.5" style="202" customWidth="1"/>
    <col min="1793" max="1793" width="5.5" style="202" bestFit="1" customWidth="1"/>
    <col min="1794" max="1794" width="11.125" style="202" bestFit="1" customWidth="1"/>
    <col min="1795" max="1795" width="12.25" style="202" bestFit="1" customWidth="1"/>
    <col min="1796" max="1796" width="23.25" style="202" bestFit="1" customWidth="1"/>
    <col min="1797" max="1797" width="11.5" style="202" bestFit="1" customWidth="1"/>
    <col min="1798" max="1798" width="11" style="202" bestFit="1" customWidth="1"/>
    <col min="1799" max="1799" width="52.125" style="202" bestFit="1" customWidth="1"/>
    <col min="1800" max="1800" width="12.5" style="202" bestFit="1" customWidth="1"/>
    <col min="1801" max="1801" width="4.125" style="202" customWidth="1"/>
    <col min="1802" max="1802" width="4.5" style="202" customWidth="1"/>
    <col min="1803" max="1803" width="6.5" style="202" customWidth="1"/>
    <col min="1804" max="1804" width="25.75" style="202" customWidth="1"/>
    <col min="1805" max="2041" width="9" style="202"/>
    <col min="2042" max="2042" width="7.75" style="202" customWidth="1"/>
    <col min="2043" max="2044" width="6.5" style="202" customWidth="1"/>
    <col min="2045" max="2045" width="4.75" style="202" customWidth="1"/>
    <col min="2046" max="2046" width="4.5" style="202" customWidth="1"/>
    <col min="2047" max="2047" width="7.5" style="202" customWidth="1"/>
    <col min="2048" max="2048" width="4.5" style="202" customWidth="1"/>
    <col min="2049" max="2049" width="5.5" style="202" bestFit="1" customWidth="1"/>
    <col min="2050" max="2050" width="11.125" style="202" bestFit="1" customWidth="1"/>
    <col min="2051" max="2051" width="12.25" style="202" bestFit="1" customWidth="1"/>
    <col min="2052" max="2052" width="23.25" style="202" bestFit="1" customWidth="1"/>
    <col min="2053" max="2053" width="11.5" style="202" bestFit="1" customWidth="1"/>
    <col min="2054" max="2054" width="11" style="202" bestFit="1" customWidth="1"/>
    <col min="2055" max="2055" width="52.125" style="202" bestFit="1" customWidth="1"/>
    <col min="2056" max="2056" width="12.5" style="202" bestFit="1" customWidth="1"/>
    <col min="2057" max="2057" width="4.125" style="202" customWidth="1"/>
    <col min="2058" max="2058" width="4.5" style="202" customWidth="1"/>
    <col min="2059" max="2059" width="6.5" style="202" customWidth="1"/>
    <col min="2060" max="2060" width="25.75" style="202" customWidth="1"/>
    <col min="2061" max="2297" width="9" style="202"/>
    <col min="2298" max="2298" width="7.75" style="202" customWidth="1"/>
    <col min="2299" max="2300" width="6.5" style="202" customWidth="1"/>
    <col min="2301" max="2301" width="4.75" style="202" customWidth="1"/>
    <col min="2302" max="2302" width="4.5" style="202" customWidth="1"/>
    <col min="2303" max="2303" width="7.5" style="202" customWidth="1"/>
    <col min="2304" max="2304" width="4.5" style="202" customWidth="1"/>
    <col min="2305" max="2305" width="5.5" style="202" bestFit="1" customWidth="1"/>
    <col min="2306" max="2306" width="11.125" style="202" bestFit="1" customWidth="1"/>
    <col min="2307" max="2307" width="12.25" style="202" bestFit="1" customWidth="1"/>
    <col min="2308" max="2308" width="23.25" style="202" bestFit="1" customWidth="1"/>
    <col min="2309" max="2309" width="11.5" style="202" bestFit="1" customWidth="1"/>
    <col min="2310" max="2310" width="11" style="202" bestFit="1" customWidth="1"/>
    <col min="2311" max="2311" width="52.125" style="202" bestFit="1" customWidth="1"/>
    <col min="2312" max="2312" width="12.5" style="202" bestFit="1" customWidth="1"/>
    <col min="2313" max="2313" width="4.125" style="202" customWidth="1"/>
    <col min="2314" max="2314" width="4.5" style="202" customWidth="1"/>
    <col min="2315" max="2315" width="6.5" style="202" customWidth="1"/>
    <col min="2316" max="2316" width="25.75" style="202" customWidth="1"/>
    <col min="2317" max="2553" width="9" style="202"/>
    <col min="2554" max="2554" width="7.75" style="202" customWidth="1"/>
    <col min="2555" max="2556" width="6.5" style="202" customWidth="1"/>
    <col min="2557" max="2557" width="4.75" style="202" customWidth="1"/>
    <col min="2558" max="2558" width="4.5" style="202" customWidth="1"/>
    <col min="2559" max="2559" width="7.5" style="202" customWidth="1"/>
    <col min="2560" max="2560" width="4.5" style="202" customWidth="1"/>
    <col min="2561" max="2561" width="5.5" style="202" bestFit="1" customWidth="1"/>
    <col min="2562" max="2562" width="11.125" style="202" bestFit="1" customWidth="1"/>
    <col min="2563" max="2563" width="12.25" style="202" bestFit="1" customWidth="1"/>
    <col min="2564" max="2564" width="23.25" style="202" bestFit="1" customWidth="1"/>
    <col min="2565" max="2565" width="11.5" style="202" bestFit="1" customWidth="1"/>
    <col min="2566" max="2566" width="11" style="202" bestFit="1" customWidth="1"/>
    <col min="2567" max="2567" width="52.125" style="202" bestFit="1" customWidth="1"/>
    <col min="2568" max="2568" width="12.5" style="202" bestFit="1" customWidth="1"/>
    <col min="2569" max="2569" width="4.125" style="202" customWidth="1"/>
    <col min="2570" max="2570" width="4.5" style="202" customWidth="1"/>
    <col min="2571" max="2571" width="6.5" style="202" customWidth="1"/>
    <col min="2572" max="2572" width="25.75" style="202" customWidth="1"/>
    <col min="2573" max="2809" width="9" style="202"/>
    <col min="2810" max="2810" width="7.75" style="202" customWidth="1"/>
    <col min="2811" max="2812" width="6.5" style="202" customWidth="1"/>
    <col min="2813" max="2813" width="4.75" style="202" customWidth="1"/>
    <col min="2814" max="2814" width="4.5" style="202" customWidth="1"/>
    <col min="2815" max="2815" width="7.5" style="202" customWidth="1"/>
    <col min="2816" max="2816" width="4.5" style="202" customWidth="1"/>
    <col min="2817" max="2817" width="5.5" style="202" bestFit="1" customWidth="1"/>
    <col min="2818" max="2818" width="11.125" style="202" bestFit="1" customWidth="1"/>
    <col min="2819" max="2819" width="12.25" style="202" bestFit="1" customWidth="1"/>
    <col min="2820" max="2820" width="23.25" style="202" bestFit="1" customWidth="1"/>
    <col min="2821" max="2821" width="11.5" style="202" bestFit="1" customWidth="1"/>
    <col min="2822" max="2822" width="11" style="202" bestFit="1" customWidth="1"/>
    <col min="2823" max="2823" width="52.125" style="202" bestFit="1" customWidth="1"/>
    <col min="2824" max="2824" width="12.5" style="202" bestFit="1" customWidth="1"/>
    <col min="2825" max="2825" width="4.125" style="202" customWidth="1"/>
    <col min="2826" max="2826" width="4.5" style="202" customWidth="1"/>
    <col min="2827" max="2827" width="6.5" style="202" customWidth="1"/>
    <col min="2828" max="2828" width="25.75" style="202" customWidth="1"/>
    <col min="2829" max="3065" width="9" style="202"/>
    <col min="3066" max="3066" width="7.75" style="202" customWidth="1"/>
    <col min="3067" max="3068" width="6.5" style="202" customWidth="1"/>
    <col min="3069" max="3069" width="4.75" style="202" customWidth="1"/>
    <col min="3070" max="3070" width="4.5" style="202" customWidth="1"/>
    <col min="3071" max="3071" width="7.5" style="202" customWidth="1"/>
    <col min="3072" max="3072" width="4.5" style="202" customWidth="1"/>
    <col min="3073" max="3073" width="5.5" style="202" bestFit="1" customWidth="1"/>
    <col min="3074" max="3074" width="11.125" style="202" bestFit="1" customWidth="1"/>
    <col min="3075" max="3075" width="12.25" style="202" bestFit="1" customWidth="1"/>
    <col min="3076" max="3076" width="23.25" style="202" bestFit="1" customWidth="1"/>
    <col min="3077" max="3077" width="11.5" style="202" bestFit="1" customWidth="1"/>
    <col min="3078" max="3078" width="11" style="202" bestFit="1" customWidth="1"/>
    <col min="3079" max="3079" width="52.125" style="202" bestFit="1" customWidth="1"/>
    <col min="3080" max="3080" width="12.5" style="202" bestFit="1" customWidth="1"/>
    <col min="3081" max="3081" width="4.125" style="202" customWidth="1"/>
    <col min="3082" max="3082" width="4.5" style="202" customWidth="1"/>
    <col min="3083" max="3083" width="6.5" style="202" customWidth="1"/>
    <col min="3084" max="3084" width="25.75" style="202" customWidth="1"/>
    <col min="3085" max="3321" width="9" style="202"/>
    <col min="3322" max="3322" width="7.75" style="202" customWidth="1"/>
    <col min="3323" max="3324" width="6.5" style="202" customWidth="1"/>
    <col min="3325" max="3325" width="4.75" style="202" customWidth="1"/>
    <col min="3326" max="3326" width="4.5" style="202" customWidth="1"/>
    <col min="3327" max="3327" width="7.5" style="202" customWidth="1"/>
    <col min="3328" max="3328" width="4.5" style="202" customWidth="1"/>
    <col min="3329" max="3329" width="5.5" style="202" bestFit="1" customWidth="1"/>
    <col min="3330" max="3330" width="11.125" style="202" bestFit="1" customWidth="1"/>
    <col min="3331" max="3331" width="12.25" style="202" bestFit="1" customWidth="1"/>
    <col min="3332" max="3332" width="23.25" style="202" bestFit="1" customWidth="1"/>
    <col min="3333" max="3333" width="11.5" style="202" bestFit="1" customWidth="1"/>
    <col min="3334" max="3334" width="11" style="202" bestFit="1" customWidth="1"/>
    <col min="3335" max="3335" width="52.125" style="202" bestFit="1" customWidth="1"/>
    <col min="3336" max="3336" width="12.5" style="202" bestFit="1" customWidth="1"/>
    <col min="3337" max="3337" width="4.125" style="202" customWidth="1"/>
    <col min="3338" max="3338" width="4.5" style="202" customWidth="1"/>
    <col min="3339" max="3339" width="6.5" style="202" customWidth="1"/>
    <col min="3340" max="3340" width="25.75" style="202" customWidth="1"/>
    <col min="3341" max="3577" width="9" style="202"/>
    <col min="3578" max="3578" width="7.75" style="202" customWidth="1"/>
    <col min="3579" max="3580" width="6.5" style="202" customWidth="1"/>
    <col min="3581" max="3581" width="4.75" style="202" customWidth="1"/>
    <col min="3582" max="3582" width="4.5" style="202" customWidth="1"/>
    <col min="3583" max="3583" width="7.5" style="202" customWidth="1"/>
    <col min="3584" max="3584" width="4.5" style="202" customWidth="1"/>
    <col min="3585" max="3585" width="5.5" style="202" bestFit="1" customWidth="1"/>
    <col min="3586" max="3586" width="11.125" style="202" bestFit="1" customWidth="1"/>
    <col min="3587" max="3587" width="12.25" style="202" bestFit="1" customWidth="1"/>
    <col min="3588" max="3588" width="23.25" style="202" bestFit="1" customWidth="1"/>
    <col min="3589" max="3589" width="11.5" style="202" bestFit="1" customWidth="1"/>
    <col min="3590" max="3590" width="11" style="202" bestFit="1" customWidth="1"/>
    <col min="3591" max="3591" width="52.125" style="202" bestFit="1" customWidth="1"/>
    <col min="3592" max="3592" width="12.5" style="202" bestFit="1" customWidth="1"/>
    <col min="3593" max="3593" width="4.125" style="202" customWidth="1"/>
    <col min="3594" max="3594" width="4.5" style="202" customWidth="1"/>
    <col min="3595" max="3595" width="6.5" style="202" customWidth="1"/>
    <col min="3596" max="3596" width="25.75" style="202" customWidth="1"/>
    <col min="3597" max="3833" width="9" style="202"/>
    <col min="3834" max="3834" width="7.75" style="202" customWidth="1"/>
    <col min="3835" max="3836" width="6.5" style="202" customWidth="1"/>
    <col min="3837" max="3837" width="4.75" style="202" customWidth="1"/>
    <col min="3838" max="3838" width="4.5" style="202" customWidth="1"/>
    <col min="3839" max="3839" width="7.5" style="202" customWidth="1"/>
    <col min="3840" max="3840" width="4.5" style="202" customWidth="1"/>
    <col min="3841" max="3841" width="5.5" style="202" bestFit="1" customWidth="1"/>
    <col min="3842" max="3842" width="11.125" style="202" bestFit="1" customWidth="1"/>
    <col min="3843" max="3843" width="12.25" style="202" bestFit="1" customWidth="1"/>
    <col min="3844" max="3844" width="23.25" style="202" bestFit="1" customWidth="1"/>
    <col min="3845" max="3845" width="11.5" style="202" bestFit="1" customWidth="1"/>
    <col min="3846" max="3846" width="11" style="202" bestFit="1" customWidth="1"/>
    <col min="3847" max="3847" width="52.125" style="202" bestFit="1" customWidth="1"/>
    <col min="3848" max="3848" width="12.5" style="202" bestFit="1" customWidth="1"/>
    <col min="3849" max="3849" width="4.125" style="202" customWidth="1"/>
    <col min="3850" max="3850" width="4.5" style="202" customWidth="1"/>
    <col min="3851" max="3851" width="6.5" style="202" customWidth="1"/>
    <col min="3852" max="3852" width="25.75" style="202" customWidth="1"/>
    <col min="3853" max="4089" width="9" style="202"/>
    <col min="4090" max="4090" width="7.75" style="202" customWidth="1"/>
    <col min="4091" max="4092" width="6.5" style="202" customWidth="1"/>
    <col min="4093" max="4093" width="4.75" style="202" customWidth="1"/>
    <col min="4094" max="4094" width="4.5" style="202" customWidth="1"/>
    <col min="4095" max="4095" width="7.5" style="202" customWidth="1"/>
    <col min="4096" max="4096" width="4.5" style="202" customWidth="1"/>
    <col min="4097" max="4097" width="5.5" style="202" bestFit="1" customWidth="1"/>
    <col min="4098" max="4098" width="11.125" style="202" bestFit="1" customWidth="1"/>
    <col min="4099" max="4099" width="12.25" style="202" bestFit="1" customWidth="1"/>
    <col min="4100" max="4100" width="23.25" style="202" bestFit="1" customWidth="1"/>
    <col min="4101" max="4101" width="11.5" style="202" bestFit="1" customWidth="1"/>
    <col min="4102" max="4102" width="11" style="202" bestFit="1" customWidth="1"/>
    <col min="4103" max="4103" width="52.125" style="202" bestFit="1" customWidth="1"/>
    <col min="4104" max="4104" width="12.5" style="202" bestFit="1" customWidth="1"/>
    <col min="4105" max="4105" width="4.125" style="202" customWidth="1"/>
    <col min="4106" max="4106" width="4.5" style="202" customWidth="1"/>
    <col min="4107" max="4107" width="6.5" style="202" customWidth="1"/>
    <col min="4108" max="4108" width="25.75" style="202" customWidth="1"/>
    <col min="4109" max="4345" width="9" style="202"/>
    <col min="4346" max="4346" width="7.75" style="202" customWidth="1"/>
    <col min="4347" max="4348" width="6.5" style="202" customWidth="1"/>
    <col min="4349" max="4349" width="4.75" style="202" customWidth="1"/>
    <col min="4350" max="4350" width="4.5" style="202" customWidth="1"/>
    <col min="4351" max="4351" width="7.5" style="202" customWidth="1"/>
    <col min="4352" max="4352" width="4.5" style="202" customWidth="1"/>
    <col min="4353" max="4353" width="5.5" style="202" bestFit="1" customWidth="1"/>
    <col min="4354" max="4354" width="11.125" style="202" bestFit="1" customWidth="1"/>
    <col min="4355" max="4355" width="12.25" style="202" bestFit="1" customWidth="1"/>
    <col min="4356" max="4356" width="23.25" style="202" bestFit="1" customWidth="1"/>
    <col min="4357" max="4357" width="11.5" style="202" bestFit="1" customWidth="1"/>
    <col min="4358" max="4358" width="11" style="202" bestFit="1" customWidth="1"/>
    <col min="4359" max="4359" width="52.125" style="202" bestFit="1" customWidth="1"/>
    <col min="4360" max="4360" width="12.5" style="202" bestFit="1" customWidth="1"/>
    <col min="4361" max="4361" width="4.125" style="202" customWidth="1"/>
    <col min="4362" max="4362" width="4.5" style="202" customWidth="1"/>
    <col min="4363" max="4363" width="6.5" style="202" customWidth="1"/>
    <col min="4364" max="4364" width="25.75" style="202" customWidth="1"/>
    <col min="4365" max="4601" width="9" style="202"/>
    <col min="4602" max="4602" width="7.75" style="202" customWidth="1"/>
    <col min="4603" max="4604" width="6.5" style="202" customWidth="1"/>
    <col min="4605" max="4605" width="4.75" style="202" customWidth="1"/>
    <col min="4606" max="4606" width="4.5" style="202" customWidth="1"/>
    <col min="4607" max="4607" width="7.5" style="202" customWidth="1"/>
    <col min="4608" max="4608" width="4.5" style="202" customWidth="1"/>
    <col min="4609" max="4609" width="5.5" style="202" bestFit="1" customWidth="1"/>
    <col min="4610" max="4610" width="11.125" style="202" bestFit="1" customWidth="1"/>
    <col min="4611" max="4611" width="12.25" style="202" bestFit="1" customWidth="1"/>
    <col min="4612" max="4612" width="23.25" style="202" bestFit="1" customWidth="1"/>
    <col min="4613" max="4613" width="11.5" style="202" bestFit="1" customWidth="1"/>
    <col min="4614" max="4614" width="11" style="202" bestFit="1" customWidth="1"/>
    <col min="4615" max="4615" width="52.125" style="202" bestFit="1" customWidth="1"/>
    <col min="4616" max="4616" width="12.5" style="202" bestFit="1" customWidth="1"/>
    <col min="4617" max="4617" width="4.125" style="202" customWidth="1"/>
    <col min="4618" max="4618" width="4.5" style="202" customWidth="1"/>
    <col min="4619" max="4619" width="6.5" style="202" customWidth="1"/>
    <col min="4620" max="4620" width="25.75" style="202" customWidth="1"/>
    <col min="4621" max="4857" width="9" style="202"/>
    <col min="4858" max="4858" width="7.75" style="202" customWidth="1"/>
    <col min="4859" max="4860" width="6.5" style="202" customWidth="1"/>
    <col min="4861" max="4861" width="4.75" style="202" customWidth="1"/>
    <col min="4862" max="4862" width="4.5" style="202" customWidth="1"/>
    <col min="4863" max="4863" width="7.5" style="202" customWidth="1"/>
    <col min="4864" max="4864" width="4.5" style="202" customWidth="1"/>
    <col min="4865" max="4865" width="5.5" style="202" bestFit="1" customWidth="1"/>
    <col min="4866" max="4866" width="11.125" style="202" bestFit="1" customWidth="1"/>
    <col min="4867" max="4867" width="12.25" style="202" bestFit="1" customWidth="1"/>
    <col min="4868" max="4868" width="23.25" style="202" bestFit="1" customWidth="1"/>
    <col min="4869" max="4869" width="11.5" style="202" bestFit="1" customWidth="1"/>
    <col min="4870" max="4870" width="11" style="202" bestFit="1" customWidth="1"/>
    <col min="4871" max="4871" width="52.125" style="202" bestFit="1" customWidth="1"/>
    <col min="4872" max="4872" width="12.5" style="202" bestFit="1" customWidth="1"/>
    <col min="4873" max="4873" width="4.125" style="202" customWidth="1"/>
    <col min="4874" max="4874" width="4.5" style="202" customWidth="1"/>
    <col min="4875" max="4875" width="6.5" style="202" customWidth="1"/>
    <col min="4876" max="4876" width="25.75" style="202" customWidth="1"/>
    <col min="4877" max="5113" width="9" style="202"/>
    <col min="5114" max="5114" width="7.75" style="202" customWidth="1"/>
    <col min="5115" max="5116" width="6.5" style="202" customWidth="1"/>
    <col min="5117" max="5117" width="4.75" style="202" customWidth="1"/>
    <col min="5118" max="5118" width="4.5" style="202" customWidth="1"/>
    <col min="5119" max="5119" width="7.5" style="202" customWidth="1"/>
    <col min="5120" max="5120" width="4.5" style="202" customWidth="1"/>
    <col min="5121" max="5121" width="5.5" style="202" bestFit="1" customWidth="1"/>
    <col min="5122" max="5122" width="11.125" style="202" bestFit="1" customWidth="1"/>
    <col min="5123" max="5123" width="12.25" style="202" bestFit="1" customWidth="1"/>
    <col min="5124" max="5124" width="23.25" style="202" bestFit="1" customWidth="1"/>
    <col min="5125" max="5125" width="11.5" style="202" bestFit="1" customWidth="1"/>
    <col min="5126" max="5126" width="11" style="202" bestFit="1" customWidth="1"/>
    <col min="5127" max="5127" width="52.125" style="202" bestFit="1" customWidth="1"/>
    <col min="5128" max="5128" width="12.5" style="202" bestFit="1" customWidth="1"/>
    <col min="5129" max="5129" width="4.125" style="202" customWidth="1"/>
    <col min="5130" max="5130" width="4.5" style="202" customWidth="1"/>
    <col min="5131" max="5131" width="6.5" style="202" customWidth="1"/>
    <col min="5132" max="5132" width="25.75" style="202" customWidth="1"/>
    <col min="5133" max="5369" width="9" style="202"/>
    <col min="5370" max="5370" width="7.75" style="202" customWidth="1"/>
    <col min="5371" max="5372" width="6.5" style="202" customWidth="1"/>
    <col min="5373" max="5373" width="4.75" style="202" customWidth="1"/>
    <col min="5374" max="5374" width="4.5" style="202" customWidth="1"/>
    <col min="5375" max="5375" width="7.5" style="202" customWidth="1"/>
    <col min="5376" max="5376" width="4.5" style="202" customWidth="1"/>
    <col min="5377" max="5377" width="5.5" style="202" bestFit="1" customWidth="1"/>
    <col min="5378" max="5378" width="11.125" style="202" bestFit="1" customWidth="1"/>
    <col min="5379" max="5379" width="12.25" style="202" bestFit="1" customWidth="1"/>
    <col min="5380" max="5380" width="23.25" style="202" bestFit="1" customWidth="1"/>
    <col min="5381" max="5381" width="11.5" style="202" bestFit="1" customWidth="1"/>
    <col min="5382" max="5382" width="11" style="202" bestFit="1" customWidth="1"/>
    <col min="5383" max="5383" width="52.125" style="202" bestFit="1" customWidth="1"/>
    <col min="5384" max="5384" width="12.5" style="202" bestFit="1" customWidth="1"/>
    <col min="5385" max="5385" width="4.125" style="202" customWidth="1"/>
    <col min="5386" max="5386" width="4.5" style="202" customWidth="1"/>
    <col min="5387" max="5387" width="6.5" style="202" customWidth="1"/>
    <col min="5388" max="5388" width="25.75" style="202" customWidth="1"/>
    <col min="5389" max="5625" width="9" style="202"/>
    <col min="5626" max="5626" width="7.75" style="202" customWidth="1"/>
    <col min="5627" max="5628" width="6.5" style="202" customWidth="1"/>
    <col min="5629" max="5629" width="4.75" style="202" customWidth="1"/>
    <col min="5630" max="5630" width="4.5" style="202" customWidth="1"/>
    <col min="5631" max="5631" width="7.5" style="202" customWidth="1"/>
    <col min="5632" max="5632" width="4.5" style="202" customWidth="1"/>
    <col min="5633" max="5633" width="5.5" style="202" bestFit="1" customWidth="1"/>
    <col min="5634" max="5634" width="11.125" style="202" bestFit="1" customWidth="1"/>
    <col min="5635" max="5635" width="12.25" style="202" bestFit="1" customWidth="1"/>
    <col min="5636" max="5636" width="23.25" style="202" bestFit="1" customWidth="1"/>
    <col min="5637" max="5637" width="11.5" style="202" bestFit="1" customWidth="1"/>
    <col min="5638" max="5638" width="11" style="202" bestFit="1" customWidth="1"/>
    <col min="5639" max="5639" width="52.125" style="202" bestFit="1" customWidth="1"/>
    <col min="5640" max="5640" width="12.5" style="202" bestFit="1" customWidth="1"/>
    <col min="5641" max="5641" width="4.125" style="202" customWidth="1"/>
    <col min="5642" max="5642" width="4.5" style="202" customWidth="1"/>
    <col min="5643" max="5643" width="6.5" style="202" customWidth="1"/>
    <col min="5644" max="5644" width="25.75" style="202" customWidth="1"/>
    <col min="5645" max="5881" width="9" style="202"/>
    <col min="5882" max="5882" width="7.75" style="202" customWidth="1"/>
    <col min="5883" max="5884" width="6.5" style="202" customWidth="1"/>
    <col min="5885" max="5885" width="4.75" style="202" customWidth="1"/>
    <col min="5886" max="5886" width="4.5" style="202" customWidth="1"/>
    <col min="5887" max="5887" width="7.5" style="202" customWidth="1"/>
    <col min="5888" max="5888" width="4.5" style="202" customWidth="1"/>
    <col min="5889" max="5889" width="5.5" style="202" bestFit="1" customWidth="1"/>
    <col min="5890" max="5890" width="11.125" style="202" bestFit="1" customWidth="1"/>
    <col min="5891" max="5891" width="12.25" style="202" bestFit="1" customWidth="1"/>
    <col min="5892" max="5892" width="23.25" style="202" bestFit="1" customWidth="1"/>
    <col min="5893" max="5893" width="11.5" style="202" bestFit="1" customWidth="1"/>
    <col min="5894" max="5894" width="11" style="202" bestFit="1" customWidth="1"/>
    <col min="5895" max="5895" width="52.125" style="202" bestFit="1" customWidth="1"/>
    <col min="5896" max="5896" width="12.5" style="202" bestFit="1" customWidth="1"/>
    <col min="5897" max="5897" width="4.125" style="202" customWidth="1"/>
    <col min="5898" max="5898" width="4.5" style="202" customWidth="1"/>
    <col min="5899" max="5899" width="6.5" style="202" customWidth="1"/>
    <col min="5900" max="5900" width="25.75" style="202" customWidth="1"/>
    <col min="5901" max="6137" width="9" style="202"/>
    <col min="6138" max="6138" width="7.75" style="202" customWidth="1"/>
    <col min="6139" max="6140" width="6.5" style="202" customWidth="1"/>
    <col min="6141" max="6141" width="4.75" style="202" customWidth="1"/>
    <col min="6142" max="6142" width="4.5" style="202" customWidth="1"/>
    <col min="6143" max="6143" width="7.5" style="202" customWidth="1"/>
    <col min="6144" max="6144" width="4.5" style="202" customWidth="1"/>
    <col min="6145" max="6145" width="5.5" style="202" bestFit="1" customWidth="1"/>
    <col min="6146" max="6146" width="11.125" style="202" bestFit="1" customWidth="1"/>
    <col min="6147" max="6147" width="12.25" style="202" bestFit="1" customWidth="1"/>
    <col min="6148" max="6148" width="23.25" style="202" bestFit="1" customWidth="1"/>
    <col min="6149" max="6149" width="11.5" style="202" bestFit="1" customWidth="1"/>
    <col min="6150" max="6150" width="11" style="202" bestFit="1" customWidth="1"/>
    <col min="6151" max="6151" width="52.125" style="202" bestFit="1" customWidth="1"/>
    <col min="6152" max="6152" width="12.5" style="202" bestFit="1" customWidth="1"/>
    <col min="6153" max="6153" width="4.125" style="202" customWidth="1"/>
    <col min="6154" max="6154" width="4.5" style="202" customWidth="1"/>
    <col min="6155" max="6155" width="6.5" style="202" customWidth="1"/>
    <col min="6156" max="6156" width="25.75" style="202" customWidth="1"/>
    <col min="6157" max="6393" width="9" style="202"/>
    <col min="6394" max="6394" width="7.75" style="202" customWidth="1"/>
    <col min="6395" max="6396" width="6.5" style="202" customWidth="1"/>
    <col min="6397" max="6397" width="4.75" style="202" customWidth="1"/>
    <col min="6398" max="6398" width="4.5" style="202" customWidth="1"/>
    <col min="6399" max="6399" width="7.5" style="202" customWidth="1"/>
    <col min="6400" max="6400" width="4.5" style="202" customWidth="1"/>
    <col min="6401" max="6401" width="5.5" style="202" bestFit="1" customWidth="1"/>
    <col min="6402" max="6402" width="11.125" style="202" bestFit="1" customWidth="1"/>
    <col min="6403" max="6403" width="12.25" style="202" bestFit="1" customWidth="1"/>
    <col min="6404" max="6404" width="23.25" style="202" bestFit="1" customWidth="1"/>
    <col min="6405" max="6405" width="11.5" style="202" bestFit="1" customWidth="1"/>
    <col min="6406" max="6406" width="11" style="202" bestFit="1" customWidth="1"/>
    <col min="6407" max="6407" width="52.125" style="202" bestFit="1" customWidth="1"/>
    <col min="6408" max="6408" width="12.5" style="202" bestFit="1" customWidth="1"/>
    <col min="6409" max="6409" width="4.125" style="202" customWidth="1"/>
    <col min="6410" max="6410" width="4.5" style="202" customWidth="1"/>
    <col min="6411" max="6411" width="6.5" style="202" customWidth="1"/>
    <col min="6412" max="6412" width="25.75" style="202" customWidth="1"/>
    <col min="6413" max="6649" width="9" style="202"/>
    <col min="6650" max="6650" width="7.75" style="202" customWidth="1"/>
    <col min="6651" max="6652" width="6.5" style="202" customWidth="1"/>
    <col min="6653" max="6653" width="4.75" style="202" customWidth="1"/>
    <col min="6654" max="6654" width="4.5" style="202" customWidth="1"/>
    <col min="6655" max="6655" width="7.5" style="202" customWidth="1"/>
    <col min="6656" max="6656" width="4.5" style="202" customWidth="1"/>
    <col min="6657" max="6657" width="5.5" style="202" bestFit="1" customWidth="1"/>
    <col min="6658" max="6658" width="11.125" style="202" bestFit="1" customWidth="1"/>
    <col min="6659" max="6659" width="12.25" style="202" bestFit="1" customWidth="1"/>
    <col min="6660" max="6660" width="23.25" style="202" bestFit="1" customWidth="1"/>
    <col min="6661" max="6661" width="11.5" style="202" bestFit="1" customWidth="1"/>
    <col min="6662" max="6662" width="11" style="202" bestFit="1" customWidth="1"/>
    <col min="6663" max="6663" width="52.125" style="202" bestFit="1" customWidth="1"/>
    <col min="6664" max="6664" width="12.5" style="202" bestFit="1" customWidth="1"/>
    <col min="6665" max="6665" width="4.125" style="202" customWidth="1"/>
    <col min="6666" max="6666" width="4.5" style="202" customWidth="1"/>
    <col min="6667" max="6667" width="6.5" style="202" customWidth="1"/>
    <col min="6668" max="6668" width="25.75" style="202" customWidth="1"/>
    <col min="6669" max="6905" width="9" style="202"/>
    <col min="6906" max="6906" width="7.75" style="202" customWidth="1"/>
    <col min="6907" max="6908" width="6.5" style="202" customWidth="1"/>
    <col min="6909" max="6909" width="4.75" style="202" customWidth="1"/>
    <col min="6910" max="6910" width="4.5" style="202" customWidth="1"/>
    <col min="6911" max="6911" width="7.5" style="202" customWidth="1"/>
    <col min="6912" max="6912" width="4.5" style="202" customWidth="1"/>
    <col min="6913" max="6913" width="5.5" style="202" bestFit="1" customWidth="1"/>
    <col min="6914" max="6914" width="11.125" style="202" bestFit="1" customWidth="1"/>
    <col min="6915" max="6915" width="12.25" style="202" bestFit="1" customWidth="1"/>
    <col min="6916" max="6916" width="23.25" style="202" bestFit="1" customWidth="1"/>
    <col min="6917" max="6917" width="11.5" style="202" bestFit="1" customWidth="1"/>
    <col min="6918" max="6918" width="11" style="202" bestFit="1" customWidth="1"/>
    <col min="6919" max="6919" width="52.125" style="202" bestFit="1" customWidth="1"/>
    <col min="6920" max="6920" width="12.5" style="202" bestFit="1" customWidth="1"/>
    <col min="6921" max="6921" width="4.125" style="202" customWidth="1"/>
    <col min="6922" max="6922" width="4.5" style="202" customWidth="1"/>
    <col min="6923" max="6923" width="6.5" style="202" customWidth="1"/>
    <col min="6924" max="6924" width="25.75" style="202" customWidth="1"/>
    <col min="6925" max="7161" width="9" style="202"/>
    <col min="7162" max="7162" width="7.75" style="202" customWidth="1"/>
    <col min="7163" max="7164" width="6.5" style="202" customWidth="1"/>
    <col min="7165" max="7165" width="4.75" style="202" customWidth="1"/>
    <col min="7166" max="7166" width="4.5" style="202" customWidth="1"/>
    <col min="7167" max="7167" width="7.5" style="202" customWidth="1"/>
    <col min="7168" max="7168" width="4.5" style="202" customWidth="1"/>
    <col min="7169" max="7169" width="5.5" style="202" bestFit="1" customWidth="1"/>
    <col min="7170" max="7170" width="11.125" style="202" bestFit="1" customWidth="1"/>
    <col min="7171" max="7171" width="12.25" style="202" bestFit="1" customWidth="1"/>
    <col min="7172" max="7172" width="23.25" style="202" bestFit="1" customWidth="1"/>
    <col min="7173" max="7173" width="11.5" style="202" bestFit="1" customWidth="1"/>
    <col min="7174" max="7174" width="11" style="202" bestFit="1" customWidth="1"/>
    <col min="7175" max="7175" width="52.125" style="202" bestFit="1" customWidth="1"/>
    <col min="7176" max="7176" width="12.5" style="202" bestFit="1" customWidth="1"/>
    <col min="7177" max="7177" width="4.125" style="202" customWidth="1"/>
    <col min="7178" max="7178" width="4.5" style="202" customWidth="1"/>
    <col min="7179" max="7179" width="6.5" style="202" customWidth="1"/>
    <col min="7180" max="7180" width="25.75" style="202" customWidth="1"/>
    <col min="7181" max="7417" width="9" style="202"/>
    <col min="7418" max="7418" width="7.75" style="202" customWidth="1"/>
    <col min="7419" max="7420" width="6.5" style="202" customWidth="1"/>
    <col min="7421" max="7421" width="4.75" style="202" customWidth="1"/>
    <col min="7422" max="7422" width="4.5" style="202" customWidth="1"/>
    <col min="7423" max="7423" width="7.5" style="202" customWidth="1"/>
    <col min="7424" max="7424" width="4.5" style="202" customWidth="1"/>
    <col min="7425" max="7425" width="5.5" style="202" bestFit="1" customWidth="1"/>
    <col min="7426" max="7426" width="11.125" style="202" bestFit="1" customWidth="1"/>
    <col min="7427" max="7427" width="12.25" style="202" bestFit="1" customWidth="1"/>
    <col min="7428" max="7428" width="23.25" style="202" bestFit="1" customWidth="1"/>
    <col min="7429" max="7429" width="11.5" style="202" bestFit="1" customWidth="1"/>
    <col min="7430" max="7430" width="11" style="202" bestFit="1" customWidth="1"/>
    <col min="7431" max="7431" width="52.125" style="202" bestFit="1" customWidth="1"/>
    <col min="7432" max="7432" width="12.5" style="202" bestFit="1" customWidth="1"/>
    <col min="7433" max="7433" width="4.125" style="202" customWidth="1"/>
    <col min="7434" max="7434" width="4.5" style="202" customWidth="1"/>
    <col min="7435" max="7435" width="6.5" style="202" customWidth="1"/>
    <col min="7436" max="7436" width="25.75" style="202" customWidth="1"/>
    <col min="7437" max="7673" width="9" style="202"/>
    <col min="7674" max="7674" width="7.75" style="202" customWidth="1"/>
    <col min="7675" max="7676" width="6.5" style="202" customWidth="1"/>
    <col min="7677" max="7677" width="4.75" style="202" customWidth="1"/>
    <col min="7678" max="7678" width="4.5" style="202" customWidth="1"/>
    <col min="7679" max="7679" width="7.5" style="202" customWidth="1"/>
    <col min="7680" max="7680" width="4.5" style="202" customWidth="1"/>
    <col min="7681" max="7681" width="5.5" style="202" bestFit="1" customWidth="1"/>
    <col min="7682" max="7682" width="11.125" style="202" bestFit="1" customWidth="1"/>
    <col min="7683" max="7683" width="12.25" style="202" bestFit="1" customWidth="1"/>
    <col min="7684" max="7684" width="23.25" style="202" bestFit="1" customWidth="1"/>
    <col min="7685" max="7685" width="11.5" style="202" bestFit="1" customWidth="1"/>
    <col min="7686" max="7686" width="11" style="202" bestFit="1" customWidth="1"/>
    <col min="7687" max="7687" width="52.125" style="202" bestFit="1" customWidth="1"/>
    <col min="7688" max="7688" width="12.5" style="202" bestFit="1" customWidth="1"/>
    <col min="7689" max="7689" width="4.125" style="202" customWidth="1"/>
    <col min="7690" max="7690" width="4.5" style="202" customWidth="1"/>
    <col min="7691" max="7691" width="6.5" style="202" customWidth="1"/>
    <col min="7692" max="7692" width="25.75" style="202" customWidth="1"/>
    <col min="7693" max="7929" width="9" style="202"/>
    <col min="7930" max="7930" width="7.75" style="202" customWidth="1"/>
    <col min="7931" max="7932" width="6.5" style="202" customWidth="1"/>
    <col min="7933" max="7933" width="4.75" style="202" customWidth="1"/>
    <col min="7934" max="7934" width="4.5" style="202" customWidth="1"/>
    <col min="7935" max="7935" width="7.5" style="202" customWidth="1"/>
    <col min="7936" max="7936" width="4.5" style="202" customWidth="1"/>
    <col min="7937" max="7937" width="5.5" style="202" bestFit="1" customWidth="1"/>
    <col min="7938" max="7938" width="11.125" style="202" bestFit="1" customWidth="1"/>
    <col min="7939" max="7939" width="12.25" style="202" bestFit="1" customWidth="1"/>
    <col min="7940" max="7940" width="23.25" style="202" bestFit="1" customWidth="1"/>
    <col min="7941" max="7941" width="11.5" style="202" bestFit="1" customWidth="1"/>
    <col min="7942" max="7942" width="11" style="202" bestFit="1" customWidth="1"/>
    <col min="7943" max="7943" width="52.125" style="202" bestFit="1" customWidth="1"/>
    <col min="7944" max="7944" width="12.5" style="202" bestFit="1" customWidth="1"/>
    <col min="7945" max="7945" width="4.125" style="202" customWidth="1"/>
    <col min="7946" max="7946" width="4.5" style="202" customWidth="1"/>
    <col min="7947" max="7947" width="6.5" style="202" customWidth="1"/>
    <col min="7948" max="7948" width="25.75" style="202" customWidth="1"/>
    <col min="7949" max="8185" width="9" style="202"/>
    <col min="8186" max="8186" width="7.75" style="202" customWidth="1"/>
    <col min="8187" max="8188" width="6.5" style="202" customWidth="1"/>
    <col min="8189" max="8189" width="4.75" style="202" customWidth="1"/>
    <col min="8190" max="8190" width="4.5" style="202" customWidth="1"/>
    <col min="8191" max="8191" width="7.5" style="202" customWidth="1"/>
    <col min="8192" max="8192" width="4.5" style="202" customWidth="1"/>
    <col min="8193" max="8193" width="5.5" style="202" bestFit="1" customWidth="1"/>
    <col min="8194" max="8194" width="11.125" style="202" bestFit="1" customWidth="1"/>
    <col min="8195" max="8195" width="12.25" style="202" bestFit="1" customWidth="1"/>
    <col min="8196" max="8196" width="23.25" style="202" bestFit="1" customWidth="1"/>
    <col min="8197" max="8197" width="11.5" style="202" bestFit="1" customWidth="1"/>
    <col min="8198" max="8198" width="11" style="202" bestFit="1" customWidth="1"/>
    <col min="8199" max="8199" width="52.125" style="202" bestFit="1" customWidth="1"/>
    <col min="8200" max="8200" width="12.5" style="202" bestFit="1" customWidth="1"/>
    <col min="8201" max="8201" width="4.125" style="202" customWidth="1"/>
    <col min="8202" max="8202" width="4.5" style="202" customWidth="1"/>
    <col min="8203" max="8203" width="6.5" style="202" customWidth="1"/>
    <col min="8204" max="8204" width="25.75" style="202" customWidth="1"/>
    <col min="8205" max="8441" width="9" style="202"/>
    <col min="8442" max="8442" width="7.75" style="202" customWidth="1"/>
    <col min="8443" max="8444" width="6.5" style="202" customWidth="1"/>
    <col min="8445" max="8445" width="4.75" style="202" customWidth="1"/>
    <col min="8446" max="8446" width="4.5" style="202" customWidth="1"/>
    <col min="8447" max="8447" width="7.5" style="202" customWidth="1"/>
    <col min="8448" max="8448" width="4.5" style="202" customWidth="1"/>
    <col min="8449" max="8449" width="5.5" style="202" bestFit="1" customWidth="1"/>
    <col min="8450" max="8450" width="11.125" style="202" bestFit="1" customWidth="1"/>
    <col min="8451" max="8451" width="12.25" style="202" bestFit="1" customWidth="1"/>
    <col min="8452" max="8452" width="23.25" style="202" bestFit="1" customWidth="1"/>
    <col min="8453" max="8453" width="11.5" style="202" bestFit="1" customWidth="1"/>
    <col min="8454" max="8454" width="11" style="202" bestFit="1" customWidth="1"/>
    <col min="8455" max="8455" width="52.125" style="202" bestFit="1" customWidth="1"/>
    <col min="8456" max="8456" width="12.5" style="202" bestFit="1" customWidth="1"/>
    <col min="8457" max="8457" width="4.125" style="202" customWidth="1"/>
    <col min="8458" max="8458" width="4.5" style="202" customWidth="1"/>
    <col min="8459" max="8459" width="6.5" style="202" customWidth="1"/>
    <col min="8460" max="8460" width="25.75" style="202" customWidth="1"/>
    <col min="8461" max="8697" width="9" style="202"/>
    <col min="8698" max="8698" width="7.75" style="202" customWidth="1"/>
    <col min="8699" max="8700" width="6.5" style="202" customWidth="1"/>
    <col min="8701" max="8701" width="4.75" style="202" customWidth="1"/>
    <col min="8702" max="8702" width="4.5" style="202" customWidth="1"/>
    <col min="8703" max="8703" width="7.5" style="202" customWidth="1"/>
    <col min="8704" max="8704" width="4.5" style="202" customWidth="1"/>
    <col min="8705" max="8705" width="5.5" style="202" bestFit="1" customWidth="1"/>
    <col min="8706" max="8706" width="11.125" style="202" bestFit="1" customWidth="1"/>
    <col min="8707" max="8707" width="12.25" style="202" bestFit="1" customWidth="1"/>
    <col min="8708" max="8708" width="23.25" style="202" bestFit="1" customWidth="1"/>
    <col min="8709" max="8709" width="11.5" style="202" bestFit="1" customWidth="1"/>
    <col min="8710" max="8710" width="11" style="202" bestFit="1" customWidth="1"/>
    <col min="8711" max="8711" width="52.125" style="202" bestFit="1" customWidth="1"/>
    <col min="8712" max="8712" width="12.5" style="202" bestFit="1" customWidth="1"/>
    <col min="8713" max="8713" width="4.125" style="202" customWidth="1"/>
    <col min="8714" max="8714" width="4.5" style="202" customWidth="1"/>
    <col min="8715" max="8715" width="6.5" style="202" customWidth="1"/>
    <col min="8716" max="8716" width="25.75" style="202" customWidth="1"/>
    <col min="8717" max="8953" width="9" style="202"/>
    <col min="8954" max="8954" width="7.75" style="202" customWidth="1"/>
    <col min="8955" max="8956" width="6.5" style="202" customWidth="1"/>
    <col min="8957" max="8957" width="4.75" style="202" customWidth="1"/>
    <col min="8958" max="8958" width="4.5" style="202" customWidth="1"/>
    <col min="8959" max="8959" width="7.5" style="202" customWidth="1"/>
    <col min="8960" max="8960" width="4.5" style="202" customWidth="1"/>
    <col min="8961" max="8961" width="5.5" style="202" bestFit="1" customWidth="1"/>
    <col min="8962" max="8962" width="11.125" style="202" bestFit="1" customWidth="1"/>
    <col min="8963" max="8963" width="12.25" style="202" bestFit="1" customWidth="1"/>
    <col min="8964" max="8964" width="23.25" style="202" bestFit="1" customWidth="1"/>
    <col min="8965" max="8965" width="11.5" style="202" bestFit="1" customWidth="1"/>
    <col min="8966" max="8966" width="11" style="202" bestFit="1" customWidth="1"/>
    <col min="8967" max="8967" width="52.125" style="202" bestFit="1" customWidth="1"/>
    <col min="8968" max="8968" width="12.5" style="202" bestFit="1" customWidth="1"/>
    <col min="8969" max="8969" width="4.125" style="202" customWidth="1"/>
    <col min="8970" max="8970" width="4.5" style="202" customWidth="1"/>
    <col min="8971" max="8971" width="6.5" style="202" customWidth="1"/>
    <col min="8972" max="8972" width="25.75" style="202" customWidth="1"/>
    <col min="8973" max="9209" width="9" style="202"/>
    <col min="9210" max="9210" width="7.75" style="202" customWidth="1"/>
    <col min="9211" max="9212" width="6.5" style="202" customWidth="1"/>
    <col min="9213" max="9213" width="4.75" style="202" customWidth="1"/>
    <col min="9214" max="9214" width="4.5" style="202" customWidth="1"/>
    <col min="9215" max="9215" width="7.5" style="202" customWidth="1"/>
    <col min="9216" max="9216" width="4.5" style="202" customWidth="1"/>
    <col min="9217" max="9217" width="5.5" style="202" bestFit="1" customWidth="1"/>
    <col min="9218" max="9218" width="11.125" style="202" bestFit="1" customWidth="1"/>
    <col min="9219" max="9219" width="12.25" style="202" bestFit="1" customWidth="1"/>
    <col min="9220" max="9220" width="23.25" style="202" bestFit="1" customWidth="1"/>
    <col min="9221" max="9221" width="11.5" style="202" bestFit="1" customWidth="1"/>
    <col min="9222" max="9222" width="11" style="202" bestFit="1" customWidth="1"/>
    <col min="9223" max="9223" width="52.125" style="202" bestFit="1" customWidth="1"/>
    <col min="9224" max="9224" width="12.5" style="202" bestFit="1" customWidth="1"/>
    <col min="9225" max="9225" width="4.125" style="202" customWidth="1"/>
    <col min="9226" max="9226" width="4.5" style="202" customWidth="1"/>
    <col min="9227" max="9227" width="6.5" style="202" customWidth="1"/>
    <col min="9228" max="9228" width="25.75" style="202" customWidth="1"/>
    <col min="9229" max="9465" width="9" style="202"/>
    <col min="9466" max="9466" width="7.75" style="202" customWidth="1"/>
    <col min="9467" max="9468" width="6.5" style="202" customWidth="1"/>
    <col min="9469" max="9469" width="4.75" style="202" customWidth="1"/>
    <col min="9470" max="9470" width="4.5" style="202" customWidth="1"/>
    <col min="9471" max="9471" width="7.5" style="202" customWidth="1"/>
    <col min="9472" max="9472" width="4.5" style="202" customWidth="1"/>
    <col min="9473" max="9473" width="5.5" style="202" bestFit="1" customWidth="1"/>
    <col min="9474" max="9474" width="11.125" style="202" bestFit="1" customWidth="1"/>
    <col min="9475" max="9475" width="12.25" style="202" bestFit="1" customWidth="1"/>
    <col min="9476" max="9476" width="23.25" style="202" bestFit="1" customWidth="1"/>
    <col min="9477" max="9477" width="11.5" style="202" bestFit="1" customWidth="1"/>
    <col min="9478" max="9478" width="11" style="202" bestFit="1" customWidth="1"/>
    <col min="9479" max="9479" width="52.125" style="202" bestFit="1" customWidth="1"/>
    <col min="9480" max="9480" width="12.5" style="202" bestFit="1" customWidth="1"/>
    <col min="9481" max="9481" width="4.125" style="202" customWidth="1"/>
    <col min="9482" max="9482" width="4.5" style="202" customWidth="1"/>
    <col min="9483" max="9483" width="6.5" style="202" customWidth="1"/>
    <col min="9484" max="9484" width="25.75" style="202" customWidth="1"/>
    <col min="9485" max="9721" width="9" style="202"/>
    <col min="9722" max="9722" width="7.75" style="202" customWidth="1"/>
    <col min="9723" max="9724" width="6.5" style="202" customWidth="1"/>
    <col min="9725" max="9725" width="4.75" style="202" customWidth="1"/>
    <col min="9726" max="9726" width="4.5" style="202" customWidth="1"/>
    <col min="9727" max="9727" width="7.5" style="202" customWidth="1"/>
    <col min="9728" max="9728" width="4.5" style="202" customWidth="1"/>
    <col min="9729" max="9729" width="5.5" style="202" bestFit="1" customWidth="1"/>
    <col min="9730" max="9730" width="11.125" style="202" bestFit="1" customWidth="1"/>
    <col min="9731" max="9731" width="12.25" style="202" bestFit="1" customWidth="1"/>
    <col min="9732" max="9732" width="23.25" style="202" bestFit="1" customWidth="1"/>
    <col min="9733" max="9733" width="11.5" style="202" bestFit="1" customWidth="1"/>
    <col min="9734" max="9734" width="11" style="202" bestFit="1" customWidth="1"/>
    <col min="9735" max="9735" width="52.125" style="202" bestFit="1" customWidth="1"/>
    <col min="9736" max="9736" width="12.5" style="202" bestFit="1" customWidth="1"/>
    <col min="9737" max="9737" width="4.125" style="202" customWidth="1"/>
    <col min="9738" max="9738" width="4.5" style="202" customWidth="1"/>
    <col min="9739" max="9739" width="6.5" style="202" customWidth="1"/>
    <col min="9740" max="9740" width="25.75" style="202" customWidth="1"/>
    <col min="9741" max="9977" width="9" style="202"/>
    <col min="9978" max="9978" width="7.75" style="202" customWidth="1"/>
    <col min="9979" max="9980" width="6.5" style="202" customWidth="1"/>
    <col min="9981" max="9981" width="4.75" style="202" customWidth="1"/>
    <col min="9982" max="9982" width="4.5" style="202" customWidth="1"/>
    <col min="9983" max="9983" width="7.5" style="202" customWidth="1"/>
    <col min="9984" max="9984" width="4.5" style="202" customWidth="1"/>
    <col min="9985" max="9985" width="5.5" style="202" bestFit="1" customWidth="1"/>
    <col min="9986" max="9986" width="11.125" style="202" bestFit="1" customWidth="1"/>
    <col min="9987" max="9987" width="12.25" style="202" bestFit="1" customWidth="1"/>
    <col min="9988" max="9988" width="23.25" style="202" bestFit="1" customWidth="1"/>
    <col min="9989" max="9989" width="11.5" style="202" bestFit="1" customWidth="1"/>
    <col min="9990" max="9990" width="11" style="202" bestFit="1" customWidth="1"/>
    <col min="9991" max="9991" width="52.125" style="202" bestFit="1" customWidth="1"/>
    <col min="9992" max="9992" width="12.5" style="202" bestFit="1" customWidth="1"/>
    <col min="9993" max="9993" width="4.125" style="202" customWidth="1"/>
    <col min="9994" max="9994" width="4.5" style="202" customWidth="1"/>
    <col min="9995" max="9995" width="6.5" style="202" customWidth="1"/>
    <col min="9996" max="9996" width="25.75" style="202" customWidth="1"/>
    <col min="9997" max="10233" width="9" style="202"/>
    <col min="10234" max="10234" width="7.75" style="202" customWidth="1"/>
    <col min="10235" max="10236" width="6.5" style="202" customWidth="1"/>
    <col min="10237" max="10237" width="4.75" style="202" customWidth="1"/>
    <col min="10238" max="10238" width="4.5" style="202" customWidth="1"/>
    <col min="10239" max="10239" width="7.5" style="202" customWidth="1"/>
    <col min="10240" max="10240" width="4.5" style="202" customWidth="1"/>
    <col min="10241" max="10241" width="5.5" style="202" bestFit="1" customWidth="1"/>
    <col min="10242" max="10242" width="11.125" style="202" bestFit="1" customWidth="1"/>
    <col min="10243" max="10243" width="12.25" style="202" bestFit="1" customWidth="1"/>
    <col min="10244" max="10244" width="23.25" style="202" bestFit="1" customWidth="1"/>
    <col min="10245" max="10245" width="11.5" style="202" bestFit="1" customWidth="1"/>
    <col min="10246" max="10246" width="11" style="202" bestFit="1" customWidth="1"/>
    <col min="10247" max="10247" width="52.125" style="202" bestFit="1" customWidth="1"/>
    <col min="10248" max="10248" width="12.5" style="202" bestFit="1" customWidth="1"/>
    <col min="10249" max="10249" width="4.125" style="202" customWidth="1"/>
    <col min="10250" max="10250" width="4.5" style="202" customWidth="1"/>
    <col min="10251" max="10251" width="6.5" style="202" customWidth="1"/>
    <col min="10252" max="10252" width="25.75" style="202" customWidth="1"/>
    <col min="10253" max="10489" width="9" style="202"/>
    <col min="10490" max="10490" width="7.75" style="202" customWidth="1"/>
    <col min="10491" max="10492" width="6.5" style="202" customWidth="1"/>
    <col min="10493" max="10493" width="4.75" style="202" customWidth="1"/>
    <col min="10494" max="10494" width="4.5" style="202" customWidth="1"/>
    <col min="10495" max="10495" width="7.5" style="202" customWidth="1"/>
    <col min="10496" max="10496" width="4.5" style="202" customWidth="1"/>
    <col min="10497" max="10497" width="5.5" style="202" bestFit="1" customWidth="1"/>
    <col min="10498" max="10498" width="11.125" style="202" bestFit="1" customWidth="1"/>
    <col min="10499" max="10499" width="12.25" style="202" bestFit="1" customWidth="1"/>
    <col min="10500" max="10500" width="23.25" style="202" bestFit="1" customWidth="1"/>
    <col min="10501" max="10501" width="11.5" style="202" bestFit="1" customWidth="1"/>
    <col min="10502" max="10502" width="11" style="202" bestFit="1" customWidth="1"/>
    <col min="10503" max="10503" width="52.125" style="202" bestFit="1" customWidth="1"/>
    <col min="10504" max="10504" width="12.5" style="202" bestFit="1" customWidth="1"/>
    <col min="10505" max="10505" width="4.125" style="202" customWidth="1"/>
    <col min="10506" max="10506" width="4.5" style="202" customWidth="1"/>
    <col min="10507" max="10507" width="6.5" style="202" customWidth="1"/>
    <col min="10508" max="10508" width="25.75" style="202" customWidth="1"/>
    <col min="10509" max="10745" width="9" style="202"/>
    <col min="10746" max="10746" width="7.75" style="202" customWidth="1"/>
    <col min="10747" max="10748" width="6.5" style="202" customWidth="1"/>
    <col min="10749" max="10749" width="4.75" style="202" customWidth="1"/>
    <col min="10750" max="10750" width="4.5" style="202" customWidth="1"/>
    <col min="10751" max="10751" width="7.5" style="202" customWidth="1"/>
    <col min="10752" max="10752" width="4.5" style="202" customWidth="1"/>
    <col min="10753" max="10753" width="5.5" style="202" bestFit="1" customWidth="1"/>
    <col min="10754" max="10754" width="11.125" style="202" bestFit="1" customWidth="1"/>
    <col min="10755" max="10755" width="12.25" style="202" bestFit="1" customWidth="1"/>
    <col min="10756" max="10756" width="23.25" style="202" bestFit="1" customWidth="1"/>
    <col min="10757" max="10757" width="11.5" style="202" bestFit="1" customWidth="1"/>
    <col min="10758" max="10758" width="11" style="202" bestFit="1" customWidth="1"/>
    <col min="10759" max="10759" width="52.125" style="202" bestFit="1" customWidth="1"/>
    <col min="10760" max="10760" width="12.5" style="202" bestFit="1" customWidth="1"/>
    <col min="10761" max="10761" width="4.125" style="202" customWidth="1"/>
    <col min="10762" max="10762" width="4.5" style="202" customWidth="1"/>
    <col min="10763" max="10763" width="6.5" style="202" customWidth="1"/>
    <col min="10764" max="10764" width="25.75" style="202" customWidth="1"/>
    <col min="10765" max="11001" width="9" style="202"/>
    <col min="11002" max="11002" width="7.75" style="202" customWidth="1"/>
    <col min="11003" max="11004" width="6.5" style="202" customWidth="1"/>
    <col min="11005" max="11005" width="4.75" style="202" customWidth="1"/>
    <col min="11006" max="11006" width="4.5" style="202" customWidth="1"/>
    <col min="11007" max="11007" width="7.5" style="202" customWidth="1"/>
    <col min="11008" max="11008" width="4.5" style="202" customWidth="1"/>
    <col min="11009" max="11009" width="5.5" style="202" bestFit="1" customWidth="1"/>
    <col min="11010" max="11010" width="11.125" style="202" bestFit="1" customWidth="1"/>
    <col min="11011" max="11011" width="12.25" style="202" bestFit="1" customWidth="1"/>
    <col min="11012" max="11012" width="23.25" style="202" bestFit="1" customWidth="1"/>
    <col min="11013" max="11013" width="11.5" style="202" bestFit="1" customWidth="1"/>
    <col min="11014" max="11014" width="11" style="202" bestFit="1" customWidth="1"/>
    <col min="11015" max="11015" width="52.125" style="202" bestFit="1" customWidth="1"/>
    <col min="11016" max="11016" width="12.5" style="202" bestFit="1" customWidth="1"/>
    <col min="11017" max="11017" width="4.125" style="202" customWidth="1"/>
    <col min="11018" max="11018" width="4.5" style="202" customWidth="1"/>
    <col min="11019" max="11019" width="6.5" style="202" customWidth="1"/>
    <col min="11020" max="11020" width="25.75" style="202" customWidth="1"/>
    <col min="11021" max="11257" width="9" style="202"/>
    <col min="11258" max="11258" width="7.75" style="202" customWidth="1"/>
    <col min="11259" max="11260" width="6.5" style="202" customWidth="1"/>
    <col min="11261" max="11261" width="4.75" style="202" customWidth="1"/>
    <col min="11262" max="11262" width="4.5" style="202" customWidth="1"/>
    <col min="11263" max="11263" width="7.5" style="202" customWidth="1"/>
    <col min="11264" max="11264" width="4.5" style="202" customWidth="1"/>
    <col min="11265" max="11265" width="5.5" style="202" bestFit="1" customWidth="1"/>
    <col min="11266" max="11266" width="11.125" style="202" bestFit="1" customWidth="1"/>
    <col min="11267" max="11267" width="12.25" style="202" bestFit="1" customWidth="1"/>
    <col min="11268" max="11268" width="23.25" style="202" bestFit="1" customWidth="1"/>
    <col min="11269" max="11269" width="11.5" style="202" bestFit="1" customWidth="1"/>
    <col min="11270" max="11270" width="11" style="202" bestFit="1" customWidth="1"/>
    <col min="11271" max="11271" width="52.125" style="202" bestFit="1" customWidth="1"/>
    <col min="11272" max="11272" width="12.5" style="202" bestFit="1" customWidth="1"/>
    <col min="11273" max="11273" width="4.125" style="202" customWidth="1"/>
    <col min="11274" max="11274" width="4.5" style="202" customWidth="1"/>
    <col min="11275" max="11275" width="6.5" style="202" customWidth="1"/>
    <col min="11276" max="11276" width="25.75" style="202" customWidth="1"/>
    <col min="11277" max="11513" width="9" style="202"/>
    <col min="11514" max="11514" width="7.75" style="202" customWidth="1"/>
    <col min="11515" max="11516" width="6.5" style="202" customWidth="1"/>
    <col min="11517" max="11517" width="4.75" style="202" customWidth="1"/>
    <col min="11518" max="11518" width="4.5" style="202" customWidth="1"/>
    <col min="11519" max="11519" width="7.5" style="202" customWidth="1"/>
    <col min="11520" max="11520" width="4.5" style="202" customWidth="1"/>
    <col min="11521" max="11521" width="5.5" style="202" bestFit="1" customWidth="1"/>
    <col min="11522" max="11522" width="11.125" style="202" bestFit="1" customWidth="1"/>
    <col min="11523" max="11523" width="12.25" style="202" bestFit="1" customWidth="1"/>
    <col min="11524" max="11524" width="23.25" style="202" bestFit="1" customWidth="1"/>
    <col min="11525" max="11525" width="11.5" style="202" bestFit="1" customWidth="1"/>
    <col min="11526" max="11526" width="11" style="202" bestFit="1" customWidth="1"/>
    <col min="11527" max="11527" width="52.125" style="202" bestFit="1" customWidth="1"/>
    <col min="11528" max="11528" width="12.5" style="202" bestFit="1" customWidth="1"/>
    <col min="11529" max="11529" width="4.125" style="202" customWidth="1"/>
    <col min="11530" max="11530" width="4.5" style="202" customWidth="1"/>
    <col min="11531" max="11531" width="6.5" style="202" customWidth="1"/>
    <col min="11532" max="11532" width="25.75" style="202" customWidth="1"/>
    <col min="11533" max="11769" width="9" style="202"/>
    <col min="11770" max="11770" width="7.75" style="202" customWidth="1"/>
    <col min="11771" max="11772" width="6.5" style="202" customWidth="1"/>
    <col min="11773" max="11773" width="4.75" style="202" customWidth="1"/>
    <col min="11774" max="11774" width="4.5" style="202" customWidth="1"/>
    <col min="11775" max="11775" width="7.5" style="202" customWidth="1"/>
    <col min="11776" max="11776" width="4.5" style="202" customWidth="1"/>
    <col min="11777" max="11777" width="5.5" style="202" bestFit="1" customWidth="1"/>
    <col min="11778" max="11778" width="11.125" style="202" bestFit="1" customWidth="1"/>
    <col min="11779" max="11779" width="12.25" style="202" bestFit="1" customWidth="1"/>
    <col min="11780" max="11780" width="23.25" style="202" bestFit="1" customWidth="1"/>
    <col min="11781" max="11781" width="11.5" style="202" bestFit="1" customWidth="1"/>
    <col min="11782" max="11782" width="11" style="202" bestFit="1" customWidth="1"/>
    <col min="11783" max="11783" width="52.125" style="202" bestFit="1" customWidth="1"/>
    <col min="11784" max="11784" width="12.5" style="202" bestFit="1" customWidth="1"/>
    <col min="11785" max="11785" width="4.125" style="202" customWidth="1"/>
    <col min="11786" max="11786" width="4.5" style="202" customWidth="1"/>
    <col min="11787" max="11787" width="6.5" style="202" customWidth="1"/>
    <col min="11788" max="11788" width="25.75" style="202" customWidth="1"/>
    <col min="11789" max="12025" width="9" style="202"/>
    <col min="12026" max="12026" width="7.75" style="202" customWidth="1"/>
    <col min="12027" max="12028" width="6.5" style="202" customWidth="1"/>
    <col min="12029" max="12029" width="4.75" style="202" customWidth="1"/>
    <col min="12030" max="12030" width="4.5" style="202" customWidth="1"/>
    <col min="12031" max="12031" width="7.5" style="202" customWidth="1"/>
    <col min="12032" max="12032" width="4.5" style="202" customWidth="1"/>
    <col min="12033" max="12033" width="5.5" style="202" bestFit="1" customWidth="1"/>
    <col min="12034" max="12034" width="11.125" style="202" bestFit="1" customWidth="1"/>
    <col min="12035" max="12035" width="12.25" style="202" bestFit="1" customWidth="1"/>
    <col min="12036" max="12036" width="23.25" style="202" bestFit="1" customWidth="1"/>
    <col min="12037" max="12037" width="11.5" style="202" bestFit="1" customWidth="1"/>
    <col min="12038" max="12038" width="11" style="202" bestFit="1" customWidth="1"/>
    <col min="12039" max="12039" width="52.125" style="202" bestFit="1" customWidth="1"/>
    <col min="12040" max="12040" width="12.5" style="202" bestFit="1" customWidth="1"/>
    <col min="12041" max="12041" width="4.125" style="202" customWidth="1"/>
    <col min="12042" max="12042" width="4.5" style="202" customWidth="1"/>
    <col min="12043" max="12043" width="6.5" style="202" customWidth="1"/>
    <col min="12044" max="12044" width="25.75" style="202" customWidth="1"/>
    <col min="12045" max="12281" width="9" style="202"/>
    <col min="12282" max="12282" width="7.75" style="202" customWidth="1"/>
    <col min="12283" max="12284" width="6.5" style="202" customWidth="1"/>
    <col min="12285" max="12285" width="4.75" style="202" customWidth="1"/>
    <col min="12286" max="12286" width="4.5" style="202" customWidth="1"/>
    <col min="12287" max="12287" width="7.5" style="202" customWidth="1"/>
    <col min="12288" max="12288" width="4.5" style="202" customWidth="1"/>
    <col min="12289" max="12289" width="5.5" style="202" bestFit="1" customWidth="1"/>
    <col min="12290" max="12290" width="11.125" style="202" bestFit="1" customWidth="1"/>
    <col min="12291" max="12291" width="12.25" style="202" bestFit="1" customWidth="1"/>
    <col min="12292" max="12292" width="23.25" style="202" bestFit="1" customWidth="1"/>
    <col min="12293" max="12293" width="11.5" style="202" bestFit="1" customWidth="1"/>
    <col min="12294" max="12294" width="11" style="202" bestFit="1" customWidth="1"/>
    <col min="12295" max="12295" width="52.125" style="202" bestFit="1" customWidth="1"/>
    <col min="12296" max="12296" width="12.5" style="202" bestFit="1" customWidth="1"/>
    <col min="12297" max="12297" width="4.125" style="202" customWidth="1"/>
    <col min="12298" max="12298" width="4.5" style="202" customWidth="1"/>
    <col min="12299" max="12299" width="6.5" style="202" customWidth="1"/>
    <col min="12300" max="12300" width="25.75" style="202" customWidth="1"/>
    <col min="12301" max="12537" width="9" style="202"/>
    <col min="12538" max="12538" width="7.75" style="202" customWidth="1"/>
    <col min="12539" max="12540" width="6.5" style="202" customWidth="1"/>
    <col min="12541" max="12541" width="4.75" style="202" customWidth="1"/>
    <col min="12542" max="12542" width="4.5" style="202" customWidth="1"/>
    <col min="12543" max="12543" width="7.5" style="202" customWidth="1"/>
    <col min="12544" max="12544" width="4.5" style="202" customWidth="1"/>
    <col min="12545" max="12545" width="5.5" style="202" bestFit="1" customWidth="1"/>
    <col min="12546" max="12546" width="11.125" style="202" bestFit="1" customWidth="1"/>
    <col min="12547" max="12547" width="12.25" style="202" bestFit="1" customWidth="1"/>
    <col min="12548" max="12548" width="23.25" style="202" bestFit="1" customWidth="1"/>
    <col min="12549" max="12549" width="11.5" style="202" bestFit="1" customWidth="1"/>
    <col min="12550" max="12550" width="11" style="202" bestFit="1" customWidth="1"/>
    <col min="12551" max="12551" width="52.125" style="202" bestFit="1" customWidth="1"/>
    <col min="12552" max="12552" width="12.5" style="202" bestFit="1" customWidth="1"/>
    <col min="12553" max="12553" width="4.125" style="202" customWidth="1"/>
    <col min="12554" max="12554" width="4.5" style="202" customWidth="1"/>
    <col min="12555" max="12555" width="6.5" style="202" customWidth="1"/>
    <col min="12556" max="12556" width="25.75" style="202" customWidth="1"/>
    <col min="12557" max="12793" width="9" style="202"/>
    <col min="12794" max="12794" width="7.75" style="202" customWidth="1"/>
    <col min="12795" max="12796" width="6.5" style="202" customWidth="1"/>
    <col min="12797" max="12797" width="4.75" style="202" customWidth="1"/>
    <col min="12798" max="12798" width="4.5" style="202" customWidth="1"/>
    <col min="12799" max="12799" width="7.5" style="202" customWidth="1"/>
    <col min="12800" max="12800" width="4.5" style="202" customWidth="1"/>
    <col min="12801" max="12801" width="5.5" style="202" bestFit="1" customWidth="1"/>
    <col min="12802" max="12802" width="11.125" style="202" bestFit="1" customWidth="1"/>
    <col min="12803" max="12803" width="12.25" style="202" bestFit="1" customWidth="1"/>
    <col min="12804" max="12804" width="23.25" style="202" bestFit="1" customWidth="1"/>
    <col min="12805" max="12805" width="11.5" style="202" bestFit="1" customWidth="1"/>
    <col min="12806" max="12806" width="11" style="202" bestFit="1" customWidth="1"/>
    <col min="12807" max="12807" width="52.125" style="202" bestFit="1" customWidth="1"/>
    <col min="12808" max="12808" width="12.5" style="202" bestFit="1" customWidth="1"/>
    <col min="12809" max="12809" width="4.125" style="202" customWidth="1"/>
    <col min="12810" max="12810" width="4.5" style="202" customWidth="1"/>
    <col min="12811" max="12811" width="6.5" style="202" customWidth="1"/>
    <col min="12812" max="12812" width="25.75" style="202" customWidth="1"/>
    <col min="12813" max="13049" width="9" style="202"/>
    <col min="13050" max="13050" width="7.75" style="202" customWidth="1"/>
    <col min="13051" max="13052" width="6.5" style="202" customWidth="1"/>
    <col min="13053" max="13053" width="4.75" style="202" customWidth="1"/>
    <col min="13054" max="13054" width="4.5" style="202" customWidth="1"/>
    <col min="13055" max="13055" width="7.5" style="202" customWidth="1"/>
    <col min="13056" max="13056" width="4.5" style="202" customWidth="1"/>
    <col min="13057" max="13057" width="5.5" style="202" bestFit="1" customWidth="1"/>
    <col min="13058" max="13058" width="11.125" style="202" bestFit="1" customWidth="1"/>
    <col min="13059" max="13059" width="12.25" style="202" bestFit="1" customWidth="1"/>
    <col min="13060" max="13060" width="23.25" style="202" bestFit="1" customWidth="1"/>
    <col min="13061" max="13061" width="11.5" style="202" bestFit="1" customWidth="1"/>
    <col min="13062" max="13062" width="11" style="202" bestFit="1" customWidth="1"/>
    <col min="13063" max="13063" width="52.125" style="202" bestFit="1" customWidth="1"/>
    <col min="13064" max="13064" width="12.5" style="202" bestFit="1" customWidth="1"/>
    <col min="13065" max="13065" width="4.125" style="202" customWidth="1"/>
    <col min="13066" max="13066" width="4.5" style="202" customWidth="1"/>
    <col min="13067" max="13067" width="6.5" style="202" customWidth="1"/>
    <col min="13068" max="13068" width="25.75" style="202" customWidth="1"/>
    <col min="13069" max="13305" width="9" style="202"/>
    <col min="13306" max="13306" width="7.75" style="202" customWidth="1"/>
    <col min="13307" max="13308" width="6.5" style="202" customWidth="1"/>
    <col min="13309" max="13309" width="4.75" style="202" customWidth="1"/>
    <col min="13310" max="13310" width="4.5" style="202" customWidth="1"/>
    <col min="13311" max="13311" width="7.5" style="202" customWidth="1"/>
    <col min="13312" max="13312" width="4.5" style="202" customWidth="1"/>
    <col min="13313" max="13313" width="5.5" style="202" bestFit="1" customWidth="1"/>
    <col min="13314" max="13314" width="11.125" style="202" bestFit="1" customWidth="1"/>
    <col min="13315" max="13315" width="12.25" style="202" bestFit="1" customWidth="1"/>
    <col min="13316" max="13316" width="23.25" style="202" bestFit="1" customWidth="1"/>
    <col min="13317" max="13317" width="11.5" style="202" bestFit="1" customWidth="1"/>
    <col min="13318" max="13318" width="11" style="202" bestFit="1" customWidth="1"/>
    <col min="13319" max="13319" width="52.125" style="202" bestFit="1" customWidth="1"/>
    <col min="13320" max="13320" width="12.5" style="202" bestFit="1" customWidth="1"/>
    <col min="13321" max="13321" width="4.125" style="202" customWidth="1"/>
    <col min="13322" max="13322" width="4.5" style="202" customWidth="1"/>
    <col min="13323" max="13323" width="6.5" style="202" customWidth="1"/>
    <col min="13324" max="13324" width="25.75" style="202" customWidth="1"/>
    <col min="13325" max="13561" width="9" style="202"/>
    <col min="13562" max="13562" width="7.75" style="202" customWidth="1"/>
    <col min="13563" max="13564" width="6.5" style="202" customWidth="1"/>
    <col min="13565" max="13565" width="4.75" style="202" customWidth="1"/>
    <col min="13566" max="13566" width="4.5" style="202" customWidth="1"/>
    <col min="13567" max="13567" width="7.5" style="202" customWidth="1"/>
    <col min="13568" max="13568" width="4.5" style="202" customWidth="1"/>
    <col min="13569" max="13569" width="5.5" style="202" bestFit="1" customWidth="1"/>
    <col min="13570" max="13570" width="11.125" style="202" bestFit="1" customWidth="1"/>
    <col min="13571" max="13571" width="12.25" style="202" bestFit="1" customWidth="1"/>
    <col min="13572" max="13572" width="23.25" style="202" bestFit="1" customWidth="1"/>
    <col min="13573" max="13573" width="11.5" style="202" bestFit="1" customWidth="1"/>
    <col min="13574" max="13574" width="11" style="202" bestFit="1" customWidth="1"/>
    <col min="13575" max="13575" width="52.125" style="202" bestFit="1" customWidth="1"/>
    <col min="13576" max="13576" width="12.5" style="202" bestFit="1" customWidth="1"/>
    <col min="13577" max="13577" width="4.125" style="202" customWidth="1"/>
    <col min="13578" max="13578" width="4.5" style="202" customWidth="1"/>
    <col min="13579" max="13579" width="6.5" style="202" customWidth="1"/>
    <col min="13580" max="13580" width="25.75" style="202" customWidth="1"/>
    <col min="13581" max="13817" width="9" style="202"/>
    <col min="13818" max="13818" width="7.75" style="202" customWidth="1"/>
    <col min="13819" max="13820" width="6.5" style="202" customWidth="1"/>
    <col min="13821" max="13821" width="4.75" style="202" customWidth="1"/>
    <col min="13822" max="13822" width="4.5" style="202" customWidth="1"/>
    <col min="13823" max="13823" width="7.5" style="202" customWidth="1"/>
    <col min="13824" max="13824" width="4.5" style="202" customWidth="1"/>
    <col min="13825" max="13825" width="5.5" style="202" bestFit="1" customWidth="1"/>
    <col min="13826" max="13826" width="11.125" style="202" bestFit="1" customWidth="1"/>
    <col min="13827" max="13827" width="12.25" style="202" bestFit="1" customWidth="1"/>
    <col min="13828" max="13828" width="23.25" style="202" bestFit="1" customWidth="1"/>
    <col min="13829" max="13829" width="11.5" style="202" bestFit="1" customWidth="1"/>
    <col min="13830" max="13830" width="11" style="202" bestFit="1" customWidth="1"/>
    <col min="13831" max="13831" width="52.125" style="202" bestFit="1" customWidth="1"/>
    <col min="13832" max="13832" width="12.5" style="202" bestFit="1" customWidth="1"/>
    <col min="13833" max="13833" width="4.125" style="202" customWidth="1"/>
    <col min="13834" max="13834" width="4.5" style="202" customWidth="1"/>
    <col min="13835" max="13835" width="6.5" style="202" customWidth="1"/>
    <col min="13836" max="13836" width="25.75" style="202" customWidth="1"/>
    <col min="13837" max="14073" width="9" style="202"/>
    <col min="14074" max="14074" width="7.75" style="202" customWidth="1"/>
    <col min="14075" max="14076" width="6.5" style="202" customWidth="1"/>
    <col min="14077" max="14077" width="4.75" style="202" customWidth="1"/>
    <col min="14078" max="14078" width="4.5" style="202" customWidth="1"/>
    <col min="14079" max="14079" width="7.5" style="202" customWidth="1"/>
    <col min="14080" max="14080" width="4.5" style="202" customWidth="1"/>
    <col min="14081" max="14081" width="5.5" style="202" bestFit="1" customWidth="1"/>
    <col min="14082" max="14082" width="11.125" style="202" bestFit="1" customWidth="1"/>
    <col min="14083" max="14083" width="12.25" style="202" bestFit="1" customWidth="1"/>
    <col min="14084" max="14084" width="23.25" style="202" bestFit="1" customWidth="1"/>
    <col min="14085" max="14085" width="11.5" style="202" bestFit="1" customWidth="1"/>
    <col min="14086" max="14086" width="11" style="202" bestFit="1" customWidth="1"/>
    <col min="14087" max="14087" width="52.125" style="202" bestFit="1" customWidth="1"/>
    <col min="14088" max="14088" width="12.5" style="202" bestFit="1" customWidth="1"/>
    <col min="14089" max="14089" width="4.125" style="202" customWidth="1"/>
    <col min="14090" max="14090" width="4.5" style="202" customWidth="1"/>
    <col min="14091" max="14091" width="6.5" style="202" customWidth="1"/>
    <col min="14092" max="14092" width="25.75" style="202" customWidth="1"/>
    <col min="14093" max="14329" width="9" style="202"/>
    <col min="14330" max="14330" width="7.75" style="202" customWidth="1"/>
    <col min="14331" max="14332" width="6.5" style="202" customWidth="1"/>
    <col min="14333" max="14333" width="4.75" style="202" customWidth="1"/>
    <col min="14334" max="14334" width="4.5" style="202" customWidth="1"/>
    <col min="14335" max="14335" width="7.5" style="202" customWidth="1"/>
    <col min="14336" max="14336" width="4.5" style="202" customWidth="1"/>
    <col min="14337" max="14337" width="5.5" style="202" bestFit="1" customWidth="1"/>
    <col min="14338" max="14338" width="11.125" style="202" bestFit="1" customWidth="1"/>
    <col min="14339" max="14339" width="12.25" style="202" bestFit="1" customWidth="1"/>
    <col min="14340" max="14340" width="23.25" style="202" bestFit="1" customWidth="1"/>
    <col min="14341" max="14341" width="11.5" style="202" bestFit="1" customWidth="1"/>
    <col min="14342" max="14342" width="11" style="202" bestFit="1" customWidth="1"/>
    <col min="14343" max="14343" width="52.125" style="202" bestFit="1" customWidth="1"/>
    <col min="14344" max="14344" width="12.5" style="202" bestFit="1" customWidth="1"/>
    <col min="14345" max="14345" width="4.125" style="202" customWidth="1"/>
    <col min="14346" max="14346" width="4.5" style="202" customWidth="1"/>
    <col min="14347" max="14347" width="6.5" style="202" customWidth="1"/>
    <col min="14348" max="14348" width="25.75" style="202" customWidth="1"/>
    <col min="14349" max="14585" width="9" style="202"/>
    <col min="14586" max="14586" width="7.75" style="202" customWidth="1"/>
    <col min="14587" max="14588" width="6.5" style="202" customWidth="1"/>
    <col min="14589" max="14589" width="4.75" style="202" customWidth="1"/>
    <col min="14590" max="14590" width="4.5" style="202" customWidth="1"/>
    <col min="14591" max="14591" width="7.5" style="202" customWidth="1"/>
    <col min="14592" max="14592" width="4.5" style="202" customWidth="1"/>
    <col min="14593" max="14593" width="5.5" style="202" bestFit="1" customWidth="1"/>
    <col min="14594" max="14594" width="11.125" style="202" bestFit="1" customWidth="1"/>
    <col min="14595" max="14595" width="12.25" style="202" bestFit="1" customWidth="1"/>
    <col min="14596" max="14596" width="23.25" style="202" bestFit="1" customWidth="1"/>
    <col min="14597" max="14597" width="11.5" style="202" bestFit="1" customWidth="1"/>
    <col min="14598" max="14598" width="11" style="202" bestFit="1" customWidth="1"/>
    <col min="14599" max="14599" width="52.125" style="202" bestFit="1" customWidth="1"/>
    <col min="14600" max="14600" width="12.5" style="202" bestFit="1" customWidth="1"/>
    <col min="14601" max="14601" width="4.125" style="202" customWidth="1"/>
    <col min="14602" max="14602" width="4.5" style="202" customWidth="1"/>
    <col min="14603" max="14603" width="6.5" style="202" customWidth="1"/>
    <col min="14604" max="14604" width="25.75" style="202" customWidth="1"/>
    <col min="14605" max="14841" width="9" style="202"/>
    <col min="14842" max="14842" width="7.75" style="202" customWidth="1"/>
    <col min="14843" max="14844" width="6.5" style="202" customWidth="1"/>
    <col min="14845" max="14845" width="4.75" style="202" customWidth="1"/>
    <col min="14846" max="14846" width="4.5" style="202" customWidth="1"/>
    <col min="14847" max="14847" width="7.5" style="202" customWidth="1"/>
    <col min="14848" max="14848" width="4.5" style="202" customWidth="1"/>
    <col min="14849" max="14849" width="5.5" style="202" bestFit="1" customWidth="1"/>
    <col min="14850" max="14850" width="11.125" style="202" bestFit="1" customWidth="1"/>
    <col min="14851" max="14851" width="12.25" style="202" bestFit="1" customWidth="1"/>
    <col min="14852" max="14852" width="23.25" style="202" bestFit="1" customWidth="1"/>
    <col min="14853" max="14853" width="11.5" style="202" bestFit="1" customWidth="1"/>
    <col min="14854" max="14854" width="11" style="202" bestFit="1" customWidth="1"/>
    <col min="14855" max="14855" width="52.125" style="202" bestFit="1" customWidth="1"/>
    <col min="14856" max="14856" width="12.5" style="202" bestFit="1" customWidth="1"/>
    <col min="14857" max="14857" width="4.125" style="202" customWidth="1"/>
    <col min="14858" max="14858" width="4.5" style="202" customWidth="1"/>
    <col min="14859" max="14859" width="6.5" style="202" customWidth="1"/>
    <col min="14860" max="14860" width="25.75" style="202" customWidth="1"/>
    <col min="14861" max="15097" width="9" style="202"/>
    <col min="15098" max="15098" width="7.75" style="202" customWidth="1"/>
    <col min="15099" max="15100" width="6.5" style="202" customWidth="1"/>
    <col min="15101" max="15101" width="4.75" style="202" customWidth="1"/>
    <col min="15102" max="15102" width="4.5" style="202" customWidth="1"/>
    <col min="15103" max="15103" width="7.5" style="202" customWidth="1"/>
    <col min="15104" max="15104" width="4.5" style="202" customWidth="1"/>
    <col min="15105" max="15105" width="5.5" style="202" bestFit="1" customWidth="1"/>
    <col min="15106" max="15106" width="11.125" style="202" bestFit="1" customWidth="1"/>
    <col min="15107" max="15107" width="12.25" style="202" bestFit="1" customWidth="1"/>
    <col min="15108" max="15108" width="23.25" style="202" bestFit="1" customWidth="1"/>
    <col min="15109" max="15109" width="11.5" style="202" bestFit="1" customWidth="1"/>
    <col min="15110" max="15110" width="11" style="202" bestFit="1" customWidth="1"/>
    <col min="15111" max="15111" width="52.125" style="202" bestFit="1" customWidth="1"/>
    <col min="15112" max="15112" width="12.5" style="202" bestFit="1" customWidth="1"/>
    <col min="15113" max="15113" width="4.125" style="202" customWidth="1"/>
    <col min="15114" max="15114" width="4.5" style="202" customWidth="1"/>
    <col min="15115" max="15115" width="6.5" style="202" customWidth="1"/>
    <col min="15116" max="15116" width="25.75" style="202" customWidth="1"/>
    <col min="15117" max="15353" width="9" style="202"/>
    <col min="15354" max="15354" width="7.75" style="202" customWidth="1"/>
    <col min="15355" max="15356" width="6.5" style="202" customWidth="1"/>
    <col min="15357" max="15357" width="4.75" style="202" customWidth="1"/>
    <col min="15358" max="15358" width="4.5" style="202" customWidth="1"/>
    <col min="15359" max="15359" width="7.5" style="202" customWidth="1"/>
    <col min="15360" max="15360" width="4.5" style="202" customWidth="1"/>
    <col min="15361" max="15361" width="5.5" style="202" bestFit="1" customWidth="1"/>
    <col min="15362" max="15362" width="11.125" style="202" bestFit="1" customWidth="1"/>
    <col min="15363" max="15363" width="12.25" style="202" bestFit="1" customWidth="1"/>
    <col min="15364" max="15364" width="23.25" style="202" bestFit="1" customWidth="1"/>
    <col min="15365" max="15365" width="11.5" style="202" bestFit="1" customWidth="1"/>
    <col min="15366" max="15366" width="11" style="202" bestFit="1" customWidth="1"/>
    <col min="15367" max="15367" width="52.125" style="202" bestFit="1" customWidth="1"/>
    <col min="15368" max="15368" width="12.5" style="202" bestFit="1" customWidth="1"/>
    <col min="15369" max="15369" width="4.125" style="202" customWidth="1"/>
    <col min="15370" max="15370" width="4.5" style="202" customWidth="1"/>
    <col min="15371" max="15371" width="6.5" style="202" customWidth="1"/>
    <col min="15372" max="15372" width="25.75" style="202" customWidth="1"/>
    <col min="15373" max="15609" width="9" style="202"/>
    <col min="15610" max="15610" width="7.75" style="202" customWidth="1"/>
    <col min="15611" max="15612" width="6.5" style="202" customWidth="1"/>
    <col min="15613" max="15613" width="4.75" style="202" customWidth="1"/>
    <col min="15614" max="15614" width="4.5" style="202" customWidth="1"/>
    <col min="15615" max="15615" width="7.5" style="202" customWidth="1"/>
    <col min="15616" max="15616" width="4.5" style="202" customWidth="1"/>
    <col min="15617" max="15617" width="5.5" style="202" bestFit="1" customWidth="1"/>
    <col min="15618" max="15618" width="11.125" style="202" bestFit="1" customWidth="1"/>
    <col min="15619" max="15619" width="12.25" style="202" bestFit="1" customWidth="1"/>
    <col min="15620" max="15620" width="23.25" style="202" bestFit="1" customWidth="1"/>
    <col min="15621" max="15621" width="11.5" style="202" bestFit="1" customWidth="1"/>
    <col min="15622" max="15622" width="11" style="202" bestFit="1" customWidth="1"/>
    <col min="15623" max="15623" width="52.125" style="202" bestFit="1" customWidth="1"/>
    <col min="15624" max="15624" width="12.5" style="202" bestFit="1" customWidth="1"/>
    <col min="15625" max="15625" width="4.125" style="202" customWidth="1"/>
    <col min="15626" max="15626" width="4.5" style="202" customWidth="1"/>
    <col min="15627" max="15627" width="6.5" style="202" customWidth="1"/>
    <col min="15628" max="15628" width="25.75" style="202" customWidth="1"/>
    <col min="15629" max="15865" width="9" style="202"/>
    <col min="15866" max="15866" width="7.75" style="202" customWidth="1"/>
    <col min="15867" max="15868" width="6.5" style="202" customWidth="1"/>
    <col min="15869" max="15869" width="4.75" style="202" customWidth="1"/>
    <col min="15870" max="15870" width="4.5" style="202" customWidth="1"/>
    <col min="15871" max="15871" width="7.5" style="202" customWidth="1"/>
    <col min="15872" max="15872" width="4.5" style="202" customWidth="1"/>
    <col min="15873" max="15873" width="5.5" style="202" bestFit="1" customWidth="1"/>
    <col min="15874" max="15874" width="11.125" style="202" bestFit="1" customWidth="1"/>
    <col min="15875" max="15875" width="12.25" style="202" bestFit="1" customWidth="1"/>
    <col min="15876" max="15876" width="23.25" style="202" bestFit="1" customWidth="1"/>
    <col min="15877" max="15877" width="11.5" style="202" bestFit="1" customWidth="1"/>
    <col min="15878" max="15878" width="11" style="202" bestFit="1" customWidth="1"/>
    <col min="15879" max="15879" width="52.125" style="202" bestFit="1" customWidth="1"/>
    <col min="15880" max="15880" width="12.5" style="202" bestFit="1" customWidth="1"/>
    <col min="15881" max="15881" width="4.125" style="202" customWidth="1"/>
    <col min="15882" max="15882" width="4.5" style="202" customWidth="1"/>
    <col min="15883" max="15883" width="6.5" style="202" customWidth="1"/>
    <col min="15884" max="15884" width="25.75" style="202" customWidth="1"/>
    <col min="15885" max="16121" width="9" style="202"/>
    <col min="16122" max="16122" width="7.75" style="202" customWidth="1"/>
    <col min="16123" max="16124" width="6.5" style="202" customWidth="1"/>
    <col min="16125" max="16125" width="4.75" style="202" customWidth="1"/>
    <col min="16126" max="16126" width="4.5" style="202" customWidth="1"/>
    <col min="16127" max="16127" width="7.5" style="202" customWidth="1"/>
    <col min="16128" max="16128" width="4.5" style="202" customWidth="1"/>
    <col min="16129" max="16129" width="5.5" style="202" bestFit="1" customWidth="1"/>
    <col min="16130" max="16130" width="11.125" style="202" bestFit="1" customWidth="1"/>
    <col min="16131" max="16131" width="12.25" style="202" bestFit="1" customWidth="1"/>
    <col min="16132" max="16132" width="23.25" style="202" bestFit="1" customWidth="1"/>
    <col min="16133" max="16133" width="11.5" style="202" bestFit="1" customWidth="1"/>
    <col min="16134" max="16134" width="11" style="202" bestFit="1" customWidth="1"/>
    <col min="16135" max="16135" width="52.125" style="202" bestFit="1" customWidth="1"/>
    <col min="16136" max="16136" width="12.5" style="202" bestFit="1" customWidth="1"/>
    <col min="16137" max="16137" width="4.125" style="202" customWidth="1"/>
    <col min="16138" max="16138" width="4.5" style="202" customWidth="1"/>
    <col min="16139" max="16139" width="6.5" style="202" customWidth="1"/>
    <col min="16140" max="16140" width="25.75" style="202" customWidth="1"/>
    <col min="16141" max="16384" width="9" style="202"/>
  </cols>
  <sheetData>
    <row r="1" spans="1:17" s="61" customFormat="1" ht="24" x14ac:dyDescent="0.15">
      <c r="A1" s="60" t="s">
        <v>107</v>
      </c>
      <c r="B1" s="60"/>
      <c r="H1" s="62"/>
      <c r="I1" s="62"/>
      <c r="K1" s="228"/>
    </row>
    <row r="2" spans="1:17" ht="15" customHeight="1" x14ac:dyDescent="0.15">
      <c r="A2" s="201"/>
      <c r="K2" s="222"/>
    </row>
    <row r="3" spans="1:17" s="207" customFormat="1" ht="30" customHeight="1" x14ac:dyDescent="0.15">
      <c r="A3" s="411" t="s">
        <v>78</v>
      </c>
      <c r="B3" s="412"/>
      <c r="C3" s="413" t="s">
        <v>79</v>
      </c>
      <c r="D3" s="413"/>
      <c r="E3" s="204" t="s">
        <v>80</v>
      </c>
      <c r="F3" s="205"/>
      <c r="G3" s="202"/>
      <c r="H3" s="206"/>
      <c r="K3" s="229"/>
    </row>
    <row r="4" spans="1:17" s="207" customFormat="1" ht="40.15" customHeight="1" x14ac:dyDescent="0.15">
      <c r="A4" s="204" t="s">
        <v>81</v>
      </c>
      <c r="B4" s="208" t="s">
        <v>82</v>
      </c>
      <c r="C4" s="204" t="s">
        <v>83</v>
      </c>
      <c r="D4" s="208" t="s">
        <v>82</v>
      </c>
      <c r="E4" s="248" t="s">
        <v>84</v>
      </c>
      <c r="F4" s="209" t="s">
        <v>85</v>
      </c>
      <c r="G4" s="209"/>
      <c r="H4" s="210" t="s">
        <v>86</v>
      </c>
      <c r="I4" s="209" t="s">
        <v>87</v>
      </c>
      <c r="J4" s="209" t="s">
        <v>88</v>
      </c>
      <c r="K4" s="211" t="s">
        <v>89</v>
      </c>
      <c r="L4" s="212" t="s">
        <v>90</v>
      </c>
    </row>
    <row r="5" spans="1:17" ht="58.15" customHeight="1" x14ac:dyDescent="0.15">
      <c r="A5" s="213"/>
      <c r="B5" s="213"/>
      <c r="C5" s="213"/>
      <c r="D5" s="213"/>
      <c r="E5" s="213"/>
      <c r="F5" s="248">
        <v>1</v>
      </c>
      <c r="G5" s="216" t="s">
        <v>91</v>
      </c>
      <c r="H5" s="215">
        <v>100616593</v>
      </c>
      <c r="I5" s="249" t="s">
        <v>126</v>
      </c>
      <c r="J5" s="217" t="s">
        <v>127</v>
      </c>
      <c r="K5" s="230">
        <v>0.66666666666666663</v>
      </c>
      <c r="L5" s="218" t="s">
        <v>128</v>
      </c>
      <c r="M5" s="67"/>
      <c r="N5" s="67"/>
      <c r="O5" s="67"/>
      <c r="P5" s="67"/>
      <c r="Q5" s="67"/>
    </row>
    <row r="6" spans="1:17" ht="58.15" customHeight="1" x14ac:dyDescent="0.15">
      <c r="A6" s="213"/>
      <c r="B6" s="213"/>
      <c r="C6" s="213"/>
      <c r="D6" s="213"/>
      <c r="E6" s="213"/>
      <c r="F6" s="248">
        <v>2</v>
      </c>
      <c r="G6" s="216" t="s">
        <v>91</v>
      </c>
      <c r="H6" s="234">
        <v>100616556</v>
      </c>
      <c r="I6" s="233" t="s">
        <v>129</v>
      </c>
      <c r="J6" s="214" t="s">
        <v>130</v>
      </c>
      <c r="K6" s="224">
        <v>0.66666666666666663</v>
      </c>
      <c r="L6" s="218" t="s">
        <v>128</v>
      </c>
    </row>
    <row r="7" spans="1:17" ht="57.6" customHeight="1" x14ac:dyDescent="0.15">
      <c r="A7" s="213"/>
      <c r="B7" s="213"/>
      <c r="C7" s="213"/>
      <c r="D7" s="1"/>
      <c r="E7" s="213"/>
      <c r="F7" s="248">
        <v>3</v>
      </c>
      <c r="G7" s="216" t="s">
        <v>91</v>
      </c>
      <c r="H7" s="234">
        <v>100833894</v>
      </c>
      <c r="I7" s="219" t="s">
        <v>131</v>
      </c>
      <c r="J7" s="214" t="s">
        <v>132</v>
      </c>
      <c r="K7" s="224">
        <v>0.66666666666666663</v>
      </c>
      <c r="L7" s="223" t="s">
        <v>133</v>
      </c>
    </row>
    <row r="8" spans="1:17" ht="58.15" customHeight="1" x14ac:dyDescent="0.15">
      <c r="A8" s="213"/>
      <c r="B8" s="213"/>
      <c r="C8" s="213"/>
      <c r="D8" s="1"/>
      <c r="E8" s="220"/>
      <c r="F8" s="248">
        <v>4</v>
      </c>
      <c r="G8" s="216" t="s">
        <v>109</v>
      </c>
      <c r="H8" s="1">
        <v>100819115</v>
      </c>
      <c r="I8" s="215" t="s">
        <v>134</v>
      </c>
      <c r="J8" s="217" t="s">
        <v>135</v>
      </c>
      <c r="K8" s="224">
        <v>0.16666666666666666</v>
      </c>
      <c r="L8" s="223" t="s">
        <v>136</v>
      </c>
    </row>
    <row r="9" spans="1:17" ht="58.15" customHeight="1" x14ac:dyDescent="0.15">
      <c r="A9" s="213"/>
      <c r="B9" s="213"/>
      <c r="C9" s="213"/>
      <c r="D9" s="1"/>
      <c r="E9" s="220"/>
      <c r="F9" s="248">
        <v>5</v>
      </c>
      <c r="G9" s="28" t="s">
        <v>109</v>
      </c>
      <c r="H9" s="1">
        <v>100833899</v>
      </c>
      <c r="I9" s="215" t="s">
        <v>137</v>
      </c>
      <c r="J9" s="217" t="s">
        <v>138</v>
      </c>
      <c r="K9" s="296"/>
      <c r="L9" s="218" t="s">
        <v>139</v>
      </c>
    </row>
    <row r="10" spans="1:17" ht="58.15" customHeight="1" x14ac:dyDescent="0.15">
      <c r="A10" s="213"/>
      <c r="B10" s="213"/>
      <c r="C10" s="213"/>
      <c r="D10" s="1"/>
      <c r="E10" s="220"/>
      <c r="F10" s="248">
        <v>6</v>
      </c>
      <c r="G10" s="216" t="s">
        <v>109</v>
      </c>
      <c r="H10" s="1">
        <v>100833902</v>
      </c>
      <c r="I10" s="219" t="s">
        <v>140</v>
      </c>
      <c r="J10" s="214" t="s">
        <v>141</v>
      </c>
      <c r="K10" s="296"/>
      <c r="L10" s="218" t="s">
        <v>139</v>
      </c>
    </row>
    <row r="11" spans="1:17" ht="58.15" customHeight="1" x14ac:dyDescent="0.15">
      <c r="A11" s="213"/>
      <c r="B11" s="213"/>
      <c r="C11" s="213"/>
      <c r="D11" s="1"/>
      <c r="E11" s="220"/>
      <c r="F11" s="248">
        <v>7</v>
      </c>
      <c r="G11" s="28" t="s">
        <v>91</v>
      </c>
      <c r="H11" s="1">
        <v>100833905</v>
      </c>
      <c r="I11" s="219" t="s">
        <v>145</v>
      </c>
      <c r="J11" s="217" t="s">
        <v>142</v>
      </c>
      <c r="K11" s="296"/>
      <c r="L11" s="223" t="s">
        <v>139</v>
      </c>
    </row>
    <row r="12" spans="1:17" ht="53.25" customHeight="1" x14ac:dyDescent="0.15">
      <c r="A12" s="213"/>
      <c r="B12" s="213"/>
      <c r="C12" s="213"/>
      <c r="D12" s="1"/>
      <c r="E12" s="220"/>
      <c r="F12" s="248">
        <v>8</v>
      </c>
      <c r="G12" s="216" t="s">
        <v>110</v>
      </c>
      <c r="H12" s="1">
        <v>100833907</v>
      </c>
      <c r="I12" s="219" t="s">
        <v>146</v>
      </c>
      <c r="J12" s="214" t="s">
        <v>143</v>
      </c>
      <c r="K12" s="296"/>
      <c r="L12" s="218" t="s">
        <v>139</v>
      </c>
    </row>
    <row r="13" spans="1:17" ht="53.25" customHeight="1" x14ac:dyDescent="0.15">
      <c r="A13" s="213"/>
      <c r="B13" s="213"/>
      <c r="C13" s="213"/>
      <c r="D13" s="1"/>
      <c r="E13" s="220"/>
      <c r="F13" s="248">
        <v>9</v>
      </c>
      <c r="G13" s="28" t="s">
        <v>110</v>
      </c>
      <c r="H13" s="1">
        <v>100833910</v>
      </c>
      <c r="I13" s="219" t="s">
        <v>147</v>
      </c>
      <c r="J13" s="217" t="s">
        <v>144</v>
      </c>
      <c r="K13" s="296"/>
      <c r="L13" s="241" t="s">
        <v>139</v>
      </c>
    </row>
    <row r="14" spans="1:17" ht="53.25" customHeight="1" x14ac:dyDescent="0.15">
      <c r="A14" s="213"/>
      <c r="B14" s="213"/>
      <c r="C14" s="213"/>
      <c r="D14" s="1"/>
      <c r="E14" s="220"/>
      <c r="F14" s="251">
        <v>10</v>
      </c>
      <c r="G14" s="28" t="s">
        <v>110</v>
      </c>
      <c r="H14" s="1">
        <v>100833908</v>
      </c>
      <c r="I14" s="219" t="s">
        <v>148</v>
      </c>
      <c r="J14" s="214" t="s">
        <v>149</v>
      </c>
      <c r="K14" s="296"/>
      <c r="L14" s="223" t="s">
        <v>139</v>
      </c>
    </row>
    <row r="15" spans="1:17" ht="58.15" customHeight="1" x14ac:dyDescent="0.15">
      <c r="A15" s="213"/>
      <c r="B15" s="213"/>
      <c r="C15" s="213"/>
      <c r="D15" s="1"/>
      <c r="E15" s="220"/>
      <c r="F15" s="251">
        <v>11</v>
      </c>
      <c r="G15" s="28" t="s">
        <v>110</v>
      </c>
      <c r="H15" s="1">
        <v>100833903</v>
      </c>
      <c r="I15" s="219" t="s">
        <v>154</v>
      </c>
      <c r="J15" s="214" t="s">
        <v>150</v>
      </c>
      <c r="K15" s="296"/>
      <c r="L15" s="218" t="s">
        <v>139</v>
      </c>
    </row>
    <row r="16" spans="1:17" ht="58.15" customHeight="1" x14ac:dyDescent="0.15">
      <c r="A16" s="213"/>
      <c r="B16" s="213"/>
      <c r="C16" s="213"/>
      <c r="D16" s="1"/>
      <c r="E16" s="220"/>
      <c r="F16" s="248">
        <v>12</v>
      </c>
      <c r="G16" s="28" t="s">
        <v>110</v>
      </c>
      <c r="H16" s="1">
        <v>100833906</v>
      </c>
      <c r="I16" s="219" t="s">
        <v>155</v>
      </c>
      <c r="J16" s="214" t="s">
        <v>151</v>
      </c>
      <c r="K16" s="296"/>
      <c r="L16" s="218" t="s">
        <v>139</v>
      </c>
    </row>
    <row r="17" spans="1:12" ht="58.15" customHeight="1" x14ac:dyDescent="0.15">
      <c r="A17" s="213"/>
      <c r="B17" s="213"/>
      <c r="C17" s="213"/>
      <c r="D17" s="1"/>
      <c r="E17" s="220"/>
      <c r="F17" s="248">
        <v>13</v>
      </c>
      <c r="G17" s="28" t="s">
        <v>110</v>
      </c>
      <c r="H17" s="1">
        <v>100833909</v>
      </c>
      <c r="I17" s="219" t="s">
        <v>156</v>
      </c>
      <c r="J17" s="214" t="s">
        <v>152</v>
      </c>
      <c r="K17" s="296"/>
      <c r="L17" s="218" t="s">
        <v>139</v>
      </c>
    </row>
    <row r="18" spans="1:12" ht="58.15" customHeight="1" x14ac:dyDescent="0.15">
      <c r="A18" s="213"/>
      <c r="B18" s="213"/>
      <c r="C18" s="213"/>
      <c r="D18" s="1"/>
      <c r="E18" s="220"/>
      <c r="F18" s="248">
        <v>14</v>
      </c>
      <c r="G18" s="28" t="s">
        <v>110</v>
      </c>
      <c r="H18" s="1">
        <v>100833911</v>
      </c>
      <c r="I18" s="219" t="s">
        <v>157</v>
      </c>
      <c r="J18" s="214" t="s">
        <v>153</v>
      </c>
      <c r="K18" s="296"/>
      <c r="L18" s="218" t="s">
        <v>139</v>
      </c>
    </row>
    <row r="19" spans="1:12" ht="58.15" customHeight="1" x14ac:dyDescent="0.15">
      <c r="A19" s="213"/>
      <c r="B19" s="213"/>
      <c r="C19" s="213"/>
      <c r="D19" s="1"/>
      <c r="E19" s="220"/>
      <c r="F19" s="248">
        <v>15</v>
      </c>
      <c r="G19" s="28" t="s">
        <v>111</v>
      </c>
      <c r="H19" s="1" t="s">
        <v>112</v>
      </c>
      <c r="I19" s="219" t="s">
        <v>113</v>
      </c>
      <c r="J19" s="214" t="s">
        <v>165</v>
      </c>
      <c r="K19" s="224">
        <v>0.125</v>
      </c>
      <c r="L19" s="223" t="s">
        <v>159</v>
      </c>
    </row>
    <row r="20" spans="1:12" ht="58.15" customHeight="1" x14ac:dyDescent="0.15">
      <c r="A20" s="213"/>
      <c r="B20" s="213"/>
      <c r="C20" s="213"/>
      <c r="D20" s="1"/>
      <c r="E20" s="220"/>
      <c r="F20" s="248">
        <v>16</v>
      </c>
      <c r="G20" s="28" t="s">
        <v>111</v>
      </c>
      <c r="H20" s="1" t="s">
        <v>114</v>
      </c>
      <c r="I20" s="219" t="s">
        <v>116</v>
      </c>
      <c r="J20" s="214" t="s">
        <v>160</v>
      </c>
      <c r="K20" s="224">
        <v>4.1666666666666664E-2</v>
      </c>
      <c r="L20" s="218" t="s">
        <v>159</v>
      </c>
    </row>
    <row r="21" spans="1:12" ht="58.15" customHeight="1" x14ac:dyDescent="0.15">
      <c r="A21" s="213"/>
      <c r="B21" s="213"/>
      <c r="C21" s="213"/>
      <c r="D21" s="1"/>
      <c r="E21" s="220"/>
      <c r="F21" s="248">
        <v>17</v>
      </c>
      <c r="G21" s="28" t="s">
        <v>111</v>
      </c>
      <c r="H21" s="1" t="s">
        <v>115</v>
      </c>
      <c r="I21" s="219" t="s">
        <v>117</v>
      </c>
      <c r="J21" s="214" t="s">
        <v>161</v>
      </c>
      <c r="K21" s="224">
        <v>4.1666666666666664E-2</v>
      </c>
      <c r="L21" s="218" t="s">
        <v>159</v>
      </c>
    </row>
    <row r="22" spans="1:12" ht="58.15" customHeight="1" x14ac:dyDescent="0.15">
      <c r="A22" s="213"/>
      <c r="B22" s="213"/>
      <c r="C22" s="213"/>
      <c r="D22" s="1"/>
      <c r="E22" s="220"/>
      <c r="F22" s="248">
        <v>18</v>
      </c>
      <c r="G22" s="28" t="s">
        <v>111</v>
      </c>
      <c r="H22" s="1" t="s">
        <v>118</v>
      </c>
      <c r="I22" s="219" t="s">
        <v>120</v>
      </c>
      <c r="J22" s="214" t="s">
        <v>162</v>
      </c>
      <c r="K22" s="224">
        <v>4.1666666666666664E-2</v>
      </c>
      <c r="L22" s="218" t="s">
        <v>159</v>
      </c>
    </row>
    <row r="23" spans="1:12" ht="58.15" customHeight="1" x14ac:dyDescent="0.15">
      <c r="A23" s="213"/>
      <c r="B23" s="213"/>
      <c r="C23" s="213"/>
      <c r="D23" s="1"/>
      <c r="E23" s="220"/>
      <c r="F23" s="248">
        <v>19</v>
      </c>
      <c r="G23" s="28" t="s">
        <v>111</v>
      </c>
      <c r="H23" s="1" t="s">
        <v>119</v>
      </c>
      <c r="I23" s="219" t="s">
        <v>121</v>
      </c>
      <c r="J23" s="214" t="s">
        <v>163</v>
      </c>
      <c r="K23" s="224">
        <v>4.1666666666666664E-2</v>
      </c>
      <c r="L23" s="218" t="s">
        <v>159</v>
      </c>
    </row>
    <row r="24" spans="1:12" ht="58.15" customHeight="1" x14ac:dyDescent="0.15">
      <c r="A24" s="213"/>
      <c r="B24" s="213"/>
      <c r="C24" s="213"/>
      <c r="D24" s="1"/>
      <c r="E24" s="220"/>
      <c r="F24" s="248">
        <v>20</v>
      </c>
      <c r="G24" s="28" t="s">
        <v>111</v>
      </c>
      <c r="H24" s="1" t="s">
        <v>122</v>
      </c>
      <c r="I24" s="219" t="s">
        <v>123</v>
      </c>
      <c r="J24" s="214" t="s">
        <v>158</v>
      </c>
      <c r="K24" s="224">
        <v>0.16666666666666666</v>
      </c>
      <c r="L24" s="223" t="s">
        <v>159</v>
      </c>
    </row>
    <row r="25" spans="1:12" ht="58.15" customHeight="1" x14ac:dyDescent="0.15">
      <c r="A25" s="213"/>
      <c r="B25" s="213"/>
      <c r="C25" s="213"/>
      <c r="D25" s="1"/>
      <c r="E25" s="220"/>
      <c r="F25" s="248">
        <v>21</v>
      </c>
      <c r="G25" s="28" t="s">
        <v>111</v>
      </c>
      <c r="H25" s="1" t="s">
        <v>124</v>
      </c>
      <c r="I25" s="219" t="s">
        <v>125</v>
      </c>
      <c r="J25" s="214" t="s">
        <v>164</v>
      </c>
      <c r="K25" s="224">
        <v>4.1666666666666664E-2</v>
      </c>
      <c r="L25" s="218" t="s">
        <v>159</v>
      </c>
    </row>
    <row r="26" spans="1:12" ht="58.15" customHeight="1" x14ac:dyDescent="0.15">
      <c r="A26" s="213"/>
      <c r="B26" s="213"/>
      <c r="C26" s="213"/>
      <c r="D26" s="1"/>
      <c r="E26" s="220"/>
      <c r="F26" s="248"/>
      <c r="G26" s="3"/>
      <c r="H26" s="1"/>
      <c r="I26" s="219"/>
      <c r="J26" s="214"/>
      <c r="K26" s="224"/>
      <c r="L26" s="218"/>
    </row>
    <row r="27" spans="1:12" ht="58.15" customHeight="1" x14ac:dyDescent="0.15">
      <c r="A27" s="213"/>
      <c r="B27" s="213"/>
      <c r="C27" s="213"/>
      <c r="D27" s="1"/>
      <c r="E27" s="220"/>
      <c r="F27" s="248"/>
      <c r="G27" s="3"/>
      <c r="H27" s="1"/>
      <c r="I27" s="219"/>
      <c r="J27" s="214"/>
      <c r="K27" s="224"/>
      <c r="L27" s="218"/>
    </row>
    <row r="28" spans="1:12" ht="58.15" customHeight="1" x14ac:dyDescent="0.15">
      <c r="A28" s="213"/>
      <c r="B28" s="213"/>
      <c r="C28" s="213"/>
      <c r="D28" s="1"/>
      <c r="E28" s="220"/>
      <c r="F28" s="248"/>
      <c r="G28" s="3"/>
      <c r="H28" s="1"/>
      <c r="I28" s="219"/>
      <c r="J28" s="214"/>
      <c r="K28" s="224"/>
      <c r="L28" s="218"/>
    </row>
    <row r="29" spans="1:12" ht="58.15" customHeight="1" x14ac:dyDescent="0.15">
      <c r="A29" s="213"/>
      <c r="B29" s="213"/>
      <c r="C29" s="213"/>
      <c r="D29" s="1"/>
      <c r="E29" s="220"/>
      <c r="F29" s="248"/>
      <c r="G29" s="3"/>
      <c r="H29" s="1"/>
      <c r="I29" s="219"/>
      <c r="J29" s="214"/>
      <c r="K29" s="224"/>
      <c r="L29" s="218"/>
    </row>
    <row r="30" spans="1:12" ht="58.15" customHeight="1" x14ac:dyDescent="0.15">
      <c r="A30" s="213"/>
      <c r="B30" s="213"/>
      <c r="C30" s="213"/>
      <c r="D30" s="1"/>
      <c r="E30" s="220"/>
      <c r="F30" s="248"/>
      <c r="G30" s="3"/>
      <c r="H30" s="1"/>
      <c r="I30" s="219"/>
      <c r="J30" s="214"/>
      <c r="K30" s="224"/>
      <c r="L30" s="218"/>
    </row>
    <row r="31" spans="1:12" ht="58.15" customHeight="1" x14ac:dyDescent="0.15">
      <c r="A31" s="213"/>
      <c r="B31" s="213"/>
      <c r="C31" s="213"/>
      <c r="D31" s="1"/>
      <c r="E31" s="220"/>
      <c r="F31" s="248"/>
      <c r="G31" s="3"/>
      <c r="H31" s="1"/>
      <c r="I31" s="219"/>
      <c r="J31" s="214"/>
      <c r="K31" s="224"/>
      <c r="L31" s="218"/>
    </row>
    <row r="32" spans="1:12" ht="58.15" customHeight="1" x14ac:dyDescent="0.15">
      <c r="A32" s="213"/>
      <c r="B32" s="213"/>
      <c r="C32" s="213"/>
      <c r="D32" s="1"/>
      <c r="E32" s="220"/>
      <c r="F32" s="248"/>
      <c r="G32" s="3"/>
      <c r="H32" s="1"/>
      <c r="I32" s="219"/>
      <c r="J32" s="214"/>
      <c r="K32" s="224"/>
      <c r="L32" s="218"/>
    </row>
    <row r="35" spans="1:38" ht="16.5" customHeight="1" thickBot="1" x14ac:dyDescent="0.2">
      <c r="A35" s="259"/>
      <c r="B35" s="259"/>
      <c r="C35" s="259"/>
      <c r="D35" s="259"/>
      <c r="E35" s="259"/>
      <c r="F35" s="259"/>
      <c r="G35" s="259"/>
      <c r="H35" s="268"/>
      <c r="I35" s="259"/>
      <c r="J35" s="259"/>
      <c r="K35" s="269"/>
      <c r="AL35" s="259"/>
    </row>
    <row r="36" spans="1:38" x14ac:dyDescent="0.15">
      <c r="K36" s="278"/>
      <c r="Q36" s="221"/>
      <c r="AK36" s="253"/>
    </row>
    <row r="1048575" spans="12:12" x14ac:dyDescent="0.15">
      <c r="L1048575" s="248"/>
    </row>
  </sheetData>
  <mergeCells count="2">
    <mergeCell ref="A3:B3"/>
    <mergeCell ref="C3:D3"/>
  </mergeCells>
  <phoneticPr fontId="9"/>
  <printOptions horizontalCentered="1"/>
  <pageMargins left="0" right="0.15748031496062992" top="0.62992125984251968" bottom="0" header="0.51181102362204722" footer="0"/>
  <pageSetup paperSize="9" scale="63" fitToHeight="0" orientation="landscape" r:id="rId1"/>
  <headerFooter alignWithMargins="0">
    <oddHeader>&amp;R&amp;P / &amp;N</oddHeader>
  </headerFooter>
  <rowBreaks count="2" manualBreakCount="2">
    <brk id="14" max="11" man="1"/>
    <brk id="24"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FF0000"/>
    <pageSetUpPr fitToPage="1"/>
  </sheetPr>
  <dimension ref="A1:AL36"/>
  <sheetViews>
    <sheetView view="pageBreakPreview" zoomScale="70" zoomScaleNormal="90" zoomScaleSheetLayoutView="70" workbookViewId="0">
      <selection activeCell="A2" sqref="A2"/>
    </sheetView>
  </sheetViews>
  <sheetFormatPr defaultColWidth="8.75" defaultRowHeight="13.5" x14ac:dyDescent="0.15"/>
  <cols>
    <col min="1" max="1" width="6.25" style="52" customWidth="1"/>
    <col min="2" max="2" width="11.25" style="52" customWidth="1"/>
    <col min="3" max="3" width="15" style="52" customWidth="1"/>
    <col min="4" max="4" width="96.125" style="52" customWidth="1"/>
    <col min="5" max="5" width="12.75" style="52" customWidth="1"/>
    <col min="6" max="6" width="12.5" style="52" customWidth="1"/>
    <col min="7" max="16" width="8.75" style="52"/>
    <col min="17" max="17" width="9.5" style="52" bestFit="1" customWidth="1"/>
    <col min="18" max="31" width="8.75" style="52"/>
    <col min="32" max="32" width="8.875" style="52" bestFit="1" customWidth="1"/>
    <col min="33" max="16384" width="8.75" style="52"/>
  </cols>
  <sheetData>
    <row r="1" spans="1:14" ht="24" x14ac:dyDescent="0.15">
      <c r="A1" s="51" t="s">
        <v>108</v>
      </c>
      <c r="B1" s="51"/>
      <c r="C1" s="51"/>
      <c r="D1" s="51"/>
    </row>
    <row r="3" spans="1:14" s="53" customFormat="1" ht="27" customHeight="1" x14ac:dyDescent="0.15">
      <c r="A3" s="1" t="s">
        <v>61</v>
      </c>
      <c r="B3" s="1" t="s">
        <v>92</v>
      </c>
      <c r="C3" s="1" t="s">
        <v>63</v>
      </c>
      <c r="D3" s="1" t="s">
        <v>64</v>
      </c>
      <c r="E3" s="1" t="s">
        <v>93</v>
      </c>
      <c r="F3" s="1" t="s">
        <v>94</v>
      </c>
      <c r="G3" s="52"/>
    </row>
    <row r="4" spans="1:14" ht="31.5" customHeight="1" x14ac:dyDescent="0.15">
      <c r="A4" s="6"/>
      <c r="B4" s="1"/>
      <c r="C4" s="1"/>
      <c r="D4" s="6"/>
      <c r="E4" s="6"/>
      <c r="F4" s="6"/>
    </row>
    <row r="5" spans="1:14" ht="31.5" customHeight="1" x14ac:dyDescent="0.15">
      <c r="A5" s="6"/>
      <c r="B5" s="1"/>
      <c r="C5" s="1"/>
      <c r="D5" s="6"/>
      <c r="E5" s="6"/>
      <c r="F5" s="6"/>
    </row>
    <row r="6" spans="1:14" ht="31.5" customHeight="1" x14ac:dyDescent="0.15">
      <c r="A6" s="6"/>
      <c r="B6" s="1"/>
      <c r="C6" s="1"/>
      <c r="D6" s="6"/>
      <c r="E6" s="6"/>
      <c r="F6" s="6"/>
    </row>
    <row r="7" spans="1:14" ht="31.5" customHeight="1" x14ac:dyDescent="0.15">
      <c r="A7" s="6"/>
      <c r="B7" s="1"/>
      <c r="C7" s="1"/>
      <c r="D7" s="6"/>
      <c r="E7" s="6"/>
      <c r="F7" s="6"/>
    </row>
    <row r="8" spans="1:14" ht="31.5" customHeight="1" x14ac:dyDescent="0.15">
      <c r="A8" s="6"/>
      <c r="B8" s="1"/>
      <c r="C8" s="1"/>
      <c r="D8" s="6"/>
      <c r="E8" s="54"/>
      <c r="F8" s="6"/>
      <c r="K8" s="55"/>
    </row>
    <row r="9" spans="1:14" ht="31.5" customHeight="1" x14ac:dyDescent="0.15">
      <c r="A9" s="6"/>
      <c r="B9" s="1"/>
      <c r="C9" s="1"/>
      <c r="D9" s="6"/>
      <c r="E9" s="6"/>
      <c r="F9" s="6"/>
    </row>
    <row r="10" spans="1:14" ht="31.5" customHeight="1" x14ac:dyDescent="0.15">
      <c r="A10" s="6"/>
      <c r="B10" s="1"/>
      <c r="C10" s="1"/>
      <c r="D10" s="6"/>
      <c r="E10" s="6"/>
      <c r="F10" s="6"/>
    </row>
    <row r="11" spans="1:14" ht="31.5" customHeight="1" x14ac:dyDescent="0.15">
      <c r="A11" s="6"/>
      <c r="B11" s="1"/>
      <c r="C11" s="1"/>
      <c r="D11" s="6"/>
      <c r="E11" s="6"/>
      <c r="F11" s="6"/>
    </row>
    <row r="12" spans="1:14" ht="31.5" customHeight="1" x14ac:dyDescent="0.15">
      <c r="A12" s="6"/>
      <c r="B12" s="1"/>
      <c r="C12" s="1"/>
      <c r="D12" s="6"/>
      <c r="E12" s="54"/>
      <c r="F12" s="6"/>
      <c r="H12" s="55"/>
      <c r="J12" s="55"/>
      <c r="L12" s="55"/>
      <c r="N12" s="55"/>
    </row>
    <row r="13" spans="1:14" ht="31.5" customHeight="1" x14ac:dyDescent="0.15">
      <c r="A13" s="6"/>
      <c r="B13" s="1"/>
      <c r="C13" s="1"/>
      <c r="D13" s="6"/>
      <c r="E13" s="6"/>
      <c r="F13" s="6"/>
    </row>
    <row r="14" spans="1:14" ht="31.5" customHeight="1" x14ac:dyDescent="0.15">
      <c r="A14" s="6"/>
      <c r="B14" s="1"/>
      <c r="C14" s="1"/>
      <c r="D14" s="6"/>
      <c r="E14" s="6"/>
      <c r="F14" s="6"/>
    </row>
    <row r="15" spans="1:14" ht="31.5" customHeight="1" x14ac:dyDescent="0.15">
      <c r="A15" s="6"/>
      <c r="B15" s="1"/>
      <c r="C15" s="1"/>
      <c r="D15" s="6"/>
      <c r="E15" s="6"/>
      <c r="F15" s="6"/>
    </row>
    <row r="16" spans="1:14" ht="31.5" customHeight="1" x14ac:dyDescent="0.15">
      <c r="A16" s="6"/>
      <c r="B16" s="1"/>
      <c r="C16" s="1"/>
      <c r="D16" s="6"/>
      <c r="E16" s="6"/>
      <c r="F16" s="6"/>
    </row>
    <row r="17" spans="1:32" ht="31.5" customHeight="1" x14ac:dyDescent="0.15">
      <c r="A17" s="6"/>
      <c r="B17" s="1"/>
      <c r="C17" s="1"/>
      <c r="D17" s="6"/>
      <c r="E17" s="6"/>
      <c r="F17" s="6"/>
    </row>
    <row r="18" spans="1:32" ht="31.5" customHeight="1" x14ac:dyDescent="0.15">
      <c r="A18" s="6"/>
      <c r="B18" s="1"/>
      <c r="C18" s="1"/>
      <c r="D18" s="6"/>
      <c r="E18" s="6"/>
      <c r="F18" s="6"/>
    </row>
    <row r="19" spans="1:32" ht="31.5" customHeight="1" x14ac:dyDescent="0.15">
      <c r="A19" s="6"/>
      <c r="B19" s="1" t="s">
        <v>95</v>
      </c>
      <c r="C19" s="1"/>
      <c r="D19" s="6"/>
      <c r="E19" s="6"/>
      <c r="F19" s="6"/>
    </row>
    <row r="20" spans="1:32" ht="31.5" customHeight="1" x14ac:dyDescent="0.15">
      <c r="A20" s="6"/>
      <c r="B20" s="1" t="s">
        <v>95</v>
      </c>
      <c r="C20" s="1"/>
      <c r="D20" s="6"/>
      <c r="E20" s="6"/>
      <c r="F20" s="6"/>
    </row>
    <row r="21" spans="1:32" ht="31.5" customHeight="1" x14ac:dyDescent="0.15">
      <c r="A21" s="56"/>
      <c r="B21" s="57" t="s">
        <v>95</v>
      </c>
      <c r="C21" s="57"/>
      <c r="D21" s="56"/>
      <c r="E21" s="6"/>
      <c r="F21" s="6"/>
      <c r="Q21" s="58"/>
      <c r="AF21" s="59"/>
    </row>
    <row r="22" spans="1:32" ht="31.5" customHeight="1" x14ac:dyDescent="0.15">
      <c r="A22" s="56"/>
      <c r="B22" s="57" t="s">
        <v>95</v>
      </c>
      <c r="C22" s="57"/>
      <c r="D22" s="56"/>
      <c r="E22" s="6"/>
      <c r="F22" s="6"/>
      <c r="AF22" s="59"/>
    </row>
    <row r="23" spans="1:32" ht="31.5" customHeight="1" x14ac:dyDescent="0.15">
      <c r="A23" s="56"/>
      <c r="B23" s="57" t="s">
        <v>95</v>
      </c>
      <c r="C23" s="57"/>
      <c r="D23" s="56"/>
      <c r="E23" s="6"/>
      <c r="F23" s="6"/>
    </row>
    <row r="24" spans="1:32" ht="31.5" customHeight="1" x14ac:dyDescent="0.15">
      <c r="A24" s="56"/>
      <c r="B24" s="57" t="s">
        <v>95</v>
      </c>
      <c r="C24" s="57"/>
      <c r="D24" s="56"/>
      <c r="E24" s="6"/>
      <c r="F24" s="6"/>
    </row>
    <row r="25" spans="1:32" ht="31.5" customHeight="1" x14ac:dyDescent="0.15">
      <c r="A25" s="56"/>
      <c r="B25" s="57" t="s">
        <v>95</v>
      </c>
      <c r="C25" s="57"/>
      <c r="D25" s="56"/>
      <c r="E25" s="6"/>
      <c r="F25" s="6"/>
    </row>
    <row r="26" spans="1:32" ht="31.5" customHeight="1" x14ac:dyDescent="0.15">
      <c r="A26" s="56"/>
      <c r="B26" s="57" t="s">
        <v>95</v>
      </c>
      <c r="C26" s="57"/>
      <c r="D26" s="56"/>
      <c r="E26" s="6"/>
      <c r="F26" s="6"/>
      <c r="AF26" s="58">
        <f>SUM(AF21:AG25)</f>
        <v>0</v>
      </c>
    </row>
    <row r="27" spans="1:32" ht="31.5" customHeight="1" x14ac:dyDescent="0.15">
      <c r="A27" s="56"/>
      <c r="B27" s="57" t="s">
        <v>95</v>
      </c>
      <c r="C27" s="57"/>
      <c r="D27" s="56"/>
      <c r="E27" s="6"/>
      <c r="F27" s="6"/>
    </row>
    <row r="28" spans="1:32" ht="31.5" customHeight="1" x14ac:dyDescent="0.15">
      <c r="A28" s="56"/>
      <c r="B28" s="57" t="s">
        <v>95</v>
      </c>
      <c r="C28" s="57"/>
      <c r="D28" s="56"/>
      <c r="E28" s="6"/>
      <c r="F28" s="6"/>
      <c r="R28" s="52" t="s">
        <v>77</v>
      </c>
      <c r="AF28" s="58">
        <f>AF26+AF27</f>
        <v>0</v>
      </c>
    </row>
    <row r="29" spans="1:32" ht="31.5" customHeight="1" x14ac:dyDescent="0.15">
      <c r="A29" s="56"/>
      <c r="B29" s="57" t="s">
        <v>95</v>
      </c>
      <c r="C29" s="57"/>
      <c r="D29" s="56"/>
      <c r="E29" s="6"/>
      <c r="F29" s="6"/>
    </row>
    <row r="30" spans="1:32" ht="31.5" customHeight="1" x14ac:dyDescent="0.15">
      <c r="A30" s="56"/>
      <c r="B30" s="57" t="s">
        <v>95</v>
      </c>
      <c r="C30" s="57"/>
      <c r="D30" s="56"/>
      <c r="E30" s="6"/>
      <c r="F30" s="6"/>
    </row>
    <row r="31" spans="1:32" ht="31.5" customHeight="1" x14ac:dyDescent="0.15">
      <c r="A31" s="56"/>
      <c r="B31" s="57" t="s">
        <v>95</v>
      </c>
      <c r="C31" s="57"/>
      <c r="D31" s="56"/>
      <c r="E31" s="6"/>
      <c r="F31" s="6"/>
    </row>
    <row r="32" spans="1:32" ht="31.5" customHeight="1" x14ac:dyDescent="0.15">
      <c r="A32" s="56"/>
      <c r="B32" s="57" t="s">
        <v>95</v>
      </c>
      <c r="C32" s="57"/>
      <c r="D32" s="56"/>
      <c r="E32" s="6"/>
      <c r="F32" s="6"/>
    </row>
    <row r="33" spans="1:38" ht="31.5" customHeight="1" x14ac:dyDescent="0.15">
      <c r="A33" s="56"/>
      <c r="B33" s="57" t="s">
        <v>95</v>
      </c>
      <c r="C33" s="57"/>
      <c r="D33" s="56"/>
      <c r="E33" s="6"/>
      <c r="F33" s="6"/>
    </row>
    <row r="34" spans="1:38" ht="31.5" customHeight="1" x14ac:dyDescent="0.15">
      <c r="A34" s="56"/>
      <c r="B34" s="57" t="s">
        <v>95</v>
      </c>
      <c r="C34" s="57"/>
      <c r="D34" s="56"/>
      <c r="E34" s="6"/>
      <c r="F34" s="6"/>
    </row>
    <row r="35" spans="1:38" ht="16.5" customHeight="1" thickBot="1" x14ac:dyDescent="0.2">
      <c r="A35" s="265"/>
      <c r="B35" s="266" t="s">
        <v>95</v>
      </c>
      <c r="C35" s="266"/>
      <c r="D35" s="265"/>
      <c r="E35" s="267"/>
      <c r="F35" s="267"/>
      <c r="G35" s="258"/>
      <c r="H35" s="258"/>
      <c r="I35" s="258"/>
      <c r="J35" s="258"/>
      <c r="K35" s="258"/>
      <c r="AL35" s="258"/>
    </row>
    <row r="36" spans="1:38" x14ac:dyDescent="0.15">
      <c r="K36" s="252"/>
      <c r="AK36" s="252"/>
    </row>
  </sheetData>
  <phoneticPr fontId="9"/>
  <printOptions horizontalCentered="1"/>
  <pageMargins left="0" right="0.15748031496062992" top="0.62992125984251968" bottom="0" header="0.51181102362204722" footer="0"/>
  <pageSetup paperSize="9" scale="95" fitToHeight="0" orientation="landscape" r:id="rId1"/>
  <headerFooter alignWithMargins="0">
    <oddHeader>&amp;R&amp;P /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8FB04470888844F86D1AF8F3F1707B2" ma:contentTypeVersion="16" ma:contentTypeDescription="新しいドキュメントを作成します。" ma:contentTypeScope="" ma:versionID="e0378e2600b99ee2081ead811469e102">
  <xsd:schema xmlns:xsd="http://www.w3.org/2001/XMLSchema" xmlns:xs="http://www.w3.org/2001/XMLSchema" xmlns:p="http://schemas.microsoft.com/office/2006/metadata/properties" xmlns:ns2="b4a38f01-5b8b-474d-8882-c5609bceade2" xmlns:ns3="03062123-2cb5-4a62-8f2b-c62fce00b428" targetNamespace="http://schemas.microsoft.com/office/2006/metadata/properties" ma:root="true" ma:fieldsID="418d7fd1e24f04b7e6403d300a983a5a" ns2:_="" ns3:_="">
    <xsd:import namespace="b4a38f01-5b8b-474d-8882-c5609bceade2"/>
    <xsd:import namespace="03062123-2cb5-4a62-8f2b-c62fce00b4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38f01-5b8b-474d-8882-c5609bcead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75bc330d-990b-4086-9bcc-ccb387af6d5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062123-2cb5-4a62-8f2b-c62fce00b428"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6ae4dab6-694f-427a-b924-3dccf9d8fc1f}" ma:internalName="TaxCatchAll" ma:showField="CatchAllData" ma:web="03062123-2cb5-4a62-8f2b-c62fce00b4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3062123-2cb5-4a62-8f2b-c62fce00b428" xsi:nil="true"/>
    <lcf76f155ced4ddcb4097134ff3c332f xmlns="b4a38f01-5b8b-474d-8882-c5609bceade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C30640-6FC9-4B26-A994-FBC76712E7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38f01-5b8b-474d-8882-c5609bceade2"/>
    <ds:schemaRef ds:uri="03062123-2cb5-4a62-8f2b-c62fce00b4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568A18-3484-4CFB-B927-94DBA11F8BA2}">
  <ds:schemaRefs>
    <ds:schemaRef ds:uri="http://schemas.microsoft.com/office/2006/documentManagement/types"/>
    <ds:schemaRef ds:uri="b4a38f01-5b8b-474d-8882-c5609bceade2"/>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http://schemas.openxmlformats.org/package/2006/metadata/core-properties"/>
    <ds:schemaRef ds:uri="03062123-2cb5-4a62-8f2b-c62fce00b428"/>
    <ds:schemaRef ds:uri="http://purl.org/dc/dcmitype/"/>
  </ds:schemaRefs>
</ds:datastoreItem>
</file>

<file path=customXml/itemProps3.xml><?xml version="1.0" encoding="utf-8"?>
<ds:datastoreItem xmlns:ds="http://schemas.openxmlformats.org/officeDocument/2006/customXml" ds:itemID="{DE2E4041-6DD1-421C-82C9-538C58C0B3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計画書</vt:lpstr>
      <vt:lpstr>RTN</vt:lpstr>
      <vt:lpstr>AP</vt:lpstr>
      <vt:lpstr>COA</vt:lpstr>
      <vt:lpstr>EV</vt:lpstr>
      <vt:lpstr>経観CO</vt:lpstr>
      <vt:lpstr>IO</vt:lpstr>
      <vt:lpstr>AP!Print_Area</vt:lpstr>
      <vt:lpstr>COA!Print_Area</vt:lpstr>
      <vt:lpstr>EV!Print_Area</vt:lpstr>
      <vt:lpstr>IO!Print_Area</vt:lpstr>
      <vt:lpstr>RTN!Print_Area</vt:lpstr>
      <vt:lpstr>経観CO!Print_Area</vt:lpstr>
      <vt:lpstr>計画書!Print_Area</vt:lpstr>
      <vt:lpstr>AP!Print_Titles</vt:lpstr>
      <vt:lpstr>RTN!Print_Titles</vt:lpstr>
      <vt:lpstr>経観CO!Print_Titles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TreeTable Report</dc:title>
  <dc:subject/>
  <dc:creator>AMOS</dc:creator>
  <cp:keywords/>
  <dc:description>Created by AMOS version 10.50-071. User was JLEC PLANNING (JLEC 03).
Footer line:</dc:description>
  <cp:lastModifiedBy>KII RINKA(JALEC OMZ/P)</cp:lastModifiedBy>
  <cp:revision/>
  <cp:lastPrinted>2021-06-24T00:40:01Z</cp:lastPrinted>
  <dcterms:created xsi:type="dcterms:W3CDTF">2016-01-21T13:18:54Z</dcterms:created>
  <dcterms:modified xsi:type="dcterms:W3CDTF">2022-05-02T05:06:10Z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0x01010008FB04470888844F86D1AF8F3F1707B2</vt:lpwstr>
  </property>
  <property fmtid="{D5CDD505-2E9C-101B-9397-08002B2CF9AE}" pid="3" name="MediaServiceImageTags">
    <vt:lpwstr/>
  </property>
</Properties>
</file>