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jalmail.sharepoint.com/sites/jalec_omz_proj/2/OMZ-P/Note/機体整備/OMZP重整備計画書/過去/OMZP-317_243J_02C/"/>
    </mc:Choice>
  </mc:AlternateContent>
  <xr:revisionPtr revIDLastSave="486" documentId="13_ncr:1_{FDEAFEDB-182E-4CD7-9D48-0CF3B5441DB0}" xr6:coauthVersionLast="45" xr6:coauthVersionMax="47" xr10:uidLastSave="{A3D4A351-B4B6-41C6-BE6D-4E305915C86F}"/>
  <bookViews>
    <workbookView xWindow="-120" yWindow="-120" windowWidth="29040" windowHeight="15840" tabRatio="717" xr2:uid="{00000000-000D-0000-FFFF-FFFF00000000}"/>
  </bookViews>
  <sheets>
    <sheet name="RN" sheetId="13" r:id="rId1"/>
  </sheets>
  <externalReferences>
    <externalReference r:id="rId2"/>
  </externalReferences>
  <definedNames>
    <definedName name="__ue1">'[1]JA8975 11C ADVANCE NOTICE'!$A$4:$J$45</definedName>
    <definedName name="_xlnm._FilterDatabase" localSheetId="0" hidden="1">RN!$A$3:$L$34</definedName>
    <definedName name="_ue1">'[1]JA8975 11C ADVANCE NOTICE'!$A$4:$J$45</definedName>
    <definedName name="a" localSheetId="0">#REF!</definedName>
    <definedName name="a">#REF!</definedName>
    <definedName name="aa">#REF!</definedName>
    <definedName name="b">#REF!</definedName>
    <definedName name="ContAccess" localSheetId="0">#REF!</definedName>
    <definedName name="ContAccess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sef" localSheetId="0">#REF!</definedName>
    <definedName name="dsef">#REF!</definedName>
    <definedName name="e">#REF!</definedName>
    <definedName name="h">#REF!</definedName>
    <definedName name="ii">#REF!</definedName>
    <definedName name="j">#REF!</definedName>
    <definedName name="k">#REF!</definedName>
    <definedName name="l">#REF!</definedName>
    <definedName name="m">#REF!</definedName>
    <definedName name="MaintDome" localSheetId="0">#REF!</definedName>
    <definedName name="MaintDome">#REF!</definedName>
    <definedName name="MaintInter" localSheetId="0">#REF!</definedName>
    <definedName name="MaintInter">#REF!</definedName>
    <definedName name="MaintLoc" localSheetId="0">#REF!</definedName>
    <definedName name="MaintLoc">#REF!</definedName>
    <definedName name="n">#REF!</definedName>
    <definedName name="p">#REF!</definedName>
    <definedName name="_xlnm.Print_Area" localSheetId="0">RN!$A$1:$K$83</definedName>
    <definedName name="_xlnm.Print_Titles" localSheetId="0">RN!$2:$3</definedName>
    <definedName name="qq">#REF!</definedName>
    <definedName name="qw">#REF!</definedName>
    <definedName name="s">#REF!</definedName>
    <definedName name="t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ue" localSheetId="0">#REF!</definedName>
    <definedName name="ue">#REF!</definedName>
    <definedName name="w">#REF!</definedName>
    <definedName name="xlsErr" localSheetId="0">#REF!</definedName>
    <definedName name="xlsErr">#REF!</definedName>
    <definedName name="xlsPath" localSheetId="0">#REF!</definedName>
    <definedName name="xlsPath">#REF!</definedName>
    <definedName name="xxxx">#REF!</definedName>
    <definedName name="zz">#REF!</definedName>
    <definedName name="zzzz" localSheetId="0">#REF!</definedName>
    <definedName name="zzzz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3" l="1"/>
  <c r="B54" i="13" l="1"/>
  <c r="B55" i="13"/>
  <c r="B56" i="13"/>
  <c r="B57" i="13"/>
  <c r="B58" i="13"/>
  <c r="B59" i="13"/>
  <c r="B60" i="13"/>
  <c r="B61" i="13"/>
  <c r="B62" i="13"/>
  <c r="B63" i="13"/>
  <c r="B64" i="13"/>
  <c r="B65" i="13"/>
  <c r="B66" i="13"/>
  <c r="B34" i="13" l="1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17" i="13" l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9" i="13"/>
  <c r="B10" i="13"/>
  <c r="B11" i="13"/>
  <c r="B12" i="13"/>
  <c r="B13" i="13"/>
  <c r="B14" i="13"/>
  <c r="B15" i="13"/>
  <c r="B16" i="13"/>
  <c r="B7" i="13" l="1"/>
  <c r="B8" i="13"/>
  <c r="B6" i="13" l="1"/>
  <c r="B5" i="13" l="1"/>
  <c r="B4" i="13"/>
</calcChain>
</file>

<file path=xl/sharedStrings.xml><?xml version="1.0" encoding="utf-8"?>
<sst xmlns="http://schemas.openxmlformats.org/spreadsheetml/2006/main" count="310" uniqueCount="156">
  <si>
    <t>JA243J_2C_Revision Notice List 01</t>
    <phoneticPr fontId="6"/>
  </si>
  <si>
    <t>No</t>
    <phoneticPr fontId="6"/>
  </si>
  <si>
    <t>Date</t>
    <phoneticPr fontId="6"/>
  </si>
  <si>
    <t>ADD
XLD</t>
    <phoneticPr fontId="6"/>
  </si>
  <si>
    <t>Task</t>
    <phoneticPr fontId="6"/>
  </si>
  <si>
    <t xml:space="preserve">Order </t>
  </si>
  <si>
    <t>Task Description</t>
  </si>
  <si>
    <t>Plan</t>
  </si>
  <si>
    <t>Trade</t>
  </si>
  <si>
    <t>Remarks</t>
  </si>
  <si>
    <t>Receipt</t>
    <phoneticPr fontId="6"/>
  </si>
  <si>
    <t>STATUS</t>
    <phoneticPr fontId="6"/>
  </si>
  <si>
    <t>XLD</t>
    <phoneticPr fontId="6"/>
  </si>
  <si>
    <t>COA54-00004-ER02-ADTCD</t>
  </si>
  <si>
    <t>Inspection - Pylon Lower Link Lug</t>
  </si>
  <si>
    <t>WorkCategory:MI
COA:Rev.D ER:Rev.C</t>
    <phoneticPr fontId="6"/>
  </si>
  <si>
    <t>ADD</t>
    <phoneticPr fontId="6"/>
  </si>
  <si>
    <t>COA21-00013-ER02</t>
    <phoneticPr fontId="6"/>
  </si>
  <si>
    <t>Inst - AMS BL 16.0 (E190)</t>
    <phoneticPr fontId="6"/>
  </si>
  <si>
    <t>WorkCategory:MI
COA:Rev.0 ER:Rev.0</t>
    <phoneticPr fontId="6"/>
  </si>
  <si>
    <t>COA50-00001-ER02</t>
    <phoneticPr fontId="6"/>
  </si>
  <si>
    <t>INSP &amp; REWORK - Blowout PNL in CGO COMPT</t>
  </si>
  <si>
    <t>36-11-05-001-LH</t>
  </si>
  <si>
    <t>Cleaning of Nacelle Pressure-Regulating Shutoff-Valve Filter by ultrasonic method.</t>
  </si>
  <si>
    <t>ACS</t>
    <phoneticPr fontId="6"/>
  </si>
  <si>
    <t>1月に実施予定</t>
    <rPh sb="1" eb="2">
      <t>ガツ</t>
    </rPh>
    <rPh sb="3" eb="5">
      <t>ジッシ</t>
    </rPh>
    <rPh sb="5" eb="7">
      <t>ヨテイ</t>
    </rPh>
    <phoneticPr fontId="6"/>
  </si>
  <si>
    <t>36-11-05-001-RH</t>
  </si>
  <si>
    <t>21-24-02-001-LH</t>
  </si>
  <si>
    <t>Discard of Recirculation Fan Filters.</t>
  </si>
  <si>
    <t>CBN</t>
  </si>
  <si>
    <t>21-24-02-001-RH</t>
  </si>
  <si>
    <t>21-51-04-001-LH</t>
  </si>
  <si>
    <t>Cleaning of ram air circuit of Dual Heat Exchanger.</t>
  </si>
  <si>
    <r>
      <rPr>
        <sz val="10"/>
        <color rgb="FFFF0000"/>
        <rFont val="ＭＳ Ｐゴシック"/>
        <family val="3"/>
        <charset val="128"/>
        <scheme val="minor"/>
      </rPr>
      <t>1月に実施予定</t>
    </r>
    <r>
      <rPr>
        <sz val="10"/>
        <rFont val="ＭＳ Ｐゴシック"/>
        <family val="3"/>
        <charset val="128"/>
        <scheme val="minor"/>
      </rPr>
      <t xml:space="preserve">
POS:LH  REPLACE
P/N:1002832-1, S/N;1778</t>
    </r>
    <rPh sb="1" eb="2">
      <t>ガツ</t>
    </rPh>
    <rPh sb="3" eb="5">
      <t>ジッシ</t>
    </rPh>
    <rPh sb="5" eb="7">
      <t>ヨテイ</t>
    </rPh>
    <phoneticPr fontId="6"/>
  </si>
  <si>
    <t>21-51-04-001-RH</t>
  </si>
  <si>
    <r>
      <rPr>
        <sz val="10"/>
        <color rgb="FFFF0000"/>
        <rFont val="ＭＳ Ｐゴシック"/>
        <family val="3"/>
        <charset val="128"/>
        <scheme val="minor"/>
      </rPr>
      <t>1月に実施予定</t>
    </r>
    <r>
      <rPr>
        <sz val="10"/>
        <rFont val="ＭＳ Ｐゴシック"/>
        <family val="3"/>
        <charset val="128"/>
        <scheme val="minor"/>
      </rPr>
      <t xml:space="preserve">
POS:RH  REPLACE
P/N:1002832-1, S/N:1675</t>
    </r>
    <rPh sb="1" eb="2">
      <t>ガツ</t>
    </rPh>
    <rPh sb="3" eb="5">
      <t>ジッシ</t>
    </rPh>
    <rPh sb="5" eb="7">
      <t>ヨテイ</t>
    </rPh>
    <phoneticPr fontId="6"/>
  </si>
  <si>
    <t>21-51-01-001-LH</t>
  </si>
  <si>
    <t>Cleaning of Wire Mesh Filter of Pack Flow Control Filter by ultrasonic method.</t>
  </si>
  <si>
    <t>POS:LH
P/N:1001456-6, S/N:2016030028</t>
  </si>
  <si>
    <t>21-51-01-001-RH</t>
  </si>
  <si>
    <t>POS:RH
P/N:1001456-6, S/N:2016050021</t>
  </si>
  <si>
    <t>30-11-01-001-LH</t>
  </si>
  <si>
    <t>Cleaning of Wing Anti-Ice Valve Filter.</t>
  </si>
  <si>
    <t>ACS</t>
  </si>
  <si>
    <t>POS:LH
P/N:1001249-2, S/N:2016050011</t>
  </si>
  <si>
    <t>30-11-01-001-RH</t>
  </si>
  <si>
    <t>POS:RH
P/N:1001249-2, S/N:2016050012</t>
  </si>
  <si>
    <t>36-10-01-001-U</t>
  </si>
  <si>
    <t>Cleaning of Cross Bleed Valve Supply Wire Mesh Filter by ultrasonic method.</t>
  </si>
  <si>
    <t>FOR
P/N:1001248-2, S/N:2016040012</t>
  </si>
  <si>
    <t>38-41-00-001-U</t>
  </si>
  <si>
    <t>Discard of Air Manifold Air Filter.</t>
  </si>
  <si>
    <t>73-11-04-001-LH</t>
  </si>
  <si>
    <t>Discard of Engine Fuel Filter Element.</t>
  </si>
  <si>
    <t>73-11-04-001-RH</t>
  </si>
  <si>
    <t>73-31-01-001-LH</t>
  </si>
  <si>
    <t>Functional Check of the Engine Fuel Filter Impending Bypass Sensor pressure set point.</t>
  </si>
  <si>
    <t>73-31-01-001-RH</t>
  </si>
  <si>
    <t>79-21-05-001-LH</t>
  </si>
  <si>
    <t>Discard Engine Oil Filter Element.</t>
  </si>
  <si>
    <t>79-21-05-001-RH</t>
  </si>
  <si>
    <t>25-45-01-001-U</t>
  </si>
  <si>
    <t>Detailed Inspection of the Lavatory Waste flap Door and Waste compartment Door.</t>
  </si>
  <si>
    <t>CBN</t>
    <phoneticPr fontId="6"/>
  </si>
  <si>
    <t>TCD/AD</t>
    <phoneticPr fontId="6"/>
  </si>
  <si>
    <t>JAIR-E25-21-503</t>
  </si>
  <si>
    <t>Inspection – Leg of Class-J Double Seat</t>
  </si>
  <si>
    <t>JAIR-E22-11-502</t>
  </si>
  <si>
    <t>Ground Check - CAT III of All Weather Operation</t>
  </si>
  <si>
    <t>REI</t>
    <phoneticPr fontId="6"/>
  </si>
  <si>
    <t>JAIR-E22-11-501</t>
  </si>
  <si>
    <t>Ground Check - CAT II of All Weather Operation</t>
  </si>
  <si>
    <t>JAIR-E12-13-503
JAIR-E49-00-502</t>
  </si>
  <si>
    <t>Check - APU Oil Level
Readout - APU Hour/Cycle</t>
    <phoneticPr fontId="6"/>
  </si>
  <si>
    <t>21-27-03-001C-U</t>
  </si>
  <si>
    <t>Operational Check of Fwd Cargo Compartment Check Valve.</t>
  </si>
  <si>
    <t>24-21-00-001-LH</t>
  </si>
  <si>
    <t>Servicing of IDG as required.</t>
  </si>
  <si>
    <t>24-21-00-001-RH</t>
  </si>
  <si>
    <t>JAIR-E23-98-501</t>
    <phoneticPr fontId="6"/>
  </si>
  <si>
    <t>Wi-Fi Video Contents Update for Gogo Wi-Fi System</t>
  </si>
  <si>
    <t>27-03-05-002-U</t>
  </si>
  <si>
    <t>Functional Check of FBW Back-up Battery Charge.</t>
  </si>
  <si>
    <t>27-32-01-001-LH</t>
  </si>
  <si>
    <t>Lubrication of Elevator PCUs Toggle Links.</t>
  </si>
  <si>
    <t>A-CHECK ITEM</t>
    <phoneticPr fontId="6"/>
  </si>
  <si>
    <t>27-32-01-001-RH</t>
  </si>
  <si>
    <t>27-36-01-001-U</t>
  </si>
  <si>
    <t>Operational Check of Stick Shaker Motors.</t>
  </si>
  <si>
    <t>NHF TASK
A-CHECK ITEM</t>
    <phoneticPr fontId="6"/>
  </si>
  <si>
    <t>53-00-001-0001-LH</t>
  </si>
  <si>
    <t>External General Visual Inspection of the Fuselage Polyurethane Films for Integrity.</t>
  </si>
  <si>
    <t>STR</t>
    <phoneticPr fontId="6"/>
  </si>
  <si>
    <t>53-00-001-0001-RH</t>
  </si>
  <si>
    <t>55-00-001-0001-LH</t>
  </si>
  <si>
    <t>External General Visual Inspection of the Stabilizers Polyurethane Films for Integrity.</t>
  </si>
  <si>
    <t>55-00-001-0001-RH</t>
  </si>
  <si>
    <t>57-00-001-0001-LH</t>
  </si>
  <si>
    <t>External General Visual Inspection of the Wing Polyurethane Films for Integrity.</t>
  </si>
  <si>
    <t>57-00-001-0001-RH</t>
  </si>
  <si>
    <t>JAIR-E32-53-501</t>
  </si>
  <si>
    <t>CK - Ramp Panel Steering Disarming Switch</t>
  </si>
  <si>
    <t>38-11-02-001-AFT</t>
  </si>
  <si>
    <t>Discard of Water Filter.</t>
  </si>
  <si>
    <t>6MO Package ITEM</t>
    <phoneticPr fontId="6"/>
  </si>
  <si>
    <t>38-11-02-001-FWD</t>
  </si>
  <si>
    <t>38-31-00-001-AFT</t>
  </si>
  <si>
    <t>Flush of Gray Water Lines.</t>
  </si>
  <si>
    <t>6MO Package ITEM</t>
  </si>
  <si>
    <t>38-31-00-001-FWD</t>
  </si>
  <si>
    <t>COA32-00026-ER02</t>
    <phoneticPr fontId="6"/>
  </si>
  <si>
    <t>INSP-NLG Wheel Bearings(E190)</t>
  </si>
  <si>
    <t>WorkCategory:MI
COA:Rev.0, ER:Rev.0</t>
    <phoneticPr fontId="6"/>
  </si>
  <si>
    <t>緩急度11/30
11月中に完了処理必要</t>
    <rPh sb="0" eb="2">
      <t>カンキュウ</t>
    </rPh>
    <rPh sb="2" eb="3">
      <t>ド</t>
    </rPh>
    <rPh sb="11" eb="13">
      <t>ガツチュウ</t>
    </rPh>
    <rPh sb="14" eb="16">
      <t>カンリョウ</t>
    </rPh>
    <rPh sb="16" eb="18">
      <t>ショリ</t>
    </rPh>
    <rPh sb="18" eb="20">
      <t>ヒツヨウ</t>
    </rPh>
    <phoneticPr fontId="6"/>
  </si>
  <si>
    <t>EV-OSASE-01442</t>
    <phoneticPr fontId="6"/>
  </si>
  <si>
    <t>Condition Check - Internal Springs of Overhead Bin Latches (JA243J)</t>
  </si>
  <si>
    <t>EV Rev.0</t>
    <phoneticPr fontId="6"/>
  </si>
  <si>
    <t>JAIR-E34-61-501</t>
    <phoneticPr fontId="6"/>
  </si>
  <si>
    <t>Loading - Navigation Database</t>
    <phoneticPr fontId="6"/>
  </si>
  <si>
    <t>11/25以降に実施</t>
    <rPh sb="5" eb="7">
      <t>イコウ</t>
    </rPh>
    <rPh sb="8" eb="10">
      <t>ジッシ</t>
    </rPh>
    <phoneticPr fontId="6"/>
  </si>
  <si>
    <t>COA46-00002-ER02</t>
  </si>
  <si>
    <t>LOAD - DATA TO PBS600 (E190)</t>
  </si>
  <si>
    <t>WorkCategory:MK
COA:Rev.0 ER:Rev.0</t>
  </si>
  <si>
    <t>JAIR-E28-11-501</t>
  </si>
  <si>
    <t>SVC - FUEL TANK WATER DRAINAGE</t>
  </si>
  <si>
    <t>ROUTINE CHECK</t>
  </si>
  <si>
    <t>ADD</t>
  </si>
  <si>
    <t>JAIR-E32-11-501</t>
  </si>
  <si>
    <t>GVI - MAIN LANDING GEAR (MLG) SHIMMY DAMPERS</t>
  </si>
  <si>
    <t>JAIR-E32-49-503</t>
  </si>
  <si>
    <t>GVI - NOSE LANDING GEAR (NLG) WHEEL ASSEMBLY</t>
  </si>
  <si>
    <t>JAIR-E32-49-504</t>
  </si>
  <si>
    <t>GVI - NOSE LANDING GEAR (NLG) WHEEL TIRE</t>
  </si>
  <si>
    <t>JAIR-E32-49-505</t>
  </si>
  <si>
    <t>GVI - MAIN LANDING GEAR (MLG) WHEEL ASSEMBLY</t>
  </si>
  <si>
    <t>JAIR-E32-49-506</t>
  </si>
  <si>
    <t>GVI - MAIN LANDING GEAR (MLG) WHEEL TIRE</t>
  </si>
  <si>
    <t>JAIR-E32-49-507</t>
  </si>
  <si>
    <t>GVI - BRAKE WEAR INDICATOR / BRAKE ASSEMBLY</t>
  </si>
  <si>
    <t>JAIR-E49-00-502</t>
  </si>
  <si>
    <t>Readout - APU Hour/Cycle</t>
  </si>
  <si>
    <t>ROUTINE CHECK (最終日実施)</t>
  </si>
  <si>
    <t>JAIR-E52-00-501</t>
  </si>
  <si>
    <t>Condition Check-Passenger and Service Door Elastic Pin</t>
  </si>
  <si>
    <t>JAIR-E52-11-501</t>
  </si>
  <si>
    <t>VCK - FWD PAX DOOR EMERG OPENING PNEUMATIC ASSY</t>
  </si>
  <si>
    <t>JAIR-E52-12-501</t>
  </si>
  <si>
    <t>VCK - AFT PAX DOOR EMERG OPENING PNEUMATIC ASSY</t>
  </si>
  <si>
    <t>JAIR-E52-41-501</t>
  </si>
  <si>
    <t>VCK - FWD SVC DOOR EMERG OPENING PNEUMATIC ASSY</t>
  </si>
  <si>
    <t>JAIR-E52-42-501</t>
  </si>
  <si>
    <t>VCK - AFT SVC DOOR PNEUMATIC ASSEMBLY GAUGE</t>
  </si>
  <si>
    <t>JAIR-E72-00-506</t>
  </si>
  <si>
    <t>VCK - MULTI FUNC DISPLAY (MFD) CHIP DETECTOR IND</t>
  </si>
  <si>
    <t>COA27-00013-ER02</t>
    <phoneticPr fontId="6"/>
  </si>
  <si>
    <t>Modification - Control Column Wires (E190)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</si>
</sst>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[h]:mm"/>
    <numFmt numFmtId="178" formatCode="[h]:mm;@"/>
  </numFmts>
  <fonts count="2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i/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i/>
      <sz val="2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3">
    <xf numFmtId="0" fontId="0" fillId="0" borderId="0">
      <alignment vertical="center"/>
    </xf>
    <xf numFmtId="0" fontId="9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44">
    <xf numFmtId="0" fontId="0" fillId="0" borderId="0" xfId="0">
      <alignment vertical="center"/>
    </xf>
    <xf numFmtId="0" fontId="7" fillId="0" borderId="0" xfId="0" applyFont="1">
      <alignment vertical="center"/>
    </xf>
    <xf numFmtId="176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3" xfId="0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vertical="center" wrapText="1"/>
    </xf>
    <xf numFmtId="0" fontId="11" fillId="0" borderId="3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2" xfId="2" applyFont="1" applyBorder="1" applyAlignment="1">
      <alignment vertical="center" wrapText="1"/>
    </xf>
    <xf numFmtId="178" fontId="11" fillId="0" borderId="3" xfId="0" applyNumberFormat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1" fillId="0" borderId="1" xfId="2" applyFont="1" applyBorder="1" applyAlignment="1">
      <alignment horizontal="left" vertical="center"/>
    </xf>
    <xf numFmtId="0" fontId="11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3" xfId="0" applyFont="1" applyBorder="1">
      <alignment vertical="center"/>
    </xf>
    <xf numFmtId="0" fontId="13" fillId="0" borderId="2" xfId="0" applyFont="1" applyBorder="1" applyAlignment="1">
      <alignment vertical="center" wrapText="1"/>
    </xf>
    <xf numFmtId="0" fontId="11" fillId="0" borderId="3" xfId="0" applyFont="1" applyBorder="1" applyAlignment="1">
      <alignment horizontal="right" vertical="center"/>
    </xf>
    <xf numFmtId="0" fontId="11" fillId="0" borderId="1" xfId="0" applyFont="1" applyBorder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9" fillId="0" borderId="9" xfId="0" applyFont="1" applyBorder="1">
      <alignment vertical="center"/>
    </xf>
    <xf numFmtId="0" fontId="9" fillId="0" borderId="2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6" fillId="0" borderId="12" xfId="31" applyFill="1" applyBorder="1" applyAlignment="1">
      <alignment vertical="center" wrapText="1"/>
    </xf>
    <xf numFmtId="0" fontId="9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vertical="center" wrapText="1"/>
    </xf>
    <xf numFmtId="177" fontId="8" fillId="0" borderId="7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177" fontId="8" fillId="0" borderId="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0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0" fontId="8" fillId="0" borderId="14" xfId="0" applyFont="1" applyBorder="1" applyAlignment="1">
      <alignment vertical="center" wrapText="1"/>
    </xf>
    <xf numFmtId="177" fontId="8" fillId="0" borderId="11" xfId="0" applyNumberFormat="1" applyFont="1" applyBorder="1" applyAlignment="1">
      <alignment horizontal="center" vertical="center"/>
    </xf>
    <xf numFmtId="177" fontId="8" fillId="0" borderId="17" xfId="0" applyNumberFormat="1" applyFont="1" applyBorder="1" applyAlignment="1">
      <alignment horizontal="center" vertical="center"/>
    </xf>
    <xf numFmtId="0" fontId="11" fillId="0" borderId="18" xfId="0" applyFont="1" applyBorder="1">
      <alignment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20" xfId="0" applyFont="1" applyBorder="1" applyAlignment="1">
      <alignment vertical="center" wrapText="1"/>
    </xf>
    <xf numFmtId="0" fontId="8" fillId="0" borderId="19" xfId="0" applyFont="1" applyBorder="1">
      <alignment vertical="center"/>
    </xf>
    <xf numFmtId="0" fontId="11" fillId="0" borderId="18" xfId="0" applyFont="1" applyBorder="1" applyAlignment="1">
      <alignment horizontal="center" vertical="center"/>
    </xf>
    <xf numFmtId="0" fontId="11" fillId="0" borderId="7" xfId="0" applyFont="1" applyBorder="1">
      <alignment vertical="center"/>
    </xf>
    <xf numFmtId="0" fontId="11" fillId="0" borderId="3" xfId="0" applyFont="1" applyBorder="1" applyAlignment="1">
      <alignment horizontal="left" vertical="center" wrapText="1"/>
    </xf>
    <xf numFmtId="0" fontId="8" fillId="0" borderId="21" xfId="0" applyFont="1" applyBorder="1" applyAlignment="1">
      <alignment vertical="center" wrapText="1"/>
    </xf>
    <xf numFmtId="177" fontId="8" fillId="0" borderId="18" xfId="0" applyNumberFormat="1" applyFont="1" applyBorder="1" applyAlignment="1">
      <alignment horizontal="center" vertical="center"/>
    </xf>
    <xf numFmtId="176" fontId="11" fillId="2" borderId="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77" fontId="9" fillId="0" borderId="3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11" fillId="0" borderId="12" xfId="0" applyFont="1" applyBorder="1">
      <alignment vertical="center"/>
    </xf>
    <xf numFmtId="0" fontId="8" fillId="0" borderId="3" xfId="0" applyFont="1" applyBorder="1">
      <alignment vertical="center"/>
    </xf>
    <xf numFmtId="0" fontId="0" fillId="0" borderId="11" xfId="0" applyBorder="1" applyAlignment="1">
      <alignment vertical="center" wrapText="1"/>
    </xf>
    <xf numFmtId="0" fontId="16" fillId="0" borderId="1" xfId="31" applyBorder="1" applyAlignment="1">
      <alignment vertical="center" wrapText="1"/>
    </xf>
    <xf numFmtId="0" fontId="11" fillId="0" borderId="11" xfId="2" applyFont="1" applyBorder="1" applyAlignment="1">
      <alignment vertical="center"/>
    </xf>
    <xf numFmtId="0" fontId="9" fillId="0" borderId="11" xfId="0" applyFont="1" applyBorder="1" applyAlignment="1">
      <alignment horizontal="right" vertical="center"/>
    </xf>
    <xf numFmtId="0" fontId="9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center" wrapText="1"/>
    </xf>
    <xf numFmtId="177" fontId="9" fillId="0" borderId="11" xfId="0" applyNumberFormat="1" applyFont="1" applyBorder="1" applyAlignment="1">
      <alignment horizontal="center" vertical="center"/>
    </xf>
    <xf numFmtId="178" fontId="11" fillId="0" borderId="11" xfId="0" applyNumberFormat="1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vertical="center" wrapText="1"/>
    </xf>
    <xf numFmtId="0" fontId="14" fillId="0" borderId="11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1" fillId="0" borderId="18" xfId="0" applyFont="1" applyBorder="1" applyAlignment="1">
      <alignment horizontal="right" vertical="center" wrapText="1"/>
    </xf>
    <xf numFmtId="0" fontId="11" fillId="0" borderId="16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1" fillId="0" borderId="3" xfId="2" applyFont="1" applyBorder="1" applyAlignment="1">
      <alignment horizontal="right" vertical="center" wrapText="1"/>
    </xf>
    <xf numFmtId="177" fontId="9" fillId="0" borderId="3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horizontal="right" vertical="center"/>
    </xf>
    <xf numFmtId="177" fontId="9" fillId="0" borderId="7" xfId="0" applyNumberFormat="1" applyFont="1" applyBorder="1" applyAlignment="1">
      <alignment horizontal="center" vertical="center"/>
    </xf>
    <xf numFmtId="0" fontId="11" fillId="0" borderId="23" xfId="0" applyFont="1" applyBorder="1">
      <alignment vertical="center"/>
    </xf>
    <xf numFmtId="0" fontId="11" fillId="0" borderId="23" xfId="0" applyFont="1" applyBorder="1" applyAlignment="1">
      <alignment vertical="center" wrapText="1"/>
    </xf>
    <xf numFmtId="0" fontId="11" fillId="0" borderId="11" xfId="0" applyFont="1" applyBorder="1">
      <alignment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" xfId="28" applyFont="1" applyBorder="1" applyAlignment="1">
      <alignment horizontal="center" vertical="center"/>
    </xf>
    <xf numFmtId="0" fontId="11" fillId="0" borderId="3" xfId="2" applyFont="1" applyBorder="1" applyAlignment="1">
      <alignment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11" fillId="0" borderId="14" xfId="0" applyFont="1" applyBorder="1" applyAlignment="1">
      <alignment vertical="center" wrapText="1"/>
    </xf>
    <xf numFmtId="177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11" fillId="0" borderId="11" xfId="0" applyNumberFormat="1" applyFont="1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11" fillId="0" borderId="11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</cellXfs>
  <cellStyles count="33">
    <cellStyle name="ハイパーリンク" xfId="31" builtinId="8"/>
    <cellStyle name="標準" xfId="0" builtinId="0"/>
    <cellStyle name="標準 10" xfId="30" xr:uid="{00000000-0005-0000-0000-000002000000}"/>
    <cellStyle name="標準 11" xfId="32" xr:uid="{9A2D3A3A-A8D3-4C6C-B34C-EFEC0FB8F118}"/>
    <cellStyle name="標準 2" xfId="1" xr:uid="{00000000-0005-0000-0000-000003000000}"/>
    <cellStyle name="標準 2 2" xfId="2" xr:uid="{00000000-0005-0000-0000-000004000000}"/>
    <cellStyle name="標準 3" xfId="3" xr:uid="{00000000-0005-0000-0000-000005000000}"/>
    <cellStyle name="標準 3 2" xfId="4" xr:uid="{00000000-0005-0000-0000-000006000000}"/>
    <cellStyle name="標準 3 2 2" xfId="17" xr:uid="{00000000-0005-0000-0000-000007000000}"/>
    <cellStyle name="標準 3 3" xfId="5" xr:uid="{00000000-0005-0000-0000-000008000000}"/>
    <cellStyle name="標準 3 3 2" xfId="18" xr:uid="{00000000-0005-0000-0000-000009000000}"/>
    <cellStyle name="標準 3 4" xfId="6" xr:uid="{00000000-0005-0000-0000-00000A000000}"/>
    <cellStyle name="標準 3 4 2" xfId="7" xr:uid="{00000000-0005-0000-0000-00000B000000}"/>
    <cellStyle name="標準 3 4 2 2" xfId="8" xr:uid="{00000000-0005-0000-0000-00000C000000}"/>
    <cellStyle name="標準 3 4 2 2 2" xfId="21" xr:uid="{00000000-0005-0000-0000-00000D000000}"/>
    <cellStyle name="標準 3 4 2 3" xfId="9" xr:uid="{00000000-0005-0000-0000-00000E000000}"/>
    <cellStyle name="標準 3 4 2 3 2" xfId="22" xr:uid="{00000000-0005-0000-0000-00000F000000}"/>
    <cellStyle name="標準 3 4 2 4" xfId="10" xr:uid="{00000000-0005-0000-0000-000010000000}"/>
    <cellStyle name="標準 3 4 2 4 2" xfId="23" xr:uid="{00000000-0005-0000-0000-000011000000}"/>
    <cellStyle name="標準 3 4 2 5" xfId="20" xr:uid="{00000000-0005-0000-0000-000012000000}"/>
    <cellStyle name="標準 3 4 3" xfId="19" xr:uid="{00000000-0005-0000-0000-000013000000}"/>
    <cellStyle name="標準 3 5" xfId="11" xr:uid="{00000000-0005-0000-0000-000014000000}"/>
    <cellStyle name="標準 3 6" xfId="16" xr:uid="{00000000-0005-0000-0000-000015000000}"/>
    <cellStyle name="標準 4" xfId="12" xr:uid="{00000000-0005-0000-0000-000016000000}"/>
    <cellStyle name="標準 4 2" xfId="24" xr:uid="{00000000-0005-0000-0000-000017000000}"/>
    <cellStyle name="標準 5" xfId="13" xr:uid="{00000000-0005-0000-0000-000018000000}"/>
    <cellStyle name="標準 5 2" xfId="25" xr:uid="{00000000-0005-0000-0000-000019000000}"/>
    <cellStyle name="標準 6" xfId="14" xr:uid="{00000000-0005-0000-0000-00001A000000}"/>
    <cellStyle name="標準 6 2" xfId="26" xr:uid="{00000000-0005-0000-0000-00001B000000}"/>
    <cellStyle name="標準 7" xfId="15" xr:uid="{00000000-0005-0000-0000-00001C000000}"/>
    <cellStyle name="標準 7 2" xfId="27" xr:uid="{00000000-0005-0000-0000-00001D000000}"/>
    <cellStyle name="標準 8" xfId="28" xr:uid="{00000000-0005-0000-0000-00001E000000}"/>
    <cellStyle name="標準 9" xfId="29" xr:uid="{00000000-0005-0000-0000-00001F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t02\Share\Documents%20and%20Settings\00034730\My%20Documents\&#27231;&#21029;&#35336;&#30011;\02.JA8233_18C21K\JA8975%2011C%20la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 LIST"/>
      <sheetName val="RTN LIST"/>
      <sheetName val="AP LIST"/>
      <sheetName val="JA8975 11C latest"/>
      <sheetName val="Planer JOB List"/>
      <sheetName val="Sheet1"/>
      <sheetName val="JA8975 11C ADVANCE NOTICE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A4" t="str">
            <v>100007519</v>
          </cell>
          <cell r="B4" t="str">
            <v>COA2400883ER0100</v>
          </cell>
          <cell r="C4" t="str">
            <v>INSTALL - NEW TRU GND STUD BRACKET</v>
          </cell>
          <cell r="D4">
            <v>39963</v>
          </cell>
          <cell r="E4">
            <v>4.5999999999999996</v>
          </cell>
          <cell r="F4" t="str">
            <v>N</v>
          </cell>
          <cell r="G4" t="str">
            <v>Y</v>
          </cell>
          <cell r="H4" t="str">
            <v>N</v>
          </cell>
        </row>
        <row r="5">
          <cell r="A5" t="str">
            <v>100007648</v>
          </cell>
          <cell r="B5" t="str">
            <v>COA2505414ER0100</v>
          </cell>
          <cell r="C5" t="str">
            <v>INSP/REPAIR - FWD CGO COMPT WIRE BUNDLE</v>
          </cell>
          <cell r="D5">
            <v>40445</v>
          </cell>
          <cell r="E5">
            <v>82.3</v>
          </cell>
          <cell r="F5" t="str">
            <v>N</v>
          </cell>
          <cell r="G5" t="str">
            <v>Y</v>
          </cell>
          <cell r="H5" t="str">
            <v>N</v>
          </cell>
        </row>
        <row r="6">
          <cell r="A6" t="str">
            <v>100007668</v>
          </cell>
          <cell r="B6" t="str">
            <v>COA2505414ER0200</v>
          </cell>
          <cell r="C6" t="str">
            <v>INSP/REPAIR - AFT CGO COMPT WIRE BUNDLE</v>
          </cell>
          <cell r="D6">
            <v>40445</v>
          </cell>
          <cell r="E6">
            <v>78.8</v>
          </cell>
          <cell r="F6" t="str">
            <v>N</v>
          </cell>
          <cell r="G6" t="str">
            <v>Y</v>
          </cell>
          <cell r="H6" t="str">
            <v>N</v>
          </cell>
        </row>
        <row r="7">
          <cell r="A7" t="str">
            <v>100007892</v>
          </cell>
          <cell r="B7" t="str">
            <v>COA2701834ER0600</v>
          </cell>
          <cell r="C7" t="str">
            <v>FREEPLAY INSP - R/H ELEV CONT SYS</v>
          </cell>
          <cell r="D7">
            <v>39922</v>
          </cell>
          <cell r="E7">
            <v>19.399999999999999</v>
          </cell>
          <cell r="F7" t="str">
            <v>N</v>
          </cell>
          <cell r="G7" t="str">
            <v>Y</v>
          </cell>
          <cell r="H7" t="str">
            <v>Y</v>
          </cell>
        </row>
        <row r="8">
          <cell r="A8" t="str">
            <v>100007903</v>
          </cell>
          <cell r="B8" t="str">
            <v>COA2701834ER0400</v>
          </cell>
          <cell r="C8" t="str">
            <v>FREEPLAY INSP - RUD CONT SYS</v>
          </cell>
          <cell r="D8">
            <v>39922</v>
          </cell>
          <cell r="E8">
            <v>28.2</v>
          </cell>
          <cell r="F8" t="str">
            <v>N</v>
          </cell>
          <cell r="G8" t="str">
            <v>Y</v>
          </cell>
          <cell r="H8" t="str">
            <v>Y</v>
          </cell>
        </row>
        <row r="9">
          <cell r="A9" t="str">
            <v>100007914</v>
          </cell>
          <cell r="B9" t="str">
            <v>COA2701834ER0500</v>
          </cell>
          <cell r="C9" t="str">
            <v>FREEPLAY INSP - L/H ELEV CONT SYS</v>
          </cell>
          <cell r="D9">
            <v>39922</v>
          </cell>
          <cell r="E9">
            <v>19.399999999999999</v>
          </cell>
          <cell r="F9" t="str">
            <v>N</v>
          </cell>
          <cell r="G9" t="str">
            <v>Y</v>
          </cell>
          <cell r="H9" t="str">
            <v>Y</v>
          </cell>
        </row>
        <row r="10">
          <cell r="A10" t="str">
            <v>100008000</v>
          </cell>
          <cell r="B10" t="str">
            <v>COA2701874ER01LH</v>
          </cell>
          <cell r="C10" t="str">
            <v>REPLACE - TE FLAP OFFSET TEE GEARBOX</v>
          </cell>
          <cell r="D10">
            <v>39964</v>
          </cell>
          <cell r="E10">
            <v>25.4</v>
          </cell>
          <cell r="F10" t="str">
            <v>N</v>
          </cell>
          <cell r="G10" t="str">
            <v>N</v>
          </cell>
          <cell r="H10" t="str">
            <v>N</v>
          </cell>
        </row>
        <row r="11">
          <cell r="A11" t="str">
            <v>100008019</v>
          </cell>
          <cell r="B11" t="str">
            <v>COA2701874ER01RH</v>
          </cell>
          <cell r="C11" t="str">
            <v>REPLACE - TE FLAP OFFSET TEE GEARBOX</v>
          </cell>
          <cell r="D11">
            <v>39964</v>
          </cell>
          <cell r="E11">
            <v>25.4</v>
          </cell>
          <cell r="F11" t="str">
            <v>N</v>
          </cell>
          <cell r="G11" t="str">
            <v>N</v>
          </cell>
          <cell r="H11" t="str">
            <v>N</v>
          </cell>
        </row>
        <row r="12">
          <cell r="A12" t="str">
            <v>100008050</v>
          </cell>
          <cell r="B12" t="str">
            <v>COA2701876ER0100</v>
          </cell>
          <cell r="C12" t="str">
            <v>INSP - RUD RATIO CHANGER MANIFOLD AND ST</v>
          </cell>
          <cell r="D12">
            <v>39813</v>
          </cell>
          <cell r="E12">
            <v>13.2</v>
          </cell>
          <cell r="F12" t="str">
            <v>N</v>
          </cell>
          <cell r="G12" t="str">
            <v>N</v>
          </cell>
          <cell r="H12" t="str">
            <v>N</v>
          </cell>
        </row>
        <row r="13">
          <cell r="A13" t="str">
            <v>100008156</v>
          </cell>
          <cell r="B13" t="str">
            <v>COA2800656ER0200</v>
          </cell>
          <cell r="C13" t="str">
            <v>INST-CTR OVRD PUMP AUTO S/O (GRP 22)</v>
          </cell>
          <cell r="D13">
            <v>39933</v>
          </cell>
          <cell r="E13">
            <v>108.2</v>
          </cell>
          <cell r="F13" t="str">
            <v>N</v>
          </cell>
          <cell r="G13" t="str">
            <v>N</v>
          </cell>
          <cell r="H13" t="str">
            <v>Y</v>
          </cell>
        </row>
        <row r="14">
          <cell r="A14" t="str">
            <v>100008169</v>
          </cell>
          <cell r="B14" t="str">
            <v>COA2709116ER08RH</v>
          </cell>
          <cell r="C14" t="str">
            <v>REPL-OB L.E SLAT DRIVEROTARY ACTUATOR</v>
          </cell>
          <cell r="D14">
            <v>39844</v>
          </cell>
          <cell r="E14">
            <v>136.1</v>
          </cell>
          <cell r="F14" t="str">
            <v>N</v>
          </cell>
          <cell r="G14" t="str">
            <v>N</v>
          </cell>
          <cell r="H14" t="str">
            <v>N</v>
          </cell>
        </row>
        <row r="15">
          <cell r="A15" t="str">
            <v>100008250</v>
          </cell>
          <cell r="B15" t="str">
            <v>COA2900660ER0100</v>
          </cell>
          <cell r="C15" t="str">
            <v>RPLC - LH/RH ACMP PRESSURE  FILTER CASE</v>
          </cell>
          <cell r="D15">
            <v>39752</v>
          </cell>
          <cell r="E15">
            <v>7.1</v>
          </cell>
          <cell r="F15" t="str">
            <v>N</v>
          </cell>
          <cell r="G15" t="str">
            <v>N</v>
          </cell>
          <cell r="H15" t="str">
            <v>N</v>
          </cell>
        </row>
        <row r="16">
          <cell r="A16" t="str">
            <v>100008251</v>
          </cell>
          <cell r="B16" t="str">
            <v>COA2900670ER0100</v>
          </cell>
          <cell r="C16" t="str">
            <v>RPLC - HYD TUBE IN RH HYD BAY</v>
          </cell>
          <cell r="D16">
            <v>39813</v>
          </cell>
          <cell r="E16">
            <v>9.9</v>
          </cell>
          <cell r="F16" t="str">
            <v>N</v>
          </cell>
          <cell r="G16" t="str">
            <v>N</v>
          </cell>
          <cell r="H16" t="str">
            <v>N</v>
          </cell>
        </row>
        <row r="17">
          <cell r="A17" t="str">
            <v>100008298</v>
          </cell>
          <cell r="B17" t="str">
            <v>COA2900671ER02LH</v>
          </cell>
          <cell r="C17" t="str">
            <v>MOD - ELEC CONNECTOR OF LH/RH ACMP PWR L</v>
          </cell>
          <cell r="D17">
            <v>40056</v>
          </cell>
          <cell r="E17">
            <v>9.8000000000000007</v>
          </cell>
          <cell r="F17" t="str">
            <v>N</v>
          </cell>
          <cell r="G17" t="str">
            <v>N</v>
          </cell>
          <cell r="H17" t="str">
            <v>Y</v>
          </cell>
        </row>
        <row r="18">
          <cell r="A18" t="str">
            <v>100008348</v>
          </cell>
          <cell r="B18" t="str">
            <v>COA2908119ER07RH</v>
          </cell>
          <cell r="C18" t="str">
            <v>RPLC-EDP PRESS/CASE DRAIN FILTER MOD RLF</v>
          </cell>
          <cell r="D18">
            <v>39813</v>
          </cell>
          <cell r="E18">
            <v>12.5</v>
          </cell>
          <cell r="F18" t="str">
            <v>N</v>
          </cell>
          <cell r="G18" t="str">
            <v>N</v>
          </cell>
          <cell r="H18" t="str">
            <v>Y</v>
          </cell>
        </row>
        <row r="19">
          <cell r="A19" t="str">
            <v>100008361</v>
          </cell>
          <cell r="B19" t="str">
            <v>COA2900671ER02RH</v>
          </cell>
          <cell r="C19" t="str">
            <v>MOD - ELEC CONNECTOR OF LH/RH ACMP PWR L</v>
          </cell>
          <cell r="D19">
            <v>40056</v>
          </cell>
          <cell r="E19">
            <v>9.6999999999999993</v>
          </cell>
          <cell r="F19" t="str">
            <v>N</v>
          </cell>
          <cell r="G19" t="str">
            <v>N</v>
          </cell>
          <cell r="H19" t="str">
            <v>Y</v>
          </cell>
        </row>
        <row r="20">
          <cell r="A20" t="str">
            <v>100008370</v>
          </cell>
          <cell r="B20" t="str">
            <v>COA3000292ER0100</v>
          </cell>
          <cell r="C20" t="str">
            <v>INSTALL - BONDING JUMPER ON DRAIN MAST</v>
          </cell>
          <cell r="D20">
            <v>40932</v>
          </cell>
          <cell r="E20">
            <v>15.2</v>
          </cell>
          <cell r="F20" t="str">
            <v>N</v>
          </cell>
          <cell r="G20" t="str">
            <v>N</v>
          </cell>
          <cell r="H20" t="str">
            <v>N</v>
          </cell>
        </row>
        <row r="21">
          <cell r="A21" t="str">
            <v>100008435</v>
          </cell>
          <cell r="B21" t="str">
            <v>COA3201830ER01LH</v>
          </cell>
          <cell r="C21" t="str">
            <v>RPLC - MLG RETRACT ACTUATOR</v>
          </cell>
          <cell r="D21">
            <v>39903</v>
          </cell>
          <cell r="E21">
            <v>2.8</v>
          </cell>
          <cell r="F21" t="str">
            <v>N</v>
          </cell>
          <cell r="G21" t="str">
            <v>N</v>
          </cell>
          <cell r="H21" t="str">
            <v>N</v>
          </cell>
        </row>
        <row r="22">
          <cell r="A22" t="str">
            <v>100008681</v>
          </cell>
          <cell r="B22" t="str">
            <v>COA3500318ER0300</v>
          </cell>
          <cell r="C22" t="str">
            <v>CHECK - O2 MASK P/N FOR A23</v>
          </cell>
          <cell r="D22">
            <v>40117</v>
          </cell>
          <cell r="E22">
            <v>37.799999999999997</v>
          </cell>
          <cell r="F22" t="str">
            <v>N</v>
          </cell>
          <cell r="G22" t="str">
            <v>N</v>
          </cell>
          <cell r="H22" t="str">
            <v>N</v>
          </cell>
        </row>
        <row r="23">
          <cell r="A23" t="str">
            <v>100008752</v>
          </cell>
          <cell r="B23" t="str">
            <v>COA3800416ER0100</v>
          </cell>
          <cell r="C23" t="str">
            <v>INSP &amp; CHANGE - WATER TANK INSTALLATION</v>
          </cell>
          <cell r="D23">
            <v>40268</v>
          </cell>
          <cell r="E23">
            <v>2.4</v>
          </cell>
          <cell r="F23" t="str">
            <v>N</v>
          </cell>
          <cell r="G23" t="str">
            <v>N</v>
          </cell>
          <cell r="H23" t="str">
            <v>N</v>
          </cell>
        </row>
        <row r="24">
          <cell r="A24" t="str">
            <v>100008831</v>
          </cell>
          <cell r="B24" t="str">
            <v>COA5200701ER0200</v>
          </cell>
          <cell r="C24" t="str">
            <v>OTI - NLG AFT DOOR AFTHINGE FRG ASSY</v>
          </cell>
          <cell r="D24">
            <v>40178</v>
          </cell>
          <cell r="E24">
            <v>16</v>
          </cell>
          <cell r="F24" t="str">
            <v>N</v>
          </cell>
          <cell r="G24" t="str">
            <v>N</v>
          </cell>
          <cell r="H24" t="str">
            <v>N</v>
          </cell>
        </row>
        <row r="25">
          <cell r="A25" t="str">
            <v>100008846</v>
          </cell>
          <cell r="B25" t="str">
            <v>COA4900420ER0100</v>
          </cell>
          <cell r="C25" t="str">
            <v>REPLACEMENT - APU START SWITCH</v>
          </cell>
          <cell r="D25">
            <v>39903</v>
          </cell>
          <cell r="E25">
            <v>3</v>
          </cell>
          <cell r="F25" t="str">
            <v>N</v>
          </cell>
          <cell r="G25" t="str">
            <v>N</v>
          </cell>
          <cell r="H25" t="str">
            <v>N</v>
          </cell>
        </row>
        <row r="26">
          <cell r="A26" t="str">
            <v>100009029</v>
          </cell>
          <cell r="B26" t="str">
            <v>COA5400478ER05LI</v>
          </cell>
          <cell r="C26" t="str">
            <v>REPLACE - AFT STRUT FRG ACC DOOR LATCH S</v>
          </cell>
          <cell r="D26">
            <v>40178</v>
          </cell>
          <cell r="E26">
            <v>74.8</v>
          </cell>
          <cell r="F26" t="str">
            <v>N</v>
          </cell>
          <cell r="G26" t="str">
            <v>N</v>
          </cell>
          <cell r="H26" t="str">
            <v>N</v>
          </cell>
        </row>
        <row r="27">
          <cell r="A27" t="str">
            <v>100009040</v>
          </cell>
          <cell r="B27" t="str">
            <v>COA5400478ER05LO</v>
          </cell>
          <cell r="C27" t="str">
            <v>REPLACE - AFT STRUT FRG ACC DOOR LATCH S</v>
          </cell>
          <cell r="D27">
            <v>40178</v>
          </cell>
          <cell r="E27">
            <v>74.8</v>
          </cell>
          <cell r="F27" t="str">
            <v>N</v>
          </cell>
          <cell r="G27" t="str">
            <v>N</v>
          </cell>
          <cell r="H27" t="str">
            <v>N</v>
          </cell>
        </row>
        <row r="28">
          <cell r="A28" t="str">
            <v>100009047</v>
          </cell>
          <cell r="B28" t="str">
            <v>COA5400478ER05RO</v>
          </cell>
          <cell r="C28" t="str">
            <v>REPLACE - AFT STRUT FRG ACC DOOR LATCH S</v>
          </cell>
          <cell r="D28">
            <v>40178</v>
          </cell>
          <cell r="E28">
            <v>74.8</v>
          </cell>
          <cell r="F28" t="str">
            <v>N</v>
          </cell>
          <cell r="G28" t="str">
            <v>N</v>
          </cell>
          <cell r="H28" t="str">
            <v>N</v>
          </cell>
        </row>
        <row r="29">
          <cell r="A29" t="str">
            <v>100009062</v>
          </cell>
          <cell r="B29" t="str">
            <v>COA5400478ER05RI</v>
          </cell>
          <cell r="C29" t="str">
            <v>REPLACE - AFT STRUT FRG ACC DOOR LATCH S</v>
          </cell>
          <cell r="D29">
            <v>40178</v>
          </cell>
          <cell r="E29">
            <v>74.8</v>
          </cell>
          <cell r="F29" t="str">
            <v>N</v>
          </cell>
          <cell r="G29" t="str">
            <v>N</v>
          </cell>
          <cell r="H29" t="str">
            <v>N</v>
          </cell>
        </row>
        <row r="30">
          <cell r="A30" t="str">
            <v>100009118</v>
          </cell>
          <cell r="B30" t="str">
            <v>COA5701013ER0100</v>
          </cell>
          <cell r="C30" t="str">
            <v>REPLACE - WING T/E SIDE STRUT SWIVEL FAI</v>
          </cell>
          <cell r="D30">
            <v>39964</v>
          </cell>
          <cell r="E30">
            <v>10</v>
          </cell>
          <cell r="F30" t="str">
            <v>N</v>
          </cell>
          <cell r="G30" t="str">
            <v>N</v>
          </cell>
          <cell r="H30" t="str">
            <v>N</v>
          </cell>
        </row>
        <row r="31">
          <cell r="A31" t="str">
            <v>100009137</v>
          </cell>
          <cell r="B31" t="str">
            <v>COA5701024ER0100</v>
          </cell>
          <cell r="C31" t="str">
            <v>OTR - NO.5 &amp; 8 SLAT TRACK H DRAIN TUBE(G</v>
          </cell>
          <cell r="D31">
            <v>39903</v>
          </cell>
          <cell r="E31">
            <v>50.8</v>
          </cell>
          <cell r="F31" t="str">
            <v>N</v>
          </cell>
          <cell r="G31" t="str">
            <v>Y</v>
          </cell>
          <cell r="H31" t="str">
            <v>N</v>
          </cell>
        </row>
        <row r="32">
          <cell r="A32" t="str">
            <v>100009338</v>
          </cell>
          <cell r="B32" t="str">
            <v>COA5701034ER0600</v>
          </cell>
          <cell r="C32" t="str">
            <v>CHG - WIRE BUNDLE CLAMP, FRONT SPAR, LW</v>
          </cell>
          <cell r="D32">
            <v>40755</v>
          </cell>
          <cell r="E32">
            <v>78.5</v>
          </cell>
          <cell r="F32" t="str">
            <v>N</v>
          </cell>
          <cell r="G32" t="str">
            <v>N</v>
          </cell>
          <cell r="H32" t="str">
            <v>Y</v>
          </cell>
        </row>
        <row r="33">
          <cell r="A33" t="str">
            <v>100009396</v>
          </cell>
          <cell r="B33" t="str">
            <v>COA5701034ER0700</v>
          </cell>
          <cell r="C33" t="str">
            <v>CHG - WIRE BUNDLE CLAMP, FRONT SPAR, RW</v>
          </cell>
          <cell r="D33">
            <v>40755</v>
          </cell>
          <cell r="E33">
            <v>67.599999999999994</v>
          </cell>
          <cell r="F33" t="str">
            <v>N</v>
          </cell>
          <cell r="G33" t="str">
            <v>N</v>
          </cell>
          <cell r="H33" t="str">
            <v>Y</v>
          </cell>
        </row>
        <row r="34">
          <cell r="A34" t="str">
            <v>100009450</v>
          </cell>
          <cell r="B34" t="str">
            <v>COA5701034ER0800</v>
          </cell>
          <cell r="C34" t="str">
            <v>CHG - WIRE BUNDLE CLAMP, F &amp; R SPAR, CW</v>
          </cell>
          <cell r="D34">
            <v>40755</v>
          </cell>
          <cell r="E34">
            <v>17.2</v>
          </cell>
          <cell r="F34" t="str">
            <v>N</v>
          </cell>
          <cell r="G34" t="str">
            <v>N</v>
          </cell>
          <cell r="H34" t="str">
            <v>Y</v>
          </cell>
        </row>
        <row r="35">
          <cell r="A35" t="str">
            <v>100009477</v>
          </cell>
          <cell r="B35" t="str">
            <v>COA5701046ER0200</v>
          </cell>
          <cell r="C35" t="str">
            <v>REPLACEMENT - TAI DUCTDOOR ASSY,R/H</v>
          </cell>
          <cell r="D35">
            <v>39964</v>
          </cell>
          <cell r="E35">
            <v>39.200000000000003</v>
          </cell>
          <cell r="F35" t="str">
            <v>N</v>
          </cell>
          <cell r="G35" t="str">
            <v>N</v>
          </cell>
          <cell r="H35" t="str">
            <v>N</v>
          </cell>
        </row>
        <row r="36">
          <cell r="A36" t="str">
            <v>100009497</v>
          </cell>
          <cell r="B36" t="str">
            <v>COA5701046ER0100</v>
          </cell>
          <cell r="C36" t="str">
            <v>REPLACEMENT - TAI DUCTDOOR ASSY,L/H</v>
          </cell>
          <cell r="D36">
            <v>39964</v>
          </cell>
          <cell r="E36">
            <v>39.200000000000003</v>
          </cell>
          <cell r="F36" t="str">
            <v>N</v>
          </cell>
          <cell r="G36" t="str">
            <v>N</v>
          </cell>
          <cell r="H36" t="str">
            <v>N</v>
          </cell>
        </row>
        <row r="37">
          <cell r="A37" t="str">
            <v>100009517</v>
          </cell>
          <cell r="B37" t="str">
            <v>COA7100590ER02RH</v>
          </cell>
          <cell r="C37" t="str">
            <v>INSP &amp; MOD-CORE COWL FLIPPER DR HINGE(76</v>
          </cell>
          <cell r="D37">
            <v>40386</v>
          </cell>
          <cell r="E37">
            <v>6</v>
          </cell>
          <cell r="F37" t="str">
            <v>N</v>
          </cell>
          <cell r="G37" t="str">
            <v>N</v>
          </cell>
          <cell r="H37" t="str">
            <v>N</v>
          </cell>
        </row>
        <row r="38">
          <cell r="A38" t="str">
            <v>100009570</v>
          </cell>
          <cell r="B38" t="str">
            <v>COA7100590ER02LH</v>
          </cell>
          <cell r="C38" t="str">
            <v>INSP &amp; MOD-CORE COWL FLIPPER DR HINGE(76</v>
          </cell>
          <cell r="D38">
            <v>40386</v>
          </cell>
          <cell r="E38">
            <v>6</v>
          </cell>
          <cell r="F38" t="str">
            <v>N</v>
          </cell>
          <cell r="G38" t="str">
            <v>N</v>
          </cell>
          <cell r="H38" t="str">
            <v>N</v>
          </cell>
        </row>
        <row r="39">
          <cell r="A39" t="str">
            <v>100009728</v>
          </cell>
          <cell r="B39" t="str">
            <v>COA7800740ER02LL</v>
          </cell>
          <cell r="C39" t="str">
            <v>REPLACE-THRUST REVERSER CDU LOCKOUT PLAT</v>
          </cell>
          <cell r="D39">
            <v>40086</v>
          </cell>
          <cell r="E39">
            <v>4</v>
          </cell>
          <cell r="F39" t="str">
            <v>N</v>
          </cell>
          <cell r="G39" t="str">
            <v>N</v>
          </cell>
          <cell r="H39" t="str">
            <v>N</v>
          </cell>
        </row>
        <row r="40">
          <cell r="A40" t="str">
            <v>100009743</v>
          </cell>
          <cell r="B40" t="str">
            <v>COA7800740ER02LR</v>
          </cell>
          <cell r="C40" t="str">
            <v>REPLACE-THRUST REVERSER CDU LOCKOUT PLAT</v>
          </cell>
          <cell r="D40">
            <v>40086</v>
          </cell>
          <cell r="E40">
            <v>4</v>
          </cell>
          <cell r="F40" t="str">
            <v>N</v>
          </cell>
          <cell r="G40" t="str">
            <v>N</v>
          </cell>
          <cell r="H40" t="str">
            <v>N</v>
          </cell>
        </row>
        <row r="41">
          <cell r="A41" t="str">
            <v>100009773</v>
          </cell>
          <cell r="B41" t="str">
            <v>COA7800740ER02RL</v>
          </cell>
          <cell r="C41" t="str">
            <v>REPLACE-THRUST REVERSER CDU LOCKOUT PLAT</v>
          </cell>
          <cell r="D41">
            <v>40086</v>
          </cell>
          <cell r="E41">
            <v>4</v>
          </cell>
          <cell r="F41" t="str">
            <v>N</v>
          </cell>
          <cell r="G41" t="str">
            <v>N</v>
          </cell>
          <cell r="H41" t="str">
            <v>N</v>
          </cell>
        </row>
        <row r="42">
          <cell r="A42" t="str">
            <v>100009811</v>
          </cell>
          <cell r="B42" t="str">
            <v>COA7800740ER02RR</v>
          </cell>
          <cell r="C42" t="str">
            <v>REPLACE-THRUST REVERSER CDU LOCKOUT PLAT</v>
          </cell>
          <cell r="D42">
            <v>40086</v>
          </cell>
          <cell r="E42">
            <v>4</v>
          </cell>
          <cell r="F42" t="str">
            <v>N</v>
          </cell>
          <cell r="G42" t="str">
            <v>N</v>
          </cell>
          <cell r="H42" t="str">
            <v>N</v>
          </cell>
        </row>
        <row r="43">
          <cell r="A43" t="str">
            <v>100069598</v>
          </cell>
          <cell r="B43" t="str">
            <v>COA5301052ER0200</v>
          </cell>
          <cell r="C43" t="str">
            <v>INSP-STA955 BLKHD FAILSAFE STRAP (STAGE-</v>
          </cell>
          <cell r="D43">
            <v>39719</v>
          </cell>
          <cell r="E43">
            <v>5</v>
          </cell>
          <cell r="F43" t="str">
            <v>N</v>
          </cell>
          <cell r="G43" t="str">
            <v>Y</v>
          </cell>
          <cell r="H43" t="str">
            <v>N</v>
          </cell>
        </row>
        <row r="44">
          <cell r="A44" t="str">
            <v>100082389</v>
          </cell>
          <cell r="B44" t="str">
            <v>COA5301123ER0100</v>
          </cell>
          <cell r="C44" t="str">
            <v>INSP - FWD ENT/SVC DOOR CUTOUT LWR CORNE</v>
          </cell>
          <cell r="D44">
            <v>39743</v>
          </cell>
          <cell r="E44">
            <v>9</v>
          </cell>
          <cell r="F44" t="str">
            <v>N</v>
          </cell>
          <cell r="G44" t="str">
            <v>N</v>
          </cell>
          <cell r="H44" t="str">
            <v>Y</v>
          </cell>
        </row>
        <row r="45">
          <cell r="A45" t="str">
            <v>100091571</v>
          </cell>
          <cell r="B45" t="str">
            <v>COA7100592ER03RH</v>
          </cell>
          <cell r="C45" t="str">
            <v>CHECK &amp; REPLACE-FWD LOWER ENGINE MOUNT A</v>
          </cell>
          <cell r="D45">
            <v>39964</v>
          </cell>
          <cell r="E45">
            <v>72</v>
          </cell>
          <cell r="F45" t="str">
            <v>N</v>
          </cell>
          <cell r="G45" t="str">
            <v>Y</v>
          </cell>
          <cell r="H45" t="str">
            <v>N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rgb="FFFF0000"/>
    <pageSetUpPr fitToPage="1"/>
  </sheetPr>
  <dimension ref="A1:P90"/>
  <sheetViews>
    <sheetView tabSelected="1" view="pageBreakPreview" zoomScale="80" zoomScaleNormal="90" zoomScaleSheetLayoutView="80" workbookViewId="0">
      <selection activeCell="G27" sqref="G27"/>
    </sheetView>
  </sheetViews>
  <sheetFormatPr defaultRowHeight="13.5" x14ac:dyDescent="0.15"/>
  <cols>
    <col min="1" max="1" width="6.75" customWidth="1"/>
    <col min="2" max="2" width="9.125" customWidth="1"/>
    <col min="3" max="3" width="8.75" style="7" customWidth="1"/>
    <col min="4" max="4" width="26.75" customWidth="1"/>
    <col min="5" max="5" width="11.875" style="20" customWidth="1"/>
    <col min="6" max="6" width="1.5" customWidth="1"/>
    <col min="7" max="7" width="72" customWidth="1"/>
    <col min="8" max="8" width="9.75" style="68" customWidth="1"/>
    <col min="9" max="9" width="8.5" style="7" customWidth="1"/>
    <col min="10" max="10" width="29.75" customWidth="1"/>
    <col min="11" max="11" width="12.75" customWidth="1"/>
    <col min="12" max="12" width="22.625" customWidth="1"/>
    <col min="13" max="13" width="26.25" bestFit="1" customWidth="1"/>
    <col min="14" max="14" width="14.875" bestFit="1" customWidth="1"/>
  </cols>
  <sheetData>
    <row r="1" spans="1:16" ht="24" x14ac:dyDescent="0.15">
      <c r="A1" s="5" t="s">
        <v>0</v>
      </c>
      <c r="B1" s="1"/>
      <c r="C1" s="6"/>
      <c r="D1" s="1"/>
      <c r="E1" s="17"/>
      <c r="F1" s="1"/>
      <c r="G1" s="1"/>
      <c r="H1" s="61"/>
      <c r="I1" s="6"/>
      <c r="J1" s="1"/>
      <c r="K1" s="49"/>
    </row>
    <row r="2" spans="1:16" x14ac:dyDescent="0.15">
      <c r="A2" s="49"/>
      <c r="B2" s="49"/>
      <c r="C2" s="14"/>
      <c r="D2" s="49"/>
      <c r="E2" s="50"/>
      <c r="F2" s="49"/>
      <c r="G2" s="49"/>
      <c r="H2" s="62"/>
      <c r="I2" s="14"/>
      <c r="J2" s="49"/>
      <c r="K2" s="49"/>
    </row>
    <row r="3" spans="1:16" s="7" customFormat="1" ht="34.5" customHeight="1" thickBot="1" x14ac:dyDescent="0.2">
      <c r="A3" s="39" t="s">
        <v>1</v>
      </c>
      <c r="B3" s="39" t="s">
        <v>2</v>
      </c>
      <c r="C3" s="40" t="s">
        <v>3</v>
      </c>
      <c r="D3" s="39" t="s">
        <v>4</v>
      </c>
      <c r="E3" s="39" t="s">
        <v>5</v>
      </c>
      <c r="F3" s="41"/>
      <c r="G3" s="42" t="s">
        <v>6</v>
      </c>
      <c r="H3" s="43" t="s">
        <v>7</v>
      </c>
      <c r="I3" s="39" t="s">
        <v>8</v>
      </c>
      <c r="J3" s="39" t="s">
        <v>9</v>
      </c>
      <c r="K3" s="39" t="s">
        <v>10</v>
      </c>
      <c r="L3" s="109" t="s">
        <v>11</v>
      </c>
      <c r="M3"/>
      <c r="N3"/>
      <c r="O3"/>
      <c r="P3"/>
    </row>
    <row r="4" spans="1:16" s="72" customFormat="1" ht="33" customHeight="1" thickTop="1" x14ac:dyDescent="0.15">
      <c r="A4" s="47">
        <v>1</v>
      </c>
      <c r="B4" s="91">
        <f t="shared" ref="B4:B67" ca="1" si="0">TODAY()</f>
        <v>44620</v>
      </c>
      <c r="C4" s="115" t="s">
        <v>12</v>
      </c>
      <c r="D4" s="87" t="s">
        <v>13</v>
      </c>
      <c r="E4" s="81">
        <v>100757932</v>
      </c>
      <c r="F4" s="85"/>
      <c r="G4" s="84" t="s">
        <v>14</v>
      </c>
      <c r="H4" s="90">
        <v>0.22916666666666666</v>
      </c>
      <c r="I4" s="82"/>
      <c r="J4" s="83" t="s">
        <v>15</v>
      </c>
      <c r="K4" s="89"/>
      <c r="L4" s="92"/>
    </row>
    <row r="5" spans="1:16" s="72" customFormat="1" ht="33" customHeight="1" x14ac:dyDescent="0.15">
      <c r="A5" s="86">
        <v>2</v>
      </c>
      <c r="B5" s="91">
        <f t="shared" ca="1" si="0"/>
        <v>44620</v>
      </c>
      <c r="C5" s="13" t="s">
        <v>16</v>
      </c>
      <c r="D5" s="81" t="s">
        <v>17</v>
      </c>
      <c r="E5" s="46">
        <v>100845411</v>
      </c>
      <c r="F5" s="48"/>
      <c r="G5" s="31" t="s">
        <v>18</v>
      </c>
      <c r="H5" s="71">
        <v>8.3333333333333329E-2</v>
      </c>
      <c r="I5" s="13"/>
      <c r="J5" s="140" t="s">
        <v>19</v>
      </c>
      <c r="K5" s="70"/>
      <c r="L5" s="92"/>
    </row>
    <row r="6" spans="1:16" s="72" customFormat="1" ht="33" customHeight="1" x14ac:dyDescent="0.15">
      <c r="A6" s="47">
        <v>3</v>
      </c>
      <c r="B6" s="91">
        <f t="shared" ca="1" si="0"/>
        <v>44620</v>
      </c>
      <c r="C6" s="108" t="s">
        <v>16</v>
      </c>
      <c r="D6" s="76" t="s">
        <v>20</v>
      </c>
      <c r="E6" s="96">
        <v>100845576</v>
      </c>
      <c r="F6" s="77"/>
      <c r="G6" s="78" t="s">
        <v>21</v>
      </c>
      <c r="H6" s="79">
        <v>0.3125</v>
      </c>
      <c r="I6" s="80"/>
      <c r="J6" s="141" t="s">
        <v>19</v>
      </c>
      <c r="K6" s="96"/>
      <c r="L6" s="92"/>
    </row>
    <row r="7" spans="1:16" s="72" customFormat="1" ht="33" customHeight="1" x14ac:dyDescent="0.15">
      <c r="A7" s="86">
        <v>4</v>
      </c>
      <c r="B7" s="91">
        <f t="shared" ca="1" si="0"/>
        <v>44620</v>
      </c>
      <c r="C7" s="116" t="s">
        <v>12</v>
      </c>
      <c r="D7" s="27" t="s">
        <v>22</v>
      </c>
      <c r="E7" s="70">
        <v>100481647</v>
      </c>
      <c r="F7" s="48"/>
      <c r="G7" s="59" t="s">
        <v>23</v>
      </c>
      <c r="H7" s="71">
        <v>4.1666666666666664E-2</v>
      </c>
      <c r="I7" s="60" t="s">
        <v>24</v>
      </c>
      <c r="J7" s="117" t="s">
        <v>25</v>
      </c>
      <c r="K7" s="89"/>
    </row>
    <row r="8" spans="1:16" s="72" customFormat="1" ht="33" customHeight="1" x14ac:dyDescent="0.15">
      <c r="A8" s="47">
        <v>5</v>
      </c>
      <c r="B8" s="91">
        <f t="shared" ca="1" si="0"/>
        <v>44620</v>
      </c>
      <c r="C8" s="116" t="s">
        <v>12</v>
      </c>
      <c r="D8" s="143" t="s">
        <v>26</v>
      </c>
      <c r="E8" s="70">
        <v>100481675</v>
      </c>
      <c r="F8" s="48"/>
      <c r="G8" s="59" t="s">
        <v>23</v>
      </c>
      <c r="H8" s="71">
        <v>4.1666666666666664E-2</v>
      </c>
      <c r="I8" s="60" t="s">
        <v>24</v>
      </c>
      <c r="J8" s="117" t="s">
        <v>25</v>
      </c>
      <c r="K8" s="89"/>
    </row>
    <row r="9" spans="1:16" s="72" customFormat="1" ht="33" customHeight="1" x14ac:dyDescent="0.15">
      <c r="A9" s="86">
        <v>6</v>
      </c>
      <c r="B9" s="91">
        <f t="shared" ca="1" si="0"/>
        <v>44620</v>
      </c>
      <c r="C9" s="116" t="s">
        <v>12</v>
      </c>
      <c r="D9" s="76" t="s">
        <v>27</v>
      </c>
      <c r="E9" s="70">
        <v>100794551</v>
      </c>
      <c r="F9" s="48"/>
      <c r="G9" s="59" t="s">
        <v>28</v>
      </c>
      <c r="H9" s="71">
        <v>9.0277777777777787E-3</v>
      </c>
      <c r="I9" s="60" t="s">
        <v>29</v>
      </c>
      <c r="J9" s="117" t="s">
        <v>25</v>
      </c>
      <c r="K9" s="89"/>
    </row>
    <row r="10" spans="1:16" s="72" customFormat="1" ht="33" customHeight="1" x14ac:dyDescent="0.15">
      <c r="A10" s="47">
        <v>7</v>
      </c>
      <c r="B10" s="91">
        <f t="shared" ca="1" si="0"/>
        <v>44620</v>
      </c>
      <c r="C10" s="116" t="s">
        <v>12</v>
      </c>
      <c r="D10" s="27" t="s">
        <v>30</v>
      </c>
      <c r="E10" s="70">
        <v>100794562</v>
      </c>
      <c r="F10" s="48"/>
      <c r="G10" s="59" t="s">
        <v>28</v>
      </c>
      <c r="H10" s="71">
        <v>9.0277777777777787E-3</v>
      </c>
      <c r="I10" s="60" t="s">
        <v>29</v>
      </c>
      <c r="J10" s="117" t="s">
        <v>25</v>
      </c>
      <c r="K10" s="89"/>
    </row>
    <row r="11" spans="1:16" s="72" customFormat="1" ht="44.25" customHeight="1" x14ac:dyDescent="0.15">
      <c r="A11" s="86">
        <v>8</v>
      </c>
      <c r="B11" s="91">
        <f t="shared" ca="1" si="0"/>
        <v>44620</v>
      </c>
      <c r="C11" s="116" t="s">
        <v>12</v>
      </c>
      <c r="D11" s="27" t="s">
        <v>31</v>
      </c>
      <c r="E11" s="29">
        <v>100703527</v>
      </c>
      <c r="F11" s="30"/>
      <c r="G11" s="31" t="s">
        <v>32</v>
      </c>
      <c r="H11" s="65">
        <v>2.361111111111111E-2</v>
      </c>
      <c r="I11" s="69" t="s">
        <v>29</v>
      </c>
      <c r="J11" s="111" t="s">
        <v>33</v>
      </c>
      <c r="K11" s="89"/>
    </row>
    <row r="12" spans="1:16" s="72" customFormat="1" ht="44.25" customHeight="1" x14ac:dyDescent="0.15">
      <c r="A12" s="47">
        <v>9</v>
      </c>
      <c r="B12" s="91">
        <f t="shared" ca="1" si="0"/>
        <v>44620</v>
      </c>
      <c r="C12" s="116" t="s">
        <v>12</v>
      </c>
      <c r="D12" s="27" t="s">
        <v>34</v>
      </c>
      <c r="E12" s="27">
        <v>100588902</v>
      </c>
      <c r="F12" s="52"/>
      <c r="G12" s="31" t="s">
        <v>32</v>
      </c>
      <c r="H12" s="65">
        <v>2.361111111111111E-2</v>
      </c>
      <c r="I12" s="69" t="s">
        <v>29</v>
      </c>
      <c r="J12" s="111" t="s">
        <v>35</v>
      </c>
      <c r="K12" s="89"/>
      <c r="M12" s="14"/>
      <c r="N12" s="14"/>
      <c r="O12" s="14"/>
      <c r="P12" s="14"/>
    </row>
    <row r="13" spans="1:16" s="72" customFormat="1" ht="33" customHeight="1" x14ac:dyDescent="0.15">
      <c r="A13" s="86">
        <v>10</v>
      </c>
      <c r="B13" s="91">
        <f t="shared" ca="1" si="0"/>
        <v>44620</v>
      </c>
      <c r="C13" s="116" t="s">
        <v>12</v>
      </c>
      <c r="D13" s="27" t="s">
        <v>36</v>
      </c>
      <c r="E13" s="29">
        <v>100559328</v>
      </c>
      <c r="F13" s="28"/>
      <c r="G13" s="31" t="s">
        <v>37</v>
      </c>
      <c r="H13" s="65">
        <v>4.1666666666666664E-2</v>
      </c>
      <c r="I13" s="69" t="s">
        <v>29</v>
      </c>
      <c r="J13" s="113" t="s">
        <v>38</v>
      </c>
      <c r="K13" s="89"/>
    </row>
    <row r="14" spans="1:16" s="72" customFormat="1" ht="33" customHeight="1" x14ac:dyDescent="0.15">
      <c r="A14" s="47">
        <v>11</v>
      </c>
      <c r="B14" s="91">
        <f t="shared" ca="1" si="0"/>
        <v>44620</v>
      </c>
      <c r="C14" s="116" t="s">
        <v>12</v>
      </c>
      <c r="D14" s="27" t="s">
        <v>39</v>
      </c>
      <c r="E14" s="29">
        <v>100559335</v>
      </c>
      <c r="F14" s="35"/>
      <c r="G14" s="31" t="s">
        <v>37</v>
      </c>
      <c r="H14" s="65">
        <v>4.1666666666666664E-2</v>
      </c>
      <c r="I14" s="69" t="s">
        <v>29</v>
      </c>
      <c r="J14" s="113" t="s">
        <v>40</v>
      </c>
      <c r="K14" s="89"/>
      <c r="M14" s="49"/>
      <c r="N14" s="49"/>
      <c r="O14" s="49"/>
      <c r="P14" s="49"/>
    </row>
    <row r="15" spans="1:16" s="72" customFormat="1" ht="33" customHeight="1" x14ac:dyDescent="0.15">
      <c r="A15" s="86">
        <v>12</v>
      </c>
      <c r="B15" s="91">
        <f t="shared" ca="1" si="0"/>
        <v>44620</v>
      </c>
      <c r="C15" s="116" t="s">
        <v>12</v>
      </c>
      <c r="D15" s="27" t="s">
        <v>41</v>
      </c>
      <c r="E15" s="29">
        <v>100712467</v>
      </c>
      <c r="F15" s="52"/>
      <c r="G15" s="31" t="s">
        <v>42</v>
      </c>
      <c r="H15" s="65">
        <v>4.1666666666666664E-2</v>
      </c>
      <c r="I15" s="69" t="s">
        <v>43</v>
      </c>
      <c r="J15" s="113" t="s">
        <v>44</v>
      </c>
      <c r="K15" s="89"/>
      <c r="M15" s="49"/>
      <c r="N15" s="49"/>
      <c r="O15" s="49"/>
      <c r="P15" s="49"/>
    </row>
    <row r="16" spans="1:16" s="72" customFormat="1" ht="33" customHeight="1" x14ac:dyDescent="0.15">
      <c r="A16" s="47">
        <v>13</v>
      </c>
      <c r="B16" s="91">
        <f t="shared" ca="1" si="0"/>
        <v>44620</v>
      </c>
      <c r="C16" s="116" t="s">
        <v>12</v>
      </c>
      <c r="D16" s="27" t="s">
        <v>45</v>
      </c>
      <c r="E16" s="70">
        <v>100712469</v>
      </c>
      <c r="F16" s="48"/>
      <c r="G16" s="59" t="s">
        <v>42</v>
      </c>
      <c r="H16" s="71">
        <v>4.1666666666666664E-2</v>
      </c>
      <c r="I16" s="13" t="s">
        <v>43</v>
      </c>
      <c r="J16" s="112" t="s">
        <v>46</v>
      </c>
      <c r="K16" s="89"/>
      <c r="M16" s="49"/>
      <c r="N16" s="49"/>
      <c r="O16" s="14"/>
      <c r="P16" s="49"/>
    </row>
    <row r="17" spans="1:16" s="72" customFormat="1" ht="33" customHeight="1" x14ac:dyDescent="0.15">
      <c r="A17" s="86">
        <v>14</v>
      </c>
      <c r="B17" s="91">
        <f t="shared" ca="1" si="0"/>
        <v>44620</v>
      </c>
      <c r="C17" s="116" t="s">
        <v>12</v>
      </c>
      <c r="D17" s="46" t="s">
        <v>47</v>
      </c>
      <c r="E17" s="46">
        <v>100559324</v>
      </c>
      <c r="F17" s="35"/>
      <c r="G17" s="31" t="s">
        <v>48</v>
      </c>
      <c r="H17" s="63">
        <v>4.1666666666666664E-2</v>
      </c>
      <c r="I17" s="44" t="s">
        <v>43</v>
      </c>
      <c r="J17" s="113" t="s">
        <v>49</v>
      </c>
      <c r="K17" s="89"/>
    </row>
    <row r="18" spans="1:16" s="72" customFormat="1" ht="33" customHeight="1" x14ac:dyDescent="0.15">
      <c r="A18" s="47">
        <v>15</v>
      </c>
      <c r="B18" s="91">
        <f t="shared" ca="1" si="0"/>
        <v>44620</v>
      </c>
      <c r="C18" s="116" t="s">
        <v>12</v>
      </c>
      <c r="D18" s="22" t="s">
        <v>50</v>
      </c>
      <c r="E18" s="34">
        <v>100280043</v>
      </c>
      <c r="F18" s="23"/>
      <c r="G18" s="24" t="s">
        <v>51</v>
      </c>
      <c r="H18" s="65">
        <v>9.8611111111111108E-2</v>
      </c>
      <c r="I18" s="75" t="s">
        <v>29</v>
      </c>
      <c r="J18" s="26"/>
      <c r="K18" s="89"/>
      <c r="M18" s="49"/>
      <c r="N18" s="49"/>
      <c r="O18" s="49"/>
      <c r="P18" s="49"/>
    </row>
    <row r="19" spans="1:16" s="49" customFormat="1" ht="33" customHeight="1" x14ac:dyDescent="0.15">
      <c r="A19" s="86">
        <v>16</v>
      </c>
      <c r="B19" s="91">
        <f t="shared" ca="1" si="0"/>
        <v>44620</v>
      </c>
      <c r="C19" s="116" t="s">
        <v>12</v>
      </c>
      <c r="D19" s="74" t="s">
        <v>52</v>
      </c>
      <c r="E19" s="70">
        <v>100486068</v>
      </c>
      <c r="F19" s="48"/>
      <c r="G19" s="59" t="s">
        <v>53</v>
      </c>
      <c r="H19" s="71">
        <v>0.12847222222222224</v>
      </c>
      <c r="I19" s="60" t="s">
        <v>43</v>
      </c>
      <c r="J19" s="26"/>
      <c r="K19" s="89"/>
      <c r="L19" s="72"/>
      <c r="M19" s="14"/>
      <c r="N19" s="14"/>
      <c r="O19" s="14"/>
      <c r="P19" s="14"/>
    </row>
    <row r="20" spans="1:16" s="14" customFormat="1" ht="33" customHeight="1" x14ac:dyDescent="0.15">
      <c r="A20" s="47">
        <v>17</v>
      </c>
      <c r="B20" s="91">
        <f t="shared" ca="1" si="0"/>
        <v>44620</v>
      </c>
      <c r="C20" s="116" t="s">
        <v>12</v>
      </c>
      <c r="D20" s="73" t="s">
        <v>54</v>
      </c>
      <c r="E20" s="46">
        <v>100486090</v>
      </c>
      <c r="F20" s="35"/>
      <c r="G20" s="31" t="s">
        <v>53</v>
      </c>
      <c r="H20" s="64">
        <v>0.12847222222222224</v>
      </c>
      <c r="I20" s="47" t="s">
        <v>43</v>
      </c>
      <c r="J20" s="27"/>
      <c r="K20" s="89"/>
      <c r="L20" s="72"/>
      <c r="M20" s="72"/>
      <c r="N20" s="72"/>
      <c r="O20" s="72"/>
      <c r="P20" s="72"/>
    </row>
    <row r="21" spans="1:16" s="14" customFormat="1" ht="33" customHeight="1" x14ac:dyDescent="0.15">
      <c r="A21" s="86">
        <v>18</v>
      </c>
      <c r="B21" s="91">
        <f t="shared" ca="1" si="0"/>
        <v>44620</v>
      </c>
      <c r="C21" s="116" t="s">
        <v>12</v>
      </c>
      <c r="D21" s="46" t="s">
        <v>55</v>
      </c>
      <c r="E21" s="46">
        <v>100486123</v>
      </c>
      <c r="F21" s="52"/>
      <c r="G21" s="31" t="s">
        <v>56</v>
      </c>
      <c r="H21" s="64">
        <v>7.2916666666666671E-2</v>
      </c>
      <c r="I21" s="47" t="s">
        <v>43</v>
      </c>
      <c r="J21" s="27"/>
      <c r="K21" s="89"/>
      <c r="L21" s="72"/>
      <c r="M21" s="72"/>
      <c r="N21" s="72"/>
      <c r="O21" s="72"/>
      <c r="P21" s="72"/>
    </row>
    <row r="22" spans="1:16" s="49" customFormat="1" ht="33" customHeight="1" x14ac:dyDescent="0.15">
      <c r="A22" s="47">
        <v>19</v>
      </c>
      <c r="B22" s="91">
        <f t="shared" ca="1" si="0"/>
        <v>44620</v>
      </c>
      <c r="C22" s="116" t="s">
        <v>12</v>
      </c>
      <c r="D22" s="46" t="s">
        <v>57</v>
      </c>
      <c r="E22" s="97">
        <v>100486148</v>
      </c>
      <c r="F22" s="52"/>
      <c r="G22" s="31" t="s">
        <v>56</v>
      </c>
      <c r="H22" s="71">
        <v>7.2916666666666671E-2</v>
      </c>
      <c r="I22" s="13" t="s">
        <v>43</v>
      </c>
      <c r="J22" s="88"/>
      <c r="K22" s="89"/>
      <c r="L22" s="72"/>
      <c r="M22" s="72"/>
      <c r="N22" s="72"/>
      <c r="O22" s="72"/>
      <c r="P22" s="72"/>
    </row>
    <row r="23" spans="1:16" s="72" customFormat="1" ht="33" customHeight="1" x14ac:dyDescent="0.15">
      <c r="A23" s="86">
        <v>20</v>
      </c>
      <c r="B23" s="91">
        <f t="shared" ca="1" si="0"/>
        <v>44620</v>
      </c>
      <c r="C23" s="116" t="s">
        <v>12</v>
      </c>
      <c r="D23" s="27" t="s">
        <v>58</v>
      </c>
      <c r="E23" s="70">
        <v>100280091</v>
      </c>
      <c r="F23" s="48"/>
      <c r="G23" s="59" t="s">
        <v>59</v>
      </c>
      <c r="H23" s="71">
        <v>0.10625</v>
      </c>
      <c r="I23" s="71" t="s">
        <v>43</v>
      </c>
      <c r="J23" s="27"/>
      <c r="K23" s="89"/>
    </row>
    <row r="24" spans="1:16" s="14" customFormat="1" ht="33" customHeight="1" x14ac:dyDescent="0.15">
      <c r="A24" s="47">
        <v>21</v>
      </c>
      <c r="B24" s="91">
        <f t="shared" ca="1" si="0"/>
        <v>44620</v>
      </c>
      <c r="C24" s="116" t="s">
        <v>12</v>
      </c>
      <c r="D24" s="76" t="s">
        <v>60</v>
      </c>
      <c r="E24" s="96">
        <v>100280115</v>
      </c>
      <c r="F24" s="77"/>
      <c r="G24" s="78" t="s">
        <v>59</v>
      </c>
      <c r="H24" s="79">
        <v>0.10625</v>
      </c>
      <c r="I24" s="79" t="s">
        <v>43</v>
      </c>
      <c r="J24" s="76"/>
      <c r="K24" s="110"/>
      <c r="L24" s="72"/>
      <c r="M24" s="72"/>
      <c r="N24" s="72"/>
      <c r="O24" s="72"/>
      <c r="P24" s="72"/>
    </row>
    <row r="25" spans="1:16" s="49" customFormat="1" ht="33" customHeight="1" x14ac:dyDescent="0.15">
      <c r="A25" s="86">
        <v>22</v>
      </c>
      <c r="B25" s="91">
        <f t="shared" ca="1" si="0"/>
        <v>44620</v>
      </c>
      <c r="C25" s="108" t="s">
        <v>16</v>
      </c>
      <c r="D25" s="46" t="s">
        <v>61</v>
      </c>
      <c r="E25" s="34">
        <v>100639174</v>
      </c>
      <c r="F25" s="35"/>
      <c r="G25" s="31" t="s">
        <v>62</v>
      </c>
      <c r="H25" s="64">
        <v>2.4305555555555556E-2</v>
      </c>
      <c r="I25" s="47" t="s">
        <v>63</v>
      </c>
      <c r="J25" s="27" t="s">
        <v>64</v>
      </c>
      <c r="K25" s="70"/>
      <c r="L25" s="72"/>
      <c r="M25" s="72"/>
      <c r="N25" s="72"/>
      <c r="O25" s="72"/>
      <c r="P25" s="72"/>
    </row>
    <row r="26" spans="1:16" s="49" customFormat="1" ht="33" customHeight="1" x14ac:dyDescent="0.15">
      <c r="A26" s="47">
        <v>23</v>
      </c>
      <c r="B26" s="91">
        <f t="shared" ca="1" si="0"/>
        <v>44620</v>
      </c>
      <c r="C26" s="108" t="s">
        <v>16</v>
      </c>
      <c r="D26" s="46" t="s">
        <v>65</v>
      </c>
      <c r="E26" s="34">
        <v>100712583</v>
      </c>
      <c r="F26" s="35"/>
      <c r="G26" s="31" t="s">
        <v>66</v>
      </c>
      <c r="H26" s="64">
        <v>4.1666666666666664E-2</v>
      </c>
      <c r="I26" s="47" t="s">
        <v>63</v>
      </c>
      <c r="J26" s="27"/>
      <c r="K26" s="70"/>
      <c r="L26" s="72"/>
      <c r="M26" s="14"/>
      <c r="N26" s="14"/>
      <c r="O26" s="14"/>
    </row>
    <row r="27" spans="1:16" s="49" customFormat="1" ht="33" customHeight="1" x14ac:dyDescent="0.15">
      <c r="A27" s="86">
        <v>24</v>
      </c>
      <c r="B27" s="91">
        <f t="shared" ca="1" si="0"/>
        <v>44620</v>
      </c>
      <c r="C27" s="108" t="s">
        <v>16</v>
      </c>
      <c r="D27" s="46" t="s">
        <v>67</v>
      </c>
      <c r="E27" s="29">
        <v>100829812</v>
      </c>
      <c r="F27" s="35"/>
      <c r="G27" s="31" t="s">
        <v>68</v>
      </c>
      <c r="H27" s="64">
        <v>0.125</v>
      </c>
      <c r="I27" s="47" t="s">
        <v>69</v>
      </c>
      <c r="J27" s="27"/>
      <c r="K27" s="70"/>
      <c r="L27" s="72"/>
      <c r="M27" s="14"/>
      <c r="N27" s="14"/>
      <c r="P27" s="14"/>
    </row>
    <row r="28" spans="1:16" s="49" customFormat="1" ht="33" customHeight="1" x14ac:dyDescent="0.15">
      <c r="A28" s="47">
        <v>25</v>
      </c>
      <c r="B28" s="91">
        <f t="shared" ca="1" si="0"/>
        <v>44620</v>
      </c>
      <c r="C28" s="108" t="s">
        <v>16</v>
      </c>
      <c r="D28" s="46" t="s">
        <v>70</v>
      </c>
      <c r="E28" s="34">
        <v>100829811</v>
      </c>
      <c r="F28" s="23"/>
      <c r="G28" s="45" t="s">
        <v>71</v>
      </c>
      <c r="H28" s="64">
        <v>0.125</v>
      </c>
      <c r="I28" s="47" t="s">
        <v>69</v>
      </c>
      <c r="J28" s="26"/>
      <c r="K28" s="70"/>
      <c r="L28" s="72"/>
      <c r="M28" s="14"/>
      <c r="N28" s="14"/>
    </row>
    <row r="29" spans="1:16" s="49" customFormat="1" ht="33" customHeight="1" x14ac:dyDescent="0.15">
      <c r="A29" s="86">
        <v>26</v>
      </c>
      <c r="B29" s="91">
        <f t="shared" ca="1" si="0"/>
        <v>44620</v>
      </c>
      <c r="C29" s="108" t="s">
        <v>16</v>
      </c>
      <c r="D29" s="27" t="s">
        <v>72</v>
      </c>
      <c r="E29" s="34">
        <v>100827024</v>
      </c>
      <c r="F29" s="35"/>
      <c r="G29" s="31" t="s">
        <v>73</v>
      </c>
      <c r="H29" s="64">
        <v>3.9583333333333331E-2</v>
      </c>
      <c r="I29" s="47" t="s">
        <v>24</v>
      </c>
      <c r="J29" s="27"/>
      <c r="K29" s="70"/>
      <c r="L29" s="72"/>
      <c r="M29" s="14"/>
      <c r="N29" s="14"/>
    </row>
    <row r="30" spans="1:16" s="49" customFormat="1" ht="33" customHeight="1" x14ac:dyDescent="0.15">
      <c r="A30" s="47">
        <v>27</v>
      </c>
      <c r="B30" s="91">
        <f t="shared" ca="1" si="0"/>
        <v>44620</v>
      </c>
      <c r="C30" s="108" t="s">
        <v>16</v>
      </c>
      <c r="D30" s="22" t="s">
        <v>74</v>
      </c>
      <c r="E30" s="34">
        <v>100788170</v>
      </c>
      <c r="F30" s="23"/>
      <c r="G30" s="24" t="s">
        <v>75</v>
      </c>
      <c r="H30" s="65">
        <v>2.5694444444444447E-2</v>
      </c>
      <c r="I30" s="47" t="s">
        <v>63</v>
      </c>
      <c r="J30" s="26"/>
      <c r="K30" s="70"/>
      <c r="L30" s="72"/>
      <c r="M30" s="14"/>
      <c r="N30" s="14"/>
    </row>
    <row r="31" spans="1:16" s="49" customFormat="1" ht="33" customHeight="1" x14ac:dyDescent="0.15">
      <c r="A31" s="86">
        <v>28</v>
      </c>
      <c r="B31" s="91">
        <f t="shared" ca="1" si="0"/>
        <v>44620</v>
      </c>
      <c r="C31" s="108" t="s">
        <v>16</v>
      </c>
      <c r="D31" s="46" t="s">
        <v>76</v>
      </c>
      <c r="E31" s="46">
        <v>100788168</v>
      </c>
      <c r="F31" s="35"/>
      <c r="G31" s="45" t="s">
        <v>77</v>
      </c>
      <c r="H31" s="64">
        <v>1.0416666666666666E-2</v>
      </c>
      <c r="I31" s="47" t="s">
        <v>24</v>
      </c>
      <c r="J31" s="26"/>
      <c r="K31" s="70"/>
      <c r="L31" s="72"/>
      <c r="M31" s="14"/>
      <c r="N31" s="14"/>
    </row>
    <row r="32" spans="1:16" s="49" customFormat="1" ht="33" customHeight="1" x14ac:dyDescent="0.15">
      <c r="A32" s="47">
        <v>29</v>
      </c>
      <c r="B32" s="91">
        <f t="shared" ca="1" si="0"/>
        <v>44620</v>
      </c>
      <c r="C32" s="108" t="s">
        <v>16</v>
      </c>
      <c r="D32" s="22" t="s">
        <v>78</v>
      </c>
      <c r="E32" s="38">
        <v>100788169</v>
      </c>
      <c r="F32" s="23"/>
      <c r="G32" s="24" t="s">
        <v>77</v>
      </c>
      <c r="H32" s="64">
        <v>1.0416666666666666E-2</v>
      </c>
      <c r="I32" s="25" t="s">
        <v>24</v>
      </c>
      <c r="J32" s="26"/>
      <c r="K32" s="70"/>
      <c r="L32" s="72"/>
      <c r="M32" s="14"/>
      <c r="N32" s="14"/>
    </row>
    <row r="33" spans="1:15" s="49" customFormat="1" ht="33" customHeight="1" x14ac:dyDescent="0.15">
      <c r="A33" s="86">
        <v>30</v>
      </c>
      <c r="B33" s="91">
        <f t="shared" ca="1" si="0"/>
        <v>44620</v>
      </c>
      <c r="C33" s="108" t="s">
        <v>16</v>
      </c>
      <c r="D33" s="32" t="s">
        <v>79</v>
      </c>
      <c r="E33" s="98">
        <v>100822701</v>
      </c>
      <c r="F33" s="48"/>
      <c r="G33" s="56" t="s">
        <v>80</v>
      </c>
      <c r="H33" s="63">
        <v>2.0833333333333332E-2</v>
      </c>
      <c r="I33" s="44" t="s">
        <v>69</v>
      </c>
      <c r="J33" s="27"/>
      <c r="K33" s="70"/>
      <c r="L33" s="72"/>
      <c r="M33" s="14"/>
      <c r="N33" s="14"/>
    </row>
    <row r="34" spans="1:15" s="14" customFormat="1" ht="33" customHeight="1" x14ac:dyDescent="0.15">
      <c r="A34" s="47">
        <v>31</v>
      </c>
      <c r="B34" s="91">
        <f t="shared" ca="1" si="0"/>
        <v>44620</v>
      </c>
      <c r="C34" s="108" t="s">
        <v>16</v>
      </c>
      <c r="D34" s="32" t="s">
        <v>81</v>
      </c>
      <c r="E34" s="98">
        <v>100803291</v>
      </c>
      <c r="F34" s="48"/>
      <c r="G34" s="56" t="s">
        <v>82</v>
      </c>
      <c r="H34" s="63">
        <v>3.125E-2</v>
      </c>
      <c r="I34" s="44" t="s">
        <v>69</v>
      </c>
      <c r="J34" s="27"/>
      <c r="K34" s="70"/>
      <c r="L34" s="72"/>
      <c r="O34" s="49"/>
    </row>
    <row r="35" spans="1:15" s="14" customFormat="1" ht="33" customHeight="1" x14ac:dyDescent="0.15">
      <c r="A35" s="47">
        <v>32</v>
      </c>
      <c r="B35" s="91">
        <f t="shared" ca="1" si="0"/>
        <v>44620</v>
      </c>
      <c r="C35" s="108" t="s">
        <v>16</v>
      </c>
      <c r="D35" s="46" t="s">
        <v>83</v>
      </c>
      <c r="E35" s="34">
        <v>100581633</v>
      </c>
      <c r="F35" s="23"/>
      <c r="G35" s="45" t="s">
        <v>84</v>
      </c>
      <c r="H35" s="64">
        <v>9.7222222222222224E-2</v>
      </c>
      <c r="I35" s="47" t="s">
        <v>24</v>
      </c>
      <c r="J35" s="26" t="s">
        <v>85</v>
      </c>
      <c r="K35" s="70"/>
      <c r="L35" s="72"/>
    </row>
    <row r="36" spans="1:15" s="14" customFormat="1" ht="33" customHeight="1" x14ac:dyDescent="0.15">
      <c r="A36" s="86">
        <v>33</v>
      </c>
      <c r="B36" s="91">
        <f t="shared" ca="1" si="0"/>
        <v>44620</v>
      </c>
      <c r="C36" s="108" t="s">
        <v>16</v>
      </c>
      <c r="D36" s="46" t="s">
        <v>86</v>
      </c>
      <c r="E36" s="34">
        <v>100581632</v>
      </c>
      <c r="F36" s="23"/>
      <c r="G36" s="45" t="s">
        <v>84</v>
      </c>
      <c r="H36" s="64">
        <v>9.7222222222222224E-2</v>
      </c>
      <c r="I36" s="47" t="s">
        <v>24</v>
      </c>
      <c r="J36" s="26" t="s">
        <v>85</v>
      </c>
      <c r="K36" s="70"/>
      <c r="L36" s="72"/>
    </row>
    <row r="37" spans="1:15" s="14" customFormat="1" ht="33" customHeight="1" x14ac:dyDescent="0.15">
      <c r="A37" s="47">
        <v>34</v>
      </c>
      <c r="B37" s="91">
        <f t="shared" ca="1" si="0"/>
        <v>44620</v>
      </c>
      <c r="C37" s="108" t="s">
        <v>16</v>
      </c>
      <c r="D37" s="22" t="s">
        <v>87</v>
      </c>
      <c r="E37" s="38">
        <v>100696426</v>
      </c>
      <c r="F37" s="23"/>
      <c r="G37" s="24" t="s">
        <v>88</v>
      </c>
      <c r="H37" s="64">
        <v>2.2916666666666669E-2</v>
      </c>
      <c r="I37" s="25" t="s">
        <v>69</v>
      </c>
      <c r="J37" s="26" t="s">
        <v>89</v>
      </c>
      <c r="K37" s="70"/>
      <c r="L37" s="72"/>
    </row>
    <row r="38" spans="1:15" s="49" customFormat="1" ht="33" customHeight="1" x14ac:dyDescent="0.15">
      <c r="A38" s="47">
        <v>35</v>
      </c>
      <c r="B38" s="91">
        <f t="shared" ca="1" si="0"/>
        <v>44620</v>
      </c>
      <c r="C38" s="108" t="s">
        <v>16</v>
      </c>
      <c r="D38" s="22" t="s">
        <v>90</v>
      </c>
      <c r="E38" s="38">
        <v>100696428</v>
      </c>
      <c r="F38" s="28"/>
      <c r="G38" s="24" t="s">
        <v>91</v>
      </c>
      <c r="H38" s="107">
        <v>8.3333333333333329E-2</v>
      </c>
      <c r="I38" s="25" t="s">
        <v>92</v>
      </c>
      <c r="J38" s="26" t="s">
        <v>85</v>
      </c>
      <c r="K38" s="70"/>
      <c r="L38" s="72"/>
      <c r="M38" s="16"/>
      <c r="O38" s="14"/>
    </row>
    <row r="39" spans="1:15" ht="33" customHeight="1" x14ac:dyDescent="0.15">
      <c r="A39" s="86">
        <v>36</v>
      </c>
      <c r="B39" s="91">
        <f t="shared" ca="1" si="0"/>
        <v>44620</v>
      </c>
      <c r="C39" s="108" t="s">
        <v>16</v>
      </c>
      <c r="D39" s="22" t="s">
        <v>93</v>
      </c>
      <c r="E39" s="38">
        <v>100696427</v>
      </c>
      <c r="F39" s="23"/>
      <c r="G39" s="24" t="s">
        <v>91</v>
      </c>
      <c r="H39" s="63">
        <v>8.3333333333333329E-2</v>
      </c>
      <c r="I39" s="25" t="s">
        <v>92</v>
      </c>
      <c r="J39" s="26" t="s">
        <v>85</v>
      </c>
      <c r="K39" s="70"/>
      <c r="L39" s="72"/>
      <c r="M39" s="16"/>
      <c r="O39" s="7"/>
    </row>
    <row r="40" spans="1:15" ht="33" customHeight="1" x14ac:dyDescent="0.15">
      <c r="A40" s="47">
        <v>37</v>
      </c>
      <c r="B40" s="91">
        <f t="shared" ca="1" si="0"/>
        <v>44620</v>
      </c>
      <c r="C40" s="108" t="s">
        <v>16</v>
      </c>
      <c r="D40" s="22" t="s">
        <v>94</v>
      </c>
      <c r="E40" s="38">
        <v>100696425</v>
      </c>
      <c r="F40" s="23"/>
      <c r="G40" s="24" t="s">
        <v>95</v>
      </c>
      <c r="H40" s="65">
        <v>5.486111111111111E-2</v>
      </c>
      <c r="I40" s="25" t="s">
        <v>92</v>
      </c>
      <c r="J40" s="26" t="s">
        <v>85</v>
      </c>
      <c r="K40" s="70"/>
      <c r="L40" s="72"/>
      <c r="M40" s="16"/>
      <c r="O40" s="7"/>
    </row>
    <row r="41" spans="1:15" ht="33" customHeight="1" x14ac:dyDescent="0.15">
      <c r="A41" s="47">
        <v>38</v>
      </c>
      <c r="B41" s="91">
        <f t="shared" ca="1" si="0"/>
        <v>44620</v>
      </c>
      <c r="C41" s="108" t="s">
        <v>16</v>
      </c>
      <c r="D41" s="22" t="s">
        <v>96</v>
      </c>
      <c r="E41" s="38">
        <v>100696424</v>
      </c>
      <c r="F41" s="28"/>
      <c r="G41" s="54" t="s">
        <v>95</v>
      </c>
      <c r="H41" s="64">
        <v>5.486111111111111E-2</v>
      </c>
      <c r="I41" s="25" t="s">
        <v>92</v>
      </c>
      <c r="J41" s="26" t="s">
        <v>85</v>
      </c>
      <c r="K41" s="70"/>
      <c r="L41" s="72"/>
      <c r="O41" s="7"/>
    </row>
    <row r="42" spans="1:15" ht="33" customHeight="1" x14ac:dyDescent="0.15">
      <c r="A42" s="86">
        <v>39</v>
      </c>
      <c r="B42" s="91">
        <f t="shared" ca="1" si="0"/>
        <v>44620</v>
      </c>
      <c r="C42" s="108" t="s">
        <v>16</v>
      </c>
      <c r="D42" s="22" t="s">
        <v>97</v>
      </c>
      <c r="E42" s="38">
        <v>100696422</v>
      </c>
      <c r="F42" s="28"/>
      <c r="G42" s="55" t="s">
        <v>98</v>
      </c>
      <c r="H42" s="64">
        <v>5.2083333333333336E-2</v>
      </c>
      <c r="I42" s="25" t="s">
        <v>92</v>
      </c>
      <c r="J42" s="26" t="s">
        <v>85</v>
      </c>
      <c r="K42" s="70"/>
      <c r="L42" s="72"/>
      <c r="O42" s="7"/>
    </row>
    <row r="43" spans="1:15" ht="33" customHeight="1" x14ac:dyDescent="0.15">
      <c r="A43" s="47">
        <v>40</v>
      </c>
      <c r="B43" s="91">
        <f t="shared" ca="1" si="0"/>
        <v>44620</v>
      </c>
      <c r="C43" s="108" t="s">
        <v>16</v>
      </c>
      <c r="D43" s="22" t="s">
        <v>99</v>
      </c>
      <c r="E43" s="99">
        <v>100696423</v>
      </c>
      <c r="F43" s="100"/>
      <c r="G43" s="3" t="s">
        <v>98</v>
      </c>
      <c r="H43" s="67">
        <v>5.2083333333333336E-2</v>
      </c>
      <c r="I43" s="25" t="s">
        <v>92</v>
      </c>
      <c r="J43" s="26" t="s">
        <v>85</v>
      </c>
      <c r="K43" s="70"/>
      <c r="L43" s="72"/>
      <c r="O43" s="7"/>
    </row>
    <row r="44" spans="1:15" ht="33" customHeight="1" x14ac:dyDescent="0.15">
      <c r="A44" s="86">
        <v>41</v>
      </c>
      <c r="B44" s="91">
        <f t="shared" ca="1" si="0"/>
        <v>44620</v>
      </c>
      <c r="C44" s="108" t="s">
        <v>16</v>
      </c>
      <c r="D44" s="101" t="s">
        <v>100</v>
      </c>
      <c r="E44" s="102">
        <v>100758213</v>
      </c>
      <c r="F44" s="103"/>
      <c r="G44" s="104" t="s">
        <v>101</v>
      </c>
      <c r="H44" s="105">
        <v>0.125</v>
      </c>
      <c r="I44" s="106" t="s">
        <v>24</v>
      </c>
      <c r="J44" s="26" t="s">
        <v>85</v>
      </c>
      <c r="K44" s="96"/>
      <c r="L44" s="72"/>
      <c r="O44" s="7"/>
    </row>
    <row r="45" spans="1:15" ht="33" customHeight="1" x14ac:dyDescent="0.15">
      <c r="A45" s="47">
        <v>42</v>
      </c>
      <c r="B45" s="91">
        <f t="shared" ca="1" si="0"/>
        <v>44620</v>
      </c>
      <c r="C45" s="108" t="s">
        <v>16</v>
      </c>
      <c r="D45" s="22" t="s">
        <v>102</v>
      </c>
      <c r="E45" s="19">
        <v>100712448</v>
      </c>
      <c r="F45" s="51"/>
      <c r="G45" s="53" t="s">
        <v>103</v>
      </c>
      <c r="H45" s="63">
        <v>2.9166666666666664E-2</v>
      </c>
      <c r="I45" s="25" t="s">
        <v>63</v>
      </c>
      <c r="J45" s="37" t="s">
        <v>104</v>
      </c>
      <c r="K45" s="70"/>
      <c r="L45" s="72"/>
      <c r="O45" s="7"/>
    </row>
    <row r="46" spans="1:15" s="7" customFormat="1" ht="33" customHeight="1" x14ac:dyDescent="0.15">
      <c r="A46" s="86">
        <v>43</v>
      </c>
      <c r="B46" s="91">
        <f t="shared" ca="1" si="0"/>
        <v>44620</v>
      </c>
      <c r="C46" s="108" t="s">
        <v>16</v>
      </c>
      <c r="D46" s="22" t="s">
        <v>105</v>
      </c>
      <c r="E46" s="38">
        <v>100712449</v>
      </c>
      <c r="F46" s="51"/>
      <c r="G46" s="53" t="s">
        <v>103</v>
      </c>
      <c r="H46" s="63">
        <v>2.9166666666666664E-2</v>
      </c>
      <c r="I46" s="44" t="s">
        <v>63</v>
      </c>
      <c r="J46" s="37" t="s">
        <v>104</v>
      </c>
      <c r="K46" s="70"/>
      <c r="L46" s="72"/>
    </row>
    <row r="47" spans="1:15" s="7" customFormat="1" ht="33" customHeight="1" x14ac:dyDescent="0.15">
      <c r="A47" s="47">
        <v>44</v>
      </c>
      <c r="B47" s="91">
        <f t="shared" ca="1" si="0"/>
        <v>44620</v>
      </c>
      <c r="C47" s="108" t="s">
        <v>16</v>
      </c>
      <c r="D47" s="22" t="s">
        <v>106</v>
      </c>
      <c r="E47" s="8">
        <v>100712447</v>
      </c>
      <c r="F47" s="57"/>
      <c r="G47" s="3" t="s">
        <v>107</v>
      </c>
      <c r="H47" s="64">
        <v>4.1666666666666664E-2</v>
      </c>
      <c r="I47" s="25" t="s">
        <v>63</v>
      </c>
      <c r="J47" s="37" t="s">
        <v>108</v>
      </c>
      <c r="K47" s="70"/>
      <c r="L47" s="72"/>
    </row>
    <row r="48" spans="1:15" s="7" customFormat="1" ht="33" customHeight="1" x14ac:dyDescent="0.15">
      <c r="A48" s="86">
        <v>45</v>
      </c>
      <c r="B48" s="91">
        <f t="shared" ca="1" si="0"/>
        <v>44620</v>
      </c>
      <c r="C48" s="108" t="s">
        <v>16</v>
      </c>
      <c r="D48" s="22" t="s">
        <v>109</v>
      </c>
      <c r="E48" s="8">
        <v>100712450</v>
      </c>
      <c r="F48" s="57"/>
      <c r="G48" s="3" t="s">
        <v>107</v>
      </c>
      <c r="H48" s="64">
        <v>4.1666666666666664E-2</v>
      </c>
      <c r="I48" s="25" t="s">
        <v>63</v>
      </c>
      <c r="J48" s="37" t="s">
        <v>108</v>
      </c>
      <c r="K48" s="70"/>
      <c r="L48" s="72"/>
    </row>
    <row r="49" spans="1:16" s="7" customFormat="1" ht="33" customHeight="1" x14ac:dyDescent="0.15">
      <c r="A49" s="47">
        <v>46</v>
      </c>
      <c r="B49" s="91">
        <f t="shared" ca="1" si="0"/>
        <v>44620</v>
      </c>
      <c r="C49" s="108" t="s">
        <v>16</v>
      </c>
      <c r="D49" s="22" t="s">
        <v>110</v>
      </c>
      <c r="E49" s="19">
        <v>100844540</v>
      </c>
      <c r="F49" s="51"/>
      <c r="G49" s="53" t="s">
        <v>111</v>
      </c>
      <c r="H49" s="63">
        <v>0.20833333333333334</v>
      </c>
      <c r="I49" s="44"/>
      <c r="J49" s="142" t="s">
        <v>112</v>
      </c>
      <c r="K49" s="70"/>
      <c r="L49" s="114" t="s">
        <v>113</v>
      </c>
      <c r="M49" s="114"/>
    </row>
    <row r="50" spans="1:16" s="7" customFormat="1" ht="33" customHeight="1" x14ac:dyDescent="0.15">
      <c r="A50" s="86">
        <v>47</v>
      </c>
      <c r="B50" s="91">
        <f t="shared" ca="1" si="0"/>
        <v>44620</v>
      </c>
      <c r="C50" s="108" t="s">
        <v>16</v>
      </c>
      <c r="D50" s="22" t="s">
        <v>114</v>
      </c>
      <c r="E50" s="15">
        <v>100847709</v>
      </c>
      <c r="F50" s="12"/>
      <c r="G50" s="33" t="s">
        <v>115</v>
      </c>
      <c r="H50" s="66">
        <v>0.5</v>
      </c>
      <c r="I50" s="11"/>
      <c r="J50" s="58" t="s">
        <v>116</v>
      </c>
      <c r="K50" s="70"/>
      <c r="L50" s="72"/>
    </row>
    <row r="51" spans="1:16" s="7" customFormat="1" ht="33" customHeight="1" x14ac:dyDescent="0.15">
      <c r="A51" s="47">
        <v>48</v>
      </c>
      <c r="B51" s="91">
        <f t="shared" ca="1" si="0"/>
        <v>44620</v>
      </c>
      <c r="C51" s="108" t="s">
        <v>16</v>
      </c>
      <c r="D51" s="22" t="s">
        <v>117</v>
      </c>
      <c r="E51" s="15">
        <v>100846007</v>
      </c>
      <c r="F51" s="12"/>
      <c r="G51" s="33" t="s">
        <v>118</v>
      </c>
      <c r="H51" s="66">
        <v>3.0555555555555555E-2</v>
      </c>
      <c r="I51" s="11" t="s">
        <v>69</v>
      </c>
      <c r="J51" s="58" t="s">
        <v>119</v>
      </c>
      <c r="K51" s="70"/>
      <c r="L51" s="72"/>
    </row>
    <row r="52" spans="1:16" s="7" customFormat="1" ht="33" customHeight="1" x14ac:dyDescent="0.15">
      <c r="A52" s="86">
        <v>49</v>
      </c>
      <c r="B52" s="91">
        <f t="shared" ca="1" si="0"/>
        <v>44620</v>
      </c>
      <c r="C52" s="108" t="s">
        <v>16</v>
      </c>
      <c r="D52" s="37" t="s">
        <v>120</v>
      </c>
      <c r="E52" s="38">
        <v>100846728</v>
      </c>
      <c r="F52" s="93"/>
      <c r="G52" s="94" t="s">
        <v>121</v>
      </c>
      <c r="H52" s="95">
        <v>2.0833333333333332E-2</v>
      </c>
      <c r="I52" s="36"/>
      <c r="J52" s="83" t="s">
        <v>122</v>
      </c>
      <c r="K52" s="70"/>
      <c r="L52" s="114"/>
    </row>
    <row r="53" spans="1:16" ht="33" customHeight="1" x14ac:dyDescent="0.15">
      <c r="A53" s="47">
        <v>50</v>
      </c>
      <c r="B53" s="91">
        <f t="shared" ca="1" si="0"/>
        <v>44620</v>
      </c>
      <c r="C53" s="108" t="s">
        <v>16</v>
      </c>
      <c r="D53" s="37" t="s">
        <v>123</v>
      </c>
      <c r="E53" s="38">
        <v>100841513</v>
      </c>
      <c r="F53" s="93"/>
      <c r="G53" s="94" t="s">
        <v>124</v>
      </c>
      <c r="H53" s="95">
        <v>4.4444444444444446E-2</v>
      </c>
      <c r="I53" s="36" t="s">
        <v>43</v>
      </c>
      <c r="J53" s="37" t="s">
        <v>125</v>
      </c>
      <c r="K53" s="70"/>
      <c r="L53" s="114"/>
      <c r="M53" s="7"/>
      <c r="N53" s="7"/>
      <c r="O53" s="7"/>
      <c r="P53" s="7"/>
    </row>
    <row r="54" spans="1:16" ht="33" customHeight="1" x14ac:dyDescent="0.15">
      <c r="A54" s="86">
        <v>51</v>
      </c>
      <c r="B54" s="91">
        <f t="shared" ca="1" si="0"/>
        <v>44620</v>
      </c>
      <c r="C54" s="108" t="s">
        <v>126</v>
      </c>
      <c r="D54" s="22" t="s">
        <v>127</v>
      </c>
      <c r="E54" s="15">
        <v>100841523</v>
      </c>
      <c r="F54" s="12"/>
      <c r="G54" s="33" t="s">
        <v>128</v>
      </c>
      <c r="H54" s="66">
        <v>1.0416666666666666E-2</v>
      </c>
      <c r="I54" s="11" t="s">
        <v>43</v>
      </c>
      <c r="J54" s="58" t="s">
        <v>125</v>
      </c>
      <c r="K54" s="70"/>
      <c r="L54" s="114"/>
      <c r="M54" s="7"/>
      <c r="N54" s="7"/>
      <c r="O54" s="7"/>
      <c r="P54" s="7"/>
    </row>
    <row r="55" spans="1:16" ht="33" customHeight="1" x14ac:dyDescent="0.15">
      <c r="A55" s="47">
        <v>52</v>
      </c>
      <c r="B55" s="91">
        <f t="shared" ca="1" si="0"/>
        <v>44620</v>
      </c>
      <c r="C55" s="108" t="s">
        <v>126</v>
      </c>
      <c r="D55" s="22" t="s">
        <v>129</v>
      </c>
      <c r="E55" s="18">
        <v>100841521</v>
      </c>
      <c r="F55" s="118"/>
      <c r="G55" s="33" t="s">
        <v>130</v>
      </c>
      <c r="H55" s="65">
        <v>1.3194444444444444E-2</v>
      </c>
      <c r="I55" s="119" t="s">
        <v>43</v>
      </c>
      <c r="J55" s="58" t="s">
        <v>125</v>
      </c>
      <c r="K55" s="70"/>
      <c r="L55" s="114"/>
      <c r="M55" s="7"/>
      <c r="N55" s="7"/>
      <c r="O55" s="7"/>
      <c r="P55" s="7"/>
    </row>
    <row r="56" spans="1:16" ht="33" customHeight="1" x14ac:dyDescent="0.15">
      <c r="A56" s="86">
        <v>53</v>
      </c>
      <c r="B56" s="91">
        <f t="shared" ca="1" si="0"/>
        <v>44620</v>
      </c>
      <c r="C56" s="108" t="s">
        <v>126</v>
      </c>
      <c r="D56" s="22" t="s">
        <v>131</v>
      </c>
      <c r="E56" s="121">
        <v>100841522</v>
      </c>
      <c r="F56" s="118"/>
      <c r="G56" s="33" t="s">
        <v>132</v>
      </c>
      <c r="H56" s="65">
        <v>1.1805555555555555E-2</v>
      </c>
      <c r="I56" s="119" t="s">
        <v>43</v>
      </c>
      <c r="J56" s="120" t="s">
        <v>125</v>
      </c>
      <c r="K56" s="70"/>
      <c r="L56" s="114"/>
      <c r="M56" s="7"/>
    </row>
    <row r="57" spans="1:16" ht="33" customHeight="1" x14ac:dyDescent="0.15">
      <c r="A57" s="47">
        <v>54</v>
      </c>
      <c r="B57" s="91">
        <f t="shared" ca="1" si="0"/>
        <v>44620</v>
      </c>
      <c r="C57" s="108" t="s">
        <v>126</v>
      </c>
      <c r="D57" s="22" t="s">
        <v>133</v>
      </c>
      <c r="E57" s="122">
        <v>100841524</v>
      </c>
      <c r="F57" s="23"/>
      <c r="G57" s="24" t="s">
        <v>134</v>
      </c>
      <c r="H57" s="65">
        <v>2.2222222222222223E-2</v>
      </c>
      <c r="I57" s="25" t="s">
        <v>43</v>
      </c>
      <c r="J57" s="123" t="s">
        <v>125</v>
      </c>
      <c r="K57" s="70"/>
      <c r="L57" s="114"/>
      <c r="M57" s="7"/>
    </row>
    <row r="58" spans="1:16" ht="33" customHeight="1" x14ac:dyDescent="0.15">
      <c r="A58" s="86">
        <v>55</v>
      </c>
      <c r="B58" s="91">
        <f t="shared" ca="1" si="0"/>
        <v>44620</v>
      </c>
      <c r="C58" s="108" t="s">
        <v>126</v>
      </c>
      <c r="D58" s="22" t="s">
        <v>135</v>
      </c>
      <c r="E58" s="124">
        <v>100841518</v>
      </c>
      <c r="F58" s="35"/>
      <c r="G58" s="31" t="s">
        <v>136</v>
      </c>
      <c r="H58" s="125">
        <v>1.5277777777777777E-2</v>
      </c>
      <c r="I58" s="25" t="s">
        <v>43</v>
      </c>
      <c r="J58" s="26" t="s">
        <v>125</v>
      </c>
      <c r="K58" s="70"/>
      <c r="L58" s="114"/>
      <c r="M58" s="7"/>
    </row>
    <row r="59" spans="1:16" ht="33" customHeight="1" x14ac:dyDescent="0.15">
      <c r="A59" s="47">
        <v>56</v>
      </c>
      <c r="B59" s="91">
        <f t="shared" ca="1" si="0"/>
        <v>44620</v>
      </c>
      <c r="C59" s="108" t="s">
        <v>126</v>
      </c>
      <c r="D59" s="22" t="s">
        <v>137</v>
      </c>
      <c r="E59" s="34">
        <v>100841514</v>
      </c>
      <c r="F59" s="126"/>
      <c r="G59" s="127" t="s">
        <v>138</v>
      </c>
      <c r="H59" s="63">
        <v>1.0416666666666666E-2</v>
      </c>
      <c r="I59" s="13" t="s">
        <v>43</v>
      </c>
      <c r="J59" s="27" t="s">
        <v>125</v>
      </c>
      <c r="K59" s="70"/>
      <c r="L59" s="114"/>
      <c r="M59" s="7"/>
    </row>
    <row r="60" spans="1:16" ht="33" customHeight="1" x14ac:dyDescent="0.15">
      <c r="A60" s="86">
        <v>57</v>
      </c>
      <c r="B60" s="91">
        <f t="shared" ca="1" si="0"/>
        <v>44620</v>
      </c>
      <c r="C60" s="108" t="s">
        <v>126</v>
      </c>
      <c r="D60" s="87" t="s">
        <v>139</v>
      </c>
      <c r="E60" s="128">
        <v>100841512</v>
      </c>
      <c r="F60" s="52"/>
      <c r="G60" s="31" t="s">
        <v>140</v>
      </c>
      <c r="H60" s="79">
        <v>0.11458333333333333</v>
      </c>
      <c r="I60" s="129" t="s">
        <v>43</v>
      </c>
      <c r="J60" s="26" t="s">
        <v>141</v>
      </c>
      <c r="K60" s="21"/>
      <c r="L60" s="114"/>
      <c r="M60" s="7"/>
    </row>
    <row r="61" spans="1:16" ht="33" customHeight="1" x14ac:dyDescent="0.15">
      <c r="A61" s="47">
        <v>58</v>
      </c>
      <c r="B61" s="91">
        <f t="shared" ca="1" si="0"/>
        <v>44620</v>
      </c>
      <c r="C61" s="108" t="s">
        <v>126</v>
      </c>
      <c r="D61" s="22" t="s">
        <v>142</v>
      </c>
      <c r="E61" s="128">
        <v>100841525</v>
      </c>
      <c r="F61" s="23"/>
      <c r="G61" s="24" t="s">
        <v>143</v>
      </c>
      <c r="H61" s="64">
        <v>3.125E-2</v>
      </c>
      <c r="I61" s="130" t="s">
        <v>29</v>
      </c>
      <c r="J61" s="26" t="s">
        <v>125</v>
      </c>
      <c r="K61" s="21"/>
      <c r="L61" s="114"/>
      <c r="M61" s="7"/>
    </row>
    <row r="62" spans="1:16" ht="33" customHeight="1" x14ac:dyDescent="0.15">
      <c r="A62" s="86">
        <v>59</v>
      </c>
      <c r="B62" s="91">
        <f t="shared" ca="1" si="0"/>
        <v>44620</v>
      </c>
      <c r="C62" s="108" t="s">
        <v>126</v>
      </c>
      <c r="D62" s="22" t="s">
        <v>144</v>
      </c>
      <c r="E62" s="128">
        <v>100841515</v>
      </c>
      <c r="F62" s="23"/>
      <c r="G62" s="24" t="s">
        <v>145</v>
      </c>
      <c r="H62" s="64">
        <v>1.6666666666666666E-2</v>
      </c>
      <c r="I62" s="130" t="s">
        <v>29</v>
      </c>
      <c r="J62" s="26" t="s">
        <v>125</v>
      </c>
      <c r="K62" s="21"/>
      <c r="L62" s="114"/>
    </row>
    <row r="63" spans="1:16" ht="33" customHeight="1" x14ac:dyDescent="0.15">
      <c r="A63" s="47">
        <v>60</v>
      </c>
      <c r="B63" s="91">
        <f t="shared" ca="1" si="0"/>
        <v>44620</v>
      </c>
      <c r="C63" s="108" t="s">
        <v>126</v>
      </c>
      <c r="D63" s="22" t="s">
        <v>146</v>
      </c>
      <c r="E63" s="128">
        <v>100841516</v>
      </c>
      <c r="F63" s="23"/>
      <c r="G63" s="24" t="s">
        <v>147</v>
      </c>
      <c r="H63" s="65">
        <v>1.9444444444444445E-2</v>
      </c>
      <c r="I63" s="25" t="s">
        <v>29</v>
      </c>
      <c r="J63" s="26" t="s">
        <v>125</v>
      </c>
      <c r="K63" s="8"/>
      <c r="L63" s="114"/>
    </row>
    <row r="64" spans="1:16" ht="33" customHeight="1" x14ac:dyDescent="0.15">
      <c r="A64" s="86">
        <v>61</v>
      </c>
      <c r="B64" s="91">
        <f t="shared" ca="1" si="0"/>
        <v>44620</v>
      </c>
      <c r="C64" s="108" t="s">
        <v>126</v>
      </c>
      <c r="D64" s="131" t="s">
        <v>148</v>
      </c>
      <c r="E64" s="122">
        <v>100841517</v>
      </c>
      <c r="F64" s="23"/>
      <c r="G64" s="24" t="s">
        <v>149</v>
      </c>
      <c r="H64" s="65">
        <v>1.9444444444444445E-2</v>
      </c>
      <c r="I64" s="25" t="s">
        <v>29</v>
      </c>
      <c r="J64" s="26" t="s">
        <v>125</v>
      </c>
      <c r="K64" s="21"/>
      <c r="L64" s="114"/>
    </row>
    <row r="65" spans="1:12" ht="33" customHeight="1" x14ac:dyDescent="0.15">
      <c r="A65" s="47">
        <v>62</v>
      </c>
      <c r="B65" s="91">
        <f t="shared" ca="1" si="0"/>
        <v>44620</v>
      </c>
      <c r="C65" s="108" t="s">
        <v>126</v>
      </c>
      <c r="D65" s="22" t="s">
        <v>150</v>
      </c>
      <c r="E65" s="122">
        <v>100841519</v>
      </c>
      <c r="F65" s="23"/>
      <c r="G65" s="24" t="s">
        <v>151</v>
      </c>
      <c r="H65" s="65">
        <v>1.9444444444444445E-2</v>
      </c>
      <c r="I65" s="25" t="s">
        <v>29</v>
      </c>
      <c r="J65" s="26" t="s">
        <v>125</v>
      </c>
      <c r="K65" s="8"/>
      <c r="L65" s="114"/>
    </row>
    <row r="66" spans="1:12" ht="33" customHeight="1" x14ac:dyDescent="0.15">
      <c r="A66" s="86">
        <v>63</v>
      </c>
      <c r="B66" s="91">
        <f t="shared" ca="1" si="0"/>
        <v>44620</v>
      </c>
      <c r="C66" s="108" t="s">
        <v>126</v>
      </c>
      <c r="D66" s="132" t="s">
        <v>152</v>
      </c>
      <c r="E66" s="133">
        <v>100841520</v>
      </c>
      <c r="F66" s="134"/>
      <c r="G66" s="135" t="s">
        <v>153</v>
      </c>
      <c r="H66" s="136">
        <v>1.0416666666666666E-2</v>
      </c>
      <c r="I66" s="137" t="s">
        <v>43</v>
      </c>
      <c r="J66" s="138" t="s">
        <v>125</v>
      </c>
      <c r="K66" s="139"/>
      <c r="L66" s="114"/>
    </row>
    <row r="67" spans="1:12" ht="33" customHeight="1" x14ac:dyDescent="0.15">
      <c r="A67" s="47">
        <v>64</v>
      </c>
      <c r="B67" s="91">
        <f t="shared" ca="1" si="0"/>
        <v>44620</v>
      </c>
      <c r="C67" s="108" t="s">
        <v>16</v>
      </c>
      <c r="D67" s="22" t="s">
        <v>154</v>
      </c>
      <c r="E67" s="122">
        <v>100848137</v>
      </c>
      <c r="F67" s="23"/>
      <c r="G67" s="24" t="s">
        <v>155</v>
      </c>
      <c r="H67" s="65">
        <v>0.20833333333333334</v>
      </c>
      <c r="I67" s="25"/>
      <c r="J67" s="8" t="s">
        <v>112</v>
      </c>
      <c r="K67" s="21"/>
      <c r="L67" s="114"/>
    </row>
    <row r="68" spans="1:12" ht="33" customHeight="1" x14ac:dyDescent="0.15">
      <c r="A68" s="86"/>
      <c r="B68" s="91"/>
      <c r="C68" s="108"/>
      <c r="D68" s="58"/>
      <c r="E68" s="19"/>
      <c r="F68" s="51"/>
      <c r="G68" s="31"/>
      <c r="H68" s="63"/>
      <c r="I68" s="44"/>
      <c r="J68" s="37"/>
      <c r="K68" s="21"/>
      <c r="L68" s="114"/>
    </row>
    <row r="69" spans="1:12" ht="33" customHeight="1" x14ac:dyDescent="0.15">
      <c r="A69" s="47"/>
      <c r="B69" s="91"/>
      <c r="C69" s="108"/>
      <c r="D69" s="37"/>
      <c r="E69" s="38"/>
      <c r="F69" s="93"/>
      <c r="G69" s="94"/>
      <c r="H69" s="95"/>
      <c r="I69" s="36"/>
      <c r="J69" s="37"/>
      <c r="K69" s="21"/>
      <c r="L69" s="114"/>
    </row>
    <row r="70" spans="1:12" ht="33" customHeight="1" x14ac:dyDescent="0.15">
      <c r="A70" s="86"/>
      <c r="B70" s="91"/>
      <c r="C70" s="108"/>
      <c r="D70" s="37"/>
      <c r="E70" s="38"/>
      <c r="F70" s="93"/>
      <c r="G70" s="94"/>
      <c r="H70" s="95"/>
      <c r="I70" s="36"/>
      <c r="J70" s="83"/>
      <c r="K70" s="21"/>
      <c r="L70" s="114"/>
    </row>
    <row r="71" spans="1:12" ht="33" customHeight="1" x14ac:dyDescent="0.15">
      <c r="A71" s="47"/>
      <c r="B71" s="91"/>
      <c r="C71" s="108"/>
      <c r="D71" s="37"/>
      <c r="E71" s="38"/>
      <c r="F71" s="93"/>
      <c r="G71" s="94"/>
      <c r="H71" s="95"/>
      <c r="I71" s="36"/>
      <c r="J71" s="37"/>
      <c r="K71" s="21"/>
      <c r="L71" s="92"/>
    </row>
    <row r="72" spans="1:12" ht="33" customHeight="1" x14ac:dyDescent="0.15">
      <c r="A72" s="86"/>
      <c r="B72" s="91"/>
      <c r="C72" s="108"/>
      <c r="D72" s="37"/>
      <c r="E72" s="38"/>
      <c r="F72" s="93"/>
      <c r="G72" s="94"/>
      <c r="H72" s="95"/>
      <c r="I72" s="36"/>
      <c r="J72" s="37"/>
      <c r="K72" s="21"/>
      <c r="L72" s="92"/>
    </row>
    <row r="73" spans="1:12" ht="33" customHeight="1" x14ac:dyDescent="0.15">
      <c r="A73" s="47"/>
      <c r="B73" s="91"/>
      <c r="C73" s="9"/>
      <c r="D73" s="37"/>
      <c r="E73" s="38"/>
      <c r="F73" s="93"/>
      <c r="G73" s="94"/>
      <c r="H73" s="95"/>
      <c r="I73" s="36"/>
      <c r="J73" s="37"/>
      <c r="K73" s="21"/>
      <c r="L73" s="92"/>
    </row>
    <row r="74" spans="1:12" ht="33" customHeight="1" x14ac:dyDescent="0.15">
      <c r="A74" s="86"/>
      <c r="B74" s="91"/>
      <c r="C74" s="9"/>
      <c r="D74" s="37"/>
      <c r="E74" s="38"/>
      <c r="F74" s="93"/>
      <c r="G74" s="94"/>
      <c r="H74" s="95"/>
      <c r="I74" s="36"/>
      <c r="J74" s="37"/>
      <c r="K74" s="21"/>
      <c r="L74" s="92"/>
    </row>
    <row r="75" spans="1:12" ht="33" customHeight="1" x14ac:dyDescent="0.15">
      <c r="A75" s="47"/>
      <c r="B75" s="91"/>
      <c r="C75" s="9"/>
      <c r="D75" s="37"/>
      <c r="E75" s="38"/>
      <c r="F75" s="93"/>
      <c r="G75" s="94"/>
      <c r="H75" s="95"/>
      <c r="I75" s="36"/>
      <c r="J75" s="37"/>
      <c r="K75" s="21"/>
      <c r="L75" s="92"/>
    </row>
    <row r="76" spans="1:12" ht="33" customHeight="1" x14ac:dyDescent="0.15">
      <c r="A76" s="86"/>
      <c r="B76" s="91"/>
      <c r="C76" s="9"/>
      <c r="D76" s="37"/>
      <c r="E76" s="38"/>
      <c r="F76" s="93"/>
      <c r="G76" s="94"/>
      <c r="H76" s="95"/>
      <c r="I76" s="36"/>
      <c r="J76" s="37"/>
      <c r="K76" s="8"/>
      <c r="L76" s="92"/>
    </row>
    <row r="77" spans="1:12" ht="33" customHeight="1" x14ac:dyDescent="0.15">
      <c r="A77" s="47"/>
      <c r="B77" s="91"/>
      <c r="C77" s="9"/>
      <c r="D77" s="37"/>
      <c r="E77" s="38"/>
      <c r="F77" s="93"/>
      <c r="G77" s="94"/>
      <c r="H77" s="95"/>
      <c r="I77" s="36"/>
      <c r="J77" s="37"/>
      <c r="K77" s="8"/>
      <c r="L77" s="92"/>
    </row>
    <row r="78" spans="1:12" ht="33" customHeight="1" x14ac:dyDescent="0.15">
      <c r="A78" s="86"/>
      <c r="B78" s="91"/>
      <c r="C78" s="9"/>
      <c r="D78" s="37"/>
      <c r="E78" s="38"/>
      <c r="F78" s="93"/>
      <c r="G78" s="94"/>
      <c r="H78" s="95"/>
      <c r="I78" s="36"/>
      <c r="J78" s="37"/>
      <c r="K78" s="8"/>
      <c r="L78" s="92"/>
    </row>
    <row r="79" spans="1:12" ht="33" customHeight="1" x14ac:dyDescent="0.15">
      <c r="A79" s="47"/>
      <c r="B79" s="91"/>
      <c r="C79" s="9"/>
      <c r="D79" s="8"/>
      <c r="E79" s="18"/>
      <c r="F79" s="4"/>
      <c r="G79" s="3"/>
      <c r="H79" s="67"/>
      <c r="I79" s="9"/>
      <c r="J79" s="8"/>
      <c r="K79" s="8"/>
      <c r="L79" s="92"/>
    </row>
    <row r="80" spans="1:12" ht="33" customHeight="1" x14ac:dyDescent="0.15">
      <c r="A80" s="86"/>
      <c r="B80" s="91"/>
      <c r="C80" s="9"/>
      <c r="D80" s="8"/>
      <c r="E80" s="18"/>
      <c r="F80" s="4"/>
      <c r="G80" s="3"/>
      <c r="H80" s="67"/>
      <c r="I80" s="9"/>
      <c r="J80" s="8"/>
      <c r="K80" s="8"/>
    </row>
    <row r="81" spans="1:11" ht="33" customHeight="1" x14ac:dyDescent="0.15">
      <c r="A81" s="47"/>
      <c r="B81" s="91"/>
      <c r="C81" s="9"/>
      <c r="D81" s="8"/>
      <c r="E81" s="18"/>
      <c r="F81" s="4"/>
      <c r="G81" s="3"/>
      <c r="H81" s="67"/>
      <c r="I81" s="9"/>
      <c r="J81" s="8"/>
      <c r="K81" s="8"/>
    </row>
    <row r="82" spans="1:11" ht="33" customHeight="1" x14ac:dyDescent="0.15">
      <c r="A82" s="86"/>
      <c r="B82" s="91"/>
      <c r="C82" s="9"/>
      <c r="D82" s="8"/>
      <c r="E82" s="18"/>
      <c r="F82" s="4"/>
      <c r="G82" s="3"/>
      <c r="H82" s="67"/>
      <c r="I82" s="9"/>
      <c r="J82" s="8"/>
      <c r="K82" s="8"/>
    </row>
    <row r="83" spans="1:11" ht="33" customHeight="1" x14ac:dyDescent="0.15">
      <c r="A83" s="47"/>
      <c r="B83" s="91"/>
      <c r="C83" s="9"/>
      <c r="D83" s="8"/>
      <c r="E83" s="18"/>
      <c r="F83" s="4"/>
      <c r="G83" s="3"/>
      <c r="H83" s="67"/>
      <c r="I83" s="9"/>
      <c r="J83" s="8"/>
      <c r="K83" s="8"/>
    </row>
    <row r="84" spans="1:11" ht="30" customHeight="1" x14ac:dyDescent="0.15">
      <c r="A84" s="10"/>
      <c r="B84" s="2"/>
      <c r="C84" s="9"/>
      <c r="D84" s="8"/>
      <c r="E84" s="18"/>
      <c r="F84" s="4"/>
      <c r="G84" s="3"/>
      <c r="H84" s="67"/>
      <c r="I84" s="9"/>
      <c r="J84" s="8"/>
      <c r="K84" s="8"/>
    </row>
    <row r="85" spans="1:11" ht="30" customHeight="1" x14ac:dyDescent="0.15">
      <c r="A85" s="10"/>
      <c r="B85" s="2"/>
      <c r="C85" s="9"/>
      <c r="D85" s="8"/>
      <c r="E85" s="18"/>
      <c r="F85" s="4"/>
      <c r="G85" s="3"/>
      <c r="H85" s="67"/>
      <c r="I85" s="9"/>
      <c r="J85" s="8"/>
      <c r="K85" s="8"/>
    </row>
    <row r="86" spans="1:11" ht="30" customHeight="1" x14ac:dyDescent="0.15">
      <c r="A86" s="9"/>
      <c r="B86" s="2"/>
      <c r="C86" s="9"/>
      <c r="D86" s="8"/>
      <c r="E86" s="18"/>
      <c r="F86" s="4"/>
      <c r="G86" s="3"/>
      <c r="H86" s="67"/>
      <c r="I86" s="9"/>
      <c r="J86" s="8"/>
      <c r="K86" s="8"/>
    </row>
    <row r="87" spans="1:11" ht="30" customHeight="1" x14ac:dyDescent="0.15">
      <c r="A87" s="9"/>
      <c r="B87" s="2"/>
      <c r="C87" s="9"/>
      <c r="D87" s="8"/>
      <c r="E87" s="18"/>
      <c r="F87" s="4"/>
      <c r="G87" s="3"/>
      <c r="H87" s="67"/>
      <c r="I87" s="9"/>
      <c r="J87" s="8"/>
      <c r="K87" s="8"/>
    </row>
    <row r="88" spans="1:11" ht="30" customHeight="1" x14ac:dyDescent="0.15">
      <c r="A88" s="9"/>
      <c r="B88" s="2"/>
      <c r="C88" s="9"/>
      <c r="D88" s="8"/>
      <c r="E88" s="18"/>
      <c r="F88" s="4"/>
      <c r="G88" s="3"/>
      <c r="H88" s="67"/>
      <c r="I88" s="9"/>
      <c r="J88" s="8"/>
      <c r="K88" s="8"/>
    </row>
    <row r="89" spans="1:11" ht="30" customHeight="1" x14ac:dyDescent="0.15">
      <c r="A89" s="9"/>
      <c r="B89" s="2"/>
      <c r="C89" s="9"/>
      <c r="D89" s="8"/>
      <c r="E89" s="18"/>
      <c r="F89" s="4"/>
      <c r="G89" s="3"/>
      <c r="H89" s="67"/>
      <c r="I89" s="9"/>
      <c r="J89" s="8"/>
      <c r="K89" s="8"/>
    </row>
    <row r="90" spans="1:11" ht="30" customHeight="1" x14ac:dyDescent="0.15">
      <c r="A90" s="9"/>
      <c r="B90" s="2"/>
      <c r="C90" s="9"/>
      <c r="D90" s="8"/>
      <c r="E90" s="18"/>
      <c r="F90" s="4"/>
      <c r="G90" s="3"/>
      <c r="H90" s="67"/>
      <c r="I90" s="9"/>
      <c r="J90" s="8"/>
      <c r="K90" s="8"/>
    </row>
  </sheetData>
  <sortState xmlns:xlrd2="http://schemas.microsoft.com/office/spreadsheetml/2017/richdata2" ref="A12:P30">
    <sortCondition ref="D13:D30"/>
  </sortState>
  <phoneticPr fontId="6"/>
  <pageMargins left="0.23622047244094491" right="0.23622047244094491" top="0.74803149606299213" bottom="0.35433070866141736" header="0.31496062992125984" footer="0.11811023622047245"/>
  <pageSetup paperSize="9" scale="73" fitToHeight="0" orientation="landscape" r:id="rId1"/>
  <headerFooter>
    <oddHeader xml:space="preserve">&amp;R&amp;P / &amp;N </oddHeader>
  </headerFooter>
  <rowBreaks count="3" manualBreakCount="3">
    <brk id="23" max="10" man="1"/>
    <brk id="43" max="16383" man="1"/>
    <brk id="63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FB04470888844F86D1AF8F3F1707B2" ma:contentTypeVersion="13" ma:contentTypeDescription="新しいドキュメントを作成します。" ma:contentTypeScope="" ma:versionID="0f4effe71cc66cd6f04e4aad3b1e58b7">
  <xsd:schema xmlns:xsd="http://www.w3.org/2001/XMLSchema" xmlns:xs="http://www.w3.org/2001/XMLSchema" xmlns:p="http://schemas.microsoft.com/office/2006/metadata/properties" xmlns:ns2="b4a38f01-5b8b-474d-8882-c5609bceade2" xmlns:ns3="03062123-2cb5-4a62-8f2b-c62fce00b428" targetNamespace="http://schemas.microsoft.com/office/2006/metadata/properties" ma:root="true" ma:fieldsID="bc0edb9470724d100bc1a2205b02ff5a" ns2:_="" ns3:_="">
    <xsd:import namespace="b4a38f01-5b8b-474d-8882-c5609bceade2"/>
    <xsd:import namespace="03062123-2cb5-4a62-8f2b-c62fce00b4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38f01-5b8b-474d-8882-c5609bcead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62123-2cb5-4a62-8f2b-c62fce00b4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6D0400-2177-4703-AA66-72CF4E8250AD}"/>
</file>

<file path=customXml/itemProps2.xml><?xml version="1.0" encoding="utf-8"?>
<ds:datastoreItem xmlns:ds="http://schemas.openxmlformats.org/officeDocument/2006/customXml" ds:itemID="{B2B1671E-6501-4173-B7BC-88E1F9D9DA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33BB7-16CD-487F-957F-FEE3425C7905}">
  <ds:schemaRefs>
    <ds:schemaRef ds:uri="http://purl.org/dc/dcmitype/"/>
    <ds:schemaRef ds:uri="http://schemas.microsoft.com/office/2006/documentManagement/types"/>
    <ds:schemaRef ds:uri="03062123-2cb5-4a62-8f2b-c62fce00b428"/>
    <ds:schemaRef ds:uri="http://purl.org/dc/elements/1.1/"/>
    <ds:schemaRef ds:uri="http://schemas.microsoft.com/office/2006/metadata/properties"/>
    <ds:schemaRef ds:uri="b4a38f01-5b8b-474d-8882-c5609bceade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RN</vt:lpstr>
      <vt:lpstr>RN!Print_Area</vt:lpstr>
      <vt:lpstr>RN!Print_Titles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Standard TreeTable Report</dc:title>
  <dc:subject/>
  <dc:creator>AMOS</dc:creator>
  <cp:keywords/>
  <dc:description>Created by AMOS version 10.50-071. User was JLEC PLANNING (JLEC 03).
Footer line:</dc:description>
  <cp:lastModifiedBy>RINKA</cp:lastModifiedBy>
  <cp:revision/>
  <dcterms:created xsi:type="dcterms:W3CDTF">2016-01-21T13:18:54Z</dcterms:created>
  <dcterms:modified xsi:type="dcterms:W3CDTF">2022-02-28T01:01:00Z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0x01010008FB04470888844F86D1AF8F3F1707B2</vt:lpwstr>
  </property>
</Properties>
</file>