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\Documents\GitHub\experiment\20201028\"/>
    </mc:Choice>
  </mc:AlternateContent>
  <xr:revisionPtr revIDLastSave="0" documentId="13_ncr:1_{41244384-FCF7-414E-8F20-208AF593DC01}" xr6:coauthVersionLast="45" xr6:coauthVersionMax="45" xr10:uidLastSave="{00000000-0000-0000-0000-000000000000}"/>
  <bookViews>
    <workbookView xWindow="5580" yWindow="3372" windowWidth="14496" windowHeight="12756" xr2:uid="{00000000-000D-0000-FFFF-FFFF00000000}"/>
  </bookViews>
  <sheets>
    <sheet name="Sheet4" sheetId="5" r:id="rId1"/>
    <sheet name="run-numa5" sheetId="1" r:id="rId2"/>
    <sheet name="run-numa5-nolog" sheetId="2" r:id="rId3"/>
  </sheets>
  <calcPr calcId="181029"/>
</workbook>
</file>

<file path=xl/calcChain.xml><?xml version="1.0" encoding="utf-8"?>
<calcChain xmlns="http://schemas.openxmlformats.org/spreadsheetml/2006/main">
  <c r="I11" i="5" l="1"/>
  <c r="I10" i="5"/>
  <c r="I9" i="5"/>
  <c r="I8" i="5"/>
  <c r="I7" i="5"/>
  <c r="I6" i="5"/>
  <c r="I5" i="5"/>
  <c r="I4" i="5"/>
  <c r="I3" i="5"/>
  <c r="I2" i="5"/>
  <c r="I1" i="5"/>
  <c r="H11" i="5"/>
  <c r="H10" i="5"/>
  <c r="H9" i="5"/>
  <c r="H8" i="5"/>
  <c r="H7" i="5"/>
  <c r="H6" i="5"/>
  <c r="H5" i="5"/>
  <c r="H4" i="5"/>
  <c r="H3" i="5"/>
  <c r="H1" i="5"/>
  <c r="H2" i="5"/>
  <c r="D5" i="5" l="1"/>
  <c r="E11" i="5"/>
  <c r="F11" i="5" s="1"/>
  <c r="E10" i="5"/>
  <c r="F10" i="5" s="1"/>
  <c r="E9" i="5"/>
  <c r="F9" i="5" s="1"/>
  <c r="E8" i="5"/>
  <c r="F8" i="5" s="1"/>
  <c r="E7" i="5"/>
  <c r="F7" i="5" s="1"/>
  <c r="E6" i="5"/>
  <c r="F6" i="5" s="1"/>
  <c r="E5" i="5"/>
  <c r="F5" i="5" s="1"/>
  <c r="E4" i="5"/>
  <c r="E3" i="5"/>
  <c r="F3" i="5" s="1"/>
  <c r="E2" i="5"/>
  <c r="F2" i="5" s="1"/>
  <c r="C11" i="5"/>
  <c r="C10" i="5"/>
  <c r="C9" i="5"/>
  <c r="C8" i="5"/>
  <c r="C7" i="5"/>
  <c r="C6" i="5"/>
  <c r="C5" i="5"/>
  <c r="C4" i="5"/>
  <c r="C3" i="5"/>
  <c r="C2" i="5"/>
  <c r="G2" i="5"/>
  <c r="G11" i="5"/>
  <c r="G10" i="5"/>
  <c r="G9" i="5"/>
  <c r="G8" i="5"/>
  <c r="G7" i="5"/>
  <c r="G6" i="5"/>
  <c r="G5" i="5"/>
  <c r="G4" i="5"/>
  <c r="G3" i="5"/>
  <c r="B11" i="5"/>
  <c r="D11" i="5" s="1"/>
  <c r="A11" i="5"/>
  <c r="B10" i="5"/>
  <c r="D10" i="5" s="1"/>
  <c r="A10" i="5"/>
  <c r="B9" i="5"/>
  <c r="D9" i="5" s="1"/>
  <c r="A9" i="5"/>
  <c r="B8" i="5"/>
  <c r="D8" i="5" s="1"/>
  <c r="A8" i="5"/>
  <c r="B7" i="5"/>
  <c r="D7" i="5" s="1"/>
  <c r="A7" i="5"/>
  <c r="B6" i="5"/>
  <c r="D6" i="5" s="1"/>
  <c r="A6" i="5"/>
  <c r="B5" i="5"/>
  <c r="A5" i="5"/>
  <c r="B4" i="5"/>
  <c r="D4" i="5" s="1"/>
  <c r="A4" i="5"/>
  <c r="B3" i="5"/>
  <c r="D3" i="5" s="1"/>
  <c r="A3" i="5"/>
  <c r="B2" i="5"/>
  <c r="A2" i="5"/>
  <c r="A1" i="5"/>
  <c r="D2" i="5" l="1"/>
  <c r="F4" i="5"/>
</calcChain>
</file>

<file path=xl/sharedStrings.xml><?xml version="1.0" encoding="utf-8"?>
<sst xmlns="http://schemas.openxmlformats.org/spreadsheetml/2006/main" count="21" uniqueCount="18">
  <si>
    <t>thread_num</t>
  </si>
  <si>
    <t>logger_num</t>
  </si>
  <si>
    <t>buffer_num</t>
  </si>
  <si>
    <t>throughput[tps]</t>
  </si>
  <si>
    <t>abort_rate</t>
  </si>
  <si>
    <t>durabule_latency</t>
  </si>
  <si>
    <t>log_throughput[B/s]</t>
  </si>
  <si>
    <t>backpressure_latency_rate</t>
  </si>
  <si>
    <t>write_latency_rate</t>
  </si>
  <si>
    <t>write_count</t>
  </si>
  <si>
    <t>buffer_count</t>
  </si>
  <si>
    <t>byte_count</t>
  </si>
  <si>
    <t>no logging</t>
    <phoneticPr fontId="18"/>
  </si>
  <si>
    <t>min</t>
    <phoneticPr fontId="18"/>
  </si>
  <si>
    <t>max</t>
    <phoneticPr fontId="18"/>
  </si>
  <si>
    <t>median-min</t>
    <phoneticPr fontId="18"/>
  </si>
  <si>
    <t>max-median</t>
    <phoneticPr fontId="18"/>
  </si>
  <si>
    <t>8 loggers, fsdax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</si>
</sst>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9"/>
      <color rgb="FF006100"/>
      <name val="メイリオ"/>
      <family val="2"/>
      <charset val="128"/>
    </font>
    <font>
      <sz val="9"/>
      <color rgb="FF9C0006"/>
      <name val="メイリオ"/>
      <family val="2"/>
      <charset val="128"/>
    </font>
    <font>
      <sz val="9"/>
      <color rgb="FF9C5700"/>
      <name val="メイリオ"/>
      <family val="2"/>
      <charset val="128"/>
    </font>
    <font>
      <sz val="9"/>
      <color rgb="FF3F3F76"/>
      <name val="メイリオ"/>
      <family val="2"/>
      <charset val="128"/>
    </font>
    <font>
      <b/>
      <sz val="9"/>
      <color rgb="FF3F3F3F"/>
      <name val="メイリオ"/>
      <family val="2"/>
      <charset val="128"/>
    </font>
    <font>
      <b/>
      <sz val="9"/>
      <color rgb="FFFA7D00"/>
      <name val="メイリオ"/>
      <family val="2"/>
      <charset val="128"/>
    </font>
    <font>
      <sz val="9"/>
      <color rgb="FFFA7D00"/>
      <name val="メイリオ"/>
      <family val="2"/>
      <charset val="128"/>
    </font>
    <font>
      <b/>
      <sz val="9"/>
      <color theme="0"/>
      <name val="メイリオ"/>
      <family val="2"/>
      <charset val="128"/>
    </font>
    <font>
      <sz val="9"/>
      <color rgb="FFFF0000"/>
      <name val="メイリオ"/>
      <family val="2"/>
      <charset val="128"/>
    </font>
    <font>
      <i/>
      <sz val="9"/>
      <color rgb="FF7F7F7F"/>
      <name val="メイリオ"/>
      <family val="2"/>
      <charset val="128"/>
    </font>
    <font>
      <b/>
      <sz val="9"/>
      <color theme="1"/>
      <name val="メイリオ"/>
      <family val="2"/>
      <charset val="128"/>
    </font>
    <font>
      <sz val="9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/>
              <a:t>4</a:t>
            </a:r>
            <a:r>
              <a:rPr lang="en-US" altLang="ja-JP" sz="1200" baseline="0"/>
              <a:t> soctes, 8 NUMA nodes</a:t>
            </a:r>
            <a:endParaRPr lang="ja-JP" alt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8 loggers, fsdax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Sheet4!$F$2:$F$11</c:f>
                <c:numCache>
                  <c:formatCode>General</c:formatCode>
                  <c:ptCount val="10"/>
                  <c:pt idx="0">
                    <c:v>4.9159999999996984E-3</c:v>
                  </c:pt>
                  <c:pt idx="1">
                    <c:v>1.6234999999999999E-2</c:v>
                  </c:pt>
                  <c:pt idx="2">
                    <c:v>2.5285000000000224E-2</c:v>
                  </c:pt>
                  <c:pt idx="3">
                    <c:v>0.15083699999999922</c:v>
                  </c:pt>
                  <c:pt idx="4">
                    <c:v>9.3433999999998463E-2</c:v>
                  </c:pt>
                  <c:pt idx="5">
                    <c:v>0.42002100000000198</c:v>
                  </c:pt>
                  <c:pt idx="6">
                    <c:v>1.6216589999999975</c:v>
                  </c:pt>
                  <c:pt idx="7">
                    <c:v>2.0270340000000004</c:v>
                  </c:pt>
                  <c:pt idx="8">
                    <c:v>0.28389899999999813</c:v>
                  </c:pt>
                  <c:pt idx="9">
                    <c:v>4.4271359999999973</c:v>
                  </c:pt>
                </c:numCache>
              </c:numRef>
            </c:plus>
            <c:minus>
              <c:numRef>
                <c:f>Sheet4!$D$2:$D$11</c:f>
                <c:numCache>
                  <c:formatCode>General</c:formatCode>
                  <c:ptCount val="10"/>
                  <c:pt idx="0">
                    <c:v>1.2000000000000011E-2</c:v>
                  </c:pt>
                  <c:pt idx="1">
                    <c:v>6.1710000000001486E-3</c:v>
                  </c:pt>
                  <c:pt idx="2">
                    <c:v>5.5909999999990134E-3</c:v>
                  </c:pt>
                  <c:pt idx="3">
                    <c:v>3.092999999999968E-2</c:v>
                  </c:pt>
                  <c:pt idx="4">
                    <c:v>0.39133700000000005</c:v>
                  </c:pt>
                  <c:pt idx="5">
                    <c:v>0.51451999999999742</c:v>
                  </c:pt>
                  <c:pt idx="6">
                    <c:v>1.3353090000000023</c:v>
                  </c:pt>
                  <c:pt idx="7">
                    <c:v>1.7107419999999998</c:v>
                  </c:pt>
                  <c:pt idx="8">
                    <c:v>4.8094269999999995</c:v>
                  </c:pt>
                  <c:pt idx="9">
                    <c:v>2.1226200000000013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Sheet4!$A$2:$A$11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96</c:v>
                </c:pt>
                <c:pt idx="5">
                  <c:v>128</c:v>
                </c:pt>
                <c:pt idx="6">
                  <c:v>160</c:v>
                </c:pt>
                <c:pt idx="7">
                  <c:v>192</c:v>
                </c:pt>
                <c:pt idx="8">
                  <c:v>216</c:v>
                </c:pt>
                <c:pt idx="9">
                  <c:v>224</c:v>
                </c:pt>
              </c:numCache>
            </c:numRef>
          </c:xVal>
          <c:yVal>
            <c:numRef>
              <c:f>Sheet4!$B$2:$B$11</c:f>
              <c:numCache>
                <c:formatCode>General</c:formatCode>
                <c:ptCount val="10"/>
                <c:pt idx="0">
                  <c:v>2.1310920000000002</c:v>
                </c:pt>
                <c:pt idx="1">
                  <c:v>4.1567850000000002</c:v>
                </c:pt>
                <c:pt idx="2">
                  <c:v>8.2871389999999998</c:v>
                </c:pt>
                <c:pt idx="3">
                  <c:v>15.58648</c:v>
                </c:pt>
                <c:pt idx="4">
                  <c:v>21.239353000000001</c:v>
                </c:pt>
                <c:pt idx="5">
                  <c:v>24.459385999999999</c:v>
                </c:pt>
                <c:pt idx="6">
                  <c:v>27.411722000000001</c:v>
                </c:pt>
                <c:pt idx="7">
                  <c:v>28.193604000000001</c:v>
                </c:pt>
                <c:pt idx="8">
                  <c:v>33.82029</c:v>
                </c:pt>
                <c:pt idx="9">
                  <c:v>19.592068000000001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6-4399-BF4B-E1EB10FC7F77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no logging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Sheet4!$A$2:$A$11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96</c:v>
                </c:pt>
                <c:pt idx="5">
                  <c:v>128</c:v>
                </c:pt>
                <c:pt idx="6">
                  <c:v>160</c:v>
                </c:pt>
                <c:pt idx="7">
                  <c:v>192</c:v>
                </c:pt>
                <c:pt idx="8">
                  <c:v>216</c:v>
                </c:pt>
                <c:pt idx="9">
                  <c:v>224</c:v>
                </c:pt>
              </c:numCache>
            </c:numRef>
          </c:xVal>
          <c:yVal>
            <c:numRef>
              <c:f>Sheet4!$G$2:$G$11</c:f>
              <c:numCache>
                <c:formatCode>General</c:formatCode>
                <c:ptCount val="10"/>
                <c:pt idx="0">
                  <c:v>2.1359949999999999</c:v>
                </c:pt>
                <c:pt idx="1">
                  <c:v>4.1704359999999996</c:v>
                </c:pt>
                <c:pt idx="2">
                  <c:v>8.2392199999999995</c:v>
                </c:pt>
                <c:pt idx="3">
                  <c:v>15.693828</c:v>
                </c:pt>
                <c:pt idx="4">
                  <c:v>21.359172000000001</c:v>
                </c:pt>
                <c:pt idx="5">
                  <c:v>26.501028999999999</c:v>
                </c:pt>
                <c:pt idx="6">
                  <c:v>29.721647000000001</c:v>
                </c:pt>
                <c:pt idx="7">
                  <c:v>32.957559000000003</c:v>
                </c:pt>
                <c:pt idx="8">
                  <c:v>35.158464000000002</c:v>
                </c:pt>
                <c:pt idx="9">
                  <c:v>35.801758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6-4399-BF4B-E1EB10FC7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582584"/>
        <c:axId val="587585784"/>
      </c:scatterChart>
      <c:scatterChart>
        <c:scatterStyle val="lineMarker"/>
        <c:varyColors val="0"/>
        <c:ser>
          <c:idx val="2"/>
          <c:order val="2"/>
          <c:tx>
            <c:strRef>
              <c:f>Sheet4!$H$1</c:f>
              <c:strCache>
                <c:ptCount val="1"/>
                <c:pt idx="0">
                  <c:v>backpressure_latency_rate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Sheet4!$A$2:$A$11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96</c:v>
                </c:pt>
                <c:pt idx="5">
                  <c:v>128</c:v>
                </c:pt>
                <c:pt idx="6">
                  <c:v>160</c:v>
                </c:pt>
                <c:pt idx="7">
                  <c:v>192</c:v>
                </c:pt>
                <c:pt idx="8">
                  <c:v>216</c:v>
                </c:pt>
                <c:pt idx="9">
                  <c:v>224</c:v>
                </c:pt>
              </c:numCache>
            </c:numRef>
          </c:xVal>
          <c:yVal>
            <c:numRef>
              <c:f>Sheet4!$H$2:$H$11</c:f>
              <c:numCache>
                <c:formatCode>General</c:formatCode>
                <c:ptCount val="10"/>
                <c:pt idx="0">
                  <c:v>9.7999999999999997E-3</c:v>
                </c:pt>
                <c:pt idx="1">
                  <c:v>1.01E-2</c:v>
                </c:pt>
                <c:pt idx="2">
                  <c:v>9.1000000000000004E-3</c:v>
                </c:pt>
                <c:pt idx="3">
                  <c:v>1.5299999999999999E-2</c:v>
                </c:pt>
                <c:pt idx="4">
                  <c:v>2.5700000000000001E-2</c:v>
                </c:pt>
                <c:pt idx="5">
                  <c:v>4.3499999999999997E-2</c:v>
                </c:pt>
                <c:pt idx="6">
                  <c:v>2.81E-2</c:v>
                </c:pt>
                <c:pt idx="7">
                  <c:v>3.7100000000000001E-2</c:v>
                </c:pt>
                <c:pt idx="8">
                  <c:v>2.2100000000000002E-2</c:v>
                </c:pt>
                <c:pt idx="9">
                  <c:v>0.1132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8B-4598-B4D6-E9E70C532A65}"/>
            </c:ext>
          </c:extLst>
        </c:ser>
        <c:ser>
          <c:idx val="3"/>
          <c:order val="3"/>
          <c:tx>
            <c:strRef>
              <c:f>Sheet4!$I$1</c:f>
              <c:strCache>
                <c:ptCount val="1"/>
                <c:pt idx="0">
                  <c:v>write_latency_rate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Sheet4!$A$2:$A$11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96</c:v>
                </c:pt>
                <c:pt idx="5">
                  <c:v>128</c:v>
                </c:pt>
                <c:pt idx="6">
                  <c:v>160</c:v>
                </c:pt>
                <c:pt idx="7">
                  <c:v>192</c:v>
                </c:pt>
                <c:pt idx="8">
                  <c:v>216</c:v>
                </c:pt>
                <c:pt idx="9">
                  <c:v>224</c:v>
                </c:pt>
              </c:numCache>
            </c:numRef>
          </c:xVal>
          <c:yVal>
            <c:numRef>
              <c:f>Sheet4!$I$2:$I$11</c:f>
              <c:numCache>
                <c:formatCode>General</c:formatCode>
                <c:ptCount val="10"/>
                <c:pt idx="0">
                  <c:v>5.0171E-2</c:v>
                </c:pt>
                <c:pt idx="1">
                  <c:v>9.6304000000000001E-2</c:v>
                </c:pt>
                <c:pt idx="2">
                  <c:v>0.181786</c:v>
                </c:pt>
                <c:pt idx="3">
                  <c:v>0.35004600000000002</c:v>
                </c:pt>
                <c:pt idx="4">
                  <c:v>0.51109800000000005</c:v>
                </c:pt>
                <c:pt idx="5">
                  <c:v>0.59150400000000003</c:v>
                </c:pt>
                <c:pt idx="6">
                  <c:v>0.65508</c:v>
                </c:pt>
                <c:pt idx="7">
                  <c:v>0.72031100000000003</c:v>
                </c:pt>
                <c:pt idx="8">
                  <c:v>0.80255699999999996</c:v>
                </c:pt>
                <c:pt idx="9">
                  <c:v>0.78340200000000004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8B-4598-B4D6-E9E70C532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629328"/>
        <c:axId val="387623568"/>
      </c:scatterChart>
      <c:valAx>
        <c:axId val="58758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</a:t>
                </a:r>
                <a:r>
                  <a:rPr lang="en-US" altLang="ja-JP" baseline="0"/>
                  <a:t> of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7585784"/>
        <c:crosses val="autoZero"/>
        <c:crossBetween val="midCat"/>
      </c:valAx>
      <c:valAx>
        <c:axId val="58758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7582584"/>
        <c:crosses val="autoZero"/>
        <c:crossBetween val="midCat"/>
      </c:valAx>
      <c:valAx>
        <c:axId val="387623568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7629328"/>
        <c:crosses val="max"/>
        <c:crossBetween val="midCat"/>
      </c:valAx>
      <c:valAx>
        <c:axId val="387629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762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Silo YCSB-A</a:t>
            </a:r>
            <a:r>
              <a:rPr lang="en-US" altLang="ja-JP" baseline="0"/>
              <a:t> (r:w=50:50), Interleaved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8 loggers, fsdax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Sheet4!$A$2:$A$11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96</c:v>
                </c:pt>
                <c:pt idx="5">
                  <c:v>128</c:v>
                </c:pt>
                <c:pt idx="6">
                  <c:v>160</c:v>
                </c:pt>
                <c:pt idx="7">
                  <c:v>192</c:v>
                </c:pt>
                <c:pt idx="8">
                  <c:v>216</c:v>
                </c:pt>
                <c:pt idx="9">
                  <c:v>224</c:v>
                </c:pt>
              </c:numCache>
            </c:numRef>
          </c:xVal>
          <c:yVal>
            <c:numRef>
              <c:f>Sheet4!$B$2:$B$11</c:f>
              <c:numCache>
                <c:formatCode>General</c:formatCode>
                <c:ptCount val="10"/>
                <c:pt idx="0">
                  <c:v>2.1310920000000002</c:v>
                </c:pt>
                <c:pt idx="1">
                  <c:v>4.1567850000000002</c:v>
                </c:pt>
                <c:pt idx="2">
                  <c:v>8.2871389999999998</c:v>
                </c:pt>
                <c:pt idx="3">
                  <c:v>15.58648</c:v>
                </c:pt>
                <c:pt idx="4">
                  <c:v>21.239353000000001</c:v>
                </c:pt>
                <c:pt idx="5">
                  <c:v>24.459385999999999</c:v>
                </c:pt>
                <c:pt idx="6">
                  <c:v>27.411722000000001</c:v>
                </c:pt>
                <c:pt idx="7">
                  <c:v>28.193604000000001</c:v>
                </c:pt>
                <c:pt idx="8">
                  <c:v>33.82029</c:v>
                </c:pt>
                <c:pt idx="9">
                  <c:v>19.592068000000001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E-4DB6-AD72-BC60AB6CBAE1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no logging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Sheet4!$A$2:$A$11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96</c:v>
                </c:pt>
                <c:pt idx="5">
                  <c:v>128</c:v>
                </c:pt>
                <c:pt idx="6">
                  <c:v>160</c:v>
                </c:pt>
                <c:pt idx="7">
                  <c:v>192</c:v>
                </c:pt>
                <c:pt idx="8">
                  <c:v>216</c:v>
                </c:pt>
                <c:pt idx="9">
                  <c:v>224</c:v>
                </c:pt>
              </c:numCache>
            </c:numRef>
          </c:xVal>
          <c:yVal>
            <c:numRef>
              <c:f>Sheet4!$G$2:$G$11</c:f>
              <c:numCache>
                <c:formatCode>General</c:formatCode>
                <c:ptCount val="10"/>
                <c:pt idx="0">
                  <c:v>2.1359949999999999</c:v>
                </c:pt>
                <c:pt idx="1">
                  <c:v>4.1704359999999996</c:v>
                </c:pt>
                <c:pt idx="2">
                  <c:v>8.2392199999999995</c:v>
                </c:pt>
                <c:pt idx="3">
                  <c:v>15.693828</c:v>
                </c:pt>
                <c:pt idx="4">
                  <c:v>21.359172000000001</c:v>
                </c:pt>
                <c:pt idx="5">
                  <c:v>26.501028999999999</c:v>
                </c:pt>
                <c:pt idx="6">
                  <c:v>29.721647000000001</c:v>
                </c:pt>
                <c:pt idx="7">
                  <c:v>32.957559000000003</c:v>
                </c:pt>
                <c:pt idx="8">
                  <c:v>35.158464000000002</c:v>
                </c:pt>
                <c:pt idx="9">
                  <c:v>35.801758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7E-4DB6-AD72-BC60AB6CB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599432"/>
        <c:axId val="863604552"/>
      </c:scatterChart>
      <c:valAx>
        <c:axId val="86359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</a:t>
                </a:r>
                <a:r>
                  <a:rPr lang="en-US" altLang="ja-JP" baseline="0"/>
                  <a:t> of worker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3604552"/>
        <c:crosses val="autoZero"/>
        <c:crossBetween val="midCat"/>
      </c:valAx>
      <c:valAx>
        <c:axId val="86360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</a:t>
                </a:r>
                <a:r>
                  <a:rPr lang="en-US" altLang="ja-JP" baseline="0"/>
                  <a:t>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3599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172915</xdr:colOff>
      <xdr:row>11</xdr:row>
      <xdr:rowOff>135695</xdr:rowOff>
    </xdr:from>
    <xdr:to>
      <xdr:col>7</xdr:col>
      <xdr:colOff>1465</xdr:colOff>
      <xdr:row>26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8DAFD4F-A650-4AA3-A15E-8AF13ECB8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174088</xdr:colOff>
      <xdr:row>27</xdr:row>
      <xdr:rowOff>15240</xdr:rowOff>
    </xdr:from>
    <xdr:to>
      <xdr:col>6</xdr:col>
      <xdr:colOff>586154</xdr:colOff>
      <xdr:row>47</xdr:row>
      <xdr:rowOff>127782</xdr:rowOff>
    </xdr:to>
    <xdr:grpSp>
      <xdr:nvGrpSpPr>
        <xdr:cNvPr id="236" name="グループ化 235">
          <a:extLst>
            <a:ext uri="{FF2B5EF4-FFF2-40B4-BE49-F238E27FC236}">
              <a16:creationId xmlns:a16="http://schemas.microsoft.com/office/drawing/2014/main" id="{A55FDC29-D454-4C99-B66A-68D8FA14A81A}"/>
            </a:ext>
          </a:extLst>
        </xdr:cNvPr>
        <xdr:cNvGrpSpPr/>
      </xdr:nvGrpSpPr>
      <xdr:grpSpPr>
        <a:xfrm>
          <a:off x="174088" y="5158740"/>
          <a:ext cx="4069666" cy="3922542"/>
          <a:chOff x="220980" y="5097780"/>
          <a:chExt cx="4069666" cy="4100146"/>
        </a:xfrm>
      </xdr:grpSpPr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83F8C660-A505-4053-A4E2-EFFF4120B58F}"/>
              </a:ext>
            </a:extLst>
          </xdr:cNvPr>
          <xdr:cNvSpPr/>
        </xdr:nvSpPr>
        <xdr:spPr>
          <a:xfrm>
            <a:off x="220980" y="5097780"/>
            <a:ext cx="4069666" cy="410014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 baseline="0"/>
              <a:t>configuration</a:t>
            </a:r>
            <a:endParaRPr kumimoji="1" lang="ja-JP" altLang="en-US" sz="1100"/>
          </a:p>
        </xdr:txBody>
      </xdr:sp>
      <xdr:grpSp>
        <xdr:nvGrpSpPr>
          <xdr:cNvPr id="59" name="グループ化 58">
            <a:extLst>
              <a:ext uri="{FF2B5EF4-FFF2-40B4-BE49-F238E27FC236}">
                <a16:creationId xmlns:a16="http://schemas.microsoft.com/office/drawing/2014/main" id="{9D3F3EE9-DB1A-4DF0-ADC1-D085ABF5F9CE}"/>
              </a:ext>
            </a:extLst>
          </xdr:cNvPr>
          <xdr:cNvGrpSpPr/>
        </xdr:nvGrpSpPr>
        <xdr:grpSpPr>
          <a:xfrm>
            <a:off x="304800" y="5382651"/>
            <a:ext cx="1874520" cy="1763737"/>
            <a:chOff x="5608320" y="3276600"/>
            <a:chExt cx="1653540" cy="2026920"/>
          </a:xfrm>
        </xdr:grpSpPr>
        <xdr:cxnSp macro="">
          <xdr:nvCxnSpPr>
            <xdr:cNvPr id="86" name="直線コネクタ 85">
              <a:extLst>
                <a:ext uri="{FF2B5EF4-FFF2-40B4-BE49-F238E27FC236}">
                  <a16:creationId xmlns:a16="http://schemas.microsoft.com/office/drawing/2014/main" id="{69528DF7-D0C0-41A9-948D-6DEABCF38145}"/>
                </a:ext>
              </a:extLst>
            </xdr:cNvPr>
            <xdr:cNvCxnSpPr/>
          </xdr:nvCxnSpPr>
          <xdr:spPr>
            <a:xfrm>
              <a:off x="6440805" y="4023360"/>
              <a:ext cx="3810" cy="137160"/>
            </a:xfrm>
            <a:prstGeom prst="line">
              <a:avLst/>
            </a:prstGeom>
            <a:ln w="44450" cmpd="dbl"/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grpSp>
          <xdr:nvGrpSpPr>
            <xdr:cNvPr id="87" name="グループ化 86">
              <a:extLst>
                <a:ext uri="{FF2B5EF4-FFF2-40B4-BE49-F238E27FC236}">
                  <a16:creationId xmlns:a16="http://schemas.microsoft.com/office/drawing/2014/main" id="{FC680855-BBD1-4FC6-B643-E2B84841F8EB}"/>
                </a:ext>
              </a:extLst>
            </xdr:cNvPr>
            <xdr:cNvGrpSpPr/>
          </xdr:nvGrpSpPr>
          <xdr:grpSpPr>
            <a:xfrm>
              <a:off x="5676900" y="3276600"/>
              <a:ext cx="1516380" cy="731520"/>
              <a:chOff x="5676900" y="3276600"/>
              <a:chExt cx="1516380" cy="731520"/>
            </a:xfrm>
          </xdr:grpSpPr>
          <xdr:sp macro="" textlink="">
            <xdr:nvSpPr>
              <xdr:cNvPr id="106" name="正方形/長方形 105">
                <a:extLst>
                  <a:ext uri="{FF2B5EF4-FFF2-40B4-BE49-F238E27FC236}">
                    <a16:creationId xmlns:a16="http://schemas.microsoft.com/office/drawing/2014/main" id="{D6D2688A-7EFA-4A2A-AF66-0529F3C54D20}"/>
                  </a:ext>
                </a:extLst>
              </xdr:cNvPr>
              <xdr:cNvSpPr/>
            </xdr:nvSpPr>
            <xdr:spPr>
              <a:xfrm>
                <a:off x="5676900" y="3276600"/>
                <a:ext cx="1516380" cy="73152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NVDIMM  (Interleaved)</a:t>
                </a:r>
              </a:p>
              <a:p>
                <a:pPr algn="l"/>
                <a:r>
                  <a:rPr kumimoji="1" lang="en-US" altLang="ja-JP" sz="900"/>
                  <a:t>/mnt/pmem0 (fsdax mode)</a:t>
                </a:r>
                <a:endParaRPr kumimoji="1" lang="ja-JP" altLang="en-US" sz="1100"/>
              </a:p>
            </xdr:txBody>
          </xdr:sp>
          <xdr:sp macro="" textlink="">
            <xdr:nvSpPr>
              <xdr:cNvPr id="107" name="正方形/長方形 106">
                <a:extLst>
                  <a:ext uri="{FF2B5EF4-FFF2-40B4-BE49-F238E27FC236}">
                    <a16:creationId xmlns:a16="http://schemas.microsoft.com/office/drawing/2014/main" id="{7A1BF112-131B-4CC5-9C35-D40D0129F1E7}"/>
                  </a:ext>
                </a:extLst>
              </xdr:cNvPr>
              <xdr:cNvSpPr/>
            </xdr:nvSpPr>
            <xdr:spPr>
              <a:xfrm>
                <a:off x="5781688" y="3756660"/>
                <a:ext cx="628625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log0/data.log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108" name="正方形/長方形 107">
                <a:extLst>
                  <a:ext uri="{FF2B5EF4-FFF2-40B4-BE49-F238E27FC236}">
                    <a16:creationId xmlns:a16="http://schemas.microsoft.com/office/drawing/2014/main" id="{0E5C1124-F73C-42D2-8FC6-564101569A90}"/>
                  </a:ext>
                </a:extLst>
              </xdr:cNvPr>
              <xdr:cNvSpPr/>
            </xdr:nvSpPr>
            <xdr:spPr>
              <a:xfrm>
                <a:off x="6459868" y="375666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log1/data.log</a:t>
                </a:r>
                <a:endParaRPr kumimoji="1" lang="ja-JP" altLang="en-US" sz="800"/>
              </a:p>
            </xdr:txBody>
          </xdr:sp>
        </xdr:grpSp>
        <xdr:grpSp>
          <xdr:nvGrpSpPr>
            <xdr:cNvPr id="88" name="グループ化 87">
              <a:extLst>
                <a:ext uri="{FF2B5EF4-FFF2-40B4-BE49-F238E27FC236}">
                  <a16:creationId xmlns:a16="http://schemas.microsoft.com/office/drawing/2014/main" id="{814E053C-3BC8-4FCC-933C-9ED402141D5D}"/>
                </a:ext>
              </a:extLst>
            </xdr:cNvPr>
            <xdr:cNvGrpSpPr/>
          </xdr:nvGrpSpPr>
          <xdr:grpSpPr>
            <a:xfrm>
              <a:off x="5608320" y="4160520"/>
              <a:ext cx="1653540" cy="1143000"/>
              <a:chOff x="5608320" y="4160520"/>
              <a:chExt cx="1653540" cy="1143000"/>
            </a:xfrm>
          </xdr:grpSpPr>
          <xdr:sp macro="" textlink="">
            <xdr:nvSpPr>
              <xdr:cNvPr id="91" name="正方形/長方形 90">
                <a:extLst>
                  <a:ext uri="{FF2B5EF4-FFF2-40B4-BE49-F238E27FC236}">
                    <a16:creationId xmlns:a16="http://schemas.microsoft.com/office/drawing/2014/main" id="{62E34F81-5C1F-438B-B33C-DE540E8C65F7}"/>
                  </a:ext>
                </a:extLst>
              </xdr:cNvPr>
              <xdr:cNvSpPr/>
            </xdr:nvSpPr>
            <xdr:spPr>
              <a:xfrm>
                <a:off x="5608320" y="4160520"/>
                <a:ext cx="1653540" cy="114300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CPU</a:t>
                </a:r>
                <a:r>
                  <a:rPr kumimoji="1" lang="en-US" altLang="ja-JP" sz="11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socket</a:t>
                </a:r>
                <a:endParaRPr kumimoji="1" lang="ja-JP" altLang="en-US" sz="1100"/>
              </a:p>
            </xdr:txBody>
          </xdr:sp>
          <xdr:grpSp>
            <xdr:nvGrpSpPr>
              <xdr:cNvPr id="92" name="グループ化 91">
                <a:extLst>
                  <a:ext uri="{FF2B5EF4-FFF2-40B4-BE49-F238E27FC236}">
                    <a16:creationId xmlns:a16="http://schemas.microsoft.com/office/drawing/2014/main" id="{4E73E20B-6DDA-47AF-9328-4269E1812724}"/>
                  </a:ext>
                </a:extLst>
              </xdr:cNvPr>
              <xdr:cNvGrpSpPr/>
            </xdr:nvGrpSpPr>
            <xdr:grpSpPr>
              <a:xfrm>
                <a:off x="566165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100" name="正方形/長方形 99">
                  <a:extLst>
                    <a:ext uri="{FF2B5EF4-FFF2-40B4-BE49-F238E27FC236}">
                      <a16:creationId xmlns:a16="http://schemas.microsoft.com/office/drawing/2014/main" id="{AF96692B-8786-4EAD-B7CA-C984B997F45A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0</a:t>
                  </a:r>
                </a:p>
              </xdr:txBody>
            </xdr:sp>
            <xdr:sp macro="" textlink="">
              <xdr:nvSpPr>
                <xdr:cNvPr id="101" name="正方形/長方形 100">
                  <a:extLst>
                    <a:ext uri="{FF2B5EF4-FFF2-40B4-BE49-F238E27FC236}">
                      <a16:creationId xmlns:a16="http://schemas.microsoft.com/office/drawing/2014/main" id="{606AAECA-DF36-4D97-82B0-0DA660F045DC}"/>
                    </a:ext>
                  </a:extLst>
                </xdr:cNvPr>
                <xdr:cNvSpPr/>
              </xdr:nvSpPr>
              <xdr:spPr>
                <a:xfrm>
                  <a:off x="5825311" y="4691281"/>
                  <a:ext cx="408950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en-US" altLang="ja-JP" sz="800" baseline="0"/>
                    <a:t> </a:t>
                  </a:r>
                  <a:r>
                    <a:rPr kumimoji="1" lang="en-US" altLang="ja-JP" sz="800"/>
                    <a:t>0</a:t>
                  </a:r>
                  <a:endParaRPr kumimoji="1" lang="ja-JP" altLang="en-US" sz="800"/>
                </a:p>
              </xdr:txBody>
            </xdr:sp>
            <xdr:sp macro="" textlink="">
              <xdr:nvSpPr>
                <xdr:cNvPr id="102" name="正方形/長方形 101">
                  <a:extLst>
                    <a:ext uri="{FF2B5EF4-FFF2-40B4-BE49-F238E27FC236}">
                      <a16:creationId xmlns:a16="http://schemas.microsoft.com/office/drawing/2014/main" id="{7222136D-E412-4E8B-B9C1-628E5DCEA5A3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103" name="正方形/長方形 102">
                  <a:extLst>
                    <a:ext uri="{FF2B5EF4-FFF2-40B4-BE49-F238E27FC236}">
                      <a16:creationId xmlns:a16="http://schemas.microsoft.com/office/drawing/2014/main" id="{B00EAB7F-7A9C-4517-9FC2-80DB7769352A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104" name="直線コネクタ 103">
                  <a:extLst>
                    <a:ext uri="{FF2B5EF4-FFF2-40B4-BE49-F238E27FC236}">
                      <a16:creationId xmlns:a16="http://schemas.microsoft.com/office/drawing/2014/main" id="{3139C173-C564-4569-87D3-49E6521BE3CB}"/>
                    </a:ext>
                  </a:extLst>
                </xdr:cNvPr>
                <xdr:cNvCxnSpPr>
                  <a:stCxn id="101" idx="2"/>
                  <a:endCxn id="102" idx="0"/>
                </xdr:cNvCxnSpPr>
              </xdr:nvCxnSpPr>
              <xdr:spPr>
                <a:xfrm flipH="1">
                  <a:off x="5842322" y="4816508"/>
                  <a:ext cx="18746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5" name="直線コネクタ 104">
                  <a:extLst>
                    <a:ext uri="{FF2B5EF4-FFF2-40B4-BE49-F238E27FC236}">
                      <a16:creationId xmlns:a16="http://schemas.microsoft.com/office/drawing/2014/main" id="{85E8A30C-2C94-49CA-97B9-A395351C14CE}"/>
                    </a:ext>
                  </a:extLst>
                </xdr:cNvPr>
                <xdr:cNvCxnSpPr>
                  <a:stCxn id="101" idx="2"/>
                  <a:endCxn id="103" idx="0"/>
                </xdr:cNvCxnSpPr>
              </xdr:nvCxnSpPr>
              <xdr:spPr>
                <a:xfrm>
                  <a:off x="6029786" y="4816508"/>
                  <a:ext cx="17999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93" name="グループ化 92">
                <a:extLst>
                  <a:ext uri="{FF2B5EF4-FFF2-40B4-BE49-F238E27FC236}">
                    <a16:creationId xmlns:a16="http://schemas.microsoft.com/office/drawing/2014/main" id="{55FF0AE2-9522-487E-AAEB-15E56CD6FAF1}"/>
                  </a:ext>
                </a:extLst>
              </xdr:cNvPr>
              <xdr:cNvGrpSpPr/>
            </xdr:nvGrpSpPr>
            <xdr:grpSpPr>
              <a:xfrm>
                <a:off x="647699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94" name="正方形/長方形 93">
                  <a:extLst>
                    <a:ext uri="{FF2B5EF4-FFF2-40B4-BE49-F238E27FC236}">
                      <a16:creationId xmlns:a16="http://schemas.microsoft.com/office/drawing/2014/main" id="{EFE68793-0790-4253-9490-F0188531602B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1</a:t>
                  </a:r>
                </a:p>
                <a:p>
                  <a:pPr algn="ctr"/>
                  <a:endParaRPr kumimoji="1" lang="en-US" altLang="ja-JP" sz="800" baseline="0"/>
                </a:p>
              </xdr:txBody>
            </xdr:sp>
            <xdr:sp macro="" textlink="">
              <xdr:nvSpPr>
                <xdr:cNvPr id="95" name="正方形/長方形 94">
                  <a:extLst>
                    <a:ext uri="{FF2B5EF4-FFF2-40B4-BE49-F238E27FC236}">
                      <a16:creationId xmlns:a16="http://schemas.microsoft.com/office/drawing/2014/main" id="{096EC273-391C-43FD-98EA-0717443A2F54}"/>
                    </a:ext>
                  </a:extLst>
                </xdr:cNvPr>
                <xdr:cNvSpPr/>
              </xdr:nvSpPr>
              <xdr:spPr>
                <a:xfrm>
                  <a:off x="5825311" y="4691281"/>
                  <a:ext cx="408950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ja-JP" altLang="en-US" sz="800" baseline="0"/>
                    <a:t> </a:t>
                  </a:r>
                  <a:r>
                    <a:rPr kumimoji="1" lang="en-US" altLang="ja-JP" sz="800" baseline="0"/>
                    <a:t>1</a:t>
                  </a:r>
                  <a:endParaRPr kumimoji="1" lang="en-US" altLang="ja-JP" sz="800"/>
                </a:p>
              </xdr:txBody>
            </xdr:sp>
            <xdr:sp macro="" textlink="">
              <xdr:nvSpPr>
                <xdr:cNvPr id="96" name="正方形/長方形 95">
                  <a:extLst>
                    <a:ext uri="{FF2B5EF4-FFF2-40B4-BE49-F238E27FC236}">
                      <a16:creationId xmlns:a16="http://schemas.microsoft.com/office/drawing/2014/main" id="{0F0709E2-ABBB-469B-BEDF-4B2ECB418BA2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97" name="正方形/長方形 96">
                  <a:extLst>
                    <a:ext uri="{FF2B5EF4-FFF2-40B4-BE49-F238E27FC236}">
                      <a16:creationId xmlns:a16="http://schemas.microsoft.com/office/drawing/2014/main" id="{0A51AE1E-9F39-4CFB-8BF0-C43D7B5F68E7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98" name="直線コネクタ 97">
                  <a:extLst>
                    <a:ext uri="{FF2B5EF4-FFF2-40B4-BE49-F238E27FC236}">
                      <a16:creationId xmlns:a16="http://schemas.microsoft.com/office/drawing/2014/main" id="{051C6015-ACA1-4CF1-84DA-B14594E12DAD}"/>
                    </a:ext>
                  </a:extLst>
                </xdr:cNvPr>
                <xdr:cNvCxnSpPr>
                  <a:stCxn id="95" idx="2"/>
                  <a:endCxn id="96" idx="0"/>
                </xdr:cNvCxnSpPr>
              </xdr:nvCxnSpPr>
              <xdr:spPr>
                <a:xfrm flipH="1">
                  <a:off x="5842322" y="4816508"/>
                  <a:ext cx="18746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9" name="直線コネクタ 98">
                  <a:extLst>
                    <a:ext uri="{FF2B5EF4-FFF2-40B4-BE49-F238E27FC236}">
                      <a16:creationId xmlns:a16="http://schemas.microsoft.com/office/drawing/2014/main" id="{EAED07D6-11D0-49F3-BBC0-FBE665A5FC46}"/>
                    </a:ext>
                  </a:extLst>
                </xdr:cNvPr>
                <xdr:cNvCxnSpPr>
                  <a:stCxn id="95" idx="2"/>
                  <a:endCxn id="97" idx="0"/>
                </xdr:cNvCxnSpPr>
              </xdr:nvCxnSpPr>
              <xdr:spPr>
                <a:xfrm>
                  <a:off x="6029786" y="4816508"/>
                  <a:ext cx="17999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89" name="直線矢印コネクタ 88">
              <a:extLst>
                <a:ext uri="{FF2B5EF4-FFF2-40B4-BE49-F238E27FC236}">
                  <a16:creationId xmlns:a16="http://schemas.microsoft.com/office/drawing/2014/main" id="{DBFEB4B8-90E4-45D9-90EB-B7FD8D4988B5}"/>
                </a:ext>
              </a:extLst>
            </xdr:cNvPr>
            <xdr:cNvCxnSpPr>
              <a:stCxn id="101" idx="0"/>
              <a:endCxn id="107" idx="2"/>
            </xdr:cNvCxnSpPr>
          </xdr:nvCxnSpPr>
          <xdr:spPr>
            <a:xfrm flipV="1">
              <a:off x="6029786" y="3881887"/>
              <a:ext cx="66215" cy="809394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0" name="直線矢印コネクタ 89">
              <a:extLst>
                <a:ext uri="{FF2B5EF4-FFF2-40B4-BE49-F238E27FC236}">
                  <a16:creationId xmlns:a16="http://schemas.microsoft.com/office/drawing/2014/main" id="{B1459175-3704-44EE-935F-A213F1161428}"/>
                </a:ext>
              </a:extLst>
            </xdr:cNvPr>
            <xdr:cNvCxnSpPr>
              <a:stCxn id="95" idx="0"/>
              <a:endCxn id="108" idx="2"/>
            </xdr:cNvCxnSpPr>
          </xdr:nvCxnSpPr>
          <xdr:spPr>
            <a:xfrm flipH="1" flipV="1">
              <a:off x="6774181" y="3881887"/>
              <a:ext cx="70945" cy="809394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63" name="グループ化 162">
            <a:extLst>
              <a:ext uri="{FF2B5EF4-FFF2-40B4-BE49-F238E27FC236}">
                <a16:creationId xmlns:a16="http://schemas.microsoft.com/office/drawing/2014/main" id="{033C8635-E214-4F93-BDCA-8F48D4C9A7BD}"/>
              </a:ext>
            </a:extLst>
          </xdr:cNvPr>
          <xdr:cNvGrpSpPr/>
        </xdr:nvGrpSpPr>
        <xdr:grpSpPr>
          <a:xfrm>
            <a:off x="2301240" y="5382651"/>
            <a:ext cx="1874520" cy="1763737"/>
            <a:chOff x="5608320" y="3276600"/>
            <a:chExt cx="1653540" cy="2026920"/>
          </a:xfrm>
        </xdr:grpSpPr>
        <xdr:cxnSp macro="">
          <xdr:nvCxnSpPr>
            <xdr:cNvPr id="164" name="直線コネクタ 163">
              <a:extLst>
                <a:ext uri="{FF2B5EF4-FFF2-40B4-BE49-F238E27FC236}">
                  <a16:creationId xmlns:a16="http://schemas.microsoft.com/office/drawing/2014/main" id="{9650518B-0A1C-4FF5-8A71-F7DE525AF00F}"/>
                </a:ext>
              </a:extLst>
            </xdr:cNvPr>
            <xdr:cNvCxnSpPr/>
          </xdr:nvCxnSpPr>
          <xdr:spPr>
            <a:xfrm>
              <a:off x="6440805" y="4023360"/>
              <a:ext cx="3810" cy="137160"/>
            </a:xfrm>
            <a:prstGeom prst="line">
              <a:avLst/>
            </a:prstGeom>
            <a:ln w="44450" cmpd="dbl"/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grpSp>
          <xdr:nvGrpSpPr>
            <xdr:cNvPr id="165" name="グループ化 164">
              <a:extLst>
                <a:ext uri="{FF2B5EF4-FFF2-40B4-BE49-F238E27FC236}">
                  <a16:creationId xmlns:a16="http://schemas.microsoft.com/office/drawing/2014/main" id="{083CA7A9-F90E-45E9-B521-FEFAABD48731}"/>
                </a:ext>
              </a:extLst>
            </xdr:cNvPr>
            <xdr:cNvGrpSpPr/>
          </xdr:nvGrpSpPr>
          <xdr:grpSpPr>
            <a:xfrm>
              <a:off x="5676900" y="3276600"/>
              <a:ext cx="1516380" cy="731520"/>
              <a:chOff x="5676900" y="3276600"/>
              <a:chExt cx="1516380" cy="731520"/>
            </a:xfrm>
          </xdr:grpSpPr>
          <xdr:sp macro="" textlink="">
            <xdr:nvSpPr>
              <xdr:cNvPr id="184" name="正方形/長方形 183">
                <a:extLst>
                  <a:ext uri="{FF2B5EF4-FFF2-40B4-BE49-F238E27FC236}">
                    <a16:creationId xmlns:a16="http://schemas.microsoft.com/office/drawing/2014/main" id="{98905444-82FF-4691-86A1-6B6471255E07}"/>
                  </a:ext>
                </a:extLst>
              </xdr:cNvPr>
              <xdr:cNvSpPr/>
            </xdr:nvSpPr>
            <xdr:spPr>
              <a:xfrm>
                <a:off x="5676900" y="3276600"/>
                <a:ext cx="1516380" cy="73152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NVDIMM (Interleaved)</a:t>
                </a:r>
              </a:p>
              <a:p>
                <a:pPr algn="l"/>
                <a:r>
                  <a:rPr kumimoji="1" lang="en-US" altLang="ja-JP" sz="900"/>
                  <a:t>/mnt/pmem1 (fsdax mode)</a:t>
                </a:r>
                <a:endParaRPr kumimoji="1" lang="ja-JP" altLang="en-US" sz="1100"/>
              </a:p>
            </xdr:txBody>
          </xdr:sp>
          <xdr:sp macro="" textlink="">
            <xdr:nvSpPr>
              <xdr:cNvPr id="185" name="正方形/長方形 184">
                <a:extLst>
                  <a:ext uri="{FF2B5EF4-FFF2-40B4-BE49-F238E27FC236}">
                    <a16:creationId xmlns:a16="http://schemas.microsoft.com/office/drawing/2014/main" id="{D90E6ECF-3A62-4117-A384-F4942D476676}"/>
                  </a:ext>
                </a:extLst>
              </xdr:cNvPr>
              <xdr:cNvSpPr/>
            </xdr:nvSpPr>
            <xdr:spPr>
              <a:xfrm>
                <a:off x="5781688" y="3756660"/>
                <a:ext cx="628625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log2/data.log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186" name="正方形/長方形 185">
                <a:extLst>
                  <a:ext uri="{FF2B5EF4-FFF2-40B4-BE49-F238E27FC236}">
                    <a16:creationId xmlns:a16="http://schemas.microsoft.com/office/drawing/2014/main" id="{8442AE47-C2D1-40A9-8F23-5CD37069AAC4}"/>
                  </a:ext>
                </a:extLst>
              </xdr:cNvPr>
              <xdr:cNvSpPr/>
            </xdr:nvSpPr>
            <xdr:spPr>
              <a:xfrm>
                <a:off x="6459868" y="375666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log3/data.log</a:t>
                </a:r>
                <a:endParaRPr kumimoji="1" lang="ja-JP" altLang="en-US" sz="800"/>
              </a:p>
            </xdr:txBody>
          </xdr:sp>
        </xdr:grpSp>
        <xdr:grpSp>
          <xdr:nvGrpSpPr>
            <xdr:cNvPr id="166" name="グループ化 165">
              <a:extLst>
                <a:ext uri="{FF2B5EF4-FFF2-40B4-BE49-F238E27FC236}">
                  <a16:creationId xmlns:a16="http://schemas.microsoft.com/office/drawing/2014/main" id="{BB810D76-0B25-488B-BC66-34D7B52B8143}"/>
                </a:ext>
              </a:extLst>
            </xdr:cNvPr>
            <xdr:cNvGrpSpPr/>
          </xdr:nvGrpSpPr>
          <xdr:grpSpPr>
            <a:xfrm>
              <a:off x="5608320" y="4160520"/>
              <a:ext cx="1653540" cy="1143000"/>
              <a:chOff x="5608320" y="4160520"/>
              <a:chExt cx="1653540" cy="1143000"/>
            </a:xfrm>
          </xdr:grpSpPr>
          <xdr:sp macro="" textlink="">
            <xdr:nvSpPr>
              <xdr:cNvPr id="169" name="正方形/長方形 168">
                <a:extLst>
                  <a:ext uri="{FF2B5EF4-FFF2-40B4-BE49-F238E27FC236}">
                    <a16:creationId xmlns:a16="http://schemas.microsoft.com/office/drawing/2014/main" id="{809FA207-37C1-419C-840C-8F6EE69D333A}"/>
                  </a:ext>
                </a:extLst>
              </xdr:cNvPr>
              <xdr:cNvSpPr/>
            </xdr:nvSpPr>
            <xdr:spPr>
              <a:xfrm>
                <a:off x="5608320" y="4160520"/>
                <a:ext cx="1653540" cy="114300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CPU</a:t>
                </a:r>
                <a:r>
                  <a:rPr kumimoji="1" lang="en-US" altLang="ja-JP" sz="11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socket</a:t>
                </a:r>
                <a:endParaRPr kumimoji="1" lang="ja-JP" altLang="en-US" sz="1100"/>
              </a:p>
            </xdr:txBody>
          </xdr:sp>
          <xdr:grpSp>
            <xdr:nvGrpSpPr>
              <xdr:cNvPr id="170" name="グループ化 169">
                <a:extLst>
                  <a:ext uri="{FF2B5EF4-FFF2-40B4-BE49-F238E27FC236}">
                    <a16:creationId xmlns:a16="http://schemas.microsoft.com/office/drawing/2014/main" id="{5E04FF9A-BF39-4854-9E4B-D8F443CC38B7}"/>
                  </a:ext>
                </a:extLst>
              </xdr:cNvPr>
              <xdr:cNvGrpSpPr/>
            </xdr:nvGrpSpPr>
            <xdr:grpSpPr>
              <a:xfrm>
                <a:off x="566165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178" name="正方形/長方形 177">
                  <a:extLst>
                    <a:ext uri="{FF2B5EF4-FFF2-40B4-BE49-F238E27FC236}">
                      <a16:creationId xmlns:a16="http://schemas.microsoft.com/office/drawing/2014/main" id="{033764C1-BC83-46E6-8C63-1197AE82165C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2</a:t>
                  </a:r>
                </a:p>
              </xdr:txBody>
            </xdr:sp>
            <xdr:sp macro="" textlink="">
              <xdr:nvSpPr>
                <xdr:cNvPr id="179" name="正方形/長方形 178">
                  <a:extLst>
                    <a:ext uri="{FF2B5EF4-FFF2-40B4-BE49-F238E27FC236}">
                      <a16:creationId xmlns:a16="http://schemas.microsoft.com/office/drawing/2014/main" id="{0EC80209-FBCE-4F03-8778-3C60981DED42}"/>
                    </a:ext>
                  </a:extLst>
                </xdr:cNvPr>
                <xdr:cNvSpPr/>
              </xdr:nvSpPr>
              <xdr:spPr>
                <a:xfrm>
                  <a:off x="5825312" y="4691281"/>
                  <a:ext cx="408949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en-US" altLang="ja-JP" sz="800" baseline="0"/>
                    <a:t> 2</a:t>
                  </a:r>
                  <a:endParaRPr kumimoji="1" lang="ja-JP" altLang="en-US" sz="800"/>
                </a:p>
              </xdr:txBody>
            </xdr:sp>
            <xdr:sp macro="" textlink="">
              <xdr:nvSpPr>
                <xdr:cNvPr id="180" name="正方形/長方形 179">
                  <a:extLst>
                    <a:ext uri="{FF2B5EF4-FFF2-40B4-BE49-F238E27FC236}">
                      <a16:creationId xmlns:a16="http://schemas.microsoft.com/office/drawing/2014/main" id="{30FC1ECF-3B8C-4CB0-B8A0-CD67B31AC234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181" name="正方形/長方形 180">
                  <a:extLst>
                    <a:ext uri="{FF2B5EF4-FFF2-40B4-BE49-F238E27FC236}">
                      <a16:creationId xmlns:a16="http://schemas.microsoft.com/office/drawing/2014/main" id="{01204650-446A-4245-91CE-FC6E08FEA34D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182" name="直線コネクタ 181">
                  <a:extLst>
                    <a:ext uri="{FF2B5EF4-FFF2-40B4-BE49-F238E27FC236}">
                      <a16:creationId xmlns:a16="http://schemas.microsoft.com/office/drawing/2014/main" id="{32C0D447-0DE0-4E39-8246-4031C40442AB}"/>
                    </a:ext>
                  </a:extLst>
                </xdr:cNvPr>
                <xdr:cNvCxnSpPr>
                  <a:stCxn id="179" idx="2"/>
                  <a:endCxn id="180" idx="0"/>
                </xdr:cNvCxnSpPr>
              </xdr:nvCxnSpPr>
              <xdr:spPr>
                <a:xfrm flipH="1">
                  <a:off x="5842322" y="4816508"/>
                  <a:ext cx="18746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83" name="直線コネクタ 182">
                  <a:extLst>
                    <a:ext uri="{FF2B5EF4-FFF2-40B4-BE49-F238E27FC236}">
                      <a16:creationId xmlns:a16="http://schemas.microsoft.com/office/drawing/2014/main" id="{0CDB8D5B-3F15-48FB-B504-3D8BBBD54D9E}"/>
                    </a:ext>
                  </a:extLst>
                </xdr:cNvPr>
                <xdr:cNvCxnSpPr>
                  <a:stCxn id="179" idx="2"/>
                  <a:endCxn id="181" idx="0"/>
                </xdr:cNvCxnSpPr>
              </xdr:nvCxnSpPr>
              <xdr:spPr>
                <a:xfrm>
                  <a:off x="6029787" y="4816508"/>
                  <a:ext cx="17999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171" name="グループ化 170">
                <a:extLst>
                  <a:ext uri="{FF2B5EF4-FFF2-40B4-BE49-F238E27FC236}">
                    <a16:creationId xmlns:a16="http://schemas.microsoft.com/office/drawing/2014/main" id="{BA280FEF-9455-40F1-80C2-9F7738D345E1}"/>
                  </a:ext>
                </a:extLst>
              </xdr:cNvPr>
              <xdr:cNvGrpSpPr/>
            </xdr:nvGrpSpPr>
            <xdr:grpSpPr>
              <a:xfrm>
                <a:off x="647699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172" name="正方形/長方形 171">
                  <a:extLst>
                    <a:ext uri="{FF2B5EF4-FFF2-40B4-BE49-F238E27FC236}">
                      <a16:creationId xmlns:a16="http://schemas.microsoft.com/office/drawing/2014/main" id="{BDCF7AC5-77CC-473C-B795-D2A12D3F7F64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3</a:t>
                  </a:r>
                </a:p>
                <a:p>
                  <a:pPr algn="ctr"/>
                  <a:endParaRPr kumimoji="1" lang="en-US" altLang="ja-JP" sz="800" baseline="0"/>
                </a:p>
              </xdr:txBody>
            </xdr:sp>
            <xdr:sp macro="" textlink="">
              <xdr:nvSpPr>
                <xdr:cNvPr id="173" name="正方形/長方形 172">
                  <a:extLst>
                    <a:ext uri="{FF2B5EF4-FFF2-40B4-BE49-F238E27FC236}">
                      <a16:creationId xmlns:a16="http://schemas.microsoft.com/office/drawing/2014/main" id="{E17DD84E-8783-4170-9E50-97DA822BD670}"/>
                    </a:ext>
                  </a:extLst>
                </xdr:cNvPr>
                <xdr:cNvSpPr/>
              </xdr:nvSpPr>
              <xdr:spPr>
                <a:xfrm>
                  <a:off x="5825312" y="4691281"/>
                  <a:ext cx="408949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ja-JP" altLang="en-US" sz="800" baseline="0"/>
                    <a:t> </a:t>
                  </a:r>
                  <a:r>
                    <a:rPr kumimoji="1" lang="en-US" altLang="ja-JP" sz="800" baseline="0"/>
                    <a:t>3</a:t>
                  </a:r>
                  <a:endParaRPr kumimoji="1" lang="en-US" altLang="ja-JP" sz="800"/>
                </a:p>
              </xdr:txBody>
            </xdr:sp>
            <xdr:sp macro="" textlink="">
              <xdr:nvSpPr>
                <xdr:cNvPr id="174" name="正方形/長方形 173">
                  <a:extLst>
                    <a:ext uri="{FF2B5EF4-FFF2-40B4-BE49-F238E27FC236}">
                      <a16:creationId xmlns:a16="http://schemas.microsoft.com/office/drawing/2014/main" id="{19C69DDA-2D8D-45A0-8A25-7602C2EF3605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175" name="正方形/長方形 174">
                  <a:extLst>
                    <a:ext uri="{FF2B5EF4-FFF2-40B4-BE49-F238E27FC236}">
                      <a16:creationId xmlns:a16="http://schemas.microsoft.com/office/drawing/2014/main" id="{9F03FA50-D878-4111-B3E1-ADBB62F2E6DD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176" name="直線コネクタ 175">
                  <a:extLst>
                    <a:ext uri="{FF2B5EF4-FFF2-40B4-BE49-F238E27FC236}">
                      <a16:creationId xmlns:a16="http://schemas.microsoft.com/office/drawing/2014/main" id="{0F1E4436-8A82-45C8-B38E-39C8BD7898C4}"/>
                    </a:ext>
                  </a:extLst>
                </xdr:cNvPr>
                <xdr:cNvCxnSpPr>
                  <a:stCxn id="173" idx="2"/>
                  <a:endCxn id="174" idx="0"/>
                </xdr:cNvCxnSpPr>
              </xdr:nvCxnSpPr>
              <xdr:spPr>
                <a:xfrm flipH="1">
                  <a:off x="5842322" y="4816508"/>
                  <a:ext cx="18746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77" name="直線コネクタ 176">
                  <a:extLst>
                    <a:ext uri="{FF2B5EF4-FFF2-40B4-BE49-F238E27FC236}">
                      <a16:creationId xmlns:a16="http://schemas.microsoft.com/office/drawing/2014/main" id="{1B91D3E0-6A10-4298-B2ED-358AEFC0B022}"/>
                    </a:ext>
                  </a:extLst>
                </xdr:cNvPr>
                <xdr:cNvCxnSpPr>
                  <a:stCxn id="173" idx="2"/>
                  <a:endCxn id="175" idx="0"/>
                </xdr:cNvCxnSpPr>
              </xdr:nvCxnSpPr>
              <xdr:spPr>
                <a:xfrm>
                  <a:off x="6029787" y="4816508"/>
                  <a:ext cx="17999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167" name="直線矢印コネクタ 166">
              <a:extLst>
                <a:ext uri="{FF2B5EF4-FFF2-40B4-BE49-F238E27FC236}">
                  <a16:creationId xmlns:a16="http://schemas.microsoft.com/office/drawing/2014/main" id="{150ECC0F-8CB0-42C1-B7E4-D7CC094C4C05}"/>
                </a:ext>
              </a:extLst>
            </xdr:cNvPr>
            <xdr:cNvCxnSpPr>
              <a:stCxn id="179" idx="0"/>
              <a:endCxn id="185" idx="2"/>
            </xdr:cNvCxnSpPr>
          </xdr:nvCxnSpPr>
          <xdr:spPr>
            <a:xfrm flipV="1">
              <a:off x="6029787" y="3881887"/>
              <a:ext cx="66214" cy="809394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8" name="直線矢印コネクタ 167">
              <a:extLst>
                <a:ext uri="{FF2B5EF4-FFF2-40B4-BE49-F238E27FC236}">
                  <a16:creationId xmlns:a16="http://schemas.microsoft.com/office/drawing/2014/main" id="{D14B8C6E-3322-426C-877D-9AC8774D8714}"/>
                </a:ext>
              </a:extLst>
            </xdr:cNvPr>
            <xdr:cNvCxnSpPr>
              <a:stCxn id="173" idx="0"/>
              <a:endCxn id="186" idx="2"/>
            </xdr:cNvCxnSpPr>
          </xdr:nvCxnSpPr>
          <xdr:spPr>
            <a:xfrm flipH="1" flipV="1">
              <a:off x="6774181" y="3881887"/>
              <a:ext cx="70946" cy="809394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88" name="グループ化 187">
            <a:extLst>
              <a:ext uri="{FF2B5EF4-FFF2-40B4-BE49-F238E27FC236}">
                <a16:creationId xmlns:a16="http://schemas.microsoft.com/office/drawing/2014/main" id="{F4394A0B-686E-450E-8869-8CD614765CC4}"/>
              </a:ext>
            </a:extLst>
          </xdr:cNvPr>
          <xdr:cNvGrpSpPr/>
        </xdr:nvGrpSpPr>
        <xdr:grpSpPr>
          <a:xfrm>
            <a:off x="304800" y="7316958"/>
            <a:ext cx="1874520" cy="1763737"/>
            <a:chOff x="5608320" y="3276600"/>
            <a:chExt cx="1653540" cy="2026920"/>
          </a:xfrm>
        </xdr:grpSpPr>
        <xdr:cxnSp macro="">
          <xdr:nvCxnSpPr>
            <xdr:cNvPr id="189" name="直線コネクタ 188">
              <a:extLst>
                <a:ext uri="{FF2B5EF4-FFF2-40B4-BE49-F238E27FC236}">
                  <a16:creationId xmlns:a16="http://schemas.microsoft.com/office/drawing/2014/main" id="{EDA8EF68-39F1-4F52-8B3A-AD4467C2445B}"/>
                </a:ext>
              </a:extLst>
            </xdr:cNvPr>
            <xdr:cNvCxnSpPr/>
          </xdr:nvCxnSpPr>
          <xdr:spPr>
            <a:xfrm>
              <a:off x="6440805" y="4023360"/>
              <a:ext cx="3810" cy="137160"/>
            </a:xfrm>
            <a:prstGeom prst="line">
              <a:avLst/>
            </a:prstGeom>
            <a:ln w="44450" cmpd="dbl"/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grpSp>
          <xdr:nvGrpSpPr>
            <xdr:cNvPr id="190" name="グループ化 189">
              <a:extLst>
                <a:ext uri="{FF2B5EF4-FFF2-40B4-BE49-F238E27FC236}">
                  <a16:creationId xmlns:a16="http://schemas.microsoft.com/office/drawing/2014/main" id="{348671A6-0B62-442E-BC59-76BF331873D0}"/>
                </a:ext>
              </a:extLst>
            </xdr:cNvPr>
            <xdr:cNvGrpSpPr/>
          </xdr:nvGrpSpPr>
          <xdr:grpSpPr>
            <a:xfrm>
              <a:off x="5676900" y="3276600"/>
              <a:ext cx="1516380" cy="731520"/>
              <a:chOff x="5676900" y="3276600"/>
              <a:chExt cx="1516380" cy="731520"/>
            </a:xfrm>
          </xdr:grpSpPr>
          <xdr:sp macro="" textlink="">
            <xdr:nvSpPr>
              <xdr:cNvPr id="209" name="正方形/長方形 208">
                <a:extLst>
                  <a:ext uri="{FF2B5EF4-FFF2-40B4-BE49-F238E27FC236}">
                    <a16:creationId xmlns:a16="http://schemas.microsoft.com/office/drawing/2014/main" id="{98E3A2BB-3516-4B6C-B29D-A296088F2A0D}"/>
                  </a:ext>
                </a:extLst>
              </xdr:cNvPr>
              <xdr:cNvSpPr/>
            </xdr:nvSpPr>
            <xdr:spPr>
              <a:xfrm>
                <a:off x="5676900" y="3276600"/>
                <a:ext cx="1516380" cy="73152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NVDIMM (Interleaved)</a:t>
                </a:r>
              </a:p>
              <a:p>
                <a:pPr algn="l"/>
                <a:r>
                  <a:rPr kumimoji="1" lang="en-US" altLang="ja-JP" sz="900"/>
                  <a:t>/mnt/pmem2 (fsdax mode)</a:t>
                </a:r>
                <a:endParaRPr kumimoji="1" lang="ja-JP" altLang="en-US" sz="1100"/>
              </a:p>
            </xdr:txBody>
          </xdr:sp>
          <xdr:sp macro="" textlink="">
            <xdr:nvSpPr>
              <xdr:cNvPr id="210" name="正方形/長方形 209">
                <a:extLst>
                  <a:ext uri="{FF2B5EF4-FFF2-40B4-BE49-F238E27FC236}">
                    <a16:creationId xmlns:a16="http://schemas.microsoft.com/office/drawing/2014/main" id="{D40924C7-19E1-43FB-9A60-40B7FA776FC6}"/>
                  </a:ext>
                </a:extLst>
              </xdr:cNvPr>
              <xdr:cNvSpPr/>
            </xdr:nvSpPr>
            <xdr:spPr>
              <a:xfrm>
                <a:off x="5781688" y="3756660"/>
                <a:ext cx="628625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log4/data.log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211" name="正方形/長方形 210">
                <a:extLst>
                  <a:ext uri="{FF2B5EF4-FFF2-40B4-BE49-F238E27FC236}">
                    <a16:creationId xmlns:a16="http://schemas.microsoft.com/office/drawing/2014/main" id="{2A41886D-48B9-445B-8982-014D5A970FAD}"/>
                  </a:ext>
                </a:extLst>
              </xdr:cNvPr>
              <xdr:cNvSpPr/>
            </xdr:nvSpPr>
            <xdr:spPr>
              <a:xfrm>
                <a:off x="6459868" y="375666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log5/data.log</a:t>
                </a:r>
                <a:endParaRPr kumimoji="1" lang="ja-JP" altLang="en-US" sz="800"/>
              </a:p>
            </xdr:txBody>
          </xdr:sp>
        </xdr:grpSp>
        <xdr:grpSp>
          <xdr:nvGrpSpPr>
            <xdr:cNvPr id="191" name="グループ化 190">
              <a:extLst>
                <a:ext uri="{FF2B5EF4-FFF2-40B4-BE49-F238E27FC236}">
                  <a16:creationId xmlns:a16="http://schemas.microsoft.com/office/drawing/2014/main" id="{EFB492B5-AB6D-4899-B319-877AE5F44889}"/>
                </a:ext>
              </a:extLst>
            </xdr:cNvPr>
            <xdr:cNvGrpSpPr/>
          </xdr:nvGrpSpPr>
          <xdr:grpSpPr>
            <a:xfrm>
              <a:off x="5608320" y="4160520"/>
              <a:ext cx="1653540" cy="1143000"/>
              <a:chOff x="5608320" y="4160520"/>
              <a:chExt cx="1653540" cy="1143000"/>
            </a:xfrm>
          </xdr:grpSpPr>
          <xdr:sp macro="" textlink="">
            <xdr:nvSpPr>
              <xdr:cNvPr id="194" name="正方形/長方形 193">
                <a:extLst>
                  <a:ext uri="{FF2B5EF4-FFF2-40B4-BE49-F238E27FC236}">
                    <a16:creationId xmlns:a16="http://schemas.microsoft.com/office/drawing/2014/main" id="{096988A5-836A-4ABD-B706-7B7BC385CABD}"/>
                  </a:ext>
                </a:extLst>
              </xdr:cNvPr>
              <xdr:cNvSpPr/>
            </xdr:nvSpPr>
            <xdr:spPr>
              <a:xfrm>
                <a:off x="5608320" y="4160520"/>
                <a:ext cx="1653540" cy="114300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CPU</a:t>
                </a:r>
                <a:r>
                  <a:rPr kumimoji="1" lang="en-US" altLang="ja-JP" sz="11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socket</a:t>
                </a:r>
                <a:endParaRPr kumimoji="1" lang="ja-JP" altLang="en-US" sz="1100"/>
              </a:p>
            </xdr:txBody>
          </xdr:sp>
          <xdr:grpSp>
            <xdr:nvGrpSpPr>
              <xdr:cNvPr id="195" name="グループ化 194">
                <a:extLst>
                  <a:ext uri="{FF2B5EF4-FFF2-40B4-BE49-F238E27FC236}">
                    <a16:creationId xmlns:a16="http://schemas.microsoft.com/office/drawing/2014/main" id="{232B5DA5-1668-4580-A0B8-5CCAA72F1C51}"/>
                  </a:ext>
                </a:extLst>
              </xdr:cNvPr>
              <xdr:cNvGrpSpPr/>
            </xdr:nvGrpSpPr>
            <xdr:grpSpPr>
              <a:xfrm>
                <a:off x="566165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203" name="正方形/長方形 202">
                  <a:extLst>
                    <a:ext uri="{FF2B5EF4-FFF2-40B4-BE49-F238E27FC236}">
                      <a16:creationId xmlns:a16="http://schemas.microsoft.com/office/drawing/2014/main" id="{47FE594A-6908-49F4-8CF7-FDFC87885FB4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4</a:t>
                  </a:r>
                </a:p>
              </xdr:txBody>
            </xdr:sp>
            <xdr:sp macro="" textlink="">
              <xdr:nvSpPr>
                <xdr:cNvPr id="204" name="正方形/長方形 203">
                  <a:extLst>
                    <a:ext uri="{FF2B5EF4-FFF2-40B4-BE49-F238E27FC236}">
                      <a16:creationId xmlns:a16="http://schemas.microsoft.com/office/drawing/2014/main" id="{D5E7EC0B-821C-445A-A165-ACA23CBD235C}"/>
                    </a:ext>
                  </a:extLst>
                </xdr:cNvPr>
                <xdr:cNvSpPr/>
              </xdr:nvSpPr>
              <xdr:spPr>
                <a:xfrm>
                  <a:off x="5849416" y="4680845"/>
                  <a:ext cx="360740" cy="1460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en-US" altLang="ja-JP" sz="800" baseline="0"/>
                    <a:t> 4</a:t>
                  </a:r>
                  <a:endParaRPr kumimoji="1" lang="ja-JP" altLang="en-US" sz="800"/>
                </a:p>
              </xdr:txBody>
            </xdr:sp>
            <xdr:sp macro="" textlink="">
              <xdr:nvSpPr>
                <xdr:cNvPr id="205" name="正方形/長方形 204">
                  <a:extLst>
                    <a:ext uri="{FF2B5EF4-FFF2-40B4-BE49-F238E27FC236}">
                      <a16:creationId xmlns:a16="http://schemas.microsoft.com/office/drawing/2014/main" id="{FAB3AA8B-5610-46A4-ACA3-7913263A7F58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206" name="正方形/長方形 205">
                  <a:extLst>
                    <a:ext uri="{FF2B5EF4-FFF2-40B4-BE49-F238E27FC236}">
                      <a16:creationId xmlns:a16="http://schemas.microsoft.com/office/drawing/2014/main" id="{FD5D07DA-997C-4D33-976E-9DFAAF79A86A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207" name="直線コネクタ 206">
                  <a:extLst>
                    <a:ext uri="{FF2B5EF4-FFF2-40B4-BE49-F238E27FC236}">
                      <a16:creationId xmlns:a16="http://schemas.microsoft.com/office/drawing/2014/main" id="{94511EED-3FC6-49D5-87A2-A53CFAD52BA9}"/>
                    </a:ext>
                  </a:extLst>
                </xdr:cNvPr>
                <xdr:cNvCxnSpPr>
                  <a:stCxn id="204" idx="2"/>
                  <a:endCxn id="205" idx="0"/>
                </xdr:cNvCxnSpPr>
              </xdr:nvCxnSpPr>
              <xdr:spPr>
                <a:xfrm flipH="1">
                  <a:off x="5842323" y="4826943"/>
                  <a:ext cx="187463" cy="199068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08" name="直線コネクタ 207">
                  <a:extLst>
                    <a:ext uri="{FF2B5EF4-FFF2-40B4-BE49-F238E27FC236}">
                      <a16:creationId xmlns:a16="http://schemas.microsoft.com/office/drawing/2014/main" id="{D3430294-5AA5-4A22-A89C-7B7371AA41B2}"/>
                    </a:ext>
                  </a:extLst>
                </xdr:cNvPr>
                <xdr:cNvCxnSpPr>
                  <a:stCxn id="204" idx="2"/>
                  <a:endCxn id="206" idx="0"/>
                </xdr:cNvCxnSpPr>
              </xdr:nvCxnSpPr>
              <xdr:spPr>
                <a:xfrm>
                  <a:off x="6029786" y="4826943"/>
                  <a:ext cx="179995" cy="199068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196" name="グループ化 195">
                <a:extLst>
                  <a:ext uri="{FF2B5EF4-FFF2-40B4-BE49-F238E27FC236}">
                    <a16:creationId xmlns:a16="http://schemas.microsoft.com/office/drawing/2014/main" id="{A97F32F0-E184-41E9-9BE3-4D70EC679881}"/>
                  </a:ext>
                </a:extLst>
              </xdr:cNvPr>
              <xdr:cNvGrpSpPr/>
            </xdr:nvGrpSpPr>
            <xdr:grpSpPr>
              <a:xfrm>
                <a:off x="647699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197" name="正方形/長方形 196">
                  <a:extLst>
                    <a:ext uri="{FF2B5EF4-FFF2-40B4-BE49-F238E27FC236}">
                      <a16:creationId xmlns:a16="http://schemas.microsoft.com/office/drawing/2014/main" id="{5133183B-DB5A-47CB-9275-EEBCB8F8A338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5</a:t>
                  </a:r>
                </a:p>
                <a:p>
                  <a:pPr algn="ctr"/>
                  <a:endParaRPr kumimoji="1" lang="en-US" altLang="ja-JP" sz="800" baseline="0"/>
                </a:p>
              </xdr:txBody>
            </xdr:sp>
            <xdr:sp macro="" textlink="">
              <xdr:nvSpPr>
                <xdr:cNvPr id="198" name="正方形/長方形 197">
                  <a:extLst>
                    <a:ext uri="{FF2B5EF4-FFF2-40B4-BE49-F238E27FC236}">
                      <a16:creationId xmlns:a16="http://schemas.microsoft.com/office/drawing/2014/main" id="{71153E9E-E5DF-47A0-8DB6-FF6713DE7028}"/>
                    </a:ext>
                  </a:extLst>
                </xdr:cNvPr>
                <xdr:cNvSpPr/>
              </xdr:nvSpPr>
              <xdr:spPr>
                <a:xfrm>
                  <a:off x="5849416" y="4680845"/>
                  <a:ext cx="360740" cy="1460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ja-JP" altLang="en-US" sz="800" baseline="0"/>
                    <a:t> </a:t>
                  </a:r>
                  <a:r>
                    <a:rPr kumimoji="1" lang="en-US" altLang="ja-JP" sz="800" baseline="0"/>
                    <a:t>5</a:t>
                  </a:r>
                  <a:endParaRPr kumimoji="1" lang="en-US" altLang="ja-JP" sz="800"/>
                </a:p>
              </xdr:txBody>
            </xdr:sp>
            <xdr:sp macro="" textlink="">
              <xdr:nvSpPr>
                <xdr:cNvPr id="199" name="正方形/長方形 198">
                  <a:extLst>
                    <a:ext uri="{FF2B5EF4-FFF2-40B4-BE49-F238E27FC236}">
                      <a16:creationId xmlns:a16="http://schemas.microsoft.com/office/drawing/2014/main" id="{65492BC7-345C-44B7-96F2-FE216BB68B76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200" name="正方形/長方形 199">
                  <a:extLst>
                    <a:ext uri="{FF2B5EF4-FFF2-40B4-BE49-F238E27FC236}">
                      <a16:creationId xmlns:a16="http://schemas.microsoft.com/office/drawing/2014/main" id="{6B72528D-5640-4D65-8242-C6BBC8E09484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201" name="直線コネクタ 200">
                  <a:extLst>
                    <a:ext uri="{FF2B5EF4-FFF2-40B4-BE49-F238E27FC236}">
                      <a16:creationId xmlns:a16="http://schemas.microsoft.com/office/drawing/2014/main" id="{E64359EA-FBBB-48EB-B4C3-401EA92276EE}"/>
                    </a:ext>
                  </a:extLst>
                </xdr:cNvPr>
                <xdr:cNvCxnSpPr>
                  <a:stCxn id="198" idx="2"/>
                  <a:endCxn id="199" idx="0"/>
                </xdr:cNvCxnSpPr>
              </xdr:nvCxnSpPr>
              <xdr:spPr>
                <a:xfrm flipH="1">
                  <a:off x="5842323" y="4826943"/>
                  <a:ext cx="187463" cy="199068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02" name="直線コネクタ 201">
                  <a:extLst>
                    <a:ext uri="{FF2B5EF4-FFF2-40B4-BE49-F238E27FC236}">
                      <a16:creationId xmlns:a16="http://schemas.microsoft.com/office/drawing/2014/main" id="{58692D3E-01A5-42BE-AE81-AD133932861F}"/>
                    </a:ext>
                  </a:extLst>
                </xdr:cNvPr>
                <xdr:cNvCxnSpPr>
                  <a:stCxn id="198" idx="2"/>
                  <a:endCxn id="200" idx="0"/>
                </xdr:cNvCxnSpPr>
              </xdr:nvCxnSpPr>
              <xdr:spPr>
                <a:xfrm>
                  <a:off x="6029786" y="4826943"/>
                  <a:ext cx="179995" cy="199068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192" name="直線矢印コネクタ 191">
              <a:extLst>
                <a:ext uri="{FF2B5EF4-FFF2-40B4-BE49-F238E27FC236}">
                  <a16:creationId xmlns:a16="http://schemas.microsoft.com/office/drawing/2014/main" id="{014647F8-F5C0-4034-82AF-4A50A01BE25E}"/>
                </a:ext>
              </a:extLst>
            </xdr:cNvPr>
            <xdr:cNvCxnSpPr>
              <a:stCxn id="204" idx="0"/>
              <a:endCxn id="210" idx="2"/>
            </xdr:cNvCxnSpPr>
          </xdr:nvCxnSpPr>
          <xdr:spPr>
            <a:xfrm flipV="1">
              <a:off x="6029786" y="3881886"/>
              <a:ext cx="66215" cy="798959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3" name="直線矢印コネクタ 192">
              <a:extLst>
                <a:ext uri="{FF2B5EF4-FFF2-40B4-BE49-F238E27FC236}">
                  <a16:creationId xmlns:a16="http://schemas.microsoft.com/office/drawing/2014/main" id="{0CD4CFF4-F62E-4E69-87A5-77C7A4DF63E5}"/>
                </a:ext>
              </a:extLst>
            </xdr:cNvPr>
            <xdr:cNvCxnSpPr>
              <a:stCxn id="198" idx="0"/>
              <a:endCxn id="211" idx="2"/>
            </xdr:cNvCxnSpPr>
          </xdr:nvCxnSpPr>
          <xdr:spPr>
            <a:xfrm flipH="1" flipV="1">
              <a:off x="6774181" y="3881886"/>
              <a:ext cx="70946" cy="798959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212" name="グループ化 211">
            <a:extLst>
              <a:ext uri="{FF2B5EF4-FFF2-40B4-BE49-F238E27FC236}">
                <a16:creationId xmlns:a16="http://schemas.microsoft.com/office/drawing/2014/main" id="{867480B2-D6B8-44E4-B94D-8A95EEE760CC}"/>
              </a:ext>
            </a:extLst>
          </xdr:cNvPr>
          <xdr:cNvGrpSpPr/>
        </xdr:nvGrpSpPr>
        <xdr:grpSpPr>
          <a:xfrm>
            <a:off x="2301240" y="7316958"/>
            <a:ext cx="1874520" cy="1763737"/>
            <a:chOff x="5608320" y="3276600"/>
            <a:chExt cx="1653540" cy="2026920"/>
          </a:xfrm>
        </xdr:grpSpPr>
        <xdr:cxnSp macro="">
          <xdr:nvCxnSpPr>
            <xdr:cNvPr id="213" name="直線コネクタ 212">
              <a:extLst>
                <a:ext uri="{FF2B5EF4-FFF2-40B4-BE49-F238E27FC236}">
                  <a16:creationId xmlns:a16="http://schemas.microsoft.com/office/drawing/2014/main" id="{8510444B-6CBE-4D31-987E-E7AE05BD8999}"/>
                </a:ext>
              </a:extLst>
            </xdr:cNvPr>
            <xdr:cNvCxnSpPr/>
          </xdr:nvCxnSpPr>
          <xdr:spPr>
            <a:xfrm>
              <a:off x="6440805" y="4023360"/>
              <a:ext cx="3810" cy="137160"/>
            </a:xfrm>
            <a:prstGeom prst="line">
              <a:avLst/>
            </a:prstGeom>
            <a:ln w="44450" cmpd="dbl"/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grpSp>
          <xdr:nvGrpSpPr>
            <xdr:cNvPr id="214" name="グループ化 213">
              <a:extLst>
                <a:ext uri="{FF2B5EF4-FFF2-40B4-BE49-F238E27FC236}">
                  <a16:creationId xmlns:a16="http://schemas.microsoft.com/office/drawing/2014/main" id="{A0E13663-13F5-4E93-BDEB-2F57487B6BE2}"/>
                </a:ext>
              </a:extLst>
            </xdr:cNvPr>
            <xdr:cNvGrpSpPr/>
          </xdr:nvGrpSpPr>
          <xdr:grpSpPr>
            <a:xfrm>
              <a:off x="5676900" y="3276600"/>
              <a:ext cx="1516380" cy="731520"/>
              <a:chOff x="5676900" y="3276600"/>
              <a:chExt cx="1516380" cy="731520"/>
            </a:xfrm>
          </xdr:grpSpPr>
          <xdr:sp macro="" textlink="">
            <xdr:nvSpPr>
              <xdr:cNvPr id="233" name="正方形/長方形 232">
                <a:extLst>
                  <a:ext uri="{FF2B5EF4-FFF2-40B4-BE49-F238E27FC236}">
                    <a16:creationId xmlns:a16="http://schemas.microsoft.com/office/drawing/2014/main" id="{D5D23AC8-EBB7-429A-9682-15AD4BC29A9D}"/>
                  </a:ext>
                </a:extLst>
              </xdr:cNvPr>
              <xdr:cNvSpPr/>
            </xdr:nvSpPr>
            <xdr:spPr>
              <a:xfrm>
                <a:off x="5676900" y="3276600"/>
                <a:ext cx="1516380" cy="73152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NVDIMM (Interleaved)</a:t>
                </a:r>
              </a:p>
              <a:p>
                <a:pPr algn="l"/>
                <a:r>
                  <a:rPr kumimoji="1" lang="en-US" altLang="ja-JP" sz="900"/>
                  <a:t>/mnt/pmem3 (fsdax mode)</a:t>
                </a:r>
                <a:endParaRPr kumimoji="1" lang="ja-JP" altLang="en-US" sz="1100"/>
              </a:p>
            </xdr:txBody>
          </xdr:sp>
          <xdr:sp macro="" textlink="">
            <xdr:nvSpPr>
              <xdr:cNvPr id="234" name="正方形/長方形 233">
                <a:extLst>
                  <a:ext uri="{FF2B5EF4-FFF2-40B4-BE49-F238E27FC236}">
                    <a16:creationId xmlns:a16="http://schemas.microsoft.com/office/drawing/2014/main" id="{594A7D3C-FBFE-4F94-BDA0-9D83ED2D4B3D}"/>
                  </a:ext>
                </a:extLst>
              </xdr:cNvPr>
              <xdr:cNvSpPr/>
            </xdr:nvSpPr>
            <xdr:spPr>
              <a:xfrm>
                <a:off x="5781688" y="3756660"/>
                <a:ext cx="628625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log6/data.log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235" name="正方形/長方形 234">
                <a:extLst>
                  <a:ext uri="{FF2B5EF4-FFF2-40B4-BE49-F238E27FC236}">
                    <a16:creationId xmlns:a16="http://schemas.microsoft.com/office/drawing/2014/main" id="{7CC18003-EB5B-4963-9700-F9916728ADF2}"/>
                  </a:ext>
                </a:extLst>
              </xdr:cNvPr>
              <xdr:cNvSpPr/>
            </xdr:nvSpPr>
            <xdr:spPr>
              <a:xfrm>
                <a:off x="6459868" y="375666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log7/data.log</a:t>
                </a:r>
                <a:endParaRPr kumimoji="1" lang="ja-JP" altLang="en-US" sz="800"/>
              </a:p>
            </xdr:txBody>
          </xdr:sp>
        </xdr:grpSp>
        <xdr:grpSp>
          <xdr:nvGrpSpPr>
            <xdr:cNvPr id="215" name="グループ化 214">
              <a:extLst>
                <a:ext uri="{FF2B5EF4-FFF2-40B4-BE49-F238E27FC236}">
                  <a16:creationId xmlns:a16="http://schemas.microsoft.com/office/drawing/2014/main" id="{F4C32513-EA2F-437C-B888-5A21F9FE1888}"/>
                </a:ext>
              </a:extLst>
            </xdr:cNvPr>
            <xdr:cNvGrpSpPr/>
          </xdr:nvGrpSpPr>
          <xdr:grpSpPr>
            <a:xfrm>
              <a:off x="5608320" y="4160520"/>
              <a:ext cx="1653540" cy="1143000"/>
              <a:chOff x="5608320" y="4160520"/>
              <a:chExt cx="1653540" cy="1143000"/>
            </a:xfrm>
          </xdr:grpSpPr>
          <xdr:sp macro="" textlink="">
            <xdr:nvSpPr>
              <xdr:cNvPr id="218" name="正方形/長方形 217">
                <a:extLst>
                  <a:ext uri="{FF2B5EF4-FFF2-40B4-BE49-F238E27FC236}">
                    <a16:creationId xmlns:a16="http://schemas.microsoft.com/office/drawing/2014/main" id="{7264EFA4-C7B3-461A-989D-FA4FF11487D9}"/>
                  </a:ext>
                </a:extLst>
              </xdr:cNvPr>
              <xdr:cNvSpPr/>
            </xdr:nvSpPr>
            <xdr:spPr>
              <a:xfrm>
                <a:off x="5608320" y="4160520"/>
                <a:ext cx="1653540" cy="114300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CPU</a:t>
                </a:r>
                <a:r>
                  <a:rPr kumimoji="1" lang="en-US" altLang="ja-JP" sz="11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socket</a:t>
                </a:r>
                <a:endParaRPr kumimoji="1" lang="ja-JP" altLang="en-US" sz="1100"/>
              </a:p>
            </xdr:txBody>
          </xdr:sp>
          <xdr:grpSp>
            <xdr:nvGrpSpPr>
              <xdr:cNvPr id="219" name="グループ化 218">
                <a:extLst>
                  <a:ext uri="{FF2B5EF4-FFF2-40B4-BE49-F238E27FC236}">
                    <a16:creationId xmlns:a16="http://schemas.microsoft.com/office/drawing/2014/main" id="{2FBA0C3E-178B-47B6-874C-5069053296BF}"/>
                  </a:ext>
                </a:extLst>
              </xdr:cNvPr>
              <xdr:cNvGrpSpPr/>
            </xdr:nvGrpSpPr>
            <xdr:grpSpPr>
              <a:xfrm>
                <a:off x="566165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227" name="正方形/長方形 226">
                  <a:extLst>
                    <a:ext uri="{FF2B5EF4-FFF2-40B4-BE49-F238E27FC236}">
                      <a16:creationId xmlns:a16="http://schemas.microsoft.com/office/drawing/2014/main" id="{7E24AB23-352A-4071-94EB-6B85FE51E92E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6</a:t>
                  </a:r>
                </a:p>
              </xdr:txBody>
            </xdr:sp>
            <xdr:sp macro="" textlink="">
              <xdr:nvSpPr>
                <xdr:cNvPr id="228" name="正方形/長方形 227">
                  <a:extLst>
                    <a:ext uri="{FF2B5EF4-FFF2-40B4-BE49-F238E27FC236}">
                      <a16:creationId xmlns:a16="http://schemas.microsoft.com/office/drawing/2014/main" id="{11042947-C86B-4EEC-AD08-E647F145D54D}"/>
                    </a:ext>
                  </a:extLst>
                </xdr:cNvPr>
                <xdr:cNvSpPr/>
              </xdr:nvSpPr>
              <xdr:spPr>
                <a:xfrm>
                  <a:off x="5849417" y="4680845"/>
                  <a:ext cx="360740" cy="1460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en-US" altLang="ja-JP" sz="800" baseline="0"/>
                    <a:t> 6</a:t>
                  </a:r>
                  <a:endParaRPr kumimoji="1" lang="ja-JP" altLang="en-US" sz="800"/>
                </a:p>
              </xdr:txBody>
            </xdr:sp>
            <xdr:sp macro="" textlink="">
              <xdr:nvSpPr>
                <xdr:cNvPr id="229" name="正方形/長方形 228">
                  <a:extLst>
                    <a:ext uri="{FF2B5EF4-FFF2-40B4-BE49-F238E27FC236}">
                      <a16:creationId xmlns:a16="http://schemas.microsoft.com/office/drawing/2014/main" id="{34C4362D-7661-4762-88F1-18422848A7DD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230" name="正方形/長方形 229">
                  <a:extLst>
                    <a:ext uri="{FF2B5EF4-FFF2-40B4-BE49-F238E27FC236}">
                      <a16:creationId xmlns:a16="http://schemas.microsoft.com/office/drawing/2014/main" id="{E77B295C-9FA1-4DB8-8370-2FA46D106565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231" name="直線コネクタ 230">
                  <a:extLst>
                    <a:ext uri="{FF2B5EF4-FFF2-40B4-BE49-F238E27FC236}">
                      <a16:creationId xmlns:a16="http://schemas.microsoft.com/office/drawing/2014/main" id="{6A108D9E-8E06-4EE6-ACBA-5726CCF59387}"/>
                    </a:ext>
                  </a:extLst>
                </xdr:cNvPr>
                <xdr:cNvCxnSpPr>
                  <a:stCxn id="228" idx="2"/>
                  <a:endCxn id="229" idx="0"/>
                </xdr:cNvCxnSpPr>
              </xdr:nvCxnSpPr>
              <xdr:spPr>
                <a:xfrm flipH="1">
                  <a:off x="5842323" y="4826943"/>
                  <a:ext cx="187464" cy="199068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32" name="直線コネクタ 231">
                  <a:extLst>
                    <a:ext uri="{FF2B5EF4-FFF2-40B4-BE49-F238E27FC236}">
                      <a16:creationId xmlns:a16="http://schemas.microsoft.com/office/drawing/2014/main" id="{605D889B-739A-4C8D-9900-F63E28702E5F}"/>
                    </a:ext>
                  </a:extLst>
                </xdr:cNvPr>
                <xdr:cNvCxnSpPr>
                  <a:stCxn id="228" idx="2"/>
                  <a:endCxn id="230" idx="0"/>
                </xdr:cNvCxnSpPr>
              </xdr:nvCxnSpPr>
              <xdr:spPr>
                <a:xfrm>
                  <a:off x="6029787" y="4826943"/>
                  <a:ext cx="179994" cy="199068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220" name="グループ化 219">
                <a:extLst>
                  <a:ext uri="{FF2B5EF4-FFF2-40B4-BE49-F238E27FC236}">
                    <a16:creationId xmlns:a16="http://schemas.microsoft.com/office/drawing/2014/main" id="{1C3BD356-E39B-4345-8A2F-593B36F67868}"/>
                  </a:ext>
                </a:extLst>
              </xdr:cNvPr>
              <xdr:cNvGrpSpPr/>
            </xdr:nvGrpSpPr>
            <xdr:grpSpPr>
              <a:xfrm>
                <a:off x="647699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221" name="正方形/長方形 220">
                  <a:extLst>
                    <a:ext uri="{FF2B5EF4-FFF2-40B4-BE49-F238E27FC236}">
                      <a16:creationId xmlns:a16="http://schemas.microsoft.com/office/drawing/2014/main" id="{15A431F7-63EC-4AA2-B639-143EF135D61F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7</a:t>
                  </a:r>
                </a:p>
                <a:p>
                  <a:pPr algn="ctr"/>
                  <a:endParaRPr kumimoji="1" lang="en-US" altLang="ja-JP" sz="800" baseline="0"/>
                </a:p>
              </xdr:txBody>
            </xdr:sp>
            <xdr:sp macro="" textlink="">
              <xdr:nvSpPr>
                <xdr:cNvPr id="222" name="正方形/長方形 221">
                  <a:extLst>
                    <a:ext uri="{FF2B5EF4-FFF2-40B4-BE49-F238E27FC236}">
                      <a16:creationId xmlns:a16="http://schemas.microsoft.com/office/drawing/2014/main" id="{EA673835-F197-4F29-AA5E-06BED8027D78}"/>
                    </a:ext>
                  </a:extLst>
                </xdr:cNvPr>
                <xdr:cNvSpPr/>
              </xdr:nvSpPr>
              <xdr:spPr>
                <a:xfrm>
                  <a:off x="5849417" y="4681937"/>
                  <a:ext cx="360740" cy="143913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ja-JP" altLang="en-US" sz="800" baseline="0"/>
                    <a:t> </a:t>
                  </a:r>
                  <a:r>
                    <a:rPr kumimoji="1" lang="en-US" altLang="ja-JP" sz="800" baseline="0"/>
                    <a:t>7</a:t>
                  </a:r>
                  <a:endParaRPr kumimoji="1" lang="en-US" altLang="ja-JP" sz="800"/>
                </a:p>
              </xdr:txBody>
            </xdr:sp>
            <xdr:sp macro="" textlink="">
              <xdr:nvSpPr>
                <xdr:cNvPr id="223" name="正方形/長方形 222">
                  <a:extLst>
                    <a:ext uri="{FF2B5EF4-FFF2-40B4-BE49-F238E27FC236}">
                      <a16:creationId xmlns:a16="http://schemas.microsoft.com/office/drawing/2014/main" id="{6D983285-DDFB-402A-8837-AE3383E8D7C2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224" name="正方形/長方形 223">
                  <a:extLst>
                    <a:ext uri="{FF2B5EF4-FFF2-40B4-BE49-F238E27FC236}">
                      <a16:creationId xmlns:a16="http://schemas.microsoft.com/office/drawing/2014/main" id="{41294DC5-433A-4011-BCDF-0DFB525BFCA7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225" name="直線コネクタ 224">
                  <a:extLst>
                    <a:ext uri="{FF2B5EF4-FFF2-40B4-BE49-F238E27FC236}">
                      <a16:creationId xmlns:a16="http://schemas.microsoft.com/office/drawing/2014/main" id="{1A646C5C-BB1D-4B73-B956-BC097D80D74D}"/>
                    </a:ext>
                  </a:extLst>
                </xdr:cNvPr>
                <xdr:cNvCxnSpPr>
                  <a:stCxn id="222" idx="2"/>
                  <a:endCxn id="223" idx="0"/>
                </xdr:cNvCxnSpPr>
              </xdr:nvCxnSpPr>
              <xdr:spPr>
                <a:xfrm flipH="1">
                  <a:off x="5842323" y="4825851"/>
                  <a:ext cx="187464" cy="200161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26" name="直線コネクタ 225">
                  <a:extLst>
                    <a:ext uri="{FF2B5EF4-FFF2-40B4-BE49-F238E27FC236}">
                      <a16:creationId xmlns:a16="http://schemas.microsoft.com/office/drawing/2014/main" id="{0D9CD615-8790-4D00-B5CA-F6689A897A26}"/>
                    </a:ext>
                  </a:extLst>
                </xdr:cNvPr>
                <xdr:cNvCxnSpPr>
                  <a:stCxn id="222" idx="2"/>
                  <a:endCxn id="224" idx="0"/>
                </xdr:cNvCxnSpPr>
              </xdr:nvCxnSpPr>
              <xdr:spPr>
                <a:xfrm>
                  <a:off x="6029787" y="4825851"/>
                  <a:ext cx="179994" cy="200161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216" name="直線矢印コネクタ 215">
              <a:extLst>
                <a:ext uri="{FF2B5EF4-FFF2-40B4-BE49-F238E27FC236}">
                  <a16:creationId xmlns:a16="http://schemas.microsoft.com/office/drawing/2014/main" id="{834BFC74-8DC2-46CC-8CAB-05A63D37C6E9}"/>
                </a:ext>
              </a:extLst>
            </xdr:cNvPr>
            <xdr:cNvCxnSpPr>
              <a:stCxn id="228" idx="0"/>
              <a:endCxn id="234" idx="2"/>
            </xdr:cNvCxnSpPr>
          </xdr:nvCxnSpPr>
          <xdr:spPr>
            <a:xfrm flipV="1">
              <a:off x="6029787" y="3881886"/>
              <a:ext cx="66214" cy="798959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17" name="直線矢印コネクタ 216">
              <a:extLst>
                <a:ext uri="{FF2B5EF4-FFF2-40B4-BE49-F238E27FC236}">
                  <a16:creationId xmlns:a16="http://schemas.microsoft.com/office/drawing/2014/main" id="{11FCBD6B-D7AE-46C3-A80B-CDBF398415B8}"/>
                </a:ext>
              </a:extLst>
            </xdr:cNvPr>
            <xdr:cNvCxnSpPr>
              <a:stCxn id="222" idx="0"/>
              <a:endCxn id="235" idx="2"/>
            </xdr:cNvCxnSpPr>
          </xdr:nvCxnSpPr>
          <xdr:spPr>
            <a:xfrm flipH="1" flipV="1">
              <a:off x="6774181" y="3881887"/>
              <a:ext cx="70947" cy="800051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7</xdr:col>
      <xdr:colOff>95250</xdr:colOff>
      <xdr:row>11</xdr:row>
      <xdr:rowOff>163830</xdr:rowOff>
    </xdr:from>
    <xdr:to>
      <xdr:col>14</xdr:col>
      <xdr:colOff>400050</xdr:colOff>
      <xdr:row>26</xdr:row>
      <xdr:rowOff>49530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D33363B-7066-4B1F-A555-F8AD9B8BA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135988</xdr:colOff>
      <xdr:row>27</xdr:row>
      <xdr:rowOff>38100</xdr:rowOff>
    </xdr:from>
    <xdr:to>
      <xdr:col>20</xdr:col>
      <xdr:colOff>152400</xdr:colOff>
      <xdr:row>37</xdr:row>
      <xdr:rowOff>152400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A3BAC5E6-A6FA-4A7B-88EF-877663439F52}"/>
            </a:ext>
          </a:extLst>
        </xdr:cNvPr>
        <xdr:cNvGrpSpPr/>
      </xdr:nvGrpSpPr>
      <xdr:grpSpPr>
        <a:xfrm>
          <a:off x="4403188" y="5181600"/>
          <a:ext cx="7941212" cy="2019300"/>
          <a:chOff x="4403188" y="5181600"/>
          <a:chExt cx="7941212" cy="2019300"/>
        </a:xfrm>
      </xdr:grpSpPr>
      <xdr:sp macro="" textlink="">
        <xdr:nvSpPr>
          <xdr:cNvPr id="111" name="正方形/長方形 110">
            <a:extLst>
              <a:ext uri="{FF2B5EF4-FFF2-40B4-BE49-F238E27FC236}">
                <a16:creationId xmlns:a16="http://schemas.microsoft.com/office/drawing/2014/main" id="{BC53AC82-DA5E-411F-80B6-7E50CFD63D87}"/>
              </a:ext>
            </a:extLst>
          </xdr:cNvPr>
          <xdr:cNvSpPr/>
        </xdr:nvSpPr>
        <xdr:spPr>
          <a:xfrm>
            <a:off x="4403188" y="5181600"/>
            <a:ext cx="7941212" cy="2019300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 baseline="0"/>
              <a:t>configuration of Interleaved, 8 loggers</a:t>
            </a:r>
            <a:endParaRPr kumimoji="1" lang="ja-JP" altLang="en-US" sz="1100"/>
          </a:p>
        </xdr:txBody>
      </xdr:sp>
      <xdr:grpSp>
        <xdr:nvGrpSpPr>
          <xdr:cNvPr id="112" name="グループ化 111">
            <a:extLst>
              <a:ext uri="{FF2B5EF4-FFF2-40B4-BE49-F238E27FC236}">
                <a16:creationId xmlns:a16="http://schemas.microsoft.com/office/drawing/2014/main" id="{17B48303-EDD6-4F95-A2CB-A71EF5B9D379}"/>
              </a:ext>
            </a:extLst>
          </xdr:cNvPr>
          <xdr:cNvGrpSpPr/>
        </xdr:nvGrpSpPr>
        <xdr:grpSpPr>
          <a:xfrm>
            <a:off x="4487008" y="5454131"/>
            <a:ext cx="1874520" cy="1687338"/>
            <a:chOff x="5608320" y="3276600"/>
            <a:chExt cx="1653540" cy="2026920"/>
          </a:xfrm>
        </xdr:grpSpPr>
        <xdr:cxnSp macro="">
          <xdr:nvCxnSpPr>
            <xdr:cNvPr id="258" name="直線コネクタ 257">
              <a:extLst>
                <a:ext uri="{FF2B5EF4-FFF2-40B4-BE49-F238E27FC236}">
                  <a16:creationId xmlns:a16="http://schemas.microsoft.com/office/drawing/2014/main" id="{8CE3B015-B170-4726-83F2-D0AAF4A834AF}"/>
                </a:ext>
              </a:extLst>
            </xdr:cNvPr>
            <xdr:cNvCxnSpPr/>
          </xdr:nvCxnSpPr>
          <xdr:spPr>
            <a:xfrm>
              <a:off x="6440805" y="4023360"/>
              <a:ext cx="3810" cy="137160"/>
            </a:xfrm>
            <a:prstGeom prst="line">
              <a:avLst/>
            </a:prstGeom>
            <a:ln w="44450" cmpd="dbl"/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grpSp>
          <xdr:nvGrpSpPr>
            <xdr:cNvPr id="259" name="グループ化 258">
              <a:extLst>
                <a:ext uri="{FF2B5EF4-FFF2-40B4-BE49-F238E27FC236}">
                  <a16:creationId xmlns:a16="http://schemas.microsoft.com/office/drawing/2014/main" id="{A319D5DB-2373-4B64-BCDF-897F48B3DD55}"/>
                </a:ext>
              </a:extLst>
            </xdr:cNvPr>
            <xdr:cNvGrpSpPr/>
          </xdr:nvGrpSpPr>
          <xdr:grpSpPr>
            <a:xfrm>
              <a:off x="5676900" y="3276600"/>
              <a:ext cx="1516380" cy="731520"/>
              <a:chOff x="5676900" y="3276600"/>
              <a:chExt cx="1516380" cy="731520"/>
            </a:xfrm>
          </xdr:grpSpPr>
          <xdr:sp macro="" textlink="">
            <xdr:nvSpPr>
              <xdr:cNvPr id="278" name="正方形/長方形 277">
                <a:extLst>
                  <a:ext uri="{FF2B5EF4-FFF2-40B4-BE49-F238E27FC236}">
                    <a16:creationId xmlns:a16="http://schemas.microsoft.com/office/drawing/2014/main" id="{9541E338-3094-481A-80DC-7DBDDB8588C9}"/>
                  </a:ext>
                </a:extLst>
              </xdr:cNvPr>
              <xdr:cNvSpPr/>
            </xdr:nvSpPr>
            <xdr:spPr>
              <a:xfrm>
                <a:off x="5676900" y="3276600"/>
                <a:ext cx="1516380" cy="73152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NVDIMM  (Interleaved)</a:t>
                </a:r>
              </a:p>
              <a:p>
                <a:pPr algn="l"/>
                <a:r>
                  <a:rPr kumimoji="1" lang="en-US" altLang="ja-JP" sz="900"/>
                  <a:t>/mnt/pmem0 (fsdax mode)</a:t>
                </a:r>
                <a:endParaRPr kumimoji="1" lang="ja-JP" altLang="en-US" sz="1100"/>
              </a:p>
            </xdr:txBody>
          </xdr:sp>
          <xdr:sp macro="" textlink="">
            <xdr:nvSpPr>
              <xdr:cNvPr id="279" name="正方形/長方形 278">
                <a:extLst>
                  <a:ext uri="{FF2B5EF4-FFF2-40B4-BE49-F238E27FC236}">
                    <a16:creationId xmlns:a16="http://schemas.microsoft.com/office/drawing/2014/main" id="{12871A82-FE67-4CC6-A704-7D5E807EC47B}"/>
                  </a:ext>
                </a:extLst>
              </xdr:cNvPr>
              <xdr:cNvSpPr/>
            </xdr:nvSpPr>
            <xdr:spPr>
              <a:xfrm>
                <a:off x="5781688" y="3756660"/>
                <a:ext cx="628625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log0/data.log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280" name="正方形/長方形 279">
                <a:extLst>
                  <a:ext uri="{FF2B5EF4-FFF2-40B4-BE49-F238E27FC236}">
                    <a16:creationId xmlns:a16="http://schemas.microsoft.com/office/drawing/2014/main" id="{E9E9F5D8-70CA-4749-9033-FDE1FF6738EB}"/>
                  </a:ext>
                </a:extLst>
              </xdr:cNvPr>
              <xdr:cNvSpPr/>
            </xdr:nvSpPr>
            <xdr:spPr>
              <a:xfrm>
                <a:off x="6459868" y="375666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log1/data.log</a:t>
                </a:r>
                <a:endParaRPr kumimoji="1" lang="ja-JP" altLang="en-US" sz="800"/>
              </a:p>
            </xdr:txBody>
          </xdr:sp>
        </xdr:grpSp>
        <xdr:grpSp>
          <xdr:nvGrpSpPr>
            <xdr:cNvPr id="260" name="グループ化 259">
              <a:extLst>
                <a:ext uri="{FF2B5EF4-FFF2-40B4-BE49-F238E27FC236}">
                  <a16:creationId xmlns:a16="http://schemas.microsoft.com/office/drawing/2014/main" id="{6DA07473-8CCD-492C-86C8-0383AED51F63}"/>
                </a:ext>
              </a:extLst>
            </xdr:cNvPr>
            <xdr:cNvGrpSpPr/>
          </xdr:nvGrpSpPr>
          <xdr:grpSpPr>
            <a:xfrm>
              <a:off x="5608320" y="4160520"/>
              <a:ext cx="1653540" cy="1143000"/>
              <a:chOff x="5608320" y="4160520"/>
              <a:chExt cx="1653540" cy="1143000"/>
            </a:xfrm>
          </xdr:grpSpPr>
          <xdr:sp macro="" textlink="">
            <xdr:nvSpPr>
              <xdr:cNvPr id="263" name="正方形/長方形 262">
                <a:extLst>
                  <a:ext uri="{FF2B5EF4-FFF2-40B4-BE49-F238E27FC236}">
                    <a16:creationId xmlns:a16="http://schemas.microsoft.com/office/drawing/2014/main" id="{45A96C35-700C-4096-A0BC-F5F6A4214116}"/>
                  </a:ext>
                </a:extLst>
              </xdr:cNvPr>
              <xdr:cNvSpPr/>
            </xdr:nvSpPr>
            <xdr:spPr>
              <a:xfrm>
                <a:off x="5608320" y="4160520"/>
                <a:ext cx="1653540" cy="114300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CPU</a:t>
                </a:r>
                <a:r>
                  <a:rPr kumimoji="1" lang="en-US" altLang="ja-JP" sz="11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socket</a:t>
                </a:r>
                <a:endParaRPr kumimoji="1" lang="ja-JP" altLang="en-US" sz="1100"/>
              </a:p>
            </xdr:txBody>
          </xdr:sp>
          <xdr:grpSp>
            <xdr:nvGrpSpPr>
              <xdr:cNvPr id="264" name="グループ化 263">
                <a:extLst>
                  <a:ext uri="{FF2B5EF4-FFF2-40B4-BE49-F238E27FC236}">
                    <a16:creationId xmlns:a16="http://schemas.microsoft.com/office/drawing/2014/main" id="{525A80B7-6684-4A0A-BB8B-3795EE0B0E70}"/>
                  </a:ext>
                </a:extLst>
              </xdr:cNvPr>
              <xdr:cNvGrpSpPr/>
            </xdr:nvGrpSpPr>
            <xdr:grpSpPr>
              <a:xfrm>
                <a:off x="566165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272" name="正方形/長方形 271">
                  <a:extLst>
                    <a:ext uri="{FF2B5EF4-FFF2-40B4-BE49-F238E27FC236}">
                      <a16:creationId xmlns:a16="http://schemas.microsoft.com/office/drawing/2014/main" id="{90240B94-B21D-4C5E-A9A0-BBD2B50A576D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0</a:t>
                  </a:r>
                </a:p>
              </xdr:txBody>
            </xdr:sp>
            <xdr:sp macro="" textlink="">
              <xdr:nvSpPr>
                <xdr:cNvPr id="273" name="正方形/長方形 272">
                  <a:extLst>
                    <a:ext uri="{FF2B5EF4-FFF2-40B4-BE49-F238E27FC236}">
                      <a16:creationId xmlns:a16="http://schemas.microsoft.com/office/drawing/2014/main" id="{F3CFB0D0-294F-416D-88CB-220A323B35C6}"/>
                    </a:ext>
                  </a:extLst>
                </xdr:cNvPr>
                <xdr:cNvSpPr/>
              </xdr:nvSpPr>
              <xdr:spPr>
                <a:xfrm>
                  <a:off x="5825311" y="4691281"/>
                  <a:ext cx="408950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en-US" altLang="ja-JP" sz="800" baseline="0"/>
                    <a:t> </a:t>
                  </a:r>
                  <a:r>
                    <a:rPr kumimoji="1" lang="en-US" altLang="ja-JP" sz="800"/>
                    <a:t>0</a:t>
                  </a:r>
                  <a:endParaRPr kumimoji="1" lang="ja-JP" altLang="en-US" sz="800"/>
                </a:p>
              </xdr:txBody>
            </xdr:sp>
            <xdr:sp macro="" textlink="">
              <xdr:nvSpPr>
                <xdr:cNvPr id="274" name="正方形/長方形 273">
                  <a:extLst>
                    <a:ext uri="{FF2B5EF4-FFF2-40B4-BE49-F238E27FC236}">
                      <a16:creationId xmlns:a16="http://schemas.microsoft.com/office/drawing/2014/main" id="{AA725544-393C-4BB6-A334-749EA96BBD19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275" name="正方形/長方形 274">
                  <a:extLst>
                    <a:ext uri="{FF2B5EF4-FFF2-40B4-BE49-F238E27FC236}">
                      <a16:creationId xmlns:a16="http://schemas.microsoft.com/office/drawing/2014/main" id="{E24258EC-9144-438E-93ED-BADA6A730F1A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276" name="直線コネクタ 275">
                  <a:extLst>
                    <a:ext uri="{FF2B5EF4-FFF2-40B4-BE49-F238E27FC236}">
                      <a16:creationId xmlns:a16="http://schemas.microsoft.com/office/drawing/2014/main" id="{869134DB-5806-483A-A383-244C0D7493BE}"/>
                    </a:ext>
                  </a:extLst>
                </xdr:cNvPr>
                <xdr:cNvCxnSpPr>
                  <a:stCxn id="273" idx="2"/>
                  <a:endCxn id="274" idx="0"/>
                </xdr:cNvCxnSpPr>
              </xdr:nvCxnSpPr>
              <xdr:spPr>
                <a:xfrm flipH="1">
                  <a:off x="5842322" y="4816508"/>
                  <a:ext cx="18746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77" name="直線コネクタ 276">
                  <a:extLst>
                    <a:ext uri="{FF2B5EF4-FFF2-40B4-BE49-F238E27FC236}">
                      <a16:creationId xmlns:a16="http://schemas.microsoft.com/office/drawing/2014/main" id="{EB45577A-1DCA-44F4-9D39-5E62BD8C1344}"/>
                    </a:ext>
                  </a:extLst>
                </xdr:cNvPr>
                <xdr:cNvCxnSpPr>
                  <a:stCxn id="273" idx="2"/>
                  <a:endCxn id="275" idx="0"/>
                </xdr:cNvCxnSpPr>
              </xdr:nvCxnSpPr>
              <xdr:spPr>
                <a:xfrm>
                  <a:off x="6029786" y="4816508"/>
                  <a:ext cx="17999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265" name="グループ化 264">
                <a:extLst>
                  <a:ext uri="{FF2B5EF4-FFF2-40B4-BE49-F238E27FC236}">
                    <a16:creationId xmlns:a16="http://schemas.microsoft.com/office/drawing/2014/main" id="{62182F3C-ED54-4CBA-80A3-764B03E7F7EA}"/>
                  </a:ext>
                </a:extLst>
              </xdr:cNvPr>
              <xdr:cNvGrpSpPr/>
            </xdr:nvGrpSpPr>
            <xdr:grpSpPr>
              <a:xfrm>
                <a:off x="647699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266" name="正方形/長方形 265">
                  <a:extLst>
                    <a:ext uri="{FF2B5EF4-FFF2-40B4-BE49-F238E27FC236}">
                      <a16:creationId xmlns:a16="http://schemas.microsoft.com/office/drawing/2014/main" id="{4C36D766-45E9-4BF3-9BB3-125B1DCF126D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1</a:t>
                  </a:r>
                </a:p>
                <a:p>
                  <a:pPr algn="ctr"/>
                  <a:endParaRPr kumimoji="1" lang="en-US" altLang="ja-JP" sz="800" baseline="0"/>
                </a:p>
              </xdr:txBody>
            </xdr:sp>
            <xdr:sp macro="" textlink="">
              <xdr:nvSpPr>
                <xdr:cNvPr id="267" name="正方形/長方形 266">
                  <a:extLst>
                    <a:ext uri="{FF2B5EF4-FFF2-40B4-BE49-F238E27FC236}">
                      <a16:creationId xmlns:a16="http://schemas.microsoft.com/office/drawing/2014/main" id="{B2F5892C-2CBB-41AB-9A54-214550EF78A5}"/>
                    </a:ext>
                  </a:extLst>
                </xdr:cNvPr>
                <xdr:cNvSpPr/>
              </xdr:nvSpPr>
              <xdr:spPr>
                <a:xfrm>
                  <a:off x="5825311" y="4691281"/>
                  <a:ext cx="408950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ja-JP" altLang="en-US" sz="800" baseline="0"/>
                    <a:t> </a:t>
                  </a:r>
                  <a:r>
                    <a:rPr kumimoji="1" lang="en-US" altLang="ja-JP" sz="800" baseline="0"/>
                    <a:t>1</a:t>
                  </a:r>
                  <a:endParaRPr kumimoji="1" lang="en-US" altLang="ja-JP" sz="800"/>
                </a:p>
              </xdr:txBody>
            </xdr:sp>
            <xdr:sp macro="" textlink="">
              <xdr:nvSpPr>
                <xdr:cNvPr id="268" name="正方形/長方形 267">
                  <a:extLst>
                    <a:ext uri="{FF2B5EF4-FFF2-40B4-BE49-F238E27FC236}">
                      <a16:creationId xmlns:a16="http://schemas.microsoft.com/office/drawing/2014/main" id="{872C5C1D-9A9F-4549-B4B3-2DCAA1A46D16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269" name="正方形/長方形 268">
                  <a:extLst>
                    <a:ext uri="{FF2B5EF4-FFF2-40B4-BE49-F238E27FC236}">
                      <a16:creationId xmlns:a16="http://schemas.microsoft.com/office/drawing/2014/main" id="{8D7EAC0E-66E7-4E4A-AA0F-37E20EB13A66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270" name="直線コネクタ 269">
                  <a:extLst>
                    <a:ext uri="{FF2B5EF4-FFF2-40B4-BE49-F238E27FC236}">
                      <a16:creationId xmlns:a16="http://schemas.microsoft.com/office/drawing/2014/main" id="{C91406D9-057F-4703-AD6A-5A9828D911E7}"/>
                    </a:ext>
                  </a:extLst>
                </xdr:cNvPr>
                <xdr:cNvCxnSpPr>
                  <a:stCxn id="267" idx="2"/>
                  <a:endCxn id="268" idx="0"/>
                </xdr:cNvCxnSpPr>
              </xdr:nvCxnSpPr>
              <xdr:spPr>
                <a:xfrm flipH="1">
                  <a:off x="5842322" y="4816508"/>
                  <a:ext cx="18746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71" name="直線コネクタ 270">
                  <a:extLst>
                    <a:ext uri="{FF2B5EF4-FFF2-40B4-BE49-F238E27FC236}">
                      <a16:creationId xmlns:a16="http://schemas.microsoft.com/office/drawing/2014/main" id="{A049AE91-9017-499D-A346-F67ECFF87E57}"/>
                    </a:ext>
                  </a:extLst>
                </xdr:cNvPr>
                <xdr:cNvCxnSpPr>
                  <a:stCxn id="267" idx="2"/>
                  <a:endCxn id="269" idx="0"/>
                </xdr:cNvCxnSpPr>
              </xdr:nvCxnSpPr>
              <xdr:spPr>
                <a:xfrm>
                  <a:off x="6029786" y="4816508"/>
                  <a:ext cx="17999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261" name="直線矢印コネクタ 260">
              <a:extLst>
                <a:ext uri="{FF2B5EF4-FFF2-40B4-BE49-F238E27FC236}">
                  <a16:creationId xmlns:a16="http://schemas.microsoft.com/office/drawing/2014/main" id="{95E2B3F1-3F7F-40B4-BD1B-4011AB5FEDFB}"/>
                </a:ext>
              </a:extLst>
            </xdr:cNvPr>
            <xdr:cNvCxnSpPr>
              <a:stCxn id="273" idx="0"/>
              <a:endCxn id="279" idx="2"/>
            </xdr:cNvCxnSpPr>
          </xdr:nvCxnSpPr>
          <xdr:spPr>
            <a:xfrm flipV="1">
              <a:off x="6029786" y="3881887"/>
              <a:ext cx="66215" cy="809394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62" name="直線矢印コネクタ 261">
              <a:extLst>
                <a:ext uri="{FF2B5EF4-FFF2-40B4-BE49-F238E27FC236}">
                  <a16:creationId xmlns:a16="http://schemas.microsoft.com/office/drawing/2014/main" id="{859859F4-CEA8-40DD-8ED8-5A5C167E5A57}"/>
                </a:ext>
              </a:extLst>
            </xdr:cNvPr>
            <xdr:cNvCxnSpPr>
              <a:stCxn id="267" idx="0"/>
              <a:endCxn id="280" idx="2"/>
            </xdr:cNvCxnSpPr>
          </xdr:nvCxnSpPr>
          <xdr:spPr>
            <a:xfrm flipH="1" flipV="1">
              <a:off x="6774181" y="3881887"/>
              <a:ext cx="70945" cy="809394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13" name="グループ化 112">
            <a:extLst>
              <a:ext uri="{FF2B5EF4-FFF2-40B4-BE49-F238E27FC236}">
                <a16:creationId xmlns:a16="http://schemas.microsoft.com/office/drawing/2014/main" id="{7E899399-2F64-42CF-B0FD-F4047B9F1A1A}"/>
              </a:ext>
            </a:extLst>
          </xdr:cNvPr>
          <xdr:cNvGrpSpPr/>
        </xdr:nvGrpSpPr>
        <xdr:grpSpPr>
          <a:xfrm>
            <a:off x="6455508" y="5454131"/>
            <a:ext cx="1874520" cy="1687338"/>
            <a:chOff x="5608320" y="3276600"/>
            <a:chExt cx="1653540" cy="2026920"/>
          </a:xfrm>
        </xdr:grpSpPr>
        <xdr:cxnSp macro="">
          <xdr:nvCxnSpPr>
            <xdr:cNvPr id="162" name="直線コネクタ 161">
              <a:extLst>
                <a:ext uri="{FF2B5EF4-FFF2-40B4-BE49-F238E27FC236}">
                  <a16:creationId xmlns:a16="http://schemas.microsoft.com/office/drawing/2014/main" id="{60D21114-FACA-47E7-878B-6985CFDECE9B}"/>
                </a:ext>
              </a:extLst>
            </xdr:cNvPr>
            <xdr:cNvCxnSpPr/>
          </xdr:nvCxnSpPr>
          <xdr:spPr>
            <a:xfrm>
              <a:off x="6440805" y="4023360"/>
              <a:ext cx="3810" cy="137160"/>
            </a:xfrm>
            <a:prstGeom prst="line">
              <a:avLst/>
            </a:prstGeom>
            <a:ln w="44450" cmpd="dbl"/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grpSp>
          <xdr:nvGrpSpPr>
            <xdr:cNvPr id="187" name="グループ化 186">
              <a:extLst>
                <a:ext uri="{FF2B5EF4-FFF2-40B4-BE49-F238E27FC236}">
                  <a16:creationId xmlns:a16="http://schemas.microsoft.com/office/drawing/2014/main" id="{2A65454A-8D61-498A-B43E-CCF13E3D1802}"/>
                </a:ext>
              </a:extLst>
            </xdr:cNvPr>
            <xdr:cNvGrpSpPr/>
          </xdr:nvGrpSpPr>
          <xdr:grpSpPr>
            <a:xfrm>
              <a:off x="5676900" y="3276600"/>
              <a:ext cx="1516380" cy="731520"/>
              <a:chOff x="5676900" y="3276600"/>
              <a:chExt cx="1516380" cy="731520"/>
            </a:xfrm>
          </xdr:grpSpPr>
          <xdr:sp macro="" textlink="">
            <xdr:nvSpPr>
              <xdr:cNvPr id="255" name="正方形/長方形 254">
                <a:extLst>
                  <a:ext uri="{FF2B5EF4-FFF2-40B4-BE49-F238E27FC236}">
                    <a16:creationId xmlns:a16="http://schemas.microsoft.com/office/drawing/2014/main" id="{38E5B7C4-6766-44AF-978C-AD4D946FF33B}"/>
                  </a:ext>
                </a:extLst>
              </xdr:cNvPr>
              <xdr:cNvSpPr/>
            </xdr:nvSpPr>
            <xdr:spPr>
              <a:xfrm>
                <a:off x="5676900" y="3276600"/>
                <a:ext cx="1516380" cy="73152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NVDIMM (Interleaved)</a:t>
                </a:r>
              </a:p>
              <a:p>
                <a:pPr algn="l"/>
                <a:r>
                  <a:rPr kumimoji="1" lang="en-US" altLang="ja-JP" sz="900"/>
                  <a:t>/mnt/pmem1 (fsdax mode)</a:t>
                </a:r>
                <a:endParaRPr kumimoji="1" lang="ja-JP" altLang="en-US" sz="1100"/>
              </a:p>
            </xdr:txBody>
          </xdr:sp>
          <xdr:sp macro="" textlink="">
            <xdr:nvSpPr>
              <xdr:cNvPr id="256" name="正方形/長方形 255">
                <a:extLst>
                  <a:ext uri="{FF2B5EF4-FFF2-40B4-BE49-F238E27FC236}">
                    <a16:creationId xmlns:a16="http://schemas.microsoft.com/office/drawing/2014/main" id="{FC9DE3BF-F23B-4A95-9772-39C167958B1F}"/>
                  </a:ext>
                </a:extLst>
              </xdr:cNvPr>
              <xdr:cNvSpPr/>
            </xdr:nvSpPr>
            <xdr:spPr>
              <a:xfrm>
                <a:off x="5781688" y="3756660"/>
                <a:ext cx="628625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log2/data.log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257" name="正方形/長方形 256">
                <a:extLst>
                  <a:ext uri="{FF2B5EF4-FFF2-40B4-BE49-F238E27FC236}">
                    <a16:creationId xmlns:a16="http://schemas.microsoft.com/office/drawing/2014/main" id="{B036D84B-659E-453F-AF73-B2564AA91490}"/>
                  </a:ext>
                </a:extLst>
              </xdr:cNvPr>
              <xdr:cNvSpPr/>
            </xdr:nvSpPr>
            <xdr:spPr>
              <a:xfrm>
                <a:off x="6459868" y="375666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log3/data.log</a:t>
                </a:r>
                <a:endParaRPr kumimoji="1" lang="ja-JP" altLang="en-US" sz="800"/>
              </a:p>
            </xdr:txBody>
          </xdr:sp>
        </xdr:grpSp>
        <xdr:grpSp>
          <xdr:nvGrpSpPr>
            <xdr:cNvPr id="237" name="グループ化 236">
              <a:extLst>
                <a:ext uri="{FF2B5EF4-FFF2-40B4-BE49-F238E27FC236}">
                  <a16:creationId xmlns:a16="http://schemas.microsoft.com/office/drawing/2014/main" id="{DE3A80D7-539D-4392-8B69-D2F13F2EF836}"/>
                </a:ext>
              </a:extLst>
            </xdr:cNvPr>
            <xdr:cNvGrpSpPr/>
          </xdr:nvGrpSpPr>
          <xdr:grpSpPr>
            <a:xfrm>
              <a:off x="5608320" y="4160520"/>
              <a:ext cx="1653540" cy="1143000"/>
              <a:chOff x="5608320" y="4160520"/>
              <a:chExt cx="1653540" cy="1143000"/>
            </a:xfrm>
          </xdr:grpSpPr>
          <xdr:sp macro="" textlink="">
            <xdr:nvSpPr>
              <xdr:cNvPr id="240" name="正方形/長方形 239">
                <a:extLst>
                  <a:ext uri="{FF2B5EF4-FFF2-40B4-BE49-F238E27FC236}">
                    <a16:creationId xmlns:a16="http://schemas.microsoft.com/office/drawing/2014/main" id="{4A182AF3-DB66-498A-8D4B-B3B4AED6DE8A}"/>
                  </a:ext>
                </a:extLst>
              </xdr:cNvPr>
              <xdr:cNvSpPr/>
            </xdr:nvSpPr>
            <xdr:spPr>
              <a:xfrm>
                <a:off x="5608320" y="4160520"/>
                <a:ext cx="1653540" cy="114300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CPU</a:t>
                </a:r>
                <a:r>
                  <a:rPr kumimoji="1" lang="en-US" altLang="ja-JP" sz="11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socket</a:t>
                </a:r>
                <a:endParaRPr kumimoji="1" lang="ja-JP" altLang="en-US" sz="1100"/>
              </a:p>
            </xdr:txBody>
          </xdr:sp>
          <xdr:grpSp>
            <xdr:nvGrpSpPr>
              <xdr:cNvPr id="241" name="グループ化 240">
                <a:extLst>
                  <a:ext uri="{FF2B5EF4-FFF2-40B4-BE49-F238E27FC236}">
                    <a16:creationId xmlns:a16="http://schemas.microsoft.com/office/drawing/2014/main" id="{845B3196-52EE-4AD4-A25F-22B1CB7F53D1}"/>
                  </a:ext>
                </a:extLst>
              </xdr:cNvPr>
              <xdr:cNvGrpSpPr/>
            </xdr:nvGrpSpPr>
            <xdr:grpSpPr>
              <a:xfrm>
                <a:off x="566165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249" name="正方形/長方形 248">
                  <a:extLst>
                    <a:ext uri="{FF2B5EF4-FFF2-40B4-BE49-F238E27FC236}">
                      <a16:creationId xmlns:a16="http://schemas.microsoft.com/office/drawing/2014/main" id="{4471B6ED-1735-4922-9610-61EED448BD55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2</a:t>
                  </a:r>
                </a:p>
              </xdr:txBody>
            </xdr:sp>
            <xdr:sp macro="" textlink="">
              <xdr:nvSpPr>
                <xdr:cNvPr id="250" name="正方形/長方形 249">
                  <a:extLst>
                    <a:ext uri="{FF2B5EF4-FFF2-40B4-BE49-F238E27FC236}">
                      <a16:creationId xmlns:a16="http://schemas.microsoft.com/office/drawing/2014/main" id="{80C0CE66-114D-4E4E-A022-85531CD94F07}"/>
                    </a:ext>
                  </a:extLst>
                </xdr:cNvPr>
                <xdr:cNvSpPr/>
              </xdr:nvSpPr>
              <xdr:spPr>
                <a:xfrm>
                  <a:off x="5825312" y="4691281"/>
                  <a:ext cx="408949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en-US" altLang="ja-JP" sz="800" baseline="0"/>
                    <a:t> 2</a:t>
                  </a:r>
                  <a:endParaRPr kumimoji="1" lang="ja-JP" altLang="en-US" sz="800"/>
                </a:p>
              </xdr:txBody>
            </xdr:sp>
            <xdr:sp macro="" textlink="">
              <xdr:nvSpPr>
                <xdr:cNvPr id="251" name="正方形/長方形 250">
                  <a:extLst>
                    <a:ext uri="{FF2B5EF4-FFF2-40B4-BE49-F238E27FC236}">
                      <a16:creationId xmlns:a16="http://schemas.microsoft.com/office/drawing/2014/main" id="{7819A946-3801-491B-8E79-BBD853F69588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252" name="正方形/長方形 251">
                  <a:extLst>
                    <a:ext uri="{FF2B5EF4-FFF2-40B4-BE49-F238E27FC236}">
                      <a16:creationId xmlns:a16="http://schemas.microsoft.com/office/drawing/2014/main" id="{1C027260-C039-473F-8D2C-0221FEEA1088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253" name="直線コネクタ 252">
                  <a:extLst>
                    <a:ext uri="{FF2B5EF4-FFF2-40B4-BE49-F238E27FC236}">
                      <a16:creationId xmlns:a16="http://schemas.microsoft.com/office/drawing/2014/main" id="{430F8E30-9095-4954-9437-2265E81D4C5E}"/>
                    </a:ext>
                  </a:extLst>
                </xdr:cNvPr>
                <xdr:cNvCxnSpPr>
                  <a:stCxn id="250" idx="2"/>
                  <a:endCxn id="251" idx="0"/>
                </xdr:cNvCxnSpPr>
              </xdr:nvCxnSpPr>
              <xdr:spPr>
                <a:xfrm flipH="1">
                  <a:off x="5842322" y="4816508"/>
                  <a:ext cx="18746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4" name="直線コネクタ 253">
                  <a:extLst>
                    <a:ext uri="{FF2B5EF4-FFF2-40B4-BE49-F238E27FC236}">
                      <a16:creationId xmlns:a16="http://schemas.microsoft.com/office/drawing/2014/main" id="{BA87C39A-ACF0-4785-AF81-46500D7A66D6}"/>
                    </a:ext>
                  </a:extLst>
                </xdr:cNvPr>
                <xdr:cNvCxnSpPr>
                  <a:stCxn id="250" idx="2"/>
                  <a:endCxn id="252" idx="0"/>
                </xdr:cNvCxnSpPr>
              </xdr:nvCxnSpPr>
              <xdr:spPr>
                <a:xfrm>
                  <a:off x="6029787" y="4816508"/>
                  <a:ext cx="17999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242" name="グループ化 241">
                <a:extLst>
                  <a:ext uri="{FF2B5EF4-FFF2-40B4-BE49-F238E27FC236}">
                    <a16:creationId xmlns:a16="http://schemas.microsoft.com/office/drawing/2014/main" id="{A855E95E-679F-44BA-9290-DB584706D5C0}"/>
                  </a:ext>
                </a:extLst>
              </xdr:cNvPr>
              <xdr:cNvGrpSpPr/>
            </xdr:nvGrpSpPr>
            <xdr:grpSpPr>
              <a:xfrm>
                <a:off x="647699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243" name="正方形/長方形 242">
                  <a:extLst>
                    <a:ext uri="{FF2B5EF4-FFF2-40B4-BE49-F238E27FC236}">
                      <a16:creationId xmlns:a16="http://schemas.microsoft.com/office/drawing/2014/main" id="{F0F65714-856F-41EF-83FE-5CBCA0BBFD56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3</a:t>
                  </a:r>
                </a:p>
                <a:p>
                  <a:pPr algn="ctr"/>
                  <a:endParaRPr kumimoji="1" lang="en-US" altLang="ja-JP" sz="800" baseline="0"/>
                </a:p>
              </xdr:txBody>
            </xdr:sp>
            <xdr:sp macro="" textlink="">
              <xdr:nvSpPr>
                <xdr:cNvPr id="244" name="正方形/長方形 243">
                  <a:extLst>
                    <a:ext uri="{FF2B5EF4-FFF2-40B4-BE49-F238E27FC236}">
                      <a16:creationId xmlns:a16="http://schemas.microsoft.com/office/drawing/2014/main" id="{B0A153AA-DA9C-4D95-BAD1-55C6934FD634}"/>
                    </a:ext>
                  </a:extLst>
                </xdr:cNvPr>
                <xdr:cNvSpPr/>
              </xdr:nvSpPr>
              <xdr:spPr>
                <a:xfrm>
                  <a:off x="5825312" y="4691281"/>
                  <a:ext cx="408949" cy="125227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ja-JP" altLang="en-US" sz="800" baseline="0"/>
                    <a:t> </a:t>
                  </a:r>
                  <a:r>
                    <a:rPr kumimoji="1" lang="en-US" altLang="ja-JP" sz="800" baseline="0"/>
                    <a:t>3</a:t>
                  </a:r>
                  <a:endParaRPr kumimoji="1" lang="en-US" altLang="ja-JP" sz="800"/>
                </a:p>
              </xdr:txBody>
            </xdr:sp>
            <xdr:sp macro="" textlink="">
              <xdr:nvSpPr>
                <xdr:cNvPr id="245" name="正方形/長方形 244">
                  <a:extLst>
                    <a:ext uri="{FF2B5EF4-FFF2-40B4-BE49-F238E27FC236}">
                      <a16:creationId xmlns:a16="http://schemas.microsoft.com/office/drawing/2014/main" id="{FFCDC666-38E4-43BA-83FF-EF07C18E1615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246" name="正方形/長方形 245">
                  <a:extLst>
                    <a:ext uri="{FF2B5EF4-FFF2-40B4-BE49-F238E27FC236}">
                      <a16:creationId xmlns:a16="http://schemas.microsoft.com/office/drawing/2014/main" id="{2FDEE056-DB39-49AC-B801-C8D2E81AC05C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247" name="直線コネクタ 246">
                  <a:extLst>
                    <a:ext uri="{FF2B5EF4-FFF2-40B4-BE49-F238E27FC236}">
                      <a16:creationId xmlns:a16="http://schemas.microsoft.com/office/drawing/2014/main" id="{648D3A7D-D5C6-4E4B-B641-713602E35AB0}"/>
                    </a:ext>
                  </a:extLst>
                </xdr:cNvPr>
                <xdr:cNvCxnSpPr>
                  <a:stCxn id="244" idx="2"/>
                  <a:endCxn id="245" idx="0"/>
                </xdr:cNvCxnSpPr>
              </xdr:nvCxnSpPr>
              <xdr:spPr>
                <a:xfrm flipH="1">
                  <a:off x="5842322" y="4816508"/>
                  <a:ext cx="187465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48" name="直線コネクタ 247">
                  <a:extLst>
                    <a:ext uri="{FF2B5EF4-FFF2-40B4-BE49-F238E27FC236}">
                      <a16:creationId xmlns:a16="http://schemas.microsoft.com/office/drawing/2014/main" id="{77185316-3D10-4596-B6AB-3D2E65AFA94D}"/>
                    </a:ext>
                  </a:extLst>
                </xdr:cNvPr>
                <xdr:cNvCxnSpPr>
                  <a:stCxn id="244" idx="2"/>
                  <a:endCxn id="246" idx="0"/>
                </xdr:cNvCxnSpPr>
              </xdr:nvCxnSpPr>
              <xdr:spPr>
                <a:xfrm>
                  <a:off x="6029787" y="4816508"/>
                  <a:ext cx="179994" cy="20950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238" name="直線矢印コネクタ 237">
              <a:extLst>
                <a:ext uri="{FF2B5EF4-FFF2-40B4-BE49-F238E27FC236}">
                  <a16:creationId xmlns:a16="http://schemas.microsoft.com/office/drawing/2014/main" id="{9A7207C6-AE91-4F59-A507-AB971B4A6803}"/>
                </a:ext>
              </a:extLst>
            </xdr:cNvPr>
            <xdr:cNvCxnSpPr>
              <a:stCxn id="250" idx="0"/>
              <a:endCxn id="256" idx="2"/>
            </xdr:cNvCxnSpPr>
          </xdr:nvCxnSpPr>
          <xdr:spPr>
            <a:xfrm flipV="1">
              <a:off x="6029787" y="3881887"/>
              <a:ext cx="66214" cy="809394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9" name="直線矢印コネクタ 238">
              <a:extLst>
                <a:ext uri="{FF2B5EF4-FFF2-40B4-BE49-F238E27FC236}">
                  <a16:creationId xmlns:a16="http://schemas.microsoft.com/office/drawing/2014/main" id="{4E9438AB-6E14-472B-8DC2-C6DC6FDD18AC}"/>
                </a:ext>
              </a:extLst>
            </xdr:cNvPr>
            <xdr:cNvCxnSpPr>
              <a:stCxn id="244" idx="0"/>
              <a:endCxn id="257" idx="2"/>
            </xdr:cNvCxnSpPr>
          </xdr:nvCxnSpPr>
          <xdr:spPr>
            <a:xfrm flipH="1" flipV="1">
              <a:off x="6774181" y="3881887"/>
              <a:ext cx="70946" cy="809394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14" name="グループ化 113">
            <a:extLst>
              <a:ext uri="{FF2B5EF4-FFF2-40B4-BE49-F238E27FC236}">
                <a16:creationId xmlns:a16="http://schemas.microsoft.com/office/drawing/2014/main" id="{72BA6E71-38C7-4825-9FAA-2EFA13C5FF50}"/>
              </a:ext>
            </a:extLst>
          </xdr:cNvPr>
          <xdr:cNvGrpSpPr/>
        </xdr:nvGrpSpPr>
        <xdr:grpSpPr>
          <a:xfrm>
            <a:off x="8424008" y="5454131"/>
            <a:ext cx="1874520" cy="1687338"/>
            <a:chOff x="5608320" y="3276600"/>
            <a:chExt cx="1653540" cy="2026920"/>
          </a:xfrm>
        </xdr:grpSpPr>
        <xdr:cxnSp macro="">
          <xdr:nvCxnSpPr>
            <xdr:cNvPr id="139" name="直線コネクタ 138">
              <a:extLst>
                <a:ext uri="{FF2B5EF4-FFF2-40B4-BE49-F238E27FC236}">
                  <a16:creationId xmlns:a16="http://schemas.microsoft.com/office/drawing/2014/main" id="{3820841F-6255-4015-81B1-3EA98663E6DB}"/>
                </a:ext>
              </a:extLst>
            </xdr:cNvPr>
            <xdr:cNvCxnSpPr/>
          </xdr:nvCxnSpPr>
          <xdr:spPr>
            <a:xfrm>
              <a:off x="6440805" y="4023360"/>
              <a:ext cx="3810" cy="137160"/>
            </a:xfrm>
            <a:prstGeom prst="line">
              <a:avLst/>
            </a:prstGeom>
            <a:ln w="44450" cmpd="dbl"/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grpSp>
          <xdr:nvGrpSpPr>
            <xdr:cNvPr id="140" name="グループ化 139">
              <a:extLst>
                <a:ext uri="{FF2B5EF4-FFF2-40B4-BE49-F238E27FC236}">
                  <a16:creationId xmlns:a16="http://schemas.microsoft.com/office/drawing/2014/main" id="{44FC7B2F-EE98-4585-B224-788F502574E3}"/>
                </a:ext>
              </a:extLst>
            </xdr:cNvPr>
            <xdr:cNvGrpSpPr/>
          </xdr:nvGrpSpPr>
          <xdr:grpSpPr>
            <a:xfrm>
              <a:off x="5676900" y="3276600"/>
              <a:ext cx="1516380" cy="731520"/>
              <a:chOff x="5676900" y="3276600"/>
              <a:chExt cx="1516380" cy="731520"/>
            </a:xfrm>
          </xdr:grpSpPr>
          <xdr:sp macro="" textlink="">
            <xdr:nvSpPr>
              <xdr:cNvPr id="159" name="正方形/長方形 158">
                <a:extLst>
                  <a:ext uri="{FF2B5EF4-FFF2-40B4-BE49-F238E27FC236}">
                    <a16:creationId xmlns:a16="http://schemas.microsoft.com/office/drawing/2014/main" id="{E66F51A3-1423-4F94-A670-4B3FFD4253F2}"/>
                  </a:ext>
                </a:extLst>
              </xdr:cNvPr>
              <xdr:cNvSpPr/>
            </xdr:nvSpPr>
            <xdr:spPr>
              <a:xfrm>
                <a:off x="5676900" y="3276600"/>
                <a:ext cx="1516380" cy="73152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NVDIMM (Interleaved)</a:t>
                </a:r>
              </a:p>
              <a:p>
                <a:pPr algn="l"/>
                <a:r>
                  <a:rPr kumimoji="1" lang="en-US" altLang="ja-JP" sz="900"/>
                  <a:t>/mnt/pmem2 (fsdax mode)</a:t>
                </a:r>
                <a:endParaRPr kumimoji="1" lang="ja-JP" altLang="en-US" sz="1100"/>
              </a:p>
            </xdr:txBody>
          </xdr:sp>
          <xdr:sp macro="" textlink="">
            <xdr:nvSpPr>
              <xdr:cNvPr id="160" name="正方形/長方形 159">
                <a:extLst>
                  <a:ext uri="{FF2B5EF4-FFF2-40B4-BE49-F238E27FC236}">
                    <a16:creationId xmlns:a16="http://schemas.microsoft.com/office/drawing/2014/main" id="{92B6F85D-0290-4BF9-858A-4DEE710BACBC}"/>
                  </a:ext>
                </a:extLst>
              </xdr:cNvPr>
              <xdr:cNvSpPr/>
            </xdr:nvSpPr>
            <xdr:spPr>
              <a:xfrm>
                <a:off x="5781688" y="3756660"/>
                <a:ext cx="628625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log4/data.log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161" name="正方形/長方形 160">
                <a:extLst>
                  <a:ext uri="{FF2B5EF4-FFF2-40B4-BE49-F238E27FC236}">
                    <a16:creationId xmlns:a16="http://schemas.microsoft.com/office/drawing/2014/main" id="{0F1FC92C-9DFD-49B8-9112-3831B20F657F}"/>
                  </a:ext>
                </a:extLst>
              </xdr:cNvPr>
              <xdr:cNvSpPr/>
            </xdr:nvSpPr>
            <xdr:spPr>
              <a:xfrm>
                <a:off x="6459868" y="375666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log5/data.log</a:t>
                </a:r>
                <a:endParaRPr kumimoji="1" lang="ja-JP" altLang="en-US" sz="800"/>
              </a:p>
            </xdr:txBody>
          </xdr:sp>
        </xdr:grpSp>
        <xdr:grpSp>
          <xdr:nvGrpSpPr>
            <xdr:cNvPr id="141" name="グループ化 140">
              <a:extLst>
                <a:ext uri="{FF2B5EF4-FFF2-40B4-BE49-F238E27FC236}">
                  <a16:creationId xmlns:a16="http://schemas.microsoft.com/office/drawing/2014/main" id="{856EF630-0810-49DC-8DFF-512A34D3496D}"/>
                </a:ext>
              </a:extLst>
            </xdr:cNvPr>
            <xdr:cNvGrpSpPr/>
          </xdr:nvGrpSpPr>
          <xdr:grpSpPr>
            <a:xfrm>
              <a:off x="5608320" y="4160520"/>
              <a:ext cx="1653540" cy="1143000"/>
              <a:chOff x="5608320" y="4160520"/>
              <a:chExt cx="1653540" cy="1143000"/>
            </a:xfrm>
          </xdr:grpSpPr>
          <xdr:sp macro="" textlink="">
            <xdr:nvSpPr>
              <xdr:cNvPr id="144" name="正方形/長方形 143">
                <a:extLst>
                  <a:ext uri="{FF2B5EF4-FFF2-40B4-BE49-F238E27FC236}">
                    <a16:creationId xmlns:a16="http://schemas.microsoft.com/office/drawing/2014/main" id="{F9E4A582-70C0-4542-832F-C72A2F985755}"/>
                  </a:ext>
                </a:extLst>
              </xdr:cNvPr>
              <xdr:cNvSpPr/>
            </xdr:nvSpPr>
            <xdr:spPr>
              <a:xfrm>
                <a:off x="5608320" y="4160520"/>
                <a:ext cx="1653540" cy="114300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CPU</a:t>
                </a:r>
                <a:r>
                  <a:rPr kumimoji="1" lang="en-US" altLang="ja-JP" sz="11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socket</a:t>
                </a:r>
                <a:endParaRPr kumimoji="1" lang="ja-JP" altLang="en-US" sz="1100"/>
              </a:p>
            </xdr:txBody>
          </xdr:sp>
          <xdr:grpSp>
            <xdr:nvGrpSpPr>
              <xdr:cNvPr id="145" name="グループ化 144">
                <a:extLst>
                  <a:ext uri="{FF2B5EF4-FFF2-40B4-BE49-F238E27FC236}">
                    <a16:creationId xmlns:a16="http://schemas.microsoft.com/office/drawing/2014/main" id="{5F83ED5B-E7E1-42D7-A2A4-5981A2CE4DB6}"/>
                  </a:ext>
                </a:extLst>
              </xdr:cNvPr>
              <xdr:cNvGrpSpPr/>
            </xdr:nvGrpSpPr>
            <xdr:grpSpPr>
              <a:xfrm>
                <a:off x="566165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153" name="正方形/長方形 152">
                  <a:extLst>
                    <a:ext uri="{FF2B5EF4-FFF2-40B4-BE49-F238E27FC236}">
                      <a16:creationId xmlns:a16="http://schemas.microsoft.com/office/drawing/2014/main" id="{4C63B281-421D-4D08-8070-499F0578D443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4</a:t>
                  </a:r>
                </a:p>
              </xdr:txBody>
            </xdr:sp>
            <xdr:sp macro="" textlink="">
              <xdr:nvSpPr>
                <xdr:cNvPr id="154" name="正方形/長方形 153">
                  <a:extLst>
                    <a:ext uri="{FF2B5EF4-FFF2-40B4-BE49-F238E27FC236}">
                      <a16:creationId xmlns:a16="http://schemas.microsoft.com/office/drawing/2014/main" id="{0C03AD49-F874-4570-8A03-883087483DEB}"/>
                    </a:ext>
                  </a:extLst>
                </xdr:cNvPr>
                <xdr:cNvSpPr/>
              </xdr:nvSpPr>
              <xdr:spPr>
                <a:xfrm>
                  <a:off x="5849416" y="4680845"/>
                  <a:ext cx="360740" cy="1460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en-US" altLang="ja-JP" sz="800" baseline="0"/>
                    <a:t> 4</a:t>
                  </a:r>
                  <a:endParaRPr kumimoji="1" lang="ja-JP" altLang="en-US" sz="800"/>
                </a:p>
              </xdr:txBody>
            </xdr:sp>
            <xdr:sp macro="" textlink="">
              <xdr:nvSpPr>
                <xdr:cNvPr id="155" name="正方形/長方形 154">
                  <a:extLst>
                    <a:ext uri="{FF2B5EF4-FFF2-40B4-BE49-F238E27FC236}">
                      <a16:creationId xmlns:a16="http://schemas.microsoft.com/office/drawing/2014/main" id="{3DE4748C-D8FC-46E0-B95A-AD385A6E4DA5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156" name="正方形/長方形 155">
                  <a:extLst>
                    <a:ext uri="{FF2B5EF4-FFF2-40B4-BE49-F238E27FC236}">
                      <a16:creationId xmlns:a16="http://schemas.microsoft.com/office/drawing/2014/main" id="{100B1571-401C-4529-A4C9-DC18A0F87EE4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157" name="直線コネクタ 156">
                  <a:extLst>
                    <a:ext uri="{FF2B5EF4-FFF2-40B4-BE49-F238E27FC236}">
                      <a16:creationId xmlns:a16="http://schemas.microsoft.com/office/drawing/2014/main" id="{A8B1D75E-C864-46E9-90E2-6ACCA727A6CE}"/>
                    </a:ext>
                  </a:extLst>
                </xdr:cNvPr>
                <xdr:cNvCxnSpPr>
                  <a:stCxn id="154" idx="2"/>
                  <a:endCxn id="155" idx="0"/>
                </xdr:cNvCxnSpPr>
              </xdr:nvCxnSpPr>
              <xdr:spPr>
                <a:xfrm flipH="1">
                  <a:off x="5842323" y="4826943"/>
                  <a:ext cx="187463" cy="199068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58" name="直線コネクタ 157">
                  <a:extLst>
                    <a:ext uri="{FF2B5EF4-FFF2-40B4-BE49-F238E27FC236}">
                      <a16:creationId xmlns:a16="http://schemas.microsoft.com/office/drawing/2014/main" id="{D940901C-7F69-4B5D-AF7A-A426AD8E5FB2}"/>
                    </a:ext>
                  </a:extLst>
                </xdr:cNvPr>
                <xdr:cNvCxnSpPr>
                  <a:stCxn id="154" idx="2"/>
                  <a:endCxn id="156" idx="0"/>
                </xdr:cNvCxnSpPr>
              </xdr:nvCxnSpPr>
              <xdr:spPr>
                <a:xfrm>
                  <a:off x="6029786" y="4826943"/>
                  <a:ext cx="179995" cy="199068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146" name="グループ化 145">
                <a:extLst>
                  <a:ext uri="{FF2B5EF4-FFF2-40B4-BE49-F238E27FC236}">
                    <a16:creationId xmlns:a16="http://schemas.microsoft.com/office/drawing/2014/main" id="{E24AA9C1-6ACD-4B2B-9463-B52104627CC7}"/>
                  </a:ext>
                </a:extLst>
              </xdr:cNvPr>
              <xdr:cNvGrpSpPr/>
            </xdr:nvGrpSpPr>
            <xdr:grpSpPr>
              <a:xfrm>
                <a:off x="647699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147" name="正方形/長方形 146">
                  <a:extLst>
                    <a:ext uri="{FF2B5EF4-FFF2-40B4-BE49-F238E27FC236}">
                      <a16:creationId xmlns:a16="http://schemas.microsoft.com/office/drawing/2014/main" id="{FA17D0DF-80F3-4436-8911-38F359B374DF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5</a:t>
                  </a:r>
                </a:p>
                <a:p>
                  <a:pPr algn="ctr"/>
                  <a:endParaRPr kumimoji="1" lang="en-US" altLang="ja-JP" sz="800" baseline="0"/>
                </a:p>
              </xdr:txBody>
            </xdr:sp>
            <xdr:sp macro="" textlink="">
              <xdr:nvSpPr>
                <xdr:cNvPr id="148" name="正方形/長方形 147">
                  <a:extLst>
                    <a:ext uri="{FF2B5EF4-FFF2-40B4-BE49-F238E27FC236}">
                      <a16:creationId xmlns:a16="http://schemas.microsoft.com/office/drawing/2014/main" id="{5E13D6C0-5A29-46FC-BD54-D24D30A286FC}"/>
                    </a:ext>
                  </a:extLst>
                </xdr:cNvPr>
                <xdr:cNvSpPr/>
              </xdr:nvSpPr>
              <xdr:spPr>
                <a:xfrm>
                  <a:off x="5849416" y="4680845"/>
                  <a:ext cx="360740" cy="1460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ja-JP" altLang="en-US" sz="800" baseline="0"/>
                    <a:t> </a:t>
                  </a:r>
                  <a:r>
                    <a:rPr kumimoji="1" lang="en-US" altLang="ja-JP" sz="800" baseline="0"/>
                    <a:t>5</a:t>
                  </a:r>
                  <a:endParaRPr kumimoji="1" lang="en-US" altLang="ja-JP" sz="800"/>
                </a:p>
              </xdr:txBody>
            </xdr:sp>
            <xdr:sp macro="" textlink="">
              <xdr:nvSpPr>
                <xdr:cNvPr id="149" name="正方形/長方形 148">
                  <a:extLst>
                    <a:ext uri="{FF2B5EF4-FFF2-40B4-BE49-F238E27FC236}">
                      <a16:creationId xmlns:a16="http://schemas.microsoft.com/office/drawing/2014/main" id="{A9924B00-064F-41E0-AA03-E5A6B5652ABC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150" name="正方形/長方形 149">
                  <a:extLst>
                    <a:ext uri="{FF2B5EF4-FFF2-40B4-BE49-F238E27FC236}">
                      <a16:creationId xmlns:a16="http://schemas.microsoft.com/office/drawing/2014/main" id="{71721B31-E9B1-4D2B-A7E4-A1FD242B26E2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151" name="直線コネクタ 150">
                  <a:extLst>
                    <a:ext uri="{FF2B5EF4-FFF2-40B4-BE49-F238E27FC236}">
                      <a16:creationId xmlns:a16="http://schemas.microsoft.com/office/drawing/2014/main" id="{105A215F-2680-4A61-8B2A-785A38829B43}"/>
                    </a:ext>
                  </a:extLst>
                </xdr:cNvPr>
                <xdr:cNvCxnSpPr>
                  <a:stCxn id="148" idx="2"/>
                  <a:endCxn id="149" idx="0"/>
                </xdr:cNvCxnSpPr>
              </xdr:nvCxnSpPr>
              <xdr:spPr>
                <a:xfrm flipH="1">
                  <a:off x="5842323" y="4826943"/>
                  <a:ext cx="187463" cy="199068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52" name="直線コネクタ 151">
                  <a:extLst>
                    <a:ext uri="{FF2B5EF4-FFF2-40B4-BE49-F238E27FC236}">
                      <a16:creationId xmlns:a16="http://schemas.microsoft.com/office/drawing/2014/main" id="{F3382671-0C04-43B7-AE96-3687E78D7917}"/>
                    </a:ext>
                  </a:extLst>
                </xdr:cNvPr>
                <xdr:cNvCxnSpPr>
                  <a:stCxn id="148" idx="2"/>
                  <a:endCxn id="150" idx="0"/>
                </xdr:cNvCxnSpPr>
              </xdr:nvCxnSpPr>
              <xdr:spPr>
                <a:xfrm>
                  <a:off x="6029786" y="4826943"/>
                  <a:ext cx="179995" cy="199068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142" name="直線矢印コネクタ 141">
              <a:extLst>
                <a:ext uri="{FF2B5EF4-FFF2-40B4-BE49-F238E27FC236}">
                  <a16:creationId xmlns:a16="http://schemas.microsoft.com/office/drawing/2014/main" id="{22659FB4-D6ED-448F-8C85-046D92755874}"/>
                </a:ext>
              </a:extLst>
            </xdr:cNvPr>
            <xdr:cNvCxnSpPr>
              <a:stCxn id="154" idx="0"/>
              <a:endCxn id="160" idx="2"/>
            </xdr:cNvCxnSpPr>
          </xdr:nvCxnSpPr>
          <xdr:spPr>
            <a:xfrm flipV="1">
              <a:off x="6029786" y="3881886"/>
              <a:ext cx="66215" cy="798959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3" name="直線矢印コネクタ 142">
              <a:extLst>
                <a:ext uri="{FF2B5EF4-FFF2-40B4-BE49-F238E27FC236}">
                  <a16:creationId xmlns:a16="http://schemas.microsoft.com/office/drawing/2014/main" id="{B67B5FC6-8A0C-45BE-A21F-664B5F351A7D}"/>
                </a:ext>
              </a:extLst>
            </xdr:cNvPr>
            <xdr:cNvCxnSpPr>
              <a:stCxn id="148" idx="0"/>
              <a:endCxn id="161" idx="2"/>
            </xdr:cNvCxnSpPr>
          </xdr:nvCxnSpPr>
          <xdr:spPr>
            <a:xfrm flipH="1" flipV="1">
              <a:off x="6774181" y="3881886"/>
              <a:ext cx="70946" cy="798959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15" name="グループ化 114">
            <a:extLst>
              <a:ext uri="{FF2B5EF4-FFF2-40B4-BE49-F238E27FC236}">
                <a16:creationId xmlns:a16="http://schemas.microsoft.com/office/drawing/2014/main" id="{E32E8EEB-BB4F-409E-9ADE-BCD2AF2E38F2}"/>
              </a:ext>
            </a:extLst>
          </xdr:cNvPr>
          <xdr:cNvGrpSpPr/>
        </xdr:nvGrpSpPr>
        <xdr:grpSpPr>
          <a:xfrm>
            <a:off x="10392508" y="5454131"/>
            <a:ext cx="1874520" cy="1687338"/>
            <a:chOff x="5608320" y="3276600"/>
            <a:chExt cx="1653540" cy="2026920"/>
          </a:xfrm>
        </xdr:grpSpPr>
        <xdr:cxnSp macro="">
          <xdr:nvCxnSpPr>
            <xdr:cNvPr id="116" name="直線コネクタ 115">
              <a:extLst>
                <a:ext uri="{FF2B5EF4-FFF2-40B4-BE49-F238E27FC236}">
                  <a16:creationId xmlns:a16="http://schemas.microsoft.com/office/drawing/2014/main" id="{A7E8ACF5-1AE1-4E4F-864D-883849731ED6}"/>
                </a:ext>
              </a:extLst>
            </xdr:cNvPr>
            <xdr:cNvCxnSpPr/>
          </xdr:nvCxnSpPr>
          <xdr:spPr>
            <a:xfrm>
              <a:off x="6440805" y="4023360"/>
              <a:ext cx="3810" cy="137160"/>
            </a:xfrm>
            <a:prstGeom prst="line">
              <a:avLst/>
            </a:prstGeom>
            <a:ln w="44450" cmpd="dbl"/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grpSp>
          <xdr:nvGrpSpPr>
            <xdr:cNvPr id="117" name="グループ化 116">
              <a:extLst>
                <a:ext uri="{FF2B5EF4-FFF2-40B4-BE49-F238E27FC236}">
                  <a16:creationId xmlns:a16="http://schemas.microsoft.com/office/drawing/2014/main" id="{D62C9596-561A-449D-B1C2-70A84F4278E7}"/>
                </a:ext>
              </a:extLst>
            </xdr:cNvPr>
            <xdr:cNvGrpSpPr/>
          </xdr:nvGrpSpPr>
          <xdr:grpSpPr>
            <a:xfrm>
              <a:off x="5676900" y="3276600"/>
              <a:ext cx="1516380" cy="731520"/>
              <a:chOff x="5676900" y="3276600"/>
              <a:chExt cx="1516380" cy="731520"/>
            </a:xfrm>
          </xdr:grpSpPr>
          <xdr:sp macro="" textlink="">
            <xdr:nvSpPr>
              <xdr:cNvPr id="136" name="正方形/長方形 135">
                <a:extLst>
                  <a:ext uri="{FF2B5EF4-FFF2-40B4-BE49-F238E27FC236}">
                    <a16:creationId xmlns:a16="http://schemas.microsoft.com/office/drawing/2014/main" id="{FD899CA4-6B17-4461-BD69-3DA42DAFB33F}"/>
                  </a:ext>
                </a:extLst>
              </xdr:cNvPr>
              <xdr:cNvSpPr/>
            </xdr:nvSpPr>
            <xdr:spPr>
              <a:xfrm>
                <a:off x="5676900" y="3276600"/>
                <a:ext cx="1516380" cy="73152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NVDIMM (Interleaved)</a:t>
                </a:r>
              </a:p>
              <a:p>
                <a:pPr algn="l"/>
                <a:r>
                  <a:rPr kumimoji="1" lang="en-US" altLang="ja-JP" sz="900"/>
                  <a:t>/mnt/pmem3 (fsdax mode)</a:t>
                </a:r>
                <a:endParaRPr kumimoji="1" lang="ja-JP" altLang="en-US" sz="1100"/>
              </a:p>
            </xdr:txBody>
          </xdr:sp>
          <xdr:sp macro="" textlink="">
            <xdr:nvSpPr>
              <xdr:cNvPr id="137" name="正方形/長方形 136">
                <a:extLst>
                  <a:ext uri="{FF2B5EF4-FFF2-40B4-BE49-F238E27FC236}">
                    <a16:creationId xmlns:a16="http://schemas.microsoft.com/office/drawing/2014/main" id="{9BF4A07E-34B3-40C7-89C5-7FA2BC779F06}"/>
                  </a:ext>
                </a:extLst>
              </xdr:cNvPr>
              <xdr:cNvSpPr/>
            </xdr:nvSpPr>
            <xdr:spPr>
              <a:xfrm>
                <a:off x="5781688" y="3756660"/>
                <a:ext cx="628625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log6/data.log</a:t>
                </a:r>
                <a:endParaRPr kumimoji="1" lang="ja-JP" altLang="en-US" sz="800"/>
              </a:p>
            </xdr:txBody>
          </xdr:sp>
          <xdr:sp macro="" textlink="">
            <xdr:nvSpPr>
              <xdr:cNvPr id="138" name="正方形/長方形 137">
                <a:extLst>
                  <a:ext uri="{FF2B5EF4-FFF2-40B4-BE49-F238E27FC236}">
                    <a16:creationId xmlns:a16="http://schemas.microsoft.com/office/drawing/2014/main" id="{3580E66C-0EAA-4327-ACD6-F059CDF14B42}"/>
                  </a:ext>
                </a:extLst>
              </xdr:cNvPr>
              <xdr:cNvSpPr/>
            </xdr:nvSpPr>
            <xdr:spPr>
              <a:xfrm>
                <a:off x="6459868" y="3756660"/>
                <a:ext cx="628626" cy="125227"/>
              </a:xfrm>
              <a:prstGeom prst="rect">
                <a:avLst/>
              </a:prstGeom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0" rIns="36000" bIns="0" rtlCol="0" anchor="t">
                <a:noAutofit/>
              </a:bodyPr>
              <a:lstStyle/>
              <a:p>
                <a:pPr algn="ctr"/>
                <a:r>
                  <a:rPr kumimoji="1" lang="en-US" altLang="ja-JP" sz="800"/>
                  <a:t>log7/data.log</a:t>
                </a:r>
                <a:endParaRPr kumimoji="1" lang="ja-JP" altLang="en-US" sz="800"/>
              </a:p>
            </xdr:txBody>
          </xdr:sp>
        </xdr:grpSp>
        <xdr:grpSp>
          <xdr:nvGrpSpPr>
            <xdr:cNvPr id="118" name="グループ化 117">
              <a:extLst>
                <a:ext uri="{FF2B5EF4-FFF2-40B4-BE49-F238E27FC236}">
                  <a16:creationId xmlns:a16="http://schemas.microsoft.com/office/drawing/2014/main" id="{E7B6A216-86A0-4795-9F54-5FDF8A9AF0ED}"/>
                </a:ext>
              </a:extLst>
            </xdr:cNvPr>
            <xdr:cNvGrpSpPr/>
          </xdr:nvGrpSpPr>
          <xdr:grpSpPr>
            <a:xfrm>
              <a:off x="5608320" y="4160520"/>
              <a:ext cx="1653540" cy="1143000"/>
              <a:chOff x="5608320" y="4160520"/>
              <a:chExt cx="1653540" cy="1143000"/>
            </a:xfrm>
          </xdr:grpSpPr>
          <xdr:sp macro="" textlink="">
            <xdr:nvSpPr>
              <xdr:cNvPr id="121" name="正方形/長方形 120">
                <a:extLst>
                  <a:ext uri="{FF2B5EF4-FFF2-40B4-BE49-F238E27FC236}">
                    <a16:creationId xmlns:a16="http://schemas.microsoft.com/office/drawing/2014/main" id="{A2801774-2665-4B7B-8DCA-8DD4B4E277F4}"/>
                  </a:ext>
                </a:extLst>
              </xdr:cNvPr>
              <xdr:cNvSpPr/>
            </xdr:nvSpPr>
            <xdr:spPr>
              <a:xfrm>
                <a:off x="5608320" y="4160520"/>
                <a:ext cx="1653540" cy="1143000"/>
              </a:xfrm>
              <a:prstGeom prst="rect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kumimoji="1" lang="en-US" altLang="ja-JP" sz="1100"/>
                  <a:t>CPU</a:t>
                </a:r>
                <a:r>
                  <a:rPr kumimoji="1" lang="en-US" altLang="ja-JP" sz="11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socket</a:t>
                </a:r>
                <a:endParaRPr kumimoji="1" lang="ja-JP" altLang="en-US" sz="1100"/>
              </a:p>
            </xdr:txBody>
          </xdr:sp>
          <xdr:grpSp>
            <xdr:nvGrpSpPr>
              <xdr:cNvPr id="122" name="グループ化 121">
                <a:extLst>
                  <a:ext uri="{FF2B5EF4-FFF2-40B4-BE49-F238E27FC236}">
                    <a16:creationId xmlns:a16="http://schemas.microsoft.com/office/drawing/2014/main" id="{D12BAD23-FBD3-4A9A-A733-95C07A04A037}"/>
                  </a:ext>
                </a:extLst>
              </xdr:cNvPr>
              <xdr:cNvGrpSpPr/>
            </xdr:nvGrpSpPr>
            <xdr:grpSpPr>
              <a:xfrm>
                <a:off x="566165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130" name="正方形/長方形 129">
                  <a:extLst>
                    <a:ext uri="{FF2B5EF4-FFF2-40B4-BE49-F238E27FC236}">
                      <a16:creationId xmlns:a16="http://schemas.microsoft.com/office/drawing/2014/main" id="{86452281-4BFF-48F8-9B76-A3A78711ECCD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6</a:t>
                  </a:r>
                </a:p>
              </xdr:txBody>
            </xdr:sp>
            <xdr:sp macro="" textlink="">
              <xdr:nvSpPr>
                <xdr:cNvPr id="131" name="正方形/長方形 130">
                  <a:extLst>
                    <a:ext uri="{FF2B5EF4-FFF2-40B4-BE49-F238E27FC236}">
                      <a16:creationId xmlns:a16="http://schemas.microsoft.com/office/drawing/2014/main" id="{AA31E343-DFF0-4E60-BF0A-B4D80546FAB8}"/>
                    </a:ext>
                  </a:extLst>
                </xdr:cNvPr>
                <xdr:cNvSpPr/>
              </xdr:nvSpPr>
              <xdr:spPr>
                <a:xfrm>
                  <a:off x="5849417" y="4680845"/>
                  <a:ext cx="360740" cy="1460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en-US" altLang="ja-JP" sz="800" baseline="0"/>
                    <a:t> 6</a:t>
                  </a:r>
                  <a:endParaRPr kumimoji="1" lang="ja-JP" altLang="en-US" sz="800"/>
                </a:p>
              </xdr:txBody>
            </xdr:sp>
            <xdr:sp macro="" textlink="">
              <xdr:nvSpPr>
                <xdr:cNvPr id="132" name="正方形/長方形 131">
                  <a:extLst>
                    <a:ext uri="{FF2B5EF4-FFF2-40B4-BE49-F238E27FC236}">
                      <a16:creationId xmlns:a16="http://schemas.microsoft.com/office/drawing/2014/main" id="{32A64B1E-16B0-4241-AB79-FFDE4081C21A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133" name="正方形/長方形 132">
                  <a:extLst>
                    <a:ext uri="{FF2B5EF4-FFF2-40B4-BE49-F238E27FC236}">
                      <a16:creationId xmlns:a16="http://schemas.microsoft.com/office/drawing/2014/main" id="{F7252E10-9EFD-4626-B8CF-7265A92BCEE6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134" name="直線コネクタ 133">
                  <a:extLst>
                    <a:ext uri="{FF2B5EF4-FFF2-40B4-BE49-F238E27FC236}">
                      <a16:creationId xmlns:a16="http://schemas.microsoft.com/office/drawing/2014/main" id="{8C19E3AE-27E8-436D-A9CE-A001D1FDA478}"/>
                    </a:ext>
                  </a:extLst>
                </xdr:cNvPr>
                <xdr:cNvCxnSpPr>
                  <a:stCxn id="131" idx="2"/>
                  <a:endCxn id="132" idx="0"/>
                </xdr:cNvCxnSpPr>
              </xdr:nvCxnSpPr>
              <xdr:spPr>
                <a:xfrm flipH="1">
                  <a:off x="5842323" y="4826943"/>
                  <a:ext cx="187464" cy="199068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35" name="直線コネクタ 134">
                  <a:extLst>
                    <a:ext uri="{FF2B5EF4-FFF2-40B4-BE49-F238E27FC236}">
                      <a16:creationId xmlns:a16="http://schemas.microsoft.com/office/drawing/2014/main" id="{7BE4D272-1A49-41D3-AA54-B2FEBCD3E614}"/>
                    </a:ext>
                  </a:extLst>
                </xdr:cNvPr>
                <xdr:cNvCxnSpPr>
                  <a:stCxn id="131" idx="2"/>
                  <a:endCxn id="133" idx="0"/>
                </xdr:cNvCxnSpPr>
              </xdr:nvCxnSpPr>
              <xdr:spPr>
                <a:xfrm>
                  <a:off x="6029787" y="4826943"/>
                  <a:ext cx="179994" cy="199068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123" name="グループ化 122">
                <a:extLst>
                  <a:ext uri="{FF2B5EF4-FFF2-40B4-BE49-F238E27FC236}">
                    <a16:creationId xmlns:a16="http://schemas.microsoft.com/office/drawing/2014/main" id="{D8DF93A7-95C7-45EC-96A4-87010860B597}"/>
                  </a:ext>
                </a:extLst>
              </xdr:cNvPr>
              <xdr:cNvGrpSpPr/>
            </xdr:nvGrpSpPr>
            <xdr:grpSpPr>
              <a:xfrm>
                <a:off x="6476999" y="4404361"/>
                <a:ext cx="754381" cy="861060"/>
                <a:chOff x="5661659" y="4404361"/>
                <a:chExt cx="754381" cy="861060"/>
              </a:xfrm>
            </xdr:grpSpPr>
            <xdr:sp macro="" textlink="">
              <xdr:nvSpPr>
                <xdr:cNvPr id="124" name="正方形/長方形 123">
                  <a:extLst>
                    <a:ext uri="{FF2B5EF4-FFF2-40B4-BE49-F238E27FC236}">
                      <a16:creationId xmlns:a16="http://schemas.microsoft.com/office/drawing/2014/main" id="{A9675C8B-7A32-4C7A-9390-116302FD0525}"/>
                    </a:ext>
                  </a:extLst>
                </xdr:cNvPr>
                <xdr:cNvSpPr/>
              </xdr:nvSpPr>
              <xdr:spPr>
                <a:xfrm>
                  <a:off x="5661659" y="4404361"/>
                  <a:ext cx="754381" cy="861060"/>
                </a:xfrm>
                <a:prstGeom prst="rect">
                  <a:avLst/>
                </a:prstGeom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t" anchorCtr="0">
                  <a:noAutofit/>
                </a:bodyPr>
                <a:lstStyle/>
                <a:p>
                  <a:pPr algn="ctr"/>
                  <a:r>
                    <a:rPr kumimoji="1" lang="en-US" altLang="ja-JP" sz="800"/>
                    <a:t>NUMA</a:t>
                  </a:r>
                  <a:r>
                    <a:rPr kumimoji="1" lang="en-US" altLang="ja-JP" sz="800" baseline="0"/>
                    <a:t> node 7</a:t>
                  </a:r>
                </a:p>
                <a:p>
                  <a:pPr algn="ctr"/>
                  <a:endParaRPr kumimoji="1" lang="en-US" altLang="ja-JP" sz="800" baseline="0"/>
                </a:p>
              </xdr:txBody>
            </xdr:sp>
            <xdr:sp macro="" textlink="">
              <xdr:nvSpPr>
                <xdr:cNvPr id="125" name="正方形/長方形 124">
                  <a:extLst>
                    <a:ext uri="{FF2B5EF4-FFF2-40B4-BE49-F238E27FC236}">
                      <a16:creationId xmlns:a16="http://schemas.microsoft.com/office/drawing/2014/main" id="{AD33360C-85D9-4193-B73A-DEF894C97199}"/>
                    </a:ext>
                  </a:extLst>
                </xdr:cNvPr>
                <xdr:cNvSpPr/>
              </xdr:nvSpPr>
              <xdr:spPr>
                <a:xfrm>
                  <a:off x="5849417" y="4681937"/>
                  <a:ext cx="360740" cy="143913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spAutoFit/>
                </a:bodyPr>
                <a:lstStyle/>
                <a:p>
                  <a:pPr algn="ctr"/>
                  <a:r>
                    <a:rPr kumimoji="1" lang="en-US" altLang="ja-JP" sz="800"/>
                    <a:t>logger</a:t>
                  </a:r>
                  <a:r>
                    <a:rPr kumimoji="1" lang="ja-JP" altLang="en-US" sz="800" baseline="0"/>
                    <a:t> </a:t>
                  </a:r>
                  <a:r>
                    <a:rPr kumimoji="1" lang="en-US" altLang="ja-JP" sz="800" baseline="0"/>
                    <a:t>7</a:t>
                  </a:r>
                  <a:endParaRPr kumimoji="1" lang="en-US" altLang="ja-JP" sz="800"/>
                </a:p>
              </xdr:txBody>
            </xdr:sp>
            <xdr:sp macro="" textlink="">
              <xdr:nvSpPr>
                <xdr:cNvPr id="126" name="正方形/長方形 125">
                  <a:extLst>
                    <a:ext uri="{FF2B5EF4-FFF2-40B4-BE49-F238E27FC236}">
                      <a16:creationId xmlns:a16="http://schemas.microsoft.com/office/drawing/2014/main" id="{D914E268-6790-49D3-9461-587B792C80CC}"/>
                    </a:ext>
                  </a:extLst>
                </xdr:cNvPr>
                <xdr:cNvSpPr/>
              </xdr:nvSpPr>
              <xdr:spPr>
                <a:xfrm>
                  <a:off x="5702773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sp macro="" textlink="">
              <xdr:nvSpPr>
                <xdr:cNvPr id="127" name="正方形/長方形 126">
                  <a:extLst>
                    <a:ext uri="{FF2B5EF4-FFF2-40B4-BE49-F238E27FC236}">
                      <a16:creationId xmlns:a16="http://schemas.microsoft.com/office/drawing/2014/main" id="{09F1EE9B-377D-40FA-A05A-29B7278D3585}"/>
                    </a:ext>
                  </a:extLst>
                </xdr:cNvPr>
                <xdr:cNvSpPr/>
              </xdr:nvSpPr>
              <xdr:spPr>
                <a:xfrm>
                  <a:off x="6070232" y="5026011"/>
                  <a:ext cx="279098" cy="116198"/>
                </a:xfrm>
                <a:prstGeom prst="rect">
                  <a:avLst/>
                </a:prstGeom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wrap="none" lIns="36000" tIns="0" rIns="36000" bIns="0" rtlCol="0" anchor="ctr" anchorCtr="1">
                  <a:noAutofit/>
                </a:bodyPr>
                <a:lstStyle/>
                <a:p>
                  <a:pPr algn="l"/>
                  <a:r>
                    <a:rPr kumimoji="1" lang="en-US" altLang="ja-JP" sz="700"/>
                    <a:t>worker</a:t>
                  </a:r>
                  <a:endParaRPr kumimoji="1" lang="ja-JP" altLang="en-US" sz="700"/>
                </a:p>
              </xdr:txBody>
            </xdr:sp>
            <xdr:cxnSp macro="">
              <xdr:nvCxnSpPr>
                <xdr:cNvPr id="128" name="直線コネクタ 127">
                  <a:extLst>
                    <a:ext uri="{FF2B5EF4-FFF2-40B4-BE49-F238E27FC236}">
                      <a16:creationId xmlns:a16="http://schemas.microsoft.com/office/drawing/2014/main" id="{7616E15B-AE9F-4884-B105-A90F44151F64}"/>
                    </a:ext>
                  </a:extLst>
                </xdr:cNvPr>
                <xdr:cNvCxnSpPr>
                  <a:stCxn id="125" idx="2"/>
                  <a:endCxn id="126" idx="0"/>
                </xdr:cNvCxnSpPr>
              </xdr:nvCxnSpPr>
              <xdr:spPr>
                <a:xfrm flipH="1">
                  <a:off x="5842323" y="4825851"/>
                  <a:ext cx="187464" cy="200161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9" name="直線コネクタ 128">
                  <a:extLst>
                    <a:ext uri="{FF2B5EF4-FFF2-40B4-BE49-F238E27FC236}">
                      <a16:creationId xmlns:a16="http://schemas.microsoft.com/office/drawing/2014/main" id="{8E187B2B-C6DA-4915-ADB7-D34A719DBDAD}"/>
                    </a:ext>
                  </a:extLst>
                </xdr:cNvPr>
                <xdr:cNvCxnSpPr>
                  <a:stCxn id="125" idx="2"/>
                  <a:endCxn id="127" idx="0"/>
                </xdr:cNvCxnSpPr>
              </xdr:nvCxnSpPr>
              <xdr:spPr>
                <a:xfrm>
                  <a:off x="6029787" y="4825851"/>
                  <a:ext cx="179994" cy="200161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119" name="直線矢印コネクタ 118">
              <a:extLst>
                <a:ext uri="{FF2B5EF4-FFF2-40B4-BE49-F238E27FC236}">
                  <a16:creationId xmlns:a16="http://schemas.microsoft.com/office/drawing/2014/main" id="{7DE3DF03-869E-41DE-B678-CADFC5F47D63}"/>
                </a:ext>
              </a:extLst>
            </xdr:cNvPr>
            <xdr:cNvCxnSpPr>
              <a:stCxn id="131" idx="0"/>
              <a:endCxn id="137" idx="2"/>
            </xdr:cNvCxnSpPr>
          </xdr:nvCxnSpPr>
          <xdr:spPr>
            <a:xfrm flipV="1">
              <a:off x="6029787" y="3881886"/>
              <a:ext cx="66214" cy="798959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0" name="直線矢印コネクタ 119">
              <a:extLst>
                <a:ext uri="{FF2B5EF4-FFF2-40B4-BE49-F238E27FC236}">
                  <a16:creationId xmlns:a16="http://schemas.microsoft.com/office/drawing/2014/main" id="{69D946F5-22DF-42D8-A8B2-BA659113600C}"/>
                </a:ext>
              </a:extLst>
            </xdr:cNvPr>
            <xdr:cNvCxnSpPr>
              <a:stCxn id="125" idx="0"/>
              <a:endCxn id="138" idx="2"/>
            </xdr:cNvCxnSpPr>
          </xdr:nvCxnSpPr>
          <xdr:spPr>
            <a:xfrm flipH="1" flipV="1">
              <a:off x="6774181" y="3881887"/>
              <a:ext cx="70947" cy="800051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Normal="100" workbookViewId="0">
      <selection activeCell="I42" sqref="I42"/>
    </sheetView>
  </sheetViews>
  <sheetFormatPr defaultRowHeight="15" x14ac:dyDescent="0.45"/>
  <sheetData>
    <row r="1" spans="1:9" x14ac:dyDescent="0.45">
      <c r="A1" t="str">
        <f>'run-numa5'!A1</f>
        <v>thread_num</v>
      </c>
      <c r="B1" t="s">
        <v>17</v>
      </c>
      <c r="C1" t="s">
        <v>13</v>
      </c>
      <c r="D1" t="s">
        <v>15</v>
      </c>
      <c r="E1" t="s">
        <v>14</v>
      </c>
      <c r="F1" t="s">
        <v>16</v>
      </c>
      <c r="G1" t="s">
        <v>12</v>
      </c>
      <c r="H1" t="str">
        <f>'run-numa5'!H1</f>
        <v>backpressure_latency_rate</v>
      </c>
      <c r="I1" t="str">
        <f>'run-numa5'!I1</f>
        <v>write_latency_rate</v>
      </c>
    </row>
    <row r="2" spans="1:9" x14ac:dyDescent="0.45">
      <c r="A2">
        <f>INDEX('run-numa5'!A:A,(ROW()-2)*5+4)</f>
        <v>8</v>
      </c>
      <c r="B2">
        <f>INDEX('run-numa5'!D:D,(ROW()-2)*5+4)/1000000</f>
        <v>2.1310920000000002</v>
      </c>
      <c r="C2">
        <f>INDEX('run-numa5'!D:D,(ROW()-2)*5+2)/1000000</f>
        <v>2.1190920000000002</v>
      </c>
      <c r="D2">
        <f>B2-C2</f>
        <v>1.2000000000000011E-2</v>
      </c>
      <c r="E2">
        <f>INDEX('run-numa5'!D:D,(ROW()-2)*5+6)/1000000</f>
        <v>2.1360079999999999</v>
      </c>
      <c r="F2">
        <f>E2-B2</f>
        <v>4.9159999999996984E-3</v>
      </c>
      <c r="G2">
        <f>INDEX('run-numa5-nolog'!B:B,(ROW()-2)*5+4)/1000000</f>
        <v>2.1359949999999999</v>
      </c>
      <c r="H2">
        <f>INDEX('run-numa5'!H:H,(ROW()-2)*5+4)</f>
        <v>9.7999999999999997E-3</v>
      </c>
      <c r="I2">
        <f>INDEX('run-numa5'!I:I,(ROW()-2)*5+4)</f>
        <v>5.0171E-2</v>
      </c>
    </row>
    <row r="3" spans="1:9" x14ac:dyDescent="0.45">
      <c r="A3">
        <f>INDEX('run-numa5'!A:A,(ROW()-2)*5+4)</f>
        <v>16</v>
      </c>
      <c r="B3">
        <f>INDEX('run-numa5'!D:D,(ROW()-2)*5+4)/1000000</f>
        <v>4.1567850000000002</v>
      </c>
      <c r="C3">
        <f>INDEX('run-numa5'!D:D,(ROW()-2)*5+2)/1000000</f>
        <v>4.150614</v>
      </c>
      <c r="D3">
        <f t="shared" ref="D3:D11" si="0">B3-C3</f>
        <v>6.1710000000001486E-3</v>
      </c>
      <c r="E3">
        <f>INDEX('run-numa5'!D:D,(ROW()-2)*5+6)/1000000</f>
        <v>4.1730200000000002</v>
      </c>
      <c r="F3">
        <f t="shared" ref="F3:F11" si="1">E3-B3</f>
        <v>1.6234999999999999E-2</v>
      </c>
      <c r="G3">
        <f>INDEX('run-numa5-nolog'!B:B,(ROW()-2)*5+4)/1000000</f>
        <v>4.1704359999999996</v>
      </c>
      <c r="H3">
        <f>INDEX('run-numa5'!H:H,(ROW()-2)*5+4)</f>
        <v>1.01E-2</v>
      </c>
      <c r="I3">
        <f>INDEX('run-numa5'!I:I,(ROW()-2)*5+4)</f>
        <v>9.6304000000000001E-2</v>
      </c>
    </row>
    <row r="4" spans="1:9" x14ac:dyDescent="0.45">
      <c r="A4">
        <f>INDEX('run-numa5'!A:A,(ROW()-2)*5+4)</f>
        <v>32</v>
      </c>
      <c r="B4">
        <f>INDEX('run-numa5'!D:D,(ROW()-2)*5+4)/1000000</f>
        <v>8.2871389999999998</v>
      </c>
      <c r="C4">
        <f>INDEX('run-numa5'!D:D,(ROW()-2)*5+2)/1000000</f>
        <v>8.2815480000000008</v>
      </c>
      <c r="D4">
        <f t="shared" si="0"/>
        <v>5.5909999999990134E-3</v>
      </c>
      <c r="E4">
        <f>INDEX('run-numa5'!D:D,(ROW()-2)*5+6)/1000000</f>
        <v>8.312424</v>
      </c>
      <c r="F4">
        <f t="shared" si="1"/>
        <v>2.5285000000000224E-2</v>
      </c>
      <c r="G4">
        <f>INDEX('run-numa5-nolog'!B:B,(ROW()-2)*5+4)/1000000</f>
        <v>8.2392199999999995</v>
      </c>
      <c r="H4">
        <f>INDEX('run-numa5'!H:H,(ROW()-2)*5+4)</f>
        <v>9.1000000000000004E-3</v>
      </c>
      <c r="I4">
        <f>INDEX('run-numa5'!I:I,(ROW()-2)*5+4)</f>
        <v>0.181786</v>
      </c>
    </row>
    <row r="5" spans="1:9" x14ac:dyDescent="0.45">
      <c r="A5">
        <f>INDEX('run-numa5'!A:A,(ROW()-2)*5+4)</f>
        <v>64</v>
      </c>
      <c r="B5">
        <f>INDEX('run-numa5'!D:D,(ROW()-2)*5+4)/1000000</f>
        <v>15.58648</v>
      </c>
      <c r="C5">
        <f>INDEX('run-numa5'!D:D,(ROW()-2)*5+2)/1000000</f>
        <v>15.55555</v>
      </c>
      <c r="D5">
        <f t="shared" si="0"/>
        <v>3.092999999999968E-2</v>
      </c>
      <c r="E5">
        <f>INDEX('run-numa5'!D:D,(ROW()-2)*5+6)/1000000</f>
        <v>15.737316999999999</v>
      </c>
      <c r="F5">
        <f t="shared" si="1"/>
        <v>0.15083699999999922</v>
      </c>
      <c r="G5">
        <f>INDEX('run-numa5-nolog'!B:B,(ROW()-2)*5+4)/1000000</f>
        <v>15.693828</v>
      </c>
      <c r="H5">
        <f>INDEX('run-numa5'!H:H,(ROW()-2)*5+4)</f>
        <v>1.5299999999999999E-2</v>
      </c>
      <c r="I5">
        <f>INDEX('run-numa5'!I:I,(ROW()-2)*5+4)</f>
        <v>0.35004600000000002</v>
      </c>
    </row>
    <row r="6" spans="1:9" x14ac:dyDescent="0.45">
      <c r="A6">
        <f>INDEX('run-numa5'!A:A,(ROW()-2)*5+4)</f>
        <v>96</v>
      </c>
      <c r="B6">
        <f>INDEX('run-numa5'!D:D,(ROW()-2)*5+4)/1000000</f>
        <v>21.239353000000001</v>
      </c>
      <c r="C6">
        <f>INDEX('run-numa5'!D:D,(ROW()-2)*5+2)/1000000</f>
        <v>20.848016000000001</v>
      </c>
      <c r="D6">
        <f t="shared" si="0"/>
        <v>0.39133700000000005</v>
      </c>
      <c r="E6">
        <f>INDEX('run-numa5'!D:D,(ROW()-2)*5+6)/1000000</f>
        <v>21.332787</v>
      </c>
      <c r="F6">
        <f t="shared" si="1"/>
        <v>9.3433999999998463E-2</v>
      </c>
      <c r="G6">
        <f>INDEX('run-numa5-nolog'!B:B,(ROW()-2)*5+4)/1000000</f>
        <v>21.359172000000001</v>
      </c>
      <c r="H6">
        <f>INDEX('run-numa5'!H:H,(ROW()-2)*5+4)</f>
        <v>2.5700000000000001E-2</v>
      </c>
      <c r="I6">
        <f>INDEX('run-numa5'!I:I,(ROW()-2)*5+4)</f>
        <v>0.51109800000000005</v>
      </c>
    </row>
    <row r="7" spans="1:9" x14ac:dyDescent="0.45">
      <c r="A7">
        <f>INDEX('run-numa5'!A:A,(ROW()-2)*5+4)</f>
        <v>128</v>
      </c>
      <c r="B7">
        <f>INDEX('run-numa5'!D:D,(ROW()-2)*5+4)/1000000</f>
        <v>24.459385999999999</v>
      </c>
      <c r="C7">
        <f>INDEX('run-numa5'!D:D,(ROW()-2)*5+2)/1000000</f>
        <v>23.944866000000001</v>
      </c>
      <c r="D7">
        <f t="shared" si="0"/>
        <v>0.51451999999999742</v>
      </c>
      <c r="E7">
        <f>INDEX('run-numa5'!D:D,(ROW()-2)*5+6)/1000000</f>
        <v>24.879407</v>
      </c>
      <c r="F7">
        <f t="shared" si="1"/>
        <v>0.42002100000000198</v>
      </c>
      <c r="G7">
        <f>INDEX('run-numa5-nolog'!B:B,(ROW()-2)*5+4)/1000000</f>
        <v>26.501028999999999</v>
      </c>
      <c r="H7">
        <f>INDEX('run-numa5'!H:H,(ROW()-2)*5+4)</f>
        <v>4.3499999999999997E-2</v>
      </c>
      <c r="I7">
        <f>INDEX('run-numa5'!I:I,(ROW()-2)*5+4)</f>
        <v>0.59150400000000003</v>
      </c>
    </row>
    <row r="8" spans="1:9" x14ac:dyDescent="0.45">
      <c r="A8">
        <f>INDEX('run-numa5'!A:A,(ROW()-2)*5+4)</f>
        <v>160</v>
      </c>
      <c r="B8">
        <f>INDEX('run-numa5'!D:D,(ROW()-2)*5+4)/1000000</f>
        <v>27.411722000000001</v>
      </c>
      <c r="C8">
        <f>INDEX('run-numa5'!D:D,(ROW()-2)*5+2)/1000000</f>
        <v>26.076412999999999</v>
      </c>
      <c r="D8">
        <f t="shared" si="0"/>
        <v>1.3353090000000023</v>
      </c>
      <c r="E8">
        <f>INDEX('run-numa5'!D:D,(ROW()-2)*5+6)/1000000</f>
        <v>29.033380999999999</v>
      </c>
      <c r="F8">
        <f t="shared" si="1"/>
        <v>1.6216589999999975</v>
      </c>
      <c r="G8">
        <f>INDEX('run-numa5-nolog'!B:B,(ROW()-2)*5+4)/1000000</f>
        <v>29.721647000000001</v>
      </c>
      <c r="H8">
        <f>INDEX('run-numa5'!H:H,(ROW()-2)*5+4)</f>
        <v>2.81E-2</v>
      </c>
      <c r="I8">
        <f>INDEX('run-numa5'!I:I,(ROW()-2)*5+4)</f>
        <v>0.65508</v>
      </c>
    </row>
    <row r="9" spans="1:9" x14ac:dyDescent="0.45">
      <c r="A9">
        <f>INDEX('run-numa5'!A:A,(ROW()-2)*5+4)</f>
        <v>192</v>
      </c>
      <c r="B9">
        <f>INDEX('run-numa5'!D:D,(ROW()-2)*5+4)/1000000</f>
        <v>28.193604000000001</v>
      </c>
      <c r="C9">
        <f>INDEX('run-numa5'!D:D,(ROW()-2)*5+2)/1000000</f>
        <v>26.482862000000001</v>
      </c>
      <c r="D9">
        <f t="shared" si="0"/>
        <v>1.7107419999999998</v>
      </c>
      <c r="E9">
        <f>INDEX('run-numa5'!D:D,(ROW()-2)*5+6)/1000000</f>
        <v>30.220638000000001</v>
      </c>
      <c r="F9">
        <f t="shared" si="1"/>
        <v>2.0270340000000004</v>
      </c>
      <c r="G9">
        <f>INDEX('run-numa5-nolog'!B:B,(ROW()-2)*5+4)/1000000</f>
        <v>32.957559000000003</v>
      </c>
      <c r="H9">
        <f>INDEX('run-numa5'!H:H,(ROW()-2)*5+4)</f>
        <v>3.7100000000000001E-2</v>
      </c>
      <c r="I9">
        <f>INDEX('run-numa5'!I:I,(ROW()-2)*5+4)</f>
        <v>0.72031100000000003</v>
      </c>
    </row>
    <row r="10" spans="1:9" x14ac:dyDescent="0.45">
      <c r="A10">
        <f>INDEX('run-numa5'!A:A,(ROW()-2)*5+4)</f>
        <v>216</v>
      </c>
      <c r="B10">
        <f>INDEX('run-numa5'!D:D,(ROW()-2)*5+4)/1000000</f>
        <v>33.82029</v>
      </c>
      <c r="C10">
        <f>INDEX('run-numa5'!D:D,(ROW()-2)*5+2)/1000000</f>
        <v>29.010863000000001</v>
      </c>
      <c r="D10">
        <f t="shared" si="0"/>
        <v>4.8094269999999995</v>
      </c>
      <c r="E10">
        <f>INDEX('run-numa5'!D:D,(ROW()-2)*5+6)/1000000</f>
        <v>34.104188999999998</v>
      </c>
      <c r="F10">
        <f t="shared" si="1"/>
        <v>0.28389899999999813</v>
      </c>
      <c r="G10">
        <f>INDEX('run-numa5-nolog'!B:B,(ROW()-2)*5+4)/1000000</f>
        <v>35.158464000000002</v>
      </c>
      <c r="H10">
        <f>INDEX('run-numa5'!H:H,(ROW()-2)*5+4)</f>
        <v>2.2100000000000002E-2</v>
      </c>
      <c r="I10">
        <f>INDEX('run-numa5'!I:I,(ROW()-2)*5+4)</f>
        <v>0.80255699999999996</v>
      </c>
    </row>
    <row r="11" spans="1:9" x14ac:dyDescent="0.45">
      <c r="A11">
        <f>INDEX('run-numa5'!A:A,(ROW()-2)*5+4)</f>
        <v>224</v>
      </c>
      <c r="B11">
        <f>INDEX('run-numa5'!D:D,(ROW()-2)*5+4)/1000000</f>
        <v>19.592068000000001</v>
      </c>
      <c r="C11">
        <f>INDEX('run-numa5'!D:D,(ROW()-2)*5+2)/1000000</f>
        <v>17.469448</v>
      </c>
      <c r="D11">
        <f t="shared" si="0"/>
        <v>2.1226200000000013</v>
      </c>
      <c r="E11">
        <f>INDEX('run-numa5'!D:D,(ROW()-2)*5+6)/1000000</f>
        <v>24.019203999999998</v>
      </c>
      <c r="F11">
        <f t="shared" si="1"/>
        <v>4.4271359999999973</v>
      </c>
      <c r="G11">
        <f>INDEX('run-numa5-nolog'!B:B,(ROW()-2)*5+4)/1000000</f>
        <v>35.801758</v>
      </c>
      <c r="H11">
        <f>INDEX('run-numa5'!H:H,(ROW()-2)*5+4)</f>
        <v>0.1132</v>
      </c>
      <c r="I11">
        <f>INDEX('run-numa5'!I:I,(ROW()-2)*5+4)</f>
        <v>0.78340200000000004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1"/>
  <sheetViews>
    <sheetView workbookViewId="0">
      <selection activeCell="I1" sqref="I1"/>
    </sheetView>
  </sheetViews>
  <sheetFormatPr defaultRowHeight="1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>
        <v>8</v>
      </c>
      <c r="B2">
        <v>8</v>
      </c>
      <c r="C2">
        <v>4</v>
      </c>
      <c r="D2">
        <v>2119092</v>
      </c>
      <c r="E2">
        <v>1E-4</v>
      </c>
      <c r="F2">
        <v>52.3947</v>
      </c>
      <c r="G2" s="1">
        <v>161438000</v>
      </c>
      <c r="H2">
        <v>1.0699999999999999E-2</v>
      </c>
      <c r="I2">
        <v>4.9389000000000002E-2</v>
      </c>
      <c r="J2">
        <v>4919</v>
      </c>
      <c r="K2">
        <v>4919</v>
      </c>
      <c r="L2">
        <v>1017238912</v>
      </c>
    </row>
    <row r="3" spans="1:12" x14ac:dyDescent="0.45">
      <c r="A3">
        <v>8</v>
      </c>
      <c r="B3">
        <v>8</v>
      </c>
      <c r="C3">
        <v>4</v>
      </c>
      <c r="D3">
        <v>2121318</v>
      </c>
      <c r="E3">
        <v>1E-4</v>
      </c>
      <c r="F3">
        <v>50.150799999999997</v>
      </c>
      <c r="G3" s="1">
        <v>161629000</v>
      </c>
      <c r="H3">
        <v>1.0500000000000001E-2</v>
      </c>
      <c r="I3">
        <v>4.9747E-2</v>
      </c>
      <c r="J3">
        <v>4962</v>
      </c>
      <c r="K3">
        <v>4962</v>
      </c>
      <c r="L3">
        <v>1018363536</v>
      </c>
    </row>
    <row r="4" spans="1:12" x14ac:dyDescent="0.45">
      <c r="A4">
        <v>8</v>
      </c>
      <c r="B4">
        <v>8</v>
      </c>
      <c r="C4">
        <v>4</v>
      </c>
      <c r="D4">
        <v>2131092</v>
      </c>
      <c r="E4">
        <v>1E-4</v>
      </c>
      <c r="F4">
        <v>53.267699999999998</v>
      </c>
      <c r="G4" s="1">
        <v>162351000</v>
      </c>
      <c r="H4">
        <v>9.7999999999999997E-3</v>
      </c>
      <c r="I4">
        <v>5.0171E-2</v>
      </c>
      <c r="J4">
        <v>4962</v>
      </c>
      <c r="K4">
        <v>4962</v>
      </c>
      <c r="L4">
        <v>1022979072</v>
      </c>
    </row>
    <row r="5" spans="1:12" x14ac:dyDescent="0.45">
      <c r="A5">
        <v>8</v>
      </c>
      <c r="B5">
        <v>8</v>
      </c>
      <c r="C5">
        <v>4</v>
      </c>
      <c r="D5">
        <v>2132002</v>
      </c>
      <c r="E5">
        <v>1E-4</v>
      </c>
      <c r="F5">
        <v>52.839700000000001</v>
      </c>
      <c r="G5" s="1">
        <v>162401000</v>
      </c>
      <c r="H5">
        <v>0.01</v>
      </c>
      <c r="I5">
        <v>5.0618999999999997E-2</v>
      </c>
      <c r="J5">
        <v>4969</v>
      </c>
      <c r="K5">
        <v>4969</v>
      </c>
      <c r="L5">
        <v>1023435520</v>
      </c>
    </row>
    <row r="6" spans="1:12" x14ac:dyDescent="0.45">
      <c r="A6">
        <v>8</v>
      </c>
      <c r="B6">
        <v>8</v>
      </c>
      <c r="C6">
        <v>4</v>
      </c>
      <c r="D6">
        <v>2136008</v>
      </c>
      <c r="E6">
        <v>1E-4</v>
      </c>
      <c r="F6">
        <v>54.105800000000002</v>
      </c>
      <c r="G6" s="1">
        <v>162739000</v>
      </c>
      <c r="H6">
        <v>0.01</v>
      </c>
      <c r="I6">
        <v>5.0298000000000002E-2</v>
      </c>
      <c r="J6">
        <v>4964</v>
      </c>
      <c r="K6">
        <v>4964</v>
      </c>
      <c r="L6">
        <v>1025249664</v>
      </c>
    </row>
    <row r="7" spans="1:12" x14ac:dyDescent="0.45">
      <c r="A7">
        <v>16</v>
      </c>
      <c r="B7">
        <v>8</v>
      </c>
      <c r="C7">
        <v>4</v>
      </c>
      <c r="D7">
        <v>4150614</v>
      </c>
      <c r="E7">
        <v>2.0000000000000001E-4</v>
      </c>
      <c r="F7">
        <v>55.109699999999997</v>
      </c>
      <c r="G7" s="1">
        <v>316243000</v>
      </c>
      <c r="H7">
        <v>1.0200000000000001E-2</v>
      </c>
      <c r="I7">
        <v>9.6143999999999993E-2</v>
      </c>
      <c r="J7">
        <v>9575</v>
      </c>
      <c r="K7">
        <v>9885</v>
      </c>
      <c r="L7">
        <v>1992538384</v>
      </c>
    </row>
    <row r="8" spans="1:12" x14ac:dyDescent="0.45">
      <c r="A8">
        <v>16</v>
      </c>
      <c r="B8">
        <v>8</v>
      </c>
      <c r="C8">
        <v>4</v>
      </c>
      <c r="D8">
        <v>4156411</v>
      </c>
      <c r="E8">
        <v>2.0000000000000001E-4</v>
      </c>
      <c r="F8">
        <v>54.5214</v>
      </c>
      <c r="G8" s="1">
        <v>316613000</v>
      </c>
      <c r="H8">
        <v>1.04E-2</v>
      </c>
      <c r="I8">
        <v>9.6589999999999995E-2</v>
      </c>
      <c r="J8">
        <v>9652</v>
      </c>
      <c r="K8">
        <v>9970</v>
      </c>
      <c r="L8">
        <v>1995206560</v>
      </c>
    </row>
    <row r="9" spans="1:12" x14ac:dyDescent="0.45">
      <c r="A9">
        <v>16</v>
      </c>
      <c r="B9">
        <v>8</v>
      </c>
      <c r="C9">
        <v>4</v>
      </c>
      <c r="D9">
        <v>4156785</v>
      </c>
      <c r="E9">
        <v>2.0000000000000001E-4</v>
      </c>
      <c r="F9">
        <v>54.022199999999998</v>
      </c>
      <c r="G9" s="1">
        <v>317107000</v>
      </c>
      <c r="H9">
        <v>1.01E-2</v>
      </c>
      <c r="I9">
        <v>9.6304000000000001E-2</v>
      </c>
      <c r="J9">
        <v>9457</v>
      </c>
      <c r="K9">
        <v>9963</v>
      </c>
      <c r="L9">
        <v>1995618192</v>
      </c>
    </row>
    <row r="10" spans="1:12" x14ac:dyDescent="0.45">
      <c r="A10">
        <v>16</v>
      </c>
      <c r="B10">
        <v>8</v>
      </c>
      <c r="C10">
        <v>4</v>
      </c>
      <c r="D10">
        <v>4170626</v>
      </c>
      <c r="E10">
        <v>2.0000000000000001E-4</v>
      </c>
      <c r="F10">
        <v>53.922600000000003</v>
      </c>
      <c r="G10" s="1">
        <v>317707000</v>
      </c>
      <c r="H10">
        <v>1.0699999999999999E-2</v>
      </c>
      <c r="I10">
        <v>9.8021999999999998E-2</v>
      </c>
      <c r="J10">
        <v>9672</v>
      </c>
      <c r="K10">
        <v>9975</v>
      </c>
      <c r="L10">
        <v>2002121456</v>
      </c>
    </row>
    <row r="11" spans="1:12" x14ac:dyDescent="0.45">
      <c r="A11">
        <v>16</v>
      </c>
      <c r="B11">
        <v>8</v>
      </c>
      <c r="C11">
        <v>4</v>
      </c>
      <c r="D11">
        <v>4173020</v>
      </c>
      <c r="E11">
        <v>2.0000000000000001E-4</v>
      </c>
      <c r="F11">
        <v>53.219499999999996</v>
      </c>
      <c r="G11" s="1">
        <v>317837000</v>
      </c>
      <c r="H11">
        <v>9.9000000000000008E-3</v>
      </c>
      <c r="I11">
        <v>9.6327999999999997E-2</v>
      </c>
      <c r="J11">
        <v>9400</v>
      </c>
      <c r="K11">
        <v>9945</v>
      </c>
      <c r="L11">
        <v>2003014560</v>
      </c>
    </row>
    <row r="12" spans="1:12" x14ac:dyDescent="0.45">
      <c r="A12">
        <v>32</v>
      </c>
      <c r="B12">
        <v>8</v>
      </c>
      <c r="C12">
        <v>4</v>
      </c>
      <c r="D12">
        <v>8281548</v>
      </c>
      <c r="E12">
        <v>4.0000000000000002E-4</v>
      </c>
      <c r="F12">
        <v>54.608199999999997</v>
      </c>
      <c r="G12" s="1">
        <v>631005000</v>
      </c>
      <c r="H12">
        <v>9.1999999999999998E-3</v>
      </c>
      <c r="I12">
        <v>0.18595900000000001</v>
      </c>
      <c r="J12">
        <v>10175</v>
      </c>
      <c r="K12">
        <v>19930</v>
      </c>
      <c r="L12">
        <v>3975322288</v>
      </c>
    </row>
    <row r="13" spans="1:12" x14ac:dyDescent="0.45">
      <c r="A13">
        <v>32</v>
      </c>
      <c r="B13">
        <v>8</v>
      </c>
      <c r="C13">
        <v>4</v>
      </c>
      <c r="D13">
        <v>8285082</v>
      </c>
      <c r="E13">
        <v>4.0000000000000002E-4</v>
      </c>
      <c r="F13">
        <v>55.2273</v>
      </c>
      <c r="G13" s="1">
        <v>631134000</v>
      </c>
      <c r="H13">
        <v>9.1000000000000004E-3</v>
      </c>
      <c r="I13">
        <v>0.18570600000000001</v>
      </c>
      <c r="J13">
        <v>10210</v>
      </c>
      <c r="K13">
        <v>19951</v>
      </c>
      <c r="L13">
        <v>3977155584</v>
      </c>
    </row>
    <row r="14" spans="1:12" x14ac:dyDescent="0.45">
      <c r="A14">
        <v>32</v>
      </c>
      <c r="B14">
        <v>8</v>
      </c>
      <c r="C14">
        <v>4</v>
      </c>
      <c r="D14">
        <v>8287139</v>
      </c>
      <c r="E14">
        <v>4.0000000000000002E-4</v>
      </c>
      <c r="F14">
        <v>54.307099999999998</v>
      </c>
      <c r="G14" s="1">
        <v>631285000</v>
      </c>
      <c r="H14">
        <v>9.1000000000000004E-3</v>
      </c>
      <c r="I14">
        <v>0.181786</v>
      </c>
      <c r="J14">
        <v>10371</v>
      </c>
      <c r="K14">
        <v>20046</v>
      </c>
      <c r="L14">
        <v>3978154976</v>
      </c>
    </row>
    <row r="15" spans="1:12" x14ac:dyDescent="0.45">
      <c r="A15">
        <v>32</v>
      </c>
      <c r="B15">
        <v>8</v>
      </c>
      <c r="C15">
        <v>4</v>
      </c>
      <c r="D15">
        <v>8299422</v>
      </c>
      <c r="E15">
        <v>4.0000000000000002E-4</v>
      </c>
      <c r="F15">
        <v>55.813699999999997</v>
      </c>
      <c r="G15" s="1">
        <v>632182000</v>
      </c>
      <c r="H15">
        <v>9.1000000000000004E-3</v>
      </c>
      <c r="I15">
        <v>0.18762599999999999</v>
      </c>
      <c r="J15">
        <v>10172</v>
      </c>
      <c r="K15">
        <v>20000</v>
      </c>
      <c r="L15">
        <v>3983793408</v>
      </c>
    </row>
    <row r="16" spans="1:12" x14ac:dyDescent="0.45">
      <c r="A16">
        <v>32</v>
      </c>
      <c r="B16">
        <v>8</v>
      </c>
      <c r="C16">
        <v>4</v>
      </c>
      <c r="D16">
        <v>8312424</v>
      </c>
      <c r="E16">
        <v>4.0000000000000002E-4</v>
      </c>
      <c r="F16">
        <v>55.128300000000003</v>
      </c>
      <c r="G16" s="1">
        <v>633356000</v>
      </c>
      <c r="H16">
        <v>9.1999999999999998E-3</v>
      </c>
      <c r="I16">
        <v>0.186555</v>
      </c>
      <c r="J16">
        <v>10272</v>
      </c>
      <c r="K16">
        <v>20055</v>
      </c>
      <c r="L16">
        <v>3990103232</v>
      </c>
    </row>
    <row r="17" spans="1:12" x14ac:dyDescent="0.45">
      <c r="A17">
        <v>64</v>
      </c>
      <c r="B17">
        <v>8</v>
      </c>
      <c r="C17">
        <v>4</v>
      </c>
      <c r="D17">
        <v>15555550</v>
      </c>
      <c r="E17">
        <v>3.8E-3</v>
      </c>
      <c r="F17">
        <v>61.040999999999997</v>
      </c>
      <c r="G17" s="1">
        <v>1185340000</v>
      </c>
      <c r="H17">
        <v>1.5100000000000001E-2</v>
      </c>
      <c r="I17">
        <v>0.351128</v>
      </c>
      <c r="J17">
        <v>7253</v>
      </c>
      <c r="K17">
        <v>30534</v>
      </c>
      <c r="L17">
        <v>7467230160</v>
      </c>
    </row>
    <row r="18" spans="1:12" x14ac:dyDescent="0.45">
      <c r="A18">
        <v>64</v>
      </c>
      <c r="B18">
        <v>8</v>
      </c>
      <c r="C18">
        <v>4</v>
      </c>
      <c r="D18">
        <v>15574664</v>
      </c>
      <c r="E18">
        <v>3.0099999999999998E-2</v>
      </c>
      <c r="F18">
        <v>62.035800000000002</v>
      </c>
      <c r="G18" s="1">
        <v>1184790000</v>
      </c>
      <c r="H18">
        <v>1.4200000000000001E-2</v>
      </c>
      <c r="I18">
        <v>0.35174899999999998</v>
      </c>
      <c r="J18">
        <v>7485</v>
      </c>
      <c r="K18">
        <v>30901</v>
      </c>
      <c r="L18">
        <v>7476543152</v>
      </c>
    </row>
    <row r="19" spans="1:12" x14ac:dyDescent="0.45">
      <c r="A19">
        <v>64</v>
      </c>
      <c r="B19">
        <v>8</v>
      </c>
      <c r="C19">
        <v>4</v>
      </c>
      <c r="D19">
        <v>15586480</v>
      </c>
      <c r="E19">
        <v>2.8E-3</v>
      </c>
      <c r="F19">
        <v>61.813000000000002</v>
      </c>
      <c r="G19" s="1">
        <v>1187340000</v>
      </c>
      <c r="H19">
        <v>1.5299999999999999E-2</v>
      </c>
      <c r="I19">
        <v>0.35004600000000002</v>
      </c>
      <c r="J19">
        <v>7281</v>
      </c>
      <c r="K19">
        <v>30496</v>
      </c>
      <c r="L19">
        <v>7481802736</v>
      </c>
    </row>
    <row r="20" spans="1:12" x14ac:dyDescent="0.45">
      <c r="A20">
        <v>64</v>
      </c>
      <c r="B20">
        <v>8</v>
      </c>
      <c r="C20">
        <v>4</v>
      </c>
      <c r="D20">
        <v>15698610</v>
      </c>
      <c r="E20">
        <v>8.9999999999999998E-4</v>
      </c>
      <c r="F20">
        <v>60.540900000000001</v>
      </c>
      <c r="G20" s="1">
        <v>1196060000</v>
      </c>
      <c r="H20">
        <v>9.9000000000000008E-3</v>
      </c>
      <c r="I20">
        <v>0.34832299999999999</v>
      </c>
      <c r="J20">
        <v>7339</v>
      </c>
      <c r="K20">
        <v>30774</v>
      </c>
      <c r="L20">
        <v>7536071840</v>
      </c>
    </row>
    <row r="21" spans="1:12" x14ac:dyDescent="0.45">
      <c r="A21">
        <v>64</v>
      </c>
      <c r="B21">
        <v>8</v>
      </c>
      <c r="C21">
        <v>4</v>
      </c>
      <c r="D21">
        <v>15737317</v>
      </c>
      <c r="E21">
        <v>1.2999999999999999E-3</v>
      </c>
      <c r="F21">
        <v>61.589199999999998</v>
      </c>
      <c r="G21" s="1">
        <v>1198750000</v>
      </c>
      <c r="H21">
        <v>0.01</v>
      </c>
      <c r="I21">
        <v>0.35110599999999997</v>
      </c>
      <c r="J21">
        <v>7401</v>
      </c>
      <c r="K21">
        <v>30951</v>
      </c>
      <c r="L21">
        <v>7554607680</v>
      </c>
    </row>
    <row r="22" spans="1:12" x14ac:dyDescent="0.45">
      <c r="A22">
        <v>96</v>
      </c>
      <c r="B22">
        <v>8</v>
      </c>
      <c r="C22">
        <v>4</v>
      </c>
      <c r="D22">
        <v>20848016</v>
      </c>
      <c r="E22">
        <v>3.39E-2</v>
      </c>
      <c r="F22">
        <v>67.543700000000001</v>
      </c>
      <c r="G22" s="1">
        <v>1585540000</v>
      </c>
      <c r="H22">
        <v>3.3599999999999998E-2</v>
      </c>
      <c r="I22">
        <v>0.51149800000000001</v>
      </c>
      <c r="J22">
        <v>6947</v>
      </c>
      <c r="K22">
        <v>43769</v>
      </c>
      <c r="L22">
        <v>10007267776</v>
      </c>
    </row>
    <row r="23" spans="1:12" x14ac:dyDescent="0.45">
      <c r="A23">
        <v>96</v>
      </c>
      <c r="B23">
        <v>8</v>
      </c>
      <c r="C23">
        <v>4</v>
      </c>
      <c r="D23">
        <v>21208419</v>
      </c>
      <c r="E23">
        <v>2.24E-2</v>
      </c>
      <c r="F23">
        <v>64.478200000000001</v>
      </c>
      <c r="G23" s="1">
        <v>1615820000</v>
      </c>
      <c r="H23">
        <v>2.3800000000000002E-2</v>
      </c>
      <c r="I23">
        <v>0.49598199999999998</v>
      </c>
      <c r="J23">
        <v>7051</v>
      </c>
      <c r="K23">
        <v>44532</v>
      </c>
      <c r="L23">
        <v>10180351408</v>
      </c>
    </row>
    <row r="24" spans="1:12" x14ac:dyDescent="0.45">
      <c r="A24">
        <v>96</v>
      </c>
      <c r="B24">
        <v>8</v>
      </c>
      <c r="C24">
        <v>4</v>
      </c>
      <c r="D24">
        <v>21239353</v>
      </c>
      <c r="E24">
        <v>1.5900000000000001E-2</v>
      </c>
      <c r="F24">
        <v>65.525599999999997</v>
      </c>
      <c r="G24" s="1">
        <v>1617960000</v>
      </c>
      <c r="H24">
        <v>2.5700000000000001E-2</v>
      </c>
      <c r="I24">
        <v>0.51109800000000005</v>
      </c>
      <c r="J24">
        <v>7116</v>
      </c>
      <c r="K24">
        <v>44699</v>
      </c>
      <c r="L24">
        <v>10195304608</v>
      </c>
    </row>
    <row r="25" spans="1:12" x14ac:dyDescent="0.45">
      <c r="A25">
        <v>96</v>
      </c>
      <c r="B25">
        <v>8</v>
      </c>
      <c r="C25">
        <v>4</v>
      </c>
      <c r="D25">
        <v>21292016</v>
      </c>
      <c r="E25">
        <v>1.0500000000000001E-2</v>
      </c>
      <c r="F25">
        <v>65.264600000000002</v>
      </c>
      <c r="G25" s="1">
        <v>1621430000</v>
      </c>
      <c r="H25">
        <v>2.3199999999999998E-2</v>
      </c>
      <c r="I25">
        <v>0.51352600000000004</v>
      </c>
      <c r="J25">
        <v>7096</v>
      </c>
      <c r="K25">
        <v>44800</v>
      </c>
      <c r="L25">
        <v>10220684048</v>
      </c>
    </row>
    <row r="26" spans="1:12" x14ac:dyDescent="0.45">
      <c r="A26">
        <v>96</v>
      </c>
      <c r="B26">
        <v>8</v>
      </c>
      <c r="C26">
        <v>4</v>
      </c>
      <c r="D26">
        <v>21332787</v>
      </c>
      <c r="E26">
        <v>9.4000000000000004E-3</v>
      </c>
      <c r="F26">
        <v>64.461500000000001</v>
      </c>
      <c r="G26" s="1">
        <v>1620750000</v>
      </c>
      <c r="H26">
        <v>2.3099999999999999E-2</v>
      </c>
      <c r="I26">
        <v>0.49929600000000002</v>
      </c>
      <c r="J26">
        <v>7146</v>
      </c>
      <c r="K26">
        <v>44796</v>
      </c>
      <c r="L26">
        <v>10240871760</v>
      </c>
    </row>
    <row r="27" spans="1:12" x14ac:dyDescent="0.45">
      <c r="A27">
        <v>128</v>
      </c>
      <c r="B27">
        <v>8</v>
      </c>
      <c r="C27">
        <v>4</v>
      </c>
      <c r="D27">
        <v>23944866</v>
      </c>
      <c r="E27">
        <v>0.1336</v>
      </c>
      <c r="F27">
        <v>75.040099999999995</v>
      </c>
      <c r="G27" s="1">
        <v>1813710000</v>
      </c>
      <c r="H27">
        <v>3.3700000000000001E-2</v>
      </c>
      <c r="I27">
        <v>0.58596400000000004</v>
      </c>
      <c r="J27">
        <v>11215</v>
      </c>
      <c r="K27">
        <v>55831</v>
      </c>
      <c r="L27">
        <v>11494349456</v>
      </c>
    </row>
    <row r="28" spans="1:12" x14ac:dyDescent="0.45">
      <c r="A28">
        <v>128</v>
      </c>
      <c r="B28">
        <v>8</v>
      </c>
      <c r="C28">
        <v>4</v>
      </c>
      <c r="D28">
        <v>24360674</v>
      </c>
      <c r="E28">
        <v>9.6500000000000002E-2</v>
      </c>
      <c r="F28">
        <v>74.011700000000005</v>
      </c>
      <c r="G28" s="1">
        <v>1846600000</v>
      </c>
      <c r="H28">
        <v>3.9899999999999998E-2</v>
      </c>
      <c r="I28">
        <v>0.56068399999999996</v>
      </c>
      <c r="J28">
        <v>11598</v>
      </c>
      <c r="K28">
        <v>56741</v>
      </c>
      <c r="L28">
        <v>11693722800</v>
      </c>
    </row>
    <row r="29" spans="1:12" x14ac:dyDescent="0.45">
      <c r="A29">
        <v>128</v>
      </c>
      <c r="B29">
        <v>8</v>
      </c>
      <c r="C29">
        <v>4</v>
      </c>
      <c r="D29">
        <v>24459386</v>
      </c>
      <c r="E29">
        <v>8.5099999999999995E-2</v>
      </c>
      <c r="F29">
        <v>73.267899999999997</v>
      </c>
      <c r="G29" s="1">
        <v>1855870000</v>
      </c>
      <c r="H29">
        <v>4.3499999999999997E-2</v>
      </c>
      <c r="I29">
        <v>0.59150400000000003</v>
      </c>
      <c r="J29">
        <v>11222</v>
      </c>
      <c r="K29">
        <v>56947</v>
      </c>
      <c r="L29">
        <v>11741532784</v>
      </c>
    </row>
    <row r="30" spans="1:12" x14ac:dyDescent="0.45">
      <c r="A30">
        <v>128</v>
      </c>
      <c r="B30">
        <v>8</v>
      </c>
      <c r="C30">
        <v>4</v>
      </c>
      <c r="D30">
        <v>24607644</v>
      </c>
      <c r="E30">
        <v>7.5999999999999998E-2</v>
      </c>
      <c r="F30">
        <v>69.974299999999999</v>
      </c>
      <c r="G30" s="1">
        <v>1871490000</v>
      </c>
      <c r="H30">
        <v>3.5999999999999997E-2</v>
      </c>
      <c r="I30">
        <v>0.57953200000000005</v>
      </c>
      <c r="J30">
        <v>11513</v>
      </c>
      <c r="K30">
        <v>57444</v>
      </c>
      <c r="L30">
        <v>11813033072</v>
      </c>
    </row>
    <row r="31" spans="1:12" x14ac:dyDescent="0.45">
      <c r="A31">
        <v>128</v>
      </c>
      <c r="B31">
        <v>8</v>
      </c>
      <c r="C31">
        <v>4</v>
      </c>
      <c r="D31">
        <v>24879407</v>
      </c>
      <c r="E31">
        <v>7.0499999999999993E-2</v>
      </c>
      <c r="F31">
        <v>70.222700000000003</v>
      </c>
      <c r="G31" s="1">
        <v>1891680000</v>
      </c>
      <c r="H31">
        <v>3.1E-2</v>
      </c>
      <c r="I31">
        <v>0.58436399999999999</v>
      </c>
      <c r="J31">
        <v>11447</v>
      </c>
      <c r="K31">
        <v>57720</v>
      </c>
      <c r="L31">
        <v>11942944624</v>
      </c>
    </row>
    <row r="32" spans="1:12" x14ac:dyDescent="0.45">
      <c r="A32">
        <v>160</v>
      </c>
      <c r="B32">
        <v>8</v>
      </c>
      <c r="C32">
        <v>4</v>
      </c>
      <c r="D32">
        <v>26076413</v>
      </c>
      <c r="E32">
        <v>0.22819999999999999</v>
      </c>
      <c r="F32">
        <v>82.252200000000002</v>
      </c>
      <c r="G32" s="1">
        <v>1985800000</v>
      </c>
      <c r="H32">
        <v>3.1E-2</v>
      </c>
      <c r="I32">
        <v>0.66683899999999996</v>
      </c>
      <c r="J32">
        <v>9536</v>
      </c>
      <c r="K32">
        <v>61845</v>
      </c>
      <c r="L32">
        <v>12517413040</v>
      </c>
    </row>
    <row r="33" spans="1:12" x14ac:dyDescent="0.45">
      <c r="A33">
        <v>160</v>
      </c>
      <c r="B33">
        <v>8</v>
      </c>
      <c r="C33">
        <v>4</v>
      </c>
      <c r="D33">
        <v>26551844</v>
      </c>
      <c r="E33">
        <v>0.1817</v>
      </c>
      <c r="F33">
        <v>75.074399999999997</v>
      </c>
      <c r="G33" s="1">
        <v>2015230000</v>
      </c>
      <c r="H33">
        <v>2.6499999999999999E-2</v>
      </c>
      <c r="I33">
        <v>0.61808799999999997</v>
      </c>
      <c r="J33">
        <v>10306</v>
      </c>
      <c r="K33">
        <v>63520</v>
      </c>
      <c r="L33">
        <v>12745908624</v>
      </c>
    </row>
    <row r="34" spans="1:12" x14ac:dyDescent="0.45">
      <c r="A34">
        <v>160</v>
      </c>
      <c r="B34">
        <v>8</v>
      </c>
      <c r="C34">
        <v>4</v>
      </c>
      <c r="D34">
        <v>27411722</v>
      </c>
      <c r="E34">
        <v>0.1326</v>
      </c>
      <c r="F34">
        <v>76.487099999999998</v>
      </c>
      <c r="G34" s="1">
        <v>2073070000</v>
      </c>
      <c r="H34">
        <v>2.81E-2</v>
      </c>
      <c r="I34">
        <v>0.65508</v>
      </c>
      <c r="J34">
        <v>10416</v>
      </c>
      <c r="K34">
        <v>64835</v>
      </c>
      <c r="L34">
        <v>13158761712</v>
      </c>
    </row>
    <row r="35" spans="1:12" x14ac:dyDescent="0.45">
      <c r="A35">
        <v>160</v>
      </c>
      <c r="B35">
        <v>8</v>
      </c>
      <c r="C35">
        <v>4</v>
      </c>
      <c r="D35">
        <v>27830696</v>
      </c>
      <c r="E35">
        <v>8.9599999999999999E-2</v>
      </c>
      <c r="F35">
        <v>78.240099999999998</v>
      </c>
      <c r="G35" s="1">
        <v>2108470000</v>
      </c>
      <c r="H35">
        <v>2.1299999999999999E-2</v>
      </c>
      <c r="I35">
        <v>0.66830000000000001</v>
      </c>
      <c r="J35">
        <v>10179</v>
      </c>
      <c r="K35">
        <v>66098</v>
      </c>
      <c r="L35">
        <v>13359705120</v>
      </c>
    </row>
    <row r="36" spans="1:12" x14ac:dyDescent="0.45">
      <c r="A36">
        <v>160</v>
      </c>
      <c r="B36">
        <v>8</v>
      </c>
      <c r="C36">
        <v>4</v>
      </c>
      <c r="D36">
        <v>29033381</v>
      </c>
      <c r="E36">
        <v>2.1299999999999999E-2</v>
      </c>
      <c r="F36">
        <v>69.215500000000006</v>
      </c>
      <c r="G36" s="1">
        <v>2210690000</v>
      </c>
      <c r="H36">
        <v>1.46E-2</v>
      </c>
      <c r="I36">
        <v>0.65934999999999999</v>
      </c>
      <c r="J36">
        <v>11035</v>
      </c>
      <c r="K36">
        <v>69680</v>
      </c>
      <c r="L36">
        <v>13937139696</v>
      </c>
    </row>
    <row r="37" spans="1:12" x14ac:dyDescent="0.45">
      <c r="A37">
        <v>192</v>
      </c>
      <c r="B37">
        <v>8</v>
      </c>
      <c r="C37">
        <v>4</v>
      </c>
      <c r="D37">
        <v>26482862</v>
      </c>
      <c r="E37">
        <v>0.33579999999999999</v>
      </c>
      <c r="F37">
        <v>93.827299999999994</v>
      </c>
      <c r="G37" s="1">
        <v>2015410000</v>
      </c>
      <c r="H37">
        <v>4.1700000000000001E-2</v>
      </c>
      <c r="I37">
        <v>0.71296700000000002</v>
      </c>
      <c r="J37">
        <v>7030</v>
      </c>
      <c r="K37">
        <v>60220</v>
      </c>
      <c r="L37">
        <v>12712541952</v>
      </c>
    </row>
    <row r="38" spans="1:12" x14ac:dyDescent="0.45">
      <c r="A38">
        <v>192</v>
      </c>
      <c r="B38">
        <v>8</v>
      </c>
      <c r="C38">
        <v>4</v>
      </c>
      <c r="D38">
        <v>27707470</v>
      </c>
      <c r="E38">
        <v>0.2772</v>
      </c>
      <c r="F38">
        <v>89.851600000000005</v>
      </c>
      <c r="G38" s="1">
        <v>2110010000</v>
      </c>
      <c r="H38">
        <v>4.2799999999999998E-2</v>
      </c>
      <c r="I38">
        <v>0.73144799999999999</v>
      </c>
      <c r="J38">
        <v>6945</v>
      </c>
      <c r="K38">
        <v>62733</v>
      </c>
      <c r="L38">
        <v>13300168672</v>
      </c>
    </row>
    <row r="39" spans="1:12" x14ac:dyDescent="0.45">
      <c r="A39">
        <v>192</v>
      </c>
      <c r="B39">
        <v>8</v>
      </c>
      <c r="C39">
        <v>4</v>
      </c>
      <c r="D39">
        <v>28193604</v>
      </c>
      <c r="E39">
        <v>0.23710000000000001</v>
      </c>
      <c r="F39">
        <v>85.721999999999994</v>
      </c>
      <c r="G39" s="1">
        <v>2145220000</v>
      </c>
      <c r="H39">
        <v>3.7100000000000001E-2</v>
      </c>
      <c r="I39">
        <v>0.72031100000000003</v>
      </c>
      <c r="J39">
        <v>7386</v>
      </c>
      <c r="K39">
        <v>62605</v>
      </c>
      <c r="L39">
        <v>13534509504</v>
      </c>
    </row>
    <row r="40" spans="1:12" x14ac:dyDescent="0.45">
      <c r="A40">
        <v>192</v>
      </c>
      <c r="B40">
        <v>8</v>
      </c>
      <c r="C40">
        <v>4</v>
      </c>
      <c r="D40">
        <v>29791891</v>
      </c>
      <c r="E40">
        <v>0.15260000000000001</v>
      </c>
      <c r="F40">
        <v>81.555400000000006</v>
      </c>
      <c r="G40" s="1">
        <v>2156330000</v>
      </c>
      <c r="H40">
        <v>3.4200000000000001E-2</v>
      </c>
      <c r="I40">
        <v>0.72234699999999996</v>
      </c>
      <c r="J40">
        <v>7749</v>
      </c>
      <c r="K40">
        <v>66023</v>
      </c>
      <c r="L40">
        <v>14300788080</v>
      </c>
    </row>
    <row r="41" spans="1:12" x14ac:dyDescent="0.45">
      <c r="A41">
        <v>192</v>
      </c>
      <c r="B41">
        <v>8</v>
      </c>
      <c r="C41">
        <v>4</v>
      </c>
      <c r="D41">
        <v>30220638</v>
      </c>
      <c r="E41">
        <v>0.12</v>
      </c>
      <c r="F41">
        <v>77.879099999999994</v>
      </c>
      <c r="G41" s="1">
        <v>2256400000</v>
      </c>
      <c r="H41">
        <v>3.0800000000000001E-2</v>
      </c>
      <c r="I41">
        <v>0.72939900000000002</v>
      </c>
      <c r="J41">
        <v>7457</v>
      </c>
      <c r="K41">
        <v>67894</v>
      </c>
      <c r="L41">
        <v>14507231488</v>
      </c>
    </row>
    <row r="42" spans="1:12" x14ac:dyDescent="0.45">
      <c r="A42">
        <v>216</v>
      </c>
      <c r="B42">
        <v>8</v>
      </c>
      <c r="C42">
        <v>4</v>
      </c>
      <c r="D42">
        <v>29010863</v>
      </c>
      <c r="E42">
        <v>0.29249999999999998</v>
      </c>
      <c r="F42">
        <v>97.938699999999997</v>
      </c>
      <c r="G42" s="1">
        <v>2212190000</v>
      </c>
      <c r="H42">
        <v>4.3299999999999998E-2</v>
      </c>
      <c r="I42">
        <v>0.75231999999999999</v>
      </c>
      <c r="J42">
        <v>4463</v>
      </c>
      <c r="K42">
        <v>63144</v>
      </c>
      <c r="L42">
        <v>13925847536</v>
      </c>
    </row>
    <row r="43" spans="1:12" x14ac:dyDescent="0.45">
      <c r="A43">
        <v>216</v>
      </c>
      <c r="B43">
        <v>8</v>
      </c>
      <c r="C43">
        <v>4</v>
      </c>
      <c r="D43">
        <v>33521665</v>
      </c>
      <c r="E43">
        <v>6.8599999999999994E-2</v>
      </c>
      <c r="F43">
        <v>79.290700000000001</v>
      </c>
      <c r="G43" s="1">
        <v>2544510000</v>
      </c>
      <c r="H43">
        <v>2.1600000000000001E-2</v>
      </c>
      <c r="I43">
        <v>0.77218299999999995</v>
      </c>
      <c r="J43">
        <v>5030</v>
      </c>
      <c r="K43">
        <v>70666</v>
      </c>
      <c r="L43">
        <v>16091283312</v>
      </c>
    </row>
    <row r="44" spans="1:12" x14ac:dyDescent="0.45">
      <c r="A44">
        <v>216</v>
      </c>
      <c r="B44">
        <v>8</v>
      </c>
      <c r="C44">
        <v>4</v>
      </c>
      <c r="D44">
        <v>33820290</v>
      </c>
      <c r="E44">
        <v>6.0299999999999999E-2</v>
      </c>
      <c r="F44">
        <v>80.614099999999993</v>
      </c>
      <c r="G44" s="1">
        <v>2572090000</v>
      </c>
      <c r="H44">
        <v>2.2100000000000002E-2</v>
      </c>
      <c r="I44">
        <v>0.80255699999999996</v>
      </c>
      <c r="J44">
        <v>4678</v>
      </c>
      <c r="K44">
        <v>71595</v>
      </c>
      <c r="L44">
        <v>16234819552</v>
      </c>
    </row>
    <row r="45" spans="1:12" x14ac:dyDescent="0.45">
      <c r="A45">
        <v>216</v>
      </c>
      <c r="B45">
        <v>8</v>
      </c>
      <c r="C45">
        <v>4</v>
      </c>
      <c r="D45">
        <v>34033035</v>
      </c>
      <c r="E45">
        <v>4.5499999999999999E-2</v>
      </c>
      <c r="F45">
        <v>77.261899999999997</v>
      </c>
      <c r="G45" s="1">
        <v>2590000000</v>
      </c>
      <c r="H45">
        <v>2.2499999999999999E-2</v>
      </c>
      <c r="I45">
        <v>0.78967699999999996</v>
      </c>
      <c r="J45">
        <v>4917</v>
      </c>
      <c r="K45">
        <v>71717</v>
      </c>
      <c r="L45">
        <v>16337140256</v>
      </c>
    </row>
    <row r="46" spans="1:12" x14ac:dyDescent="0.45">
      <c r="A46">
        <v>216</v>
      </c>
      <c r="B46">
        <v>8</v>
      </c>
      <c r="C46">
        <v>4</v>
      </c>
      <c r="D46">
        <v>34104189</v>
      </c>
      <c r="E46">
        <v>3.5299999999999998E-2</v>
      </c>
      <c r="F46">
        <v>76.4251</v>
      </c>
      <c r="G46" s="1">
        <v>2593220000</v>
      </c>
      <c r="H46">
        <v>2.41E-2</v>
      </c>
      <c r="I46">
        <v>0.79574400000000001</v>
      </c>
      <c r="J46">
        <v>4684</v>
      </c>
      <c r="K46">
        <v>71729</v>
      </c>
      <c r="L46">
        <v>16371094944</v>
      </c>
    </row>
    <row r="47" spans="1:12" x14ac:dyDescent="0.45">
      <c r="A47">
        <v>224</v>
      </c>
      <c r="B47">
        <v>8</v>
      </c>
      <c r="C47">
        <v>4</v>
      </c>
      <c r="D47">
        <v>17469448</v>
      </c>
      <c r="E47">
        <v>0.69040000000000001</v>
      </c>
      <c r="F47">
        <v>187.65369999999999</v>
      </c>
      <c r="G47" s="1">
        <v>1329820000</v>
      </c>
      <c r="H47">
        <v>0.14899999999999999</v>
      </c>
      <c r="I47">
        <v>0.80840999999999996</v>
      </c>
      <c r="J47">
        <v>2679</v>
      </c>
      <c r="K47">
        <v>43147</v>
      </c>
      <c r="L47">
        <v>8385838912</v>
      </c>
    </row>
    <row r="48" spans="1:12" x14ac:dyDescent="0.45">
      <c r="A48">
        <v>224</v>
      </c>
      <c r="B48">
        <v>8</v>
      </c>
      <c r="C48">
        <v>4</v>
      </c>
      <c r="D48">
        <v>17613459</v>
      </c>
      <c r="E48">
        <v>0.67930000000000001</v>
      </c>
      <c r="F48">
        <v>163.77269999999999</v>
      </c>
      <c r="G48" s="1">
        <v>1329860000</v>
      </c>
      <c r="H48">
        <v>0.13239999999999999</v>
      </c>
      <c r="I48">
        <v>0.88915699999999998</v>
      </c>
      <c r="J48">
        <v>2756</v>
      </c>
      <c r="K48">
        <v>42995</v>
      </c>
      <c r="L48">
        <v>8455137376</v>
      </c>
    </row>
    <row r="49" spans="1:12" x14ac:dyDescent="0.45">
      <c r="A49">
        <v>224</v>
      </c>
      <c r="B49">
        <v>8</v>
      </c>
      <c r="C49">
        <v>4</v>
      </c>
      <c r="D49">
        <v>19592068</v>
      </c>
      <c r="E49">
        <v>0.64790000000000003</v>
      </c>
      <c r="F49">
        <v>114.2148</v>
      </c>
      <c r="G49" s="1">
        <v>1491170000</v>
      </c>
      <c r="H49">
        <v>0.1132</v>
      </c>
      <c r="I49">
        <v>0.78340200000000004</v>
      </c>
      <c r="J49">
        <v>3280</v>
      </c>
      <c r="K49">
        <v>47947</v>
      </c>
      <c r="L49">
        <v>9405129776</v>
      </c>
    </row>
    <row r="50" spans="1:12" x14ac:dyDescent="0.45">
      <c r="A50">
        <v>224</v>
      </c>
      <c r="B50">
        <v>8</v>
      </c>
      <c r="C50">
        <v>4</v>
      </c>
      <c r="D50">
        <v>23421326</v>
      </c>
      <c r="E50">
        <v>0.52500000000000002</v>
      </c>
      <c r="F50">
        <v>153.55930000000001</v>
      </c>
      <c r="G50" s="1">
        <v>1779790000</v>
      </c>
      <c r="H50">
        <v>8.1299999999999997E-2</v>
      </c>
      <c r="I50">
        <v>0.88425900000000002</v>
      </c>
      <c r="J50">
        <v>3967</v>
      </c>
      <c r="K50">
        <v>56391</v>
      </c>
      <c r="L50">
        <v>11243531648</v>
      </c>
    </row>
    <row r="51" spans="1:12" x14ac:dyDescent="0.45">
      <c r="A51">
        <v>224</v>
      </c>
      <c r="B51">
        <v>8</v>
      </c>
      <c r="C51">
        <v>4</v>
      </c>
      <c r="D51">
        <v>24019204</v>
      </c>
      <c r="E51">
        <v>0.49270000000000003</v>
      </c>
      <c r="F51">
        <v>137.4957</v>
      </c>
      <c r="G51" s="1">
        <v>1825940000</v>
      </c>
      <c r="H51">
        <v>7.7899999999999997E-2</v>
      </c>
      <c r="I51">
        <v>0.89086100000000001</v>
      </c>
      <c r="J51">
        <v>4076</v>
      </c>
      <c r="K51">
        <v>57683</v>
      </c>
      <c r="L51">
        <v>11530031792</v>
      </c>
    </row>
  </sheetData>
  <sortState xmlns:xlrd2="http://schemas.microsoft.com/office/spreadsheetml/2017/richdata2" ref="A2:L51">
    <sortCondition ref="A2:A51"/>
    <sortCondition ref="D2:D51"/>
  </sortState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1"/>
  <sheetViews>
    <sheetView workbookViewId="0">
      <selection activeCell="B32" sqref="B32"/>
    </sheetView>
  </sheetViews>
  <sheetFormatPr defaultRowHeight="15" x14ac:dyDescent="0.45"/>
  <sheetData>
    <row r="1" spans="1:3" x14ac:dyDescent="0.45">
      <c r="A1" t="s">
        <v>0</v>
      </c>
      <c r="B1" t="s">
        <v>3</v>
      </c>
      <c r="C1" t="s">
        <v>4</v>
      </c>
    </row>
    <row r="2" spans="1:3" x14ac:dyDescent="0.45">
      <c r="A2">
        <v>8</v>
      </c>
      <c r="B2">
        <v>2126387</v>
      </c>
      <c r="C2">
        <v>1E-4</v>
      </c>
    </row>
    <row r="3" spans="1:3" x14ac:dyDescent="0.45">
      <c r="A3">
        <v>8</v>
      </c>
      <c r="B3">
        <v>2135645</v>
      </c>
      <c r="C3">
        <v>1E-4</v>
      </c>
    </row>
    <row r="4" spans="1:3" x14ac:dyDescent="0.45">
      <c r="A4">
        <v>8</v>
      </c>
      <c r="B4">
        <v>2135995</v>
      </c>
      <c r="C4">
        <v>1E-4</v>
      </c>
    </row>
    <row r="5" spans="1:3" x14ac:dyDescent="0.45">
      <c r="A5">
        <v>8</v>
      </c>
      <c r="B5">
        <v>2136040</v>
      </c>
      <c r="C5">
        <v>1E-4</v>
      </c>
    </row>
    <row r="6" spans="1:3" x14ac:dyDescent="0.45">
      <c r="A6">
        <v>8</v>
      </c>
      <c r="B6">
        <v>2141156</v>
      </c>
      <c r="C6">
        <v>1E-4</v>
      </c>
    </row>
    <row r="7" spans="1:3" x14ac:dyDescent="0.45">
      <c r="A7">
        <v>16</v>
      </c>
      <c r="B7">
        <v>4118896</v>
      </c>
      <c r="C7">
        <v>2.0000000000000001E-4</v>
      </c>
    </row>
    <row r="8" spans="1:3" x14ac:dyDescent="0.45">
      <c r="A8">
        <v>16</v>
      </c>
      <c r="B8">
        <v>4159467</v>
      </c>
      <c r="C8">
        <v>2.0000000000000001E-4</v>
      </c>
    </row>
    <row r="9" spans="1:3" x14ac:dyDescent="0.45">
      <c r="A9">
        <v>16</v>
      </c>
      <c r="B9">
        <v>4170436</v>
      </c>
      <c r="C9">
        <v>2.0000000000000001E-4</v>
      </c>
    </row>
    <row r="10" spans="1:3" x14ac:dyDescent="0.45">
      <c r="A10">
        <v>16</v>
      </c>
      <c r="B10">
        <v>4171085</v>
      </c>
      <c r="C10">
        <v>2.0000000000000001E-4</v>
      </c>
    </row>
    <row r="11" spans="1:3" x14ac:dyDescent="0.45">
      <c r="A11">
        <v>16</v>
      </c>
      <c r="B11">
        <v>4182735</v>
      </c>
      <c r="C11">
        <v>2.0000000000000001E-4</v>
      </c>
    </row>
    <row r="12" spans="1:3" x14ac:dyDescent="0.45">
      <c r="A12">
        <v>32</v>
      </c>
      <c r="B12">
        <v>8110573</v>
      </c>
      <c r="C12">
        <v>4.0000000000000002E-4</v>
      </c>
    </row>
    <row r="13" spans="1:3" x14ac:dyDescent="0.45">
      <c r="A13">
        <v>32</v>
      </c>
      <c r="B13">
        <v>8235267</v>
      </c>
      <c r="C13">
        <v>4.0000000000000002E-4</v>
      </c>
    </row>
    <row r="14" spans="1:3" x14ac:dyDescent="0.45">
      <c r="A14">
        <v>32</v>
      </c>
      <c r="B14">
        <v>8239220</v>
      </c>
      <c r="C14">
        <v>4.0000000000000002E-4</v>
      </c>
    </row>
    <row r="15" spans="1:3" x14ac:dyDescent="0.45">
      <c r="A15">
        <v>32</v>
      </c>
      <c r="B15">
        <v>8251785</v>
      </c>
      <c r="C15">
        <v>4.0000000000000002E-4</v>
      </c>
    </row>
    <row r="16" spans="1:3" x14ac:dyDescent="0.45">
      <c r="A16">
        <v>32</v>
      </c>
      <c r="B16">
        <v>8269120</v>
      </c>
      <c r="C16">
        <v>4.0000000000000002E-4</v>
      </c>
    </row>
    <row r="17" spans="1:3" x14ac:dyDescent="0.45">
      <c r="A17">
        <v>64</v>
      </c>
      <c r="B17">
        <v>15318319</v>
      </c>
      <c r="C17">
        <v>8.0000000000000004E-4</v>
      </c>
    </row>
    <row r="18" spans="1:3" x14ac:dyDescent="0.45">
      <c r="A18">
        <v>64</v>
      </c>
      <c r="B18">
        <v>15630384</v>
      </c>
      <c r="C18">
        <v>8.0000000000000004E-4</v>
      </c>
    </row>
    <row r="19" spans="1:3" x14ac:dyDescent="0.45">
      <c r="A19">
        <v>64</v>
      </c>
      <c r="B19">
        <v>15693828</v>
      </c>
      <c r="C19">
        <v>8.0000000000000004E-4</v>
      </c>
    </row>
    <row r="20" spans="1:3" x14ac:dyDescent="0.45">
      <c r="A20">
        <v>64</v>
      </c>
      <c r="B20">
        <v>16032445</v>
      </c>
      <c r="C20">
        <v>8.0000000000000004E-4</v>
      </c>
    </row>
    <row r="21" spans="1:3" x14ac:dyDescent="0.45">
      <c r="A21">
        <v>64</v>
      </c>
      <c r="B21">
        <v>16219339</v>
      </c>
      <c r="C21">
        <v>8.0000000000000004E-4</v>
      </c>
    </row>
    <row r="22" spans="1:3" x14ac:dyDescent="0.45">
      <c r="A22">
        <v>96</v>
      </c>
      <c r="B22">
        <v>19971774</v>
      </c>
      <c r="C22">
        <v>1.1999999999999999E-3</v>
      </c>
    </row>
    <row r="23" spans="1:3" x14ac:dyDescent="0.45">
      <c r="A23">
        <v>96</v>
      </c>
      <c r="B23">
        <v>20207163</v>
      </c>
      <c r="C23">
        <v>1.1999999999999999E-3</v>
      </c>
    </row>
    <row r="24" spans="1:3" x14ac:dyDescent="0.45">
      <c r="A24">
        <v>96</v>
      </c>
      <c r="B24">
        <v>21359172</v>
      </c>
      <c r="C24">
        <v>1.1999999999999999E-3</v>
      </c>
    </row>
    <row r="25" spans="1:3" x14ac:dyDescent="0.45">
      <c r="A25">
        <v>96</v>
      </c>
      <c r="B25">
        <v>21627445</v>
      </c>
      <c r="C25">
        <v>1.1999999999999999E-3</v>
      </c>
    </row>
    <row r="26" spans="1:3" x14ac:dyDescent="0.45">
      <c r="A26">
        <v>96</v>
      </c>
      <c r="B26">
        <v>22329543</v>
      </c>
      <c r="C26">
        <v>1.1999999999999999E-3</v>
      </c>
    </row>
    <row r="27" spans="1:3" x14ac:dyDescent="0.45">
      <c r="A27">
        <v>128</v>
      </c>
      <c r="B27">
        <v>26243496</v>
      </c>
      <c r="C27">
        <v>1.6000000000000001E-3</v>
      </c>
    </row>
    <row r="28" spans="1:3" x14ac:dyDescent="0.45">
      <c r="A28">
        <v>128</v>
      </c>
      <c r="B28">
        <v>26339879</v>
      </c>
      <c r="C28">
        <v>1.6000000000000001E-3</v>
      </c>
    </row>
    <row r="29" spans="1:3" x14ac:dyDescent="0.45">
      <c r="A29">
        <v>128</v>
      </c>
      <c r="B29">
        <v>26501029</v>
      </c>
      <c r="C29">
        <v>1.6000000000000001E-3</v>
      </c>
    </row>
    <row r="30" spans="1:3" x14ac:dyDescent="0.45">
      <c r="A30">
        <v>128</v>
      </c>
      <c r="B30">
        <v>26552915</v>
      </c>
      <c r="C30">
        <v>1.6000000000000001E-3</v>
      </c>
    </row>
    <row r="31" spans="1:3" x14ac:dyDescent="0.45">
      <c r="A31">
        <v>128</v>
      </c>
      <c r="B31">
        <v>26604887</v>
      </c>
      <c r="C31">
        <v>1.6000000000000001E-3</v>
      </c>
    </row>
    <row r="32" spans="1:3" x14ac:dyDescent="0.45">
      <c r="A32">
        <v>160</v>
      </c>
      <c r="B32">
        <v>28514282</v>
      </c>
      <c r="C32">
        <v>2E-3</v>
      </c>
    </row>
    <row r="33" spans="1:3" x14ac:dyDescent="0.45">
      <c r="A33">
        <v>160</v>
      </c>
      <c r="B33">
        <v>29428661</v>
      </c>
      <c r="C33">
        <v>2E-3</v>
      </c>
    </row>
    <row r="34" spans="1:3" x14ac:dyDescent="0.45">
      <c r="A34">
        <v>160</v>
      </c>
      <c r="B34">
        <v>29721647</v>
      </c>
      <c r="C34">
        <v>2E-3</v>
      </c>
    </row>
    <row r="35" spans="1:3" x14ac:dyDescent="0.45">
      <c r="A35">
        <v>160</v>
      </c>
      <c r="B35">
        <v>29799827</v>
      </c>
      <c r="C35">
        <v>2E-3</v>
      </c>
    </row>
    <row r="36" spans="1:3" x14ac:dyDescent="0.45">
      <c r="A36">
        <v>160</v>
      </c>
      <c r="B36">
        <v>30111771</v>
      </c>
      <c r="C36">
        <v>2E-3</v>
      </c>
    </row>
    <row r="37" spans="1:3" x14ac:dyDescent="0.45">
      <c r="A37">
        <v>192</v>
      </c>
      <c r="B37">
        <v>31816905</v>
      </c>
      <c r="C37">
        <v>2.3999999999999998E-3</v>
      </c>
    </row>
    <row r="38" spans="1:3" x14ac:dyDescent="0.45">
      <c r="A38">
        <v>192</v>
      </c>
      <c r="B38">
        <v>32784691</v>
      </c>
      <c r="C38">
        <v>2.5000000000000001E-3</v>
      </c>
    </row>
    <row r="39" spans="1:3" x14ac:dyDescent="0.45">
      <c r="A39">
        <v>192</v>
      </c>
      <c r="B39">
        <v>32957559</v>
      </c>
      <c r="C39">
        <v>2.5999999999999999E-3</v>
      </c>
    </row>
    <row r="40" spans="1:3" x14ac:dyDescent="0.45">
      <c r="A40">
        <v>192</v>
      </c>
      <c r="B40">
        <v>33033459</v>
      </c>
      <c r="C40">
        <v>2.3999999999999998E-3</v>
      </c>
    </row>
    <row r="41" spans="1:3" x14ac:dyDescent="0.45">
      <c r="A41">
        <v>192</v>
      </c>
      <c r="B41">
        <v>33061791</v>
      </c>
      <c r="C41">
        <v>2.3999999999999998E-3</v>
      </c>
    </row>
    <row r="42" spans="1:3" x14ac:dyDescent="0.45">
      <c r="A42">
        <v>216</v>
      </c>
      <c r="B42">
        <v>32279771</v>
      </c>
      <c r="C42">
        <v>2.8E-3</v>
      </c>
    </row>
    <row r="43" spans="1:3" x14ac:dyDescent="0.45">
      <c r="A43">
        <v>216</v>
      </c>
      <c r="B43">
        <v>32397084</v>
      </c>
      <c r="C43">
        <v>3.0000000000000001E-3</v>
      </c>
    </row>
    <row r="44" spans="1:3" x14ac:dyDescent="0.45">
      <c r="A44">
        <v>216</v>
      </c>
      <c r="B44">
        <v>35158464</v>
      </c>
      <c r="C44">
        <v>2.7000000000000001E-3</v>
      </c>
    </row>
    <row r="45" spans="1:3" x14ac:dyDescent="0.45">
      <c r="A45">
        <v>216</v>
      </c>
      <c r="B45">
        <v>35330969</v>
      </c>
      <c r="C45">
        <v>2.7000000000000001E-3</v>
      </c>
    </row>
    <row r="46" spans="1:3" x14ac:dyDescent="0.45">
      <c r="A46">
        <v>216</v>
      </c>
      <c r="B46">
        <v>35365910</v>
      </c>
      <c r="C46">
        <v>2.7000000000000001E-3</v>
      </c>
    </row>
    <row r="47" spans="1:3" x14ac:dyDescent="0.45">
      <c r="A47">
        <v>224</v>
      </c>
      <c r="B47">
        <v>34176085</v>
      </c>
      <c r="C47">
        <v>4.5999999999999999E-3</v>
      </c>
    </row>
    <row r="48" spans="1:3" x14ac:dyDescent="0.45">
      <c r="A48">
        <v>224</v>
      </c>
      <c r="B48">
        <v>35551775</v>
      </c>
      <c r="C48">
        <v>4.3E-3</v>
      </c>
    </row>
    <row r="49" spans="1:3" x14ac:dyDescent="0.45">
      <c r="A49">
        <v>224</v>
      </c>
      <c r="B49">
        <v>35801758</v>
      </c>
      <c r="C49">
        <v>2.8999999999999998E-3</v>
      </c>
    </row>
    <row r="50" spans="1:3" x14ac:dyDescent="0.45">
      <c r="A50">
        <v>224</v>
      </c>
      <c r="B50">
        <v>36274108</v>
      </c>
      <c r="C50">
        <v>2.8E-3</v>
      </c>
    </row>
    <row r="51" spans="1:3" x14ac:dyDescent="0.45">
      <c r="A51">
        <v>224</v>
      </c>
      <c r="B51">
        <v>36277401</v>
      </c>
      <c r="C51">
        <v>2.8999999999999998E-3</v>
      </c>
    </row>
  </sheetData>
  <sortState xmlns:xlrd2="http://schemas.microsoft.com/office/spreadsheetml/2017/richdata2" ref="A2:C51">
    <sortCondition ref="A2:A51"/>
    <sortCondition ref="B2:B51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Sheet4</vt:lpstr>
      <vt:lpstr>run-numa5</vt:lpstr>
      <vt:lpstr>run-numa5-nolog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</dc:creator>
  <cp:lastModifiedBy>Masahiro Tanaka</cp:lastModifiedBy>
  <cp:lastPrinted>2020-10-29T05:37:45Z</cp:lastPrinted>
  <dcterms:created xsi:type="dcterms:W3CDTF">2020-10-29T05:02:05Z</dcterms:created>
  <dcterms:modified xsi:type="dcterms:W3CDTF">2020-11-05T05:12:32Z</dcterms:modified>
</cp:coreProperties>
</file>