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ocuments\GitHub\experiment\20201031\"/>
    </mc:Choice>
  </mc:AlternateContent>
  <xr:revisionPtr revIDLastSave="0" documentId="13_ncr:1_{3A7E4FD1-E02F-4A3B-9D1B-BAE6F2C7F4CC}" xr6:coauthVersionLast="45" xr6:coauthVersionMax="45" xr10:uidLastSave="{00000000-0000-0000-0000-000000000000}"/>
  <bookViews>
    <workbookView xWindow="13308" yWindow="2016" windowWidth="14496" windowHeight="12756" xr2:uid="{00000000-000D-0000-FFFF-FFFF00000000}"/>
  </bookViews>
  <sheets>
    <sheet name="Sheet4" sheetId="5" r:id="rId1"/>
    <sheet name="run-numa10-wo-ni-0log" sheetId="4" r:id="rId2"/>
    <sheet name="run-numa10-wo-ni-1log" sheetId="2" r:id="rId3"/>
    <sheet name="run-numa10-wo-ni-2log" sheetId="1" r:id="rId4"/>
    <sheet name="run-numa10-wo-ni-3log" sheetId="3" r:id="rId5"/>
  </sheets>
  <calcPr calcId="181029"/>
</workbook>
</file>

<file path=xl/calcChain.xml><?xml version="1.0" encoding="utf-8"?>
<calcChain xmlns="http://schemas.openxmlformats.org/spreadsheetml/2006/main">
  <c r="A1" i="5" l="1"/>
  <c r="C1" i="5"/>
  <c r="E1" i="5"/>
  <c r="G1" i="5"/>
  <c r="A2" i="5"/>
  <c r="B2" i="5"/>
  <c r="C2" i="5"/>
  <c r="D2" i="5"/>
  <c r="E2" i="5"/>
  <c r="F2" i="5"/>
  <c r="G2" i="5"/>
  <c r="H2" i="5"/>
  <c r="A3" i="5"/>
  <c r="B3" i="5"/>
  <c r="C3" i="5"/>
  <c r="D3" i="5"/>
  <c r="E3" i="5"/>
  <c r="F3" i="5"/>
  <c r="G3" i="5"/>
  <c r="H3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0" i="5"/>
  <c r="B10" i="5"/>
  <c r="C10" i="5"/>
  <c r="D10" i="5"/>
  <c r="E10" i="5"/>
  <c r="F10" i="5"/>
  <c r="G10" i="5"/>
  <c r="H10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</calcChain>
</file>

<file path=xl/sharedStrings.xml><?xml version="1.0" encoding="utf-8"?>
<sst xmlns="http://schemas.openxmlformats.org/spreadsheetml/2006/main" count="81" uniqueCount="25">
  <si>
    <t>thread_num</t>
  </si>
  <si>
    <t>logger_num</t>
  </si>
  <si>
    <t>buffer_num</t>
  </si>
  <si>
    <t>clocks_per_us</t>
  </si>
  <si>
    <t>epoch_time</t>
  </si>
  <si>
    <t>extime</t>
  </si>
  <si>
    <t>max_ope</t>
  </si>
  <si>
    <t>rmw</t>
  </si>
  <si>
    <t>rratio</t>
  </si>
  <si>
    <t>tuple_num</t>
  </si>
  <si>
    <t>ycsb</t>
  </si>
  <si>
    <t>zipf_skew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</si>
  <si>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</si>
  <si>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</si>
  <si>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</si>
  <si>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</si>
  <si>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</si>
  <si>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</si>
  <si>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</si>
  <si>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</si>
  <si>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</si>
  <si>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no loggers, fsdax, NI</t>
  </si>
  <si>
    <t>8 loggers, fsdax, NI</t>
  </si>
  <si>
    <t>16 loggers, fsdax, NI</t>
  </si>
  <si>
    <t>24 loggers, fsdax,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</si>
</sst>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Silo YCSB write only, fsdax, NotInterleaved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no loggers, fsdax, 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216</c:v>
                </c:pt>
                <c:pt idx="10">
                  <c:v>224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2.8580519999999998</c:v>
                </c:pt>
                <c:pt idx="1">
                  <c:v>5.5625429999999998</c:v>
                </c:pt>
                <c:pt idx="2">
                  <c:v>11.148474</c:v>
                </c:pt>
                <c:pt idx="3">
                  <c:v>21.063388</c:v>
                </c:pt>
                <c:pt idx="4">
                  <c:v>27.931184999999999</c:v>
                </c:pt>
                <c:pt idx="5">
                  <c:v>30.867252000000001</c:v>
                </c:pt>
                <c:pt idx="6">
                  <c:v>33.380803</c:v>
                </c:pt>
                <c:pt idx="7">
                  <c:v>37.264671</c:v>
                </c:pt>
                <c:pt idx="8">
                  <c:v>40.789183000000001</c:v>
                </c:pt>
                <c:pt idx="9">
                  <c:v>43.549222999999998</c:v>
                </c:pt>
                <c:pt idx="10">
                  <c:v>44.166580000000003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0-46E6-9B50-728742788677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8 loggers, fsdax, 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Sheet4!$C$2:$C$12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216</c:v>
                </c:pt>
                <c:pt idx="10">
                  <c:v>224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2.6928930000000002</c:v>
                </c:pt>
                <c:pt idx="1">
                  <c:v>5.301323</c:v>
                </c:pt>
                <c:pt idx="2">
                  <c:v>10.691549999999999</c:v>
                </c:pt>
                <c:pt idx="3">
                  <c:v>19.611443000000001</c:v>
                </c:pt>
                <c:pt idx="4">
                  <c:v>25.580151999999998</c:v>
                </c:pt>
                <c:pt idx="5">
                  <c:v>25.572336</c:v>
                </c:pt>
                <c:pt idx="6">
                  <c:v>26.548404000000001</c:v>
                </c:pt>
                <c:pt idx="7">
                  <c:v>26.113306999999999</c:v>
                </c:pt>
                <c:pt idx="8">
                  <c:v>25.453137999999999</c:v>
                </c:pt>
                <c:pt idx="9">
                  <c:v>24.634170000000001</c:v>
                </c:pt>
                <c:pt idx="10">
                  <c:v>15.205916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0-46E6-9B50-728742788677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16 loggers, fsdax, 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Sheet4!$E$2:$E$11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208</c:v>
                </c:pt>
                <c:pt idx="9">
                  <c:v>224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5.2920569999999998</c:v>
                </c:pt>
                <c:pt idx="1">
                  <c:v>10.582409</c:v>
                </c:pt>
                <c:pt idx="2">
                  <c:v>19.262519000000001</c:v>
                </c:pt>
                <c:pt idx="3">
                  <c:v>25.688445000000002</c:v>
                </c:pt>
                <c:pt idx="4">
                  <c:v>27.543092000000001</c:v>
                </c:pt>
                <c:pt idx="5">
                  <c:v>28.818096000000001</c:v>
                </c:pt>
                <c:pt idx="6">
                  <c:v>30.436689000000001</c:v>
                </c:pt>
                <c:pt idx="7">
                  <c:v>30.475062999999999</c:v>
                </c:pt>
                <c:pt idx="8">
                  <c:v>30.450402</c:v>
                </c:pt>
                <c:pt idx="9">
                  <c:v>21.082508000000001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0-46E6-9B50-728742788677}"/>
            </c:ext>
          </c:extLst>
        </c:ser>
        <c:ser>
          <c:idx val="3"/>
          <c:order val="3"/>
          <c:tx>
            <c:strRef>
              <c:f>Sheet4!$H$1</c:f>
              <c:strCache>
                <c:ptCount val="1"/>
                <c:pt idx="0">
                  <c:v>24 loggers, fsdax, NI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Sheet4!$G$2:$G$10</c:f>
              <c:numCache>
                <c:formatCode>General</c:formatCode>
                <c:ptCount val="9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</c:numCache>
            </c:numRef>
          </c:xVal>
          <c:yVal>
            <c:numRef>
              <c:f>Sheet4!$H$2:$H$10</c:f>
              <c:numCache>
                <c:formatCode>General</c:formatCode>
                <c:ptCount val="9"/>
                <c:pt idx="0">
                  <c:v>7.9303600000000003</c:v>
                </c:pt>
                <c:pt idx="1">
                  <c:v>15.124200999999999</c:v>
                </c:pt>
                <c:pt idx="2">
                  <c:v>20.684356999999999</c:v>
                </c:pt>
                <c:pt idx="3">
                  <c:v>25.143407</c:v>
                </c:pt>
                <c:pt idx="4">
                  <c:v>27.645108</c:v>
                </c:pt>
                <c:pt idx="5">
                  <c:v>29.399871000000001</c:v>
                </c:pt>
                <c:pt idx="6">
                  <c:v>30.722297000000001</c:v>
                </c:pt>
                <c:pt idx="7">
                  <c:v>30.865631</c:v>
                </c:pt>
                <c:pt idx="8">
                  <c:v>22.705522999999999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0-46E6-9B50-728742788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82872"/>
        <c:axId val="597087032"/>
      </c:scatterChart>
      <c:valAx>
        <c:axId val="5970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</a:t>
                </a:r>
                <a:r>
                  <a:rPr lang="en-US" altLang="ja-JP" baseline="0"/>
                  <a:t> worker thread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087032"/>
        <c:crosses val="autoZero"/>
        <c:crossBetween val="midCat"/>
      </c:valAx>
      <c:valAx>
        <c:axId val="5970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08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12</xdr:row>
      <xdr:rowOff>133350</xdr:rowOff>
    </xdr:from>
    <xdr:to>
      <xdr:col>8</xdr:col>
      <xdr:colOff>30480</xdr:colOff>
      <xdr:row>28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E9771A-6886-47FC-99D9-837838A39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29</xdr:row>
      <xdr:rowOff>91440</xdr:rowOff>
    </xdr:from>
    <xdr:to>
      <xdr:col>13</xdr:col>
      <xdr:colOff>112002</xdr:colOff>
      <xdr:row>39</xdr:row>
      <xdr:rowOff>139821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F227EB9-A772-4175-8A9E-590B11A72569}"/>
            </a:ext>
          </a:extLst>
        </xdr:cNvPr>
        <xdr:cNvGrpSpPr/>
      </xdr:nvGrpSpPr>
      <xdr:grpSpPr>
        <a:xfrm>
          <a:off x="45720" y="5615940"/>
          <a:ext cx="7991082" cy="1953381"/>
          <a:chOff x="99060" y="5509260"/>
          <a:chExt cx="7991082" cy="1953381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93F77168-64AE-47C3-B6CB-68CB0649C508}"/>
              </a:ext>
            </a:extLst>
          </xdr:cNvPr>
          <xdr:cNvSpPr/>
        </xdr:nvSpPr>
        <xdr:spPr>
          <a:xfrm>
            <a:off x="99060" y="5509260"/>
            <a:ext cx="7991082" cy="1953381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/>
              <a:t>configuration of NotInterleaved, 8 loggers</a:t>
            </a:r>
            <a:endParaRPr kumimoji="1" lang="ja-JP" altLang="en-US" sz="1100"/>
          </a:p>
        </xdr:txBody>
      </xdr: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AF0DE1F2-1C37-4061-A465-3CAB7002B324}"/>
              </a:ext>
            </a:extLst>
          </xdr:cNvPr>
          <xdr:cNvGrpSpPr/>
        </xdr:nvGrpSpPr>
        <xdr:grpSpPr>
          <a:xfrm>
            <a:off x="160020" y="5812271"/>
            <a:ext cx="1874520" cy="1502929"/>
            <a:chOff x="4671060" y="5294111"/>
            <a:chExt cx="1874520" cy="1502929"/>
          </a:xfrm>
        </xdr:grpSpPr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97F7A513-99B3-47A8-902A-957789318F6E}"/>
                </a:ext>
              </a:extLst>
            </xdr:cNvPr>
            <xdr:cNvGrpSpPr/>
          </xdr:nvGrpSpPr>
          <xdr:grpSpPr>
            <a:xfrm>
              <a:off x="470154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112" name="直線コネクタ 111">
                <a:extLst>
                  <a:ext uri="{FF2B5EF4-FFF2-40B4-BE49-F238E27FC236}">
                    <a16:creationId xmlns:a16="http://schemas.microsoft.com/office/drawing/2014/main" id="{D0933EB9-4169-498C-8F36-FEAA2AFD339A}"/>
                  </a:ext>
                </a:extLst>
              </xdr:cNvPr>
              <xdr:cNvCxnSpPr>
                <a:stCxn id="113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3" name="正方形/長方形 112">
                <a:extLst>
                  <a:ext uri="{FF2B5EF4-FFF2-40B4-BE49-F238E27FC236}">
                    <a16:creationId xmlns:a16="http://schemas.microsoft.com/office/drawing/2014/main" id="{F677289E-AE9F-484B-BCB9-5ABCBAB88989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/mnt/pmem0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114" name="正方形/長方形 113">
                <a:extLst>
                  <a:ext uri="{FF2B5EF4-FFF2-40B4-BE49-F238E27FC236}">
                    <a16:creationId xmlns:a16="http://schemas.microsoft.com/office/drawing/2014/main" id="{7F6AA801-10E0-42AB-AA55-C6C4149051AA}"/>
                  </a:ext>
                </a:extLst>
              </xdr:cNvPr>
              <xdr:cNvSpPr/>
            </xdr:nvSpPr>
            <xdr:spPr>
              <a:xfrm>
                <a:off x="4879122" y="573184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90" name="グループ化 89">
              <a:extLst>
                <a:ext uri="{FF2B5EF4-FFF2-40B4-BE49-F238E27FC236}">
                  <a16:creationId xmlns:a16="http://schemas.microsoft.com/office/drawing/2014/main" id="{6980368D-C8E8-4C89-AA23-74AA0F1730AB}"/>
                </a:ext>
              </a:extLst>
            </xdr:cNvPr>
            <xdr:cNvGrpSpPr/>
          </xdr:nvGrpSpPr>
          <xdr:grpSpPr>
            <a:xfrm>
              <a:off x="4671060" y="6029943"/>
              <a:ext cx="1874520" cy="767097"/>
              <a:chOff x="5608320" y="4160520"/>
              <a:chExt cx="1653540" cy="1143000"/>
            </a:xfrm>
          </xdr:grpSpPr>
          <xdr:sp macro="" textlink="">
            <xdr:nvSpPr>
              <xdr:cNvPr id="97" name="正方形/長方形 96">
                <a:extLst>
                  <a:ext uri="{FF2B5EF4-FFF2-40B4-BE49-F238E27FC236}">
                    <a16:creationId xmlns:a16="http://schemas.microsoft.com/office/drawing/2014/main" id="{39488D46-5FEE-4576-9084-0AA725798C74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98" name="グループ化 97">
                <a:extLst>
                  <a:ext uri="{FF2B5EF4-FFF2-40B4-BE49-F238E27FC236}">
                    <a16:creationId xmlns:a16="http://schemas.microsoft.com/office/drawing/2014/main" id="{076A57F8-D91C-4CF0-AC48-DBBA1C7A5692}"/>
                  </a:ext>
                </a:extLst>
              </xdr:cNvPr>
              <xdr:cNvGrpSpPr/>
            </xdr:nvGrpSpPr>
            <xdr:grpSpPr>
              <a:xfrm>
                <a:off x="566165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106" name="正方形/長方形 105">
                  <a:extLst>
                    <a:ext uri="{FF2B5EF4-FFF2-40B4-BE49-F238E27FC236}">
                      <a16:creationId xmlns:a16="http://schemas.microsoft.com/office/drawing/2014/main" id="{A2F87239-3D70-43C0-90E2-1A6AAEFA07FC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07" name="正方形/長方形 106">
                  <a:extLst>
                    <a:ext uri="{FF2B5EF4-FFF2-40B4-BE49-F238E27FC236}">
                      <a16:creationId xmlns:a16="http://schemas.microsoft.com/office/drawing/2014/main" id="{7E2A8F9D-8048-4160-B4C4-4CE1B92AD563}"/>
                    </a:ext>
                  </a:extLst>
                </xdr:cNvPr>
                <xdr:cNvSpPr/>
              </xdr:nvSpPr>
              <xdr:spPr>
                <a:xfrm>
                  <a:off x="5849416" y="4694660"/>
                  <a:ext cx="360740" cy="18659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08" name="正方形/長方形 107">
                  <a:extLst>
                    <a:ext uri="{FF2B5EF4-FFF2-40B4-BE49-F238E27FC236}">
                      <a16:creationId xmlns:a16="http://schemas.microsoft.com/office/drawing/2014/main" id="{D09A284F-6682-4E65-8D98-FAED8527EE41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09" name="正方形/長方形 108">
                  <a:extLst>
                    <a:ext uri="{FF2B5EF4-FFF2-40B4-BE49-F238E27FC236}">
                      <a16:creationId xmlns:a16="http://schemas.microsoft.com/office/drawing/2014/main" id="{EF35D14B-4E08-4B2F-8D43-64DD09EA75B1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10" name="直線コネクタ 109">
                  <a:extLst>
                    <a:ext uri="{FF2B5EF4-FFF2-40B4-BE49-F238E27FC236}">
                      <a16:creationId xmlns:a16="http://schemas.microsoft.com/office/drawing/2014/main" id="{663523B4-E9E8-4E2D-982C-B4AA0D801DE4}"/>
                    </a:ext>
                  </a:extLst>
                </xdr:cNvPr>
                <xdr:cNvCxnSpPr>
                  <a:stCxn id="107" idx="2"/>
                  <a:endCxn id="108" idx="0"/>
                </xdr:cNvCxnSpPr>
              </xdr:nvCxnSpPr>
              <xdr:spPr>
                <a:xfrm flipH="1">
                  <a:off x="5849320" y="4881252"/>
                  <a:ext cx="180466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1" name="直線コネクタ 110">
                  <a:extLst>
                    <a:ext uri="{FF2B5EF4-FFF2-40B4-BE49-F238E27FC236}">
                      <a16:creationId xmlns:a16="http://schemas.microsoft.com/office/drawing/2014/main" id="{3F7EAAEF-9971-4F6F-A77A-593C7D8C2B76}"/>
                    </a:ext>
                  </a:extLst>
                </xdr:cNvPr>
                <xdr:cNvCxnSpPr>
                  <a:stCxn id="107" idx="2"/>
                  <a:endCxn id="109" idx="0"/>
                </xdr:cNvCxnSpPr>
              </xdr:nvCxnSpPr>
              <xdr:spPr>
                <a:xfrm>
                  <a:off x="6029786" y="4881252"/>
                  <a:ext cx="186992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99" name="グループ化 98">
                <a:extLst>
                  <a:ext uri="{FF2B5EF4-FFF2-40B4-BE49-F238E27FC236}">
                    <a16:creationId xmlns:a16="http://schemas.microsoft.com/office/drawing/2014/main" id="{4632BA22-7C7A-4133-948B-196A3A364527}"/>
                  </a:ext>
                </a:extLst>
              </xdr:cNvPr>
              <xdr:cNvGrpSpPr/>
            </xdr:nvGrpSpPr>
            <xdr:grpSpPr>
              <a:xfrm>
                <a:off x="647699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100" name="正方形/長方形 99">
                  <a:extLst>
                    <a:ext uri="{FF2B5EF4-FFF2-40B4-BE49-F238E27FC236}">
                      <a16:creationId xmlns:a16="http://schemas.microsoft.com/office/drawing/2014/main" id="{15C08DD9-48B1-48F8-AA8A-78C24A6639F4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01" name="正方形/長方形 100">
                  <a:extLst>
                    <a:ext uri="{FF2B5EF4-FFF2-40B4-BE49-F238E27FC236}">
                      <a16:creationId xmlns:a16="http://schemas.microsoft.com/office/drawing/2014/main" id="{6195863E-9D9E-4DA8-B894-8A35D017A62B}"/>
                    </a:ext>
                  </a:extLst>
                </xdr:cNvPr>
                <xdr:cNvSpPr/>
              </xdr:nvSpPr>
              <xdr:spPr>
                <a:xfrm>
                  <a:off x="5849416" y="4694660"/>
                  <a:ext cx="360740" cy="18659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02" name="正方形/長方形 101">
                  <a:extLst>
                    <a:ext uri="{FF2B5EF4-FFF2-40B4-BE49-F238E27FC236}">
                      <a16:creationId xmlns:a16="http://schemas.microsoft.com/office/drawing/2014/main" id="{309D0FE7-C1A6-4F96-B7ED-0B72ED1BDEDA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03" name="正方形/長方形 102">
                  <a:extLst>
                    <a:ext uri="{FF2B5EF4-FFF2-40B4-BE49-F238E27FC236}">
                      <a16:creationId xmlns:a16="http://schemas.microsoft.com/office/drawing/2014/main" id="{19D95533-9EBD-4385-A89D-C804F93C5670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04" name="直線コネクタ 103">
                  <a:extLst>
                    <a:ext uri="{FF2B5EF4-FFF2-40B4-BE49-F238E27FC236}">
                      <a16:creationId xmlns:a16="http://schemas.microsoft.com/office/drawing/2014/main" id="{42E2B525-57D3-4AE9-BBD2-A2AFCFE56F71}"/>
                    </a:ext>
                  </a:extLst>
                </xdr:cNvPr>
                <xdr:cNvCxnSpPr>
                  <a:stCxn id="101" idx="2"/>
                  <a:endCxn id="102" idx="0"/>
                </xdr:cNvCxnSpPr>
              </xdr:nvCxnSpPr>
              <xdr:spPr>
                <a:xfrm flipH="1">
                  <a:off x="5849320" y="4881252"/>
                  <a:ext cx="180466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直線コネクタ 104">
                  <a:extLst>
                    <a:ext uri="{FF2B5EF4-FFF2-40B4-BE49-F238E27FC236}">
                      <a16:creationId xmlns:a16="http://schemas.microsoft.com/office/drawing/2014/main" id="{38850764-4AEF-47E9-BDB8-5675474AAEC2}"/>
                    </a:ext>
                  </a:extLst>
                </xdr:cNvPr>
                <xdr:cNvCxnSpPr>
                  <a:stCxn id="101" idx="2"/>
                  <a:endCxn id="103" idx="0"/>
                </xdr:cNvCxnSpPr>
              </xdr:nvCxnSpPr>
              <xdr:spPr>
                <a:xfrm>
                  <a:off x="6029786" y="4881252"/>
                  <a:ext cx="186992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91" name="直線矢印コネクタ 90">
              <a:extLst>
                <a:ext uri="{FF2B5EF4-FFF2-40B4-BE49-F238E27FC236}">
                  <a16:creationId xmlns:a16="http://schemas.microsoft.com/office/drawing/2014/main" id="{10F68FE4-7F78-42DD-98B0-16439210AD90}"/>
                </a:ext>
              </a:extLst>
            </xdr:cNvPr>
            <xdr:cNvCxnSpPr>
              <a:stCxn id="107" idx="0"/>
              <a:endCxn id="114" idx="2"/>
            </xdr:cNvCxnSpPr>
          </xdr:nvCxnSpPr>
          <xdr:spPr>
            <a:xfrm flipV="1">
              <a:off x="5148851" y="585707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92" name="グループ化 91">
              <a:extLst>
                <a:ext uri="{FF2B5EF4-FFF2-40B4-BE49-F238E27FC236}">
                  <a16:creationId xmlns:a16="http://schemas.microsoft.com/office/drawing/2014/main" id="{671562C7-19FC-4E84-8F2A-600541EBEA59}"/>
                </a:ext>
              </a:extLst>
            </xdr:cNvPr>
            <xdr:cNvGrpSpPr/>
          </xdr:nvGrpSpPr>
          <xdr:grpSpPr>
            <a:xfrm>
              <a:off x="563118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94" name="直線コネクタ 93">
                <a:extLst>
                  <a:ext uri="{FF2B5EF4-FFF2-40B4-BE49-F238E27FC236}">
                    <a16:creationId xmlns:a16="http://schemas.microsoft.com/office/drawing/2014/main" id="{93DB698E-53DD-4FAB-9A0D-BFD3B54D7618}"/>
                  </a:ext>
                </a:extLst>
              </xdr:cNvPr>
              <xdr:cNvCxnSpPr>
                <a:cxnSpLocks/>
                <a:stCxn id="95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5" name="正方形/長方形 94">
                <a:extLst>
                  <a:ext uri="{FF2B5EF4-FFF2-40B4-BE49-F238E27FC236}">
                    <a16:creationId xmlns:a16="http://schemas.microsoft.com/office/drawing/2014/main" id="{7B73F7E5-9491-4CE6-965B-89CA191E3166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/mnt/pmem1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96" name="正方形/長方形 95">
                <a:extLst>
                  <a:ext uri="{FF2B5EF4-FFF2-40B4-BE49-F238E27FC236}">
                    <a16:creationId xmlns:a16="http://schemas.microsoft.com/office/drawing/2014/main" id="{1C855CEE-977A-42D9-8845-CC889441BF33}"/>
                  </a:ext>
                </a:extLst>
              </xdr:cNvPr>
              <xdr:cNvSpPr/>
            </xdr:nvSpPr>
            <xdr:spPr>
              <a:xfrm>
                <a:off x="4879122" y="573184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93" name="直線矢印コネクタ 92">
              <a:extLst>
                <a:ext uri="{FF2B5EF4-FFF2-40B4-BE49-F238E27FC236}">
                  <a16:creationId xmlns:a16="http://schemas.microsoft.com/office/drawing/2014/main" id="{5BE7C39D-DFDA-4513-B5F7-05A6E66D35AC}"/>
                </a:ext>
              </a:extLst>
            </xdr:cNvPr>
            <xdr:cNvCxnSpPr>
              <a:cxnSpLocks/>
              <a:stCxn id="101" idx="0"/>
              <a:endCxn id="96" idx="2"/>
            </xdr:cNvCxnSpPr>
          </xdr:nvCxnSpPr>
          <xdr:spPr>
            <a:xfrm flipV="1">
              <a:off x="6073154" y="5857071"/>
              <a:ext cx="49921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350B7533-2537-409D-8DCE-F96A76FCF7AA}"/>
              </a:ext>
            </a:extLst>
          </xdr:cNvPr>
          <xdr:cNvGrpSpPr/>
        </xdr:nvGrpSpPr>
        <xdr:grpSpPr>
          <a:xfrm>
            <a:off x="2127603" y="5812271"/>
            <a:ext cx="1874520" cy="1502929"/>
            <a:chOff x="4671060" y="5294111"/>
            <a:chExt cx="1874520" cy="1502929"/>
          </a:xfrm>
        </xdr:grpSpPr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98460994-5C5C-4C5E-8197-F7E14D0F53DE}"/>
                </a:ext>
              </a:extLst>
            </xdr:cNvPr>
            <xdr:cNvGrpSpPr/>
          </xdr:nvGrpSpPr>
          <xdr:grpSpPr>
            <a:xfrm>
              <a:off x="470154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86" name="直線コネクタ 85">
                <a:extLst>
                  <a:ext uri="{FF2B5EF4-FFF2-40B4-BE49-F238E27FC236}">
                    <a16:creationId xmlns:a16="http://schemas.microsoft.com/office/drawing/2014/main" id="{9C586360-2AC0-414F-AAF8-F654C6179143}"/>
                  </a:ext>
                </a:extLst>
              </xdr:cNvPr>
              <xdr:cNvCxnSpPr>
                <a:stCxn id="87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7" name="正方形/長方形 86">
                <a:extLst>
                  <a:ext uri="{FF2B5EF4-FFF2-40B4-BE49-F238E27FC236}">
                    <a16:creationId xmlns:a16="http://schemas.microsoft.com/office/drawing/2014/main" id="{982E3982-2AE2-4B10-BB23-8AF715FA1995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/mnt/pmem2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88" name="正方形/長方形 87">
                <a:extLst>
                  <a:ext uri="{FF2B5EF4-FFF2-40B4-BE49-F238E27FC236}">
                    <a16:creationId xmlns:a16="http://schemas.microsoft.com/office/drawing/2014/main" id="{0EB01C3B-9024-4DD7-B701-3E6A19BBB462}"/>
                  </a:ext>
                </a:extLst>
              </xdr:cNvPr>
              <xdr:cNvSpPr/>
            </xdr:nvSpPr>
            <xdr:spPr>
              <a:xfrm>
                <a:off x="4879122" y="573184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64" name="グループ化 63">
              <a:extLst>
                <a:ext uri="{FF2B5EF4-FFF2-40B4-BE49-F238E27FC236}">
                  <a16:creationId xmlns:a16="http://schemas.microsoft.com/office/drawing/2014/main" id="{BB9B0364-D187-43C0-9CAF-B15F3FB57B14}"/>
                </a:ext>
              </a:extLst>
            </xdr:cNvPr>
            <xdr:cNvGrpSpPr/>
          </xdr:nvGrpSpPr>
          <xdr:grpSpPr>
            <a:xfrm>
              <a:off x="4671060" y="6029943"/>
              <a:ext cx="1874520" cy="767097"/>
              <a:chOff x="5608320" y="4160520"/>
              <a:chExt cx="1653540" cy="1143000"/>
            </a:xfrm>
          </xdr:grpSpPr>
          <xdr:sp macro="" textlink="">
            <xdr:nvSpPr>
              <xdr:cNvPr id="71" name="正方形/長方形 70">
                <a:extLst>
                  <a:ext uri="{FF2B5EF4-FFF2-40B4-BE49-F238E27FC236}">
                    <a16:creationId xmlns:a16="http://schemas.microsoft.com/office/drawing/2014/main" id="{B15463C0-9505-44FC-A61C-C1EA7CDFB675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72" name="グループ化 71">
                <a:extLst>
                  <a:ext uri="{FF2B5EF4-FFF2-40B4-BE49-F238E27FC236}">
                    <a16:creationId xmlns:a16="http://schemas.microsoft.com/office/drawing/2014/main" id="{DF74E4F5-A946-43A8-AB97-E6B23A04718B}"/>
                  </a:ext>
                </a:extLst>
              </xdr:cNvPr>
              <xdr:cNvGrpSpPr/>
            </xdr:nvGrpSpPr>
            <xdr:grpSpPr>
              <a:xfrm>
                <a:off x="566165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80" name="正方形/長方形 79">
                  <a:extLst>
                    <a:ext uri="{FF2B5EF4-FFF2-40B4-BE49-F238E27FC236}">
                      <a16:creationId xmlns:a16="http://schemas.microsoft.com/office/drawing/2014/main" id="{5F88A9F2-3207-4A51-972D-0AFA8B74ED1D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81" name="正方形/長方形 80">
                  <a:extLst>
                    <a:ext uri="{FF2B5EF4-FFF2-40B4-BE49-F238E27FC236}">
                      <a16:creationId xmlns:a16="http://schemas.microsoft.com/office/drawing/2014/main" id="{899C9B9F-6943-4DCB-8752-9379DA8B3749}"/>
                    </a:ext>
                  </a:extLst>
                </xdr:cNvPr>
                <xdr:cNvSpPr/>
              </xdr:nvSpPr>
              <xdr:spPr>
                <a:xfrm>
                  <a:off x="5849417" y="4694660"/>
                  <a:ext cx="360740" cy="18659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82" name="正方形/長方形 81">
                  <a:extLst>
                    <a:ext uri="{FF2B5EF4-FFF2-40B4-BE49-F238E27FC236}">
                      <a16:creationId xmlns:a16="http://schemas.microsoft.com/office/drawing/2014/main" id="{06B977B3-8887-436B-ADF4-5D0C639C4958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83" name="正方形/長方形 82">
                  <a:extLst>
                    <a:ext uri="{FF2B5EF4-FFF2-40B4-BE49-F238E27FC236}">
                      <a16:creationId xmlns:a16="http://schemas.microsoft.com/office/drawing/2014/main" id="{106D55EC-7695-4C28-8FE4-0C7C2C17D90D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84" name="直線コネクタ 83">
                  <a:extLst>
                    <a:ext uri="{FF2B5EF4-FFF2-40B4-BE49-F238E27FC236}">
                      <a16:creationId xmlns:a16="http://schemas.microsoft.com/office/drawing/2014/main" id="{06468161-FAFA-453F-83C1-7713589AFD4A}"/>
                    </a:ext>
                  </a:extLst>
                </xdr:cNvPr>
                <xdr:cNvCxnSpPr>
                  <a:stCxn id="81" idx="2"/>
                  <a:endCxn id="82" idx="0"/>
                </xdr:cNvCxnSpPr>
              </xdr:nvCxnSpPr>
              <xdr:spPr>
                <a:xfrm flipH="1">
                  <a:off x="5849320" y="4881252"/>
                  <a:ext cx="180467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5" name="直線コネクタ 84">
                  <a:extLst>
                    <a:ext uri="{FF2B5EF4-FFF2-40B4-BE49-F238E27FC236}">
                      <a16:creationId xmlns:a16="http://schemas.microsoft.com/office/drawing/2014/main" id="{7B49AA3E-EBDC-47B5-BE91-8FECB29EAB9C}"/>
                    </a:ext>
                  </a:extLst>
                </xdr:cNvPr>
                <xdr:cNvCxnSpPr>
                  <a:stCxn id="81" idx="2"/>
                  <a:endCxn id="83" idx="0"/>
                </xdr:cNvCxnSpPr>
              </xdr:nvCxnSpPr>
              <xdr:spPr>
                <a:xfrm>
                  <a:off x="6029787" y="4881252"/>
                  <a:ext cx="186991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73" name="グループ化 72">
                <a:extLst>
                  <a:ext uri="{FF2B5EF4-FFF2-40B4-BE49-F238E27FC236}">
                    <a16:creationId xmlns:a16="http://schemas.microsoft.com/office/drawing/2014/main" id="{FFC31625-114F-4ED2-AFDE-56F818755623}"/>
                  </a:ext>
                </a:extLst>
              </xdr:cNvPr>
              <xdr:cNvGrpSpPr/>
            </xdr:nvGrpSpPr>
            <xdr:grpSpPr>
              <a:xfrm>
                <a:off x="647699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74" name="正方形/長方形 73">
                  <a:extLst>
                    <a:ext uri="{FF2B5EF4-FFF2-40B4-BE49-F238E27FC236}">
                      <a16:creationId xmlns:a16="http://schemas.microsoft.com/office/drawing/2014/main" id="{06ACC2C8-9B0B-4002-9C72-8CEB99AA8716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75" name="正方形/長方形 74">
                  <a:extLst>
                    <a:ext uri="{FF2B5EF4-FFF2-40B4-BE49-F238E27FC236}">
                      <a16:creationId xmlns:a16="http://schemas.microsoft.com/office/drawing/2014/main" id="{C813611D-BF37-42FA-B47E-3D5866848153}"/>
                    </a:ext>
                  </a:extLst>
                </xdr:cNvPr>
                <xdr:cNvSpPr/>
              </xdr:nvSpPr>
              <xdr:spPr>
                <a:xfrm>
                  <a:off x="5849417" y="4694660"/>
                  <a:ext cx="360740" cy="18659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76" name="正方形/長方形 75">
                  <a:extLst>
                    <a:ext uri="{FF2B5EF4-FFF2-40B4-BE49-F238E27FC236}">
                      <a16:creationId xmlns:a16="http://schemas.microsoft.com/office/drawing/2014/main" id="{0FA822D1-8544-415E-AAEA-AAC60B53743F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7" name="正方形/長方形 76">
                  <a:extLst>
                    <a:ext uri="{FF2B5EF4-FFF2-40B4-BE49-F238E27FC236}">
                      <a16:creationId xmlns:a16="http://schemas.microsoft.com/office/drawing/2014/main" id="{BA89C4E0-33C8-407C-B7CE-2BE2452AAB21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78" name="直線コネクタ 77">
                  <a:extLst>
                    <a:ext uri="{FF2B5EF4-FFF2-40B4-BE49-F238E27FC236}">
                      <a16:creationId xmlns:a16="http://schemas.microsoft.com/office/drawing/2014/main" id="{5E54BA9A-EF43-4268-A5DE-26E1C0933AED}"/>
                    </a:ext>
                  </a:extLst>
                </xdr:cNvPr>
                <xdr:cNvCxnSpPr>
                  <a:stCxn id="75" idx="2"/>
                  <a:endCxn id="76" idx="0"/>
                </xdr:cNvCxnSpPr>
              </xdr:nvCxnSpPr>
              <xdr:spPr>
                <a:xfrm flipH="1">
                  <a:off x="5849320" y="4881252"/>
                  <a:ext cx="180467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" name="直線コネクタ 78">
                  <a:extLst>
                    <a:ext uri="{FF2B5EF4-FFF2-40B4-BE49-F238E27FC236}">
                      <a16:creationId xmlns:a16="http://schemas.microsoft.com/office/drawing/2014/main" id="{DAD7E1DB-77E8-43E6-9BBE-C4220C0AE161}"/>
                    </a:ext>
                  </a:extLst>
                </xdr:cNvPr>
                <xdr:cNvCxnSpPr>
                  <a:stCxn id="75" idx="2"/>
                  <a:endCxn id="77" idx="0"/>
                </xdr:cNvCxnSpPr>
              </xdr:nvCxnSpPr>
              <xdr:spPr>
                <a:xfrm>
                  <a:off x="6029787" y="4881252"/>
                  <a:ext cx="186991" cy="12121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5" name="直線矢印コネクタ 64">
              <a:extLst>
                <a:ext uri="{FF2B5EF4-FFF2-40B4-BE49-F238E27FC236}">
                  <a16:creationId xmlns:a16="http://schemas.microsoft.com/office/drawing/2014/main" id="{ABCB59A6-B3F2-479C-8796-04F5924031DB}"/>
                </a:ext>
              </a:extLst>
            </xdr:cNvPr>
            <xdr:cNvCxnSpPr>
              <a:stCxn id="81" idx="0"/>
              <a:endCxn id="88" idx="2"/>
            </xdr:cNvCxnSpPr>
          </xdr:nvCxnSpPr>
          <xdr:spPr>
            <a:xfrm flipV="1">
              <a:off x="5148852" y="5857071"/>
              <a:ext cx="44583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6" name="グループ化 65">
              <a:extLst>
                <a:ext uri="{FF2B5EF4-FFF2-40B4-BE49-F238E27FC236}">
                  <a16:creationId xmlns:a16="http://schemas.microsoft.com/office/drawing/2014/main" id="{DF298D6A-3341-4529-AD42-CA137171CA56}"/>
                </a:ext>
              </a:extLst>
            </xdr:cNvPr>
            <xdr:cNvGrpSpPr/>
          </xdr:nvGrpSpPr>
          <xdr:grpSpPr>
            <a:xfrm>
              <a:off x="563118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68" name="直線コネクタ 67">
                <a:extLst>
                  <a:ext uri="{FF2B5EF4-FFF2-40B4-BE49-F238E27FC236}">
                    <a16:creationId xmlns:a16="http://schemas.microsoft.com/office/drawing/2014/main" id="{B63C3634-843E-4456-A9EE-D29521A6244D}"/>
                  </a:ext>
                </a:extLst>
              </xdr:cNvPr>
              <xdr:cNvCxnSpPr>
                <a:stCxn id="69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9" name="正方形/長方形 68">
                <a:extLst>
                  <a:ext uri="{FF2B5EF4-FFF2-40B4-BE49-F238E27FC236}">
                    <a16:creationId xmlns:a16="http://schemas.microsoft.com/office/drawing/2014/main" id="{1EE64A03-5B35-4EBA-BE9D-7463312AFC1A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/mnt/pmem3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70" name="正方形/長方形 69">
                <a:extLst>
                  <a:ext uri="{FF2B5EF4-FFF2-40B4-BE49-F238E27FC236}">
                    <a16:creationId xmlns:a16="http://schemas.microsoft.com/office/drawing/2014/main" id="{349FB829-5F6A-40C0-9A61-A2C8480236BB}"/>
                  </a:ext>
                </a:extLst>
              </xdr:cNvPr>
              <xdr:cNvSpPr/>
            </xdr:nvSpPr>
            <xdr:spPr>
              <a:xfrm>
                <a:off x="4879122" y="573184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2C4C3CEB-58DA-42A8-BF3E-3C70B5D78EC1}"/>
                </a:ext>
              </a:extLst>
            </xdr:cNvPr>
            <xdr:cNvCxnSpPr>
              <a:cxnSpLocks/>
              <a:stCxn id="75" idx="0"/>
              <a:endCxn id="70" idx="2"/>
            </xdr:cNvCxnSpPr>
          </xdr:nvCxnSpPr>
          <xdr:spPr>
            <a:xfrm flipV="1">
              <a:off x="6073155" y="5857071"/>
              <a:ext cx="49920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49FDF7BA-D795-4643-8BD9-6DEEFFEF9DC2}"/>
              </a:ext>
            </a:extLst>
          </xdr:cNvPr>
          <xdr:cNvGrpSpPr/>
        </xdr:nvGrpSpPr>
        <xdr:grpSpPr>
          <a:xfrm>
            <a:off x="4095186" y="5812271"/>
            <a:ext cx="1874520" cy="1502929"/>
            <a:chOff x="4671060" y="5294111"/>
            <a:chExt cx="1874520" cy="1502929"/>
          </a:xfrm>
        </xdr:grpSpPr>
        <xdr:grpSp>
          <xdr:nvGrpSpPr>
            <xdr:cNvPr id="37" name="グループ化 36">
              <a:extLst>
                <a:ext uri="{FF2B5EF4-FFF2-40B4-BE49-F238E27FC236}">
                  <a16:creationId xmlns:a16="http://schemas.microsoft.com/office/drawing/2014/main" id="{B7C49EF7-67E3-4394-B2E1-E874A6699D73}"/>
                </a:ext>
              </a:extLst>
            </xdr:cNvPr>
            <xdr:cNvGrpSpPr/>
          </xdr:nvGrpSpPr>
          <xdr:grpSpPr>
            <a:xfrm>
              <a:off x="470154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60" name="直線コネクタ 59">
                <a:extLst>
                  <a:ext uri="{FF2B5EF4-FFF2-40B4-BE49-F238E27FC236}">
                    <a16:creationId xmlns:a16="http://schemas.microsoft.com/office/drawing/2014/main" id="{7CBBED1F-C69F-43B4-993A-AD0F2EB387B6}"/>
                  </a:ext>
                </a:extLst>
              </xdr:cNvPr>
              <xdr:cNvCxnSpPr>
                <a:stCxn id="61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" name="正方形/長方形 60">
                <a:extLst>
                  <a:ext uri="{FF2B5EF4-FFF2-40B4-BE49-F238E27FC236}">
                    <a16:creationId xmlns:a16="http://schemas.microsoft.com/office/drawing/2014/main" id="{34E87968-521C-494F-9A40-BD92608B8165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/mnt/pmem4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62" name="正方形/長方形 61">
                <a:extLst>
                  <a:ext uri="{FF2B5EF4-FFF2-40B4-BE49-F238E27FC236}">
                    <a16:creationId xmlns:a16="http://schemas.microsoft.com/office/drawing/2014/main" id="{E23FE547-EA8D-4EC3-9947-A1730DD0BDE9}"/>
                  </a:ext>
                </a:extLst>
              </xdr:cNvPr>
              <xdr:cNvSpPr/>
            </xdr:nvSpPr>
            <xdr:spPr>
              <a:xfrm>
                <a:off x="4878874" y="5731844"/>
                <a:ext cx="629123" cy="12563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log4/data.log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38" name="グループ化 37">
              <a:extLst>
                <a:ext uri="{FF2B5EF4-FFF2-40B4-BE49-F238E27FC236}">
                  <a16:creationId xmlns:a16="http://schemas.microsoft.com/office/drawing/2014/main" id="{05CB1E1E-D9B8-4FE5-941A-F5E0043FB3B1}"/>
                </a:ext>
              </a:extLst>
            </xdr:cNvPr>
            <xdr:cNvGrpSpPr/>
          </xdr:nvGrpSpPr>
          <xdr:grpSpPr>
            <a:xfrm>
              <a:off x="4671060" y="6029943"/>
              <a:ext cx="1874520" cy="767097"/>
              <a:chOff x="5608320" y="4160520"/>
              <a:chExt cx="1653540" cy="1143000"/>
            </a:xfrm>
          </xdr:grpSpPr>
          <xdr:sp macro="" textlink="">
            <xdr:nvSpPr>
              <xdr:cNvPr id="45" name="正方形/長方形 44">
                <a:extLst>
                  <a:ext uri="{FF2B5EF4-FFF2-40B4-BE49-F238E27FC236}">
                    <a16:creationId xmlns:a16="http://schemas.microsoft.com/office/drawing/2014/main" id="{5B35DBDB-62E3-4D05-9066-ED2797712494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46" name="グループ化 45">
                <a:extLst>
                  <a:ext uri="{FF2B5EF4-FFF2-40B4-BE49-F238E27FC236}">
                    <a16:creationId xmlns:a16="http://schemas.microsoft.com/office/drawing/2014/main" id="{D3C767D0-2F3A-47F0-86BE-6273788A7DF9}"/>
                  </a:ext>
                </a:extLst>
              </xdr:cNvPr>
              <xdr:cNvGrpSpPr/>
            </xdr:nvGrpSpPr>
            <xdr:grpSpPr>
              <a:xfrm>
                <a:off x="566165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54" name="正方形/長方形 53">
                  <a:extLst>
                    <a:ext uri="{FF2B5EF4-FFF2-40B4-BE49-F238E27FC236}">
                      <a16:creationId xmlns:a16="http://schemas.microsoft.com/office/drawing/2014/main" id="{5F5593AE-67B9-4D26-AE37-50C228BD0B48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4</a:t>
                  </a:r>
                </a:p>
              </xdr:txBody>
            </xdr:sp>
            <xdr:sp macro="" textlink="">
              <xdr:nvSpPr>
                <xdr:cNvPr id="55" name="正方形/長方形 54">
                  <a:extLst>
                    <a:ext uri="{FF2B5EF4-FFF2-40B4-BE49-F238E27FC236}">
                      <a16:creationId xmlns:a16="http://schemas.microsoft.com/office/drawing/2014/main" id="{09E58AF5-9220-4760-97AC-A2DF4163B974}"/>
                    </a:ext>
                  </a:extLst>
                </xdr:cNvPr>
                <xdr:cNvSpPr/>
              </xdr:nvSpPr>
              <xdr:spPr>
                <a:xfrm>
                  <a:off x="5849273" y="4694354"/>
                  <a:ext cx="361024" cy="18720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4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56" name="正方形/長方形 55">
                  <a:extLst>
                    <a:ext uri="{FF2B5EF4-FFF2-40B4-BE49-F238E27FC236}">
                      <a16:creationId xmlns:a16="http://schemas.microsoft.com/office/drawing/2014/main" id="{8CF71466-E54E-4C76-9690-C8F86CE6B3F4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57" name="正方形/長方形 56">
                  <a:extLst>
                    <a:ext uri="{FF2B5EF4-FFF2-40B4-BE49-F238E27FC236}">
                      <a16:creationId xmlns:a16="http://schemas.microsoft.com/office/drawing/2014/main" id="{5D8012E7-8982-4406-BCC1-C3141E843CAE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58" name="直線コネクタ 57">
                  <a:extLst>
                    <a:ext uri="{FF2B5EF4-FFF2-40B4-BE49-F238E27FC236}">
                      <a16:creationId xmlns:a16="http://schemas.microsoft.com/office/drawing/2014/main" id="{96E72C0F-1452-47D0-8895-B96DBC3E4E09}"/>
                    </a:ext>
                  </a:extLst>
                </xdr:cNvPr>
                <xdr:cNvCxnSpPr>
                  <a:stCxn id="55" idx="2"/>
                  <a:endCxn id="56" idx="0"/>
                </xdr:cNvCxnSpPr>
              </xdr:nvCxnSpPr>
              <xdr:spPr>
                <a:xfrm flipH="1">
                  <a:off x="5849320" y="4881560"/>
                  <a:ext cx="180465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" name="直線コネクタ 58">
                  <a:extLst>
                    <a:ext uri="{FF2B5EF4-FFF2-40B4-BE49-F238E27FC236}">
                      <a16:creationId xmlns:a16="http://schemas.microsoft.com/office/drawing/2014/main" id="{DC897559-C775-47B5-A964-054BA45928F2}"/>
                    </a:ext>
                  </a:extLst>
                </xdr:cNvPr>
                <xdr:cNvCxnSpPr>
                  <a:stCxn id="55" idx="2"/>
                  <a:endCxn id="57" idx="0"/>
                </xdr:cNvCxnSpPr>
              </xdr:nvCxnSpPr>
              <xdr:spPr>
                <a:xfrm>
                  <a:off x="6029785" y="4881560"/>
                  <a:ext cx="186993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7" name="グループ化 46">
                <a:extLst>
                  <a:ext uri="{FF2B5EF4-FFF2-40B4-BE49-F238E27FC236}">
                    <a16:creationId xmlns:a16="http://schemas.microsoft.com/office/drawing/2014/main" id="{BC50C87F-B3B2-4CEB-8325-F14DE3C2B02E}"/>
                  </a:ext>
                </a:extLst>
              </xdr:cNvPr>
              <xdr:cNvGrpSpPr/>
            </xdr:nvGrpSpPr>
            <xdr:grpSpPr>
              <a:xfrm>
                <a:off x="647699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48" name="正方形/長方形 47">
                  <a:extLst>
                    <a:ext uri="{FF2B5EF4-FFF2-40B4-BE49-F238E27FC236}">
                      <a16:creationId xmlns:a16="http://schemas.microsoft.com/office/drawing/2014/main" id="{0DA47BA2-7FD1-48C1-8A9E-DE51D4EB48A1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5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49" name="正方形/長方形 48">
                  <a:extLst>
                    <a:ext uri="{FF2B5EF4-FFF2-40B4-BE49-F238E27FC236}">
                      <a16:creationId xmlns:a16="http://schemas.microsoft.com/office/drawing/2014/main" id="{A04F9E63-5E2C-4C73-AC37-65B42F63238F}"/>
                    </a:ext>
                  </a:extLst>
                </xdr:cNvPr>
                <xdr:cNvSpPr/>
              </xdr:nvSpPr>
              <xdr:spPr>
                <a:xfrm>
                  <a:off x="5849273" y="4694354"/>
                  <a:ext cx="361024" cy="18720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5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50" name="正方形/長方形 49">
                  <a:extLst>
                    <a:ext uri="{FF2B5EF4-FFF2-40B4-BE49-F238E27FC236}">
                      <a16:creationId xmlns:a16="http://schemas.microsoft.com/office/drawing/2014/main" id="{E2C9DE7C-DC83-4677-A5E5-D2943221011A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51" name="正方形/長方形 50">
                  <a:extLst>
                    <a:ext uri="{FF2B5EF4-FFF2-40B4-BE49-F238E27FC236}">
                      <a16:creationId xmlns:a16="http://schemas.microsoft.com/office/drawing/2014/main" id="{C582DC2C-A5B5-4A2E-966E-FD5DDECAE028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52" name="直線コネクタ 51">
                  <a:extLst>
                    <a:ext uri="{FF2B5EF4-FFF2-40B4-BE49-F238E27FC236}">
                      <a16:creationId xmlns:a16="http://schemas.microsoft.com/office/drawing/2014/main" id="{F3932C92-E2E2-4A7E-9AE0-3364C7035880}"/>
                    </a:ext>
                  </a:extLst>
                </xdr:cNvPr>
                <xdr:cNvCxnSpPr>
                  <a:stCxn id="49" idx="2"/>
                  <a:endCxn id="50" idx="0"/>
                </xdr:cNvCxnSpPr>
              </xdr:nvCxnSpPr>
              <xdr:spPr>
                <a:xfrm flipH="1">
                  <a:off x="5849320" y="4881560"/>
                  <a:ext cx="180465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直線コネクタ 52">
                  <a:extLst>
                    <a:ext uri="{FF2B5EF4-FFF2-40B4-BE49-F238E27FC236}">
                      <a16:creationId xmlns:a16="http://schemas.microsoft.com/office/drawing/2014/main" id="{FF79B9D8-597A-4FC6-A4BF-19C6A159475F}"/>
                    </a:ext>
                  </a:extLst>
                </xdr:cNvPr>
                <xdr:cNvCxnSpPr>
                  <a:stCxn id="49" idx="2"/>
                  <a:endCxn id="51" idx="0"/>
                </xdr:cNvCxnSpPr>
              </xdr:nvCxnSpPr>
              <xdr:spPr>
                <a:xfrm>
                  <a:off x="6029785" y="4881560"/>
                  <a:ext cx="186993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39" name="直線矢印コネクタ 38">
              <a:extLst>
                <a:ext uri="{FF2B5EF4-FFF2-40B4-BE49-F238E27FC236}">
                  <a16:creationId xmlns:a16="http://schemas.microsoft.com/office/drawing/2014/main" id="{CC61F92D-3566-4AB1-B33E-143AB43E372B}"/>
                </a:ext>
              </a:extLst>
            </xdr:cNvPr>
            <xdr:cNvCxnSpPr>
              <a:stCxn id="55" idx="0"/>
              <a:endCxn id="62" idx="2"/>
            </xdr:cNvCxnSpPr>
          </xdr:nvCxnSpPr>
          <xdr:spPr>
            <a:xfrm flipV="1">
              <a:off x="5148850" y="5857484"/>
              <a:ext cx="44585" cy="53072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グループ化 39">
              <a:extLst>
                <a:ext uri="{FF2B5EF4-FFF2-40B4-BE49-F238E27FC236}">
                  <a16:creationId xmlns:a16="http://schemas.microsoft.com/office/drawing/2014/main" id="{3AD98501-DA6A-4E1D-86AB-AD04D99C3945}"/>
                </a:ext>
              </a:extLst>
            </xdr:cNvPr>
            <xdr:cNvGrpSpPr/>
          </xdr:nvGrpSpPr>
          <xdr:grpSpPr>
            <a:xfrm>
              <a:off x="563118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42" name="直線コネクタ 41">
                <a:extLst>
                  <a:ext uri="{FF2B5EF4-FFF2-40B4-BE49-F238E27FC236}">
                    <a16:creationId xmlns:a16="http://schemas.microsoft.com/office/drawing/2014/main" id="{E610EC2D-9308-4302-B1B9-10F466BD2E91}"/>
                  </a:ext>
                </a:extLst>
              </xdr:cNvPr>
              <xdr:cNvCxnSpPr>
                <a:stCxn id="43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正方形/長方形 42">
                <a:extLst>
                  <a:ext uri="{FF2B5EF4-FFF2-40B4-BE49-F238E27FC236}">
                    <a16:creationId xmlns:a16="http://schemas.microsoft.com/office/drawing/2014/main" id="{2C575BD8-E216-4732-9AFB-30AC76F65153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/mnt/pmem5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44" name="正方形/長方形 43">
                <a:extLst>
                  <a:ext uri="{FF2B5EF4-FFF2-40B4-BE49-F238E27FC236}">
                    <a16:creationId xmlns:a16="http://schemas.microsoft.com/office/drawing/2014/main" id="{C318FB2D-47DA-4228-8B90-729C61AA9C97}"/>
                  </a:ext>
                </a:extLst>
              </xdr:cNvPr>
              <xdr:cNvSpPr/>
            </xdr:nvSpPr>
            <xdr:spPr>
              <a:xfrm>
                <a:off x="4878874" y="5731844"/>
                <a:ext cx="629123" cy="12563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log5/data.log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41" name="直線矢印コネクタ 40">
              <a:extLst>
                <a:ext uri="{FF2B5EF4-FFF2-40B4-BE49-F238E27FC236}">
                  <a16:creationId xmlns:a16="http://schemas.microsoft.com/office/drawing/2014/main" id="{19E38740-93F4-4574-A836-00F2D1CD9FED}"/>
                </a:ext>
              </a:extLst>
            </xdr:cNvPr>
            <xdr:cNvCxnSpPr>
              <a:cxnSpLocks/>
              <a:stCxn id="49" idx="0"/>
              <a:endCxn id="44" idx="2"/>
            </xdr:cNvCxnSpPr>
          </xdr:nvCxnSpPr>
          <xdr:spPr>
            <a:xfrm flipV="1">
              <a:off x="6073152" y="5857484"/>
              <a:ext cx="49923" cy="53072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" name="グループ化 9">
            <a:extLst>
              <a:ext uri="{FF2B5EF4-FFF2-40B4-BE49-F238E27FC236}">
                <a16:creationId xmlns:a16="http://schemas.microsoft.com/office/drawing/2014/main" id="{46CCEA09-74DB-4705-8366-E26FB7C8CA31}"/>
              </a:ext>
            </a:extLst>
          </xdr:cNvPr>
          <xdr:cNvGrpSpPr/>
        </xdr:nvGrpSpPr>
        <xdr:grpSpPr>
          <a:xfrm>
            <a:off x="6062769" y="5812271"/>
            <a:ext cx="1874520" cy="1502929"/>
            <a:chOff x="4671060" y="5294111"/>
            <a:chExt cx="1874520" cy="1502929"/>
          </a:xfrm>
        </xdr:grpSpPr>
        <xdr:grpSp>
          <xdr:nvGrpSpPr>
            <xdr:cNvPr id="11" name="グループ化 10">
              <a:extLst>
                <a:ext uri="{FF2B5EF4-FFF2-40B4-BE49-F238E27FC236}">
                  <a16:creationId xmlns:a16="http://schemas.microsoft.com/office/drawing/2014/main" id="{77E194D9-AF0B-4027-A006-8DFA14D7AEB7}"/>
                </a:ext>
              </a:extLst>
            </xdr:cNvPr>
            <xdr:cNvGrpSpPr/>
          </xdr:nvGrpSpPr>
          <xdr:grpSpPr>
            <a:xfrm>
              <a:off x="470154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34" name="直線コネクタ 33">
                <a:extLst>
                  <a:ext uri="{FF2B5EF4-FFF2-40B4-BE49-F238E27FC236}">
                    <a16:creationId xmlns:a16="http://schemas.microsoft.com/office/drawing/2014/main" id="{CB80560F-5274-40B9-B7B5-5AFC2C09AC7B}"/>
                  </a:ext>
                </a:extLst>
              </xdr:cNvPr>
              <xdr:cNvCxnSpPr>
                <a:stCxn id="35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正方形/長方形 34">
                <a:extLst>
                  <a:ext uri="{FF2B5EF4-FFF2-40B4-BE49-F238E27FC236}">
                    <a16:creationId xmlns:a16="http://schemas.microsoft.com/office/drawing/2014/main" id="{D9D29451-B7DC-4AE5-A0C2-2580ABDBA412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/mnt/pmem6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36" name="正方形/長方形 35">
                <a:extLst>
                  <a:ext uri="{FF2B5EF4-FFF2-40B4-BE49-F238E27FC236}">
                    <a16:creationId xmlns:a16="http://schemas.microsoft.com/office/drawing/2014/main" id="{4709548E-D8D7-482F-BDF7-02F898EAB8BC}"/>
                  </a:ext>
                </a:extLst>
              </xdr:cNvPr>
              <xdr:cNvSpPr/>
            </xdr:nvSpPr>
            <xdr:spPr>
              <a:xfrm>
                <a:off x="4878874" y="5731844"/>
                <a:ext cx="629123" cy="12563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log6/data.log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" name="グループ化 11">
              <a:extLst>
                <a:ext uri="{FF2B5EF4-FFF2-40B4-BE49-F238E27FC236}">
                  <a16:creationId xmlns:a16="http://schemas.microsoft.com/office/drawing/2014/main" id="{A8B7E6AC-AB48-48FA-9C67-38F68E29A39E}"/>
                </a:ext>
              </a:extLst>
            </xdr:cNvPr>
            <xdr:cNvGrpSpPr/>
          </xdr:nvGrpSpPr>
          <xdr:grpSpPr>
            <a:xfrm>
              <a:off x="4671060" y="6029943"/>
              <a:ext cx="1874520" cy="767097"/>
              <a:chOff x="5608320" y="4160520"/>
              <a:chExt cx="1653540" cy="1143000"/>
            </a:xfrm>
          </xdr:grpSpPr>
          <xdr:sp macro="" textlink="">
            <xdr:nvSpPr>
              <xdr:cNvPr id="19" name="正方形/長方形 18">
                <a:extLst>
                  <a:ext uri="{FF2B5EF4-FFF2-40B4-BE49-F238E27FC236}">
                    <a16:creationId xmlns:a16="http://schemas.microsoft.com/office/drawing/2014/main" id="{8E2F3598-596F-423E-BEA8-401329F77691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20" name="グループ化 19">
                <a:extLst>
                  <a:ext uri="{FF2B5EF4-FFF2-40B4-BE49-F238E27FC236}">
                    <a16:creationId xmlns:a16="http://schemas.microsoft.com/office/drawing/2014/main" id="{B19E0616-D6F9-4BB6-AAA5-FEFF5E6D94E8}"/>
                  </a:ext>
                </a:extLst>
              </xdr:cNvPr>
              <xdr:cNvGrpSpPr/>
            </xdr:nvGrpSpPr>
            <xdr:grpSpPr>
              <a:xfrm>
                <a:off x="566165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28" name="正方形/長方形 27">
                  <a:extLst>
                    <a:ext uri="{FF2B5EF4-FFF2-40B4-BE49-F238E27FC236}">
                      <a16:creationId xmlns:a16="http://schemas.microsoft.com/office/drawing/2014/main" id="{FE5D48E9-10DE-4FDA-8756-BADAB23B3BF6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6</a:t>
                  </a:r>
                </a:p>
              </xdr:txBody>
            </xdr:sp>
            <xdr:sp macro="" textlink="">
              <xdr:nvSpPr>
                <xdr:cNvPr id="29" name="正方形/長方形 28">
                  <a:extLst>
                    <a:ext uri="{FF2B5EF4-FFF2-40B4-BE49-F238E27FC236}">
                      <a16:creationId xmlns:a16="http://schemas.microsoft.com/office/drawing/2014/main" id="{4E42724D-870B-4FA1-B8B2-A373E8948BFD}"/>
                    </a:ext>
                  </a:extLst>
                </xdr:cNvPr>
                <xdr:cNvSpPr/>
              </xdr:nvSpPr>
              <xdr:spPr>
                <a:xfrm>
                  <a:off x="5849272" y="4694354"/>
                  <a:ext cx="361024" cy="18720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6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0" name="正方形/長方形 29">
                  <a:extLst>
                    <a:ext uri="{FF2B5EF4-FFF2-40B4-BE49-F238E27FC236}">
                      <a16:creationId xmlns:a16="http://schemas.microsoft.com/office/drawing/2014/main" id="{A079BCCB-7225-4596-8979-791B702BDC98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1" name="正方形/長方形 30">
                  <a:extLst>
                    <a:ext uri="{FF2B5EF4-FFF2-40B4-BE49-F238E27FC236}">
                      <a16:creationId xmlns:a16="http://schemas.microsoft.com/office/drawing/2014/main" id="{F700C044-44EE-4463-AABA-374533221713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2" name="直線コネクタ 31">
                  <a:extLst>
                    <a:ext uri="{FF2B5EF4-FFF2-40B4-BE49-F238E27FC236}">
                      <a16:creationId xmlns:a16="http://schemas.microsoft.com/office/drawing/2014/main" id="{AEB04DE9-1FF4-47F5-9485-1134DE2EE9B9}"/>
                    </a:ext>
                  </a:extLst>
                </xdr:cNvPr>
                <xdr:cNvCxnSpPr>
                  <a:stCxn id="29" idx="2"/>
                  <a:endCxn id="30" idx="0"/>
                </xdr:cNvCxnSpPr>
              </xdr:nvCxnSpPr>
              <xdr:spPr>
                <a:xfrm flipH="1">
                  <a:off x="5849320" y="4881560"/>
                  <a:ext cx="180464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3" name="直線コネクタ 32">
                  <a:extLst>
                    <a:ext uri="{FF2B5EF4-FFF2-40B4-BE49-F238E27FC236}">
                      <a16:creationId xmlns:a16="http://schemas.microsoft.com/office/drawing/2014/main" id="{ED53A41A-84EF-4755-A4B3-F1DB8A1726FD}"/>
                    </a:ext>
                  </a:extLst>
                </xdr:cNvPr>
                <xdr:cNvCxnSpPr>
                  <a:stCxn id="29" idx="2"/>
                  <a:endCxn id="31" idx="0"/>
                </xdr:cNvCxnSpPr>
              </xdr:nvCxnSpPr>
              <xdr:spPr>
                <a:xfrm>
                  <a:off x="6029784" y="4881560"/>
                  <a:ext cx="186994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1" name="グループ化 20">
                <a:extLst>
                  <a:ext uri="{FF2B5EF4-FFF2-40B4-BE49-F238E27FC236}">
                    <a16:creationId xmlns:a16="http://schemas.microsoft.com/office/drawing/2014/main" id="{15EC3534-4489-43F4-81EA-C6A1CF55642B}"/>
                  </a:ext>
                </a:extLst>
              </xdr:cNvPr>
              <xdr:cNvGrpSpPr/>
            </xdr:nvGrpSpPr>
            <xdr:grpSpPr>
              <a:xfrm>
                <a:off x="6476999" y="4486027"/>
                <a:ext cx="754381" cy="779393"/>
                <a:chOff x="5661659" y="4486027"/>
                <a:chExt cx="754381" cy="779393"/>
              </a:xfrm>
            </xdr:grpSpPr>
            <xdr:sp macro="" textlink="">
              <xdr:nvSpPr>
                <xdr:cNvPr id="22" name="正方形/長方形 21">
                  <a:extLst>
                    <a:ext uri="{FF2B5EF4-FFF2-40B4-BE49-F238E27FC236}">
                      <a16:creationId xmlns:a16="http://schemas.microsoft.com/office/drawing/2014/main" id="{901C93EE-5207-4614-BCCD-438141BFD2FB}"/>
                    </a:ext>
                  </a:extLst>
                </xdr:cNvPr>
                <xdr:cNvSpPr/>
              </xdr:nvSpPr>
              <xdr:spPr>
                <a:xfrm>
                  <a:off x="5661659" y="4486027"/>
                  <a:ext cx="754381" cy="779393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7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23" name="正方形/長方形 22">
                  <a:extLst>
                    <a:ext uri="{FF2B5EF4-FFF2-40B4-BE49-F238E27FC236}">
                      <a16:creationId xmlns:a16="http://schemas.microsoft.com/office/drawing/2014/main" id="{07CE2F93-9A6C-4924-BB42-A29F490C685F}"/>
                    </a:ext>
                  </a:extLst>
                </xdr:cNvPr>
                <xdr:cNvSpPr/>
              </xdr:nvSpPr>
              <xdr:spPr>
                <a:xfrm>
                  <a:off x="5849272" y="4694354"/>
                  <a:ext cx="361024" cy="18720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7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24" name="正方形/長方形 23">
                  <a:extLst>
                    <a:ext uri="{FF2B5EF4-FFF2-40B4-BE49-F238E27FC236}">
                      <a16:creationId xmlns:a16="http://schemas.microsoft.com/office/drawing/2014/main" id="{F97C9F76-40B0-4768-8BDE-DB21D7A5C39D}"/>
                    </a:ext>
                  </a:extLst>
                </xdr:cNvPr>
                <xdr:cNvSpPr/>
              </xdr:nvSpPr>
              <xdr:spPr>
                <a:xfrm>
                  <a:off x="5702773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5" name="正方形/長方形 24">
                  <a:extLst>
                    <a:ext uri="{FF2B5EF4-FFF2-40B4-BE49-F238E27FC236}">
                      <a16:creationId xmlns:a16="http://schemas.microsoft.com/office/drawing/2014/main" id="{61ABA4DC-0D74-4B66-8280-87F2F40A40F8}"/>
                    </a:ext>
                  </a:extLst>
                </xdr:cNvPr>
                <xdr:cNvSpPr/>
              </xdr:nvSpPr>
              <xdr:spPr>
                <a:xfrm>
                  <a:off x="6070232" y="5002469"/>
                  <a:ext cx="293092" cy="163281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6" name="直線コネクタ 25">
                  <a:extLst>
                    <a:ext uri="{FF2B5EF4-FFF2-40B4-BE49-F238E27FC236}">
                      <a16:creationId xmlns:a16="http://schemas.microsoft.com/office/drawing/2014/main" id="{AA9B8D3A-8821-4356-8CB0-42F712E34C83}"/>
                    </a:ext>
                  </a:extLst>
                </xdr:cNvPr>
                <xdr:cNvCxnSpPr>
                  <a:stCxn id="23" idx="2"/>
                  <a:endCxn id="24" idx="0"/>
                </xdr:cNvCxnSpPr>
              </xdr:nvCxnSpPr>
              <xdr:spPr>
                <a:xfrm flipH="1">
                  <a:off x="5849320" y="4881560"/>
                  <a:ext cx="180464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直線コネクタ 26">
                  <a:extLst>
                    <a:ext uri="{FF2B5EF4-FFF2-40B4-BE49-F238E27FC236}">
                      <a16:creationId xmlns:a16="http://schemas.microsoft.com/office/drawing/2014/main" id="{4A0221A2-A071-4643-9033-8989499B893B}"/>
                    </a:ext>
                  </a:extLst>
                </xdr:cNvPr>
                <xdr:cNvCxnSpPr>
                  <a:stCxn id="23" idx="2"/>
                  <a:endCxn id="25" idx="0"/>
                </xdr:cNvCxnSpPr>
              </xdr:nvCxnSpPr>
              <xdr:spPr>
                <a:xfrm>
                  <a:off x="6029784" y="4881560"/>
                  <a:ext cx="186994" cy="12090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3" name="直線矢印コネクタ 12">
              <a:extLst>
                <a:ext uri="{FF2B5EF4-FFF2-40B4-BE49-F238E27FC236}">
                  <a16:creationId xmlns:a16="http://schemas.microsoft.com/office/drawing/2014/main" id="{07236C57-FE5D-4277-84C0-5356BCB88079}"/>
                </a:ext>
              </a:extLst>
            </xdr:cNvPr>
            <xdr:cNvCxnSpPr>
              <a:stCxn id="29" idx="0"/>
              <a:endCxn id="36" idx="2"/>
            </xdr:cNvCxnSpPr>
          </xdr:nvCxnSpPr>
          <xdr:spPr>
            <a:xfrm flipV="1">
              <a:off x="5148849" y="5857484"/>
              <a:ext cx="44586" cy="53072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A498C8DE-1DDF-47AC-A2FF-94C9166AEB1E}"/>
                </a:ext>
              </a:extLst>
            </xdr:cNvPr>
            <xdr:cNvGrpSpPr/>
          </xdr:nvGrpSpPr>
          <xdr:grpSpPr>
            <a:xfrm>
              <a:off x="5631181" y="5294111"/>
              <a:ext cx="891540" cy="733309"/>
              <a:chOff x="4701541" y="5294111"/>
              <a:chExt cx="891540" cy="733309"/>
            </a:xfrm>
          </xdr:grpSpPr>
          <xdr:cxnSp macro="">
            <xdr:nvCxnSpPr>
              <xdr:cNvPr id="16" name="直線コネクタ 15">
                <a:extLst>
                  <a:ext uri="{FF2B5EF4-FFF2-40B4-BE49-F238E27FC236}">
                    <a16:creationId xmlns:a16="http://schemas.microsoft.com/office/drawing/2014/main" id="{C42F29FF-BA4D-4C5B-BA5A-72ECE2F38B47}"/>
                  </a:ext>
                </a:extLst>
              </xdr:cNvPr>
              <xdr:cNvCxnSpPr>
                <a:stCxn id="17" idx="2"/>
              </xdr:cNvCxnSpPr>
            </xdr:nvCxnSpPr>
            <xdr:spPr>
              <a:xfrm>
                <a:off x="5147311" y="5903075"/>
                <a:ext cx="0" cy="124345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正方形/長方形 16">
                <a:extLst>
                  <a:ext uri="{FF2B5EF4-FFF2-40B4-BE49-F238E27FC236}">
                    <a16:creationId xmlns:a16="http://schemas.microsoft.com/office/drawing/2014/main" id="{67287215-6AC3-4B0C-A864-DCB596ECDB5D}"/>
                  </a:ext>
                </a:extLst>
              </xdr:cNvPr>
              <xdr:cNvSpPr/>
            </xdr:nvSpPr>
            <xdr:spPr>
              <a:xfrm>
                <a:off x="4701541" y="5294111"/>
                <a:ext cx="891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/mnt/pmem7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18" name="正方形/長方形 17">
                <a:extLst>
                  <a:ext uri="{FF2B5EF4-FFF2-40B4-BE49-F238E27FC236}">
                    <a16:creationId xmlns:a16="http://schemas.microsoft.com/office/drawing/2014/main" id="{6172A000-796E-4F34-AF24-9549C85E68DB}"/>
                  </a:ext>
                </a:extLst>
              </xdr:cNvPr>
              <xdr:cNvSpPr/>
            </xdr:nvSpPr>
            <xdr:spPr>
              <a:xfrm>
                <a:off x="4878874" y="5731844"/>
                <a:ext cx="629123" cy="12563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spAutoFit/>
              </a:bodyPr>
              <a:lstStyle/>
              <a:p>
                <a:pPr algn="ctr"/>
                <a:r>
                  <a:rPr kumimoji="1" lang="en-US" altLang="ja-JP" sz="800"/>
                  <a:t>log7/data.log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15" name="直線矢印コネクタ 14">
              <a:extLst>
                <a:ext uri="{FF2B5EF4-FFF2-40B4-BE49-F238E27FC236}">
                  <a16:creationId xmlns:a16="http://schemas.microsoft.com/office/drawing/2014/main" id="{8EDD2D66-26AD-4201-8A2F-F882A365A65D}"/>
                </a:ext>
              </a:extLst>
            </xdr:cNvPr>
            <xdr:cNvCxnSpPr>
              <a:cxnSpLocks/>
              <a:stCxn id="23" idx="0"/>
              <a:endCxn id="18" idx="2"/>
            </xdr:cNvCxnSpPr>
          </xdr:nvCxnSpPr>
          <xdr:spPr>
            <a:xfrm flipV="1">
              <a:off x="6073151" y="5857484"/>
              <a:ext cx="49924" cy="53072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53340</xdr:colOff>
      <xdr:row>40</xdr:row>
      <xdr:rowOff>68580</xdr:rowOff>
    </xdr:from>
    <xdr:to>
      <xdr:col>23</xdr:col>
      <xdr:colOff>529668</xdr:colOff>
      <xdr:row>49</xdr:row>
      <xdr:rowOff>184919</xdr:rowOff>
    </xdr:to>
    <xdr:grpSp>
      <xdr:nvGrpSpPr>
        <xdr:cNvPr id="283" name="グループ化 282">
          <a:extLst>
            <a:ext uri="{FF2B5EF4-FFF2-40B4-BE49-F238E27FC236}">
              <a16:creationId xmlns:a16="http://schemas.microsoft.com/office/drawing/2014/main" id="{A6CA03B7-6616-4656-85E7-F49E3F8E8A91}"/>
            </a:ext>
          </a:extLst>
        </xdr:cNvPr>
        <xdr:cNvGrpSpPr/>
      </xdr:nvGrpSpPr>
      <xdr:grpSpPr>
        <a:xfrm>
          <a:off x="53340" y="7688580"/>
          <a:ext cx="14497128" cy="1830839"/>
          <a:chOff x="99060" y="7520939"/>
          <a:chExt cx="14497128" cy="1830839"/>
        </a:xfrm>
      </xdr:grpSpPr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B9EFB811-6ADB-41A0-9388-F5117F40AFD4}"/>
              </a:ext>
            </a:extLst>
          </xdr:cNvPr>
          <xdr:cNvSpPr/>
        </xdr:nvSpPr>
        <xdr:spPr>
          <a:xfrm>
            <a:off x="99060" y="7520939"/>
            <a:ext cx="14497128" cy="1830839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/>
              <a:t>configuration of 16 loggers</a:t>
            </a:r>
            <a:endParaRPr kumimoji="1" lang="ja-JP" altLang="en-US" sz="1100"/>
          </a:p>
        </xdr:txBody>
      </xdr:sp>
      <xdr:grpSp>
        <xdr:nvGrpSpPr>
          <xdr:cNvPr id="285" name="グループ化 284">
            <a:extLst>
              <a:ext uri="{FF2B5EF4-FFF2-40B4-BE49-F238E27FC236}">
                <a16:creationId xmlns:a16="http://schemas.microsoft.com/office/drawing/2014/main" id="{55823BCE-69CF-4411-B591-D51432CFCB76}"/>
              </a:ext>
            </a:extLst>
          </xdr:cNvPr>
          <xdr:cNvGrpSpPr/>
        </xdr:nvGrpSpPr>
        <xdr:grpSpPr>
          <a:xfrm>
            <a:off x="172617" y="7786644"/>
            <a:ext cx="3549749" cy="1504704"/>
            <a:chOff x="172617" y="7786644"/>
            <a:chExt cx="3549749" cy="1504704"/>
          </a:xfrm>
        </xdr:grpSpPr>
        <xdr:sp macro="" textlink="">
          <xdr:nvSpPr>
            <xdr:cNvPr id="411" name="正方形/長方形 410">
              <a:extLst>
                <a:ext uri="{FF2B5EF4-FFF2-40B4-BE49-F238E27FC236}">
                  <a16:creationId xmlns:a16="http://schemas.microsoft.com/office/drawing/2014/main" id="{9AA574E7-0F73-40F7-AF4E-970231036E88}"/>
                </a:ext>
              </a:extLst>
            </xdr:cNvPr>
            <xdr:cNvSpPr/>
          </xdr:nvSpPr>
          <xdr:spPr>
            <a:xfrm>
              <a:off x="172617" y="8523097"/>
              <a:ext cx="3549749" cy="768251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412" name="グループ化 411">
              <a:extLst>
                <a:ext uri="{FF2B5EF4-FFF2-40B4-BE49-F238E27FC236}">
                  <a16:creationId xmlns:a16="http://schemas.microsoft.com/office/drawing/2014/main" id="{66A0951F-763C-4B7B-88A5-DFF3EA717783}"/>
                </a:ext>
              </a:extLst>
            </xdr:cNvPr>
            <xdr:cNvGrpSpPr/>
          </xdr:nvGrpSpPr>
          <xdr:grpSpPr>
            <a:xfrm>
              <a:off x="203087" y="7786644"/>
              <a:ext cx="1721552" cy="1478700"/>
              <a:chOff x="358140" y="7785851"/>
              <a:chExt cx="1722120" cy="1477361"/>
            </a:xfrm>
          </xdr:grpSpPr>
          <xdr:cxnSp macro="">
            <xdr:nvCxnSpPr>
              <xdr:cNvPr id="434" name="直線コネクタ 433">
                <a:extLst>
                  <a:ext uri="{FF2B5EF4-FFF2-40B4-BE49-F238E27FC236}">
                    <a16:creationId xmlns:a16="http://schemas.microsoft.com/office/drawing/2014/main" id="{BB058505-BC59-40D8-B6F6-D5103666DB50}"/>
                  </a:ext>
                </a:extLst>
              </xdr:cNvPr>
              <xdr:cNvCxnSpPr>
                <a:stCxn id="439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435" name="グループ化 434">
                <a:extLst>
                  <a:ext uri="{FF2B5EF4-FFF2-40B4-BE49-F238E27FC236}">
                    <a16:creationId xmlns:a16="http://schemas.microsoft.com/office/drawing/2014/main" id="{D47B1F05-616C-46B0-BA0D-13420C32BC97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442" name="正方形/長方形 441">
                  <a:extLst>
                    <a:ext uri="{FF2B5EF4-FFF2-40B4-BE49-F238E27FC236}">
                      <a16:creationId xmlns:a16="http://schemas.microsoft.com/office/drawing/2014/main" id="{372FF2EC-8AE9-454D-A833-FEFCBD81FD72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443" name="正方形/長方形 442">
                  <a:extLst>
                    <a:ext uri="{FF2B5EF4-FFF2-40B4-BE49-F238E27FC236}">
                      <a16:creationId xmlns:a16="http://schemas.microsoft.com/office/drawing/2014/main" id="{A0826D7E-4AE4-4277-A3C5-45A3AE10A929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44" name="正方形/長方形 443">
                  <a:extLst>
                    <a:ext uri="{FF2B5EF4-FFF2-40B4-BE49-F238E27FC236}">
                      <a16:creationId xmlns:a16="http://schemas.microsoft.com/office/drawing/2014/main" id="{5CBF34B1-BEF5-4BA7-A71A-E4FF8DA75E0F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45" name="正方形/長方形 444">
                  <a:extLst>
                    <a:ext uri="{FF2B5EF4-FFF2-40B4-BE49-F238E27FC236}">
                      <a16:creationId xmlns:a16="http://schemas.microsoft.com/office/drawing/2014/main" id="{6969A74F-1392-41F2-9647-0D415F17F48B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46" name="直線コネクタ 445">
                  <a:extLst>
                    <a:ext uri="{FF2B5EF4-FFF2-40B4-BE49-F238E27FC236}">
                      <a16:creationId xmlns:a16="http://schemas.microsoft.com/office/drawing/2014/main" id="{FA0F604E-24A3-4917-9B15-F7D87A70BC07}"/>
                    </a:ext>
                  </a:extLst>
                </xdr:cNvPr>
                <xdr:cNvCxnSpPr>
                  <a:stCxn id="443" idx="2"/>
                  <a:endCxn id="444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7" name="直線コネクタ 446">
                  <a:extLst>
                    <a:ext uri="{FF2B5EF4-FFF2-40B4-BE49-F238E27FC236}">
                      <a16:creationId xmlns:a16="http://schemas.microsoft.com/office/drawing/2014/main" id="{88734F8D-B867-4049-B069-6B2F9AC43EF3}"/>
                    </a:ext>
                  </a:extLst>
                </xdr:cNvPr>
                <xdr:cNvCxnSpPr>
                  <a:stCxn id="443" idx="2"/>
                  <a:endCxn id="445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48" name="正方形/長方形 447">
                  <a:extLst>
                    <a:ext uri="{FF2B5EF4-FFF2-40B4-BE49-F238E27FC236}">
                      <a16:creationId xmlns:a16="http://schemas.microsoft.com/office/drawing/2014/main" id="{D075A60B-3D90-470F-990B-E15642E2BCEB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449" name="正方形/長方形 448">
                  <a:extLst>
                    <a:ext uri="{FF2B5EF4-FFF2-40B4-BE49-F238E27FC236}">
                      <a16:creationId xmlns:a16="http://schemas.microsoft.com/office/drawing/2014/main" id="{E0857E39-01A4-414C-80BF-FB5AB86372CC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50" name="正方形/長方形 449">
                  <a:extLst>
                    <a:ext uri="{FF2B5EF4-FFF2-40B4-BE49-F238E27FC236}">
                      <a16:creationId xmlns:a16="http://schemas.microsoft.com/office/drawing/2014/main" id="{D5F93204-6810-42D6-A43B-3FCF7DB44828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51" name="直線コネクタ 450">
                  <a:extLst>
                    <a:ext uri="{FF2B5EF4-FFF2-40B4-BE49-F238E27FC236}">
                      <a16:creationId xmlns:a16="http://schemas.microsoft.com/office/drawing/2014/main" id="{591995B4-15DC-4F85-86C1-DC4D190CDECD}"/>
                    </a:ext>
                  </a:extLst>
                </xdr:cNvPr>
                <xdr:cNvCxnSpPr>
                  <a:stCxn id="448" idx="2"/>
                  <a:endCxn id="449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36" name="グループ化 435">
                <a:extLst>
                  <a:ext uri="{FF2B5EF4-FFF2-40B4-BE49-F238E27FC236}">
                    <a16:creationId xmlns:a16="http://schemas.microsoft.com/office/drawing/2014/main" id="{5146B8F2-0F7C-4CEB-B5DC-EEC34BE7A5CD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439" name="正方形/長方形 438">
                  <a:extLst>
                    <a:ext uri="{FF2B5EF4-FFF2-40B4-BE49-F238E27FC236}">
                      <a16:creationId xmlns:a16="http://schemas.microsoft.com/office/drawing/2014/main" id="{86E65EBB-C4CF-4C41-80E7-AA9C13EA5BBF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/mnt/pmem0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40" name="正方形/長方形 439">
                  <a:extLst>
                    <a:ext uri="{FF2B5EF4-FFF2-40B4-BE49-F238E27FC236}">
                      <a16:creationId xmlns:a16="http://schemas.microsoft.com/office/drawing/2014/main" id="{BDC819B1-EAF5-4D95-8CDA-10902759D9D3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log0/data.log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41" name="正方形/長方形 440">
                  <a:extLst>
                    <a:ext uri="{FF2B5EF4-FFF2-40B4-BE49-F238E27FC236}">
                      <a16:creationId xmlns:a16="http://schemas.microsoft.com/office/drawing/2014/main" id="{E4F449C1-022A-40B2-A6C7-892866755EEC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437" name="直線矢印コネクタ 436">
                <a:extLst>
                  <a:ext uri="{FF2B5EF4-FFF2-40B4-BE49-F238E27FC236}">
                    <a16:creationId xmlns:a16="http://schemas.microsoft.com/office/drawing/2014/main" id="{CC6FA02D-190E-4C93-89F5-DFE873F7B2B9}"/>
                  </a:ext>
                </a:extLst>
              </xdr:cNvPr>
              <xdr:cNvCxnSpPr>
                <a:stCxn id="443" idx="0"/>
                <a:endCxn id="440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8" name="直線矢印コネクタ 437">
                <a:extLst>
                  <a:ext uri="{FF2B5EF4-FFF2-40B4-BE49-F238E27FC236}">
                    <a16:creationId xmlns:a16="http://schemas.microsoft.com/office/drawing/2014/main" id="{02E894F0-916E-4D41-89C6-A6B8B20A1941}"/>
                  </a:ext>
                </a:extLst>
              </xdr:cNvPr>
              <xdr:cNvCxnSpPr>
                <a:cxnSpLocks/>
                <a:stCxn id="448" idx="0"/>
                <a:endCxn id="441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13" name="グループ化 412">
              <a:extLst>
                <a:ext uri="{FF2B5EF4-FFF2-40B4-BE49-F238E27FC236}">
                  <a16:creationId xmlns:a16="http://schemas.microsoft.com/office/drawing/2014/main" id="{FEFE7FFA-5AF8-4F90-A221-C362D62E895D}"/>
                </a:ext>
              </a:extLst>
            </xdr:cNvPr>
            <xdr:cNvGrpSpPr/>
          </xdr:nvGrpSpPr>
          <xdr:grpSpPr>
            <a:xfrm>
              <a:off x="1947492" y="7786644"/>
              <a:ext cx="1721552" cy="1478700"/>
              <a:chOff x="358140" y="7785851"/>
              <a:chExt cx="1722120" cy="1477361"/>
            </a:xfrm>
          </xdr:grpSpPr>
          <xdr:cxnSp macro="">
            <xdr:nvCxnSpPr>
              <xdr:cNvPr id="416" name="直線コネクタ 415">
                <a:extLst>
                  <a:ext uri="{FF2B5EF4-FFF2-40B4-BE49-F238E27FC236}">
                    <a16:creationId xmlns:a16="http://schemas.microsoft.com/office/drawing/2014/main" id="{79C9287C-00E5-455F-9874-0710203CCAD9}"/>
                  </a:ext>
                </a:extLst>
              </xdr:cNvPr>
              <xdr:cNvCxnSpPr>
                <a:stCxn id="421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417" name="グループ化 416">
                <a:extLst>
                  <a:ext uri="{FF2B5EF4-FFF2-40B4-BE49-F238E27FC236}">
                    <a16:creationId xmlns:a16="http://schemas.microsoft.com/office/drawing/2014/main" id="{807710EB-89CB-4333-B364-2BDA84FF655B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424" name="正方形/長方形 423">
                  <a:extLst>
                    <a:ext uri="{FF2B5EF4-FFF2-40B4-BE49-F238E27FC236}">
                      <a16:creationId xmlns:a16="http://schemas.microsoft.com/office/drawing/2014/main" id="{9A6CFBD2-9D68-41B6-A7B5-E065C1BB3ADD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</xdr:txBody>
            </xdr:sp>
            <xdr:sp macro="" textlink="">
              <xdr:nvSpPr>
                <xdr:cNvPr id="425" name="正方形/長方形 424">
                  <a:extLst>
                    <a:ext uri="{FF2B5EF4-FFF2-40B4-BE49-F238E27FC236}">
                      <a16:creationId xmlns:a16="http://schemas.microsoft.com/office/drawing/2014/main" id="{5F3C1B02-F7EC-4F13-939A-B7729366411A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26" name="正方形/長方形 425">
                  <a:extLst>
                    <a:ext uri="{FF2B5EF4-FFF2-40B4-BE49-F238E27FC236}">
                      <a16:creationId xmlns:a16="http://schemas.microsoft.com/office/drawing/2014/main" id="{D6394360-4B16-4DF4-B042-C8D3D2A2F7A5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27" name="正方形/長方形 426">
                  <a:extLst>
                    <a:ext uri="{FF2B5EF4-FFF2-40B4-BE49-F238E27FC236}">
                      <a16:creationId xmlns:a16="http://schemas.microsoft.com/office/drawing/2014/main" id="{BAD13E5A-03E3-43A0-8F9F-432CBD124375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28" name="直線コネクタ 427">
                  <a:extLst>
                    <a:ext uri="{FF2B5EF4-FFF2-40B4-BE49-F238E27FC236}">
                      <a16:creationId xmlns:a16="http://schemas.microsoft.com/office/drawing/2014/main" id="{7C986E56-BF55-4DE8-A4E7-77D7A38EF464}"/>
                    </a:ext>
                  </a:extLst>
                </xdr:cNvPr>
                <xdr:cNvCxnSpPr>
                  <a:stCxn id="425" idx="2"/>
                  <a:endCxn id="426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9" name="直線コネクタ 428">
                  <a:extLst>
                    <a:ext uri="{FF2B5EF4-FFF2-40B4-BE49-F238E27FC236}">
                      <a16:creationId xmlns:a16="http://schemas.microsoft.com/office/drawing/2014/main" id="{7686D6E6-AD77-4F20-A146-7ABF990A8613}"/>
                    </a:ext>
                  </a:extLst>
                </xdr:cNvPr>
                <xdr:cNvCxnSpPr>
                  <a:stCxn id="425" idx="2"/>
                  <a:endCxn id="427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0" name="正方形/長方形 429">
                  <a:extLst>
                    <a:ext uri="{FF2B5EF4-FFF2-40B4-BE49-F238E27FC236}">
                      <a16:creationId xmlns:a16="http://schemas.microsoft.com/office/drawing/2014/main" id="{1B8490F8-84C9-44F6-8FF5-FDA6659B4136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431" name="正方形/長方形 430">
                  <a:extLst>
                    <a:ext uri="{FF2B5EF4-FFF2-40B4-BE49-F238E27FC236}">
                      <a16:creationId xmlns:a16="http://schemas.microsoft.com/office/drawing/2014/main" id="{A1A747B2-5124-4475-B66B-84EBB6AA191B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32" name="正方形/長方形 431">
                  <a:extLst>
                    <a:ext uri="{FF2B5EF4-FFF2-40B4-BE49-F238E27FC236}">
                      <a16:creationId xmlns:a16="http://schemas.microsoft.com/office/drawing/2014/main" id="{8B8B3868-769E-4C81-8567-B1DEFA2A2DD9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33" name="直線コネクタ 432">
                  <a:extLst>
                    <a:ext uri="{FF2B5EF4-FFF2-40B4-BE49-F238E27FC236}">
                      <a16:creationId xmlns:a16="http://schemas.microsoft.com/office/drawing/2014/main" id="{C7F3DDA5-22EC-4A8A-8269-4504CEF01295}"/>
                    </a:ext>
                  </a:extLst>
                </xdr:cNvPr>
                <xdr:cNvCxnSpPr>
                  <a:stCxn id="430" idx="2"/>
                  <a:endCxn id="431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18" name="グループ化 417">
                <a:extLst>
                  <a:ext uri="{FF2B5EF4-FFF2-40B4-BE49-F238E27FC236}">
                    <a16:creationId xmlns:a16="http://schemas.microsoft.com/office/drawing/2014/main" id="{53EACEC1-0FE2-4B85-940F-EDACB8C544E0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421" name="正方形/長方形 420">
                  <a:extLst>
                    <a:ext uri="{FF2B5EF4-FFF2-40B4-BE49-F238E27FC236}">
                      <a16:creationId xmlns:a16="http://schemas.microsoft.com/office/drawing/2014/main" id="{23301643-93A2-4D9F-9D23-9C2E043871FD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/mnt/pmem1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22" name="正方形/長方形 421">
                  <a:extLst>
                    <a:ext uri="{FF2B5EF4-FFF2-40B4-BE49-F238E27FC236}">
                      <a16:creationId xmlns:a16="http://schemas.microsoft.com/office/drawing/2014/main" id="{38BB016C-D9BC-47E6-91DF-F7CDAFBCDDA4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log2/data.log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23" name="正方形/長方形 422">
                  <a:extLst>
                    <a:ext uri="{FF2B5EF4-FFF2-40B4-BE49-F238E27FC236}">
                      <a16:creationId xmlns:a16="http://schemas.microsoft.com/office/drawing/2014/main" id="{3059D71F-8CEB-4DCB-8ED6-BB280D0435D5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log3/data.log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419" name="直線矢印コネクタ 418">
                <a:extLst>
                  <a:ext uri="{FF2B5EF4-FFF2-40B4-BE49-F238E27FC236}">
                    <a16:creationId xmlns:a16="http://schemas.microsoft.com/office/drawing/2014/main" id="{47CB3BE4-7432-4EAE-A8E5-36F4F3A5538C}"/>
                  </a:ext>
                </a:extLst>
              </xdr:cNvPr>
              <xdr:cNvCxnSpPr>
                <a:stCxn id="425" idx="0"/>
                <a:endCxn id="422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0" name="直線矢印コネクタ 419">
                <a:extLst>
                  <a:ext uri="{FF2B5EF4-FFF2-40B4-BE49-F238E27FC236}">
                    <a16:creationId xmlns:a16="http://schemas.microsoft.com/office/drawing/2014/main" id="{AA927F70-2B07-435E-B443-DD268784F0E1}"/>
                  </a:ext>
                </a:extLst>
              </xdr:cNvPr>
              <xdr:cNvCxnSpPr>
                <a:cxnSpLocks/>
                <a:stCxn id="430" idx="0"/>
                <a:endCxn id="423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14" name="直線コネクタ 413">
              <a:extLst>
                <a:ext uri="{FF2B5EF4-FFF2-40B4-BE49-F238E27FC236}">
                  <a16:creationId xmlns:a16="http://schemas.microsoft.com/office/drawing/2014/main" id="{12FEE160-CDF1-4DA0-B977-94A320711881}"/>
                </a:ext>
              </a:extLst>
            </xdr:cNvPr>
            <xdr:cNvCxnSpPr>
              <a:stCxn id="450" idx="0"/>
              <a:endCxn id="448" idx="2"/>
            </xdr:cNvCxnSpPr>
          </xdr:nvCxnSpPr>
          <xdr:spPr>
            <a:xfrm flipH="1" flipV="1">
              <a:off x="1490459" y="9007285"/>
              <a:ext cx="211911" cy="8142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5" name="直線コネクタ 414">
              <a:extLst>
                <a:ext uri="{FF2B5EF4-FFF2-40B4-BE49-F238E27FC236}">
                  <a16:creationId xmlns:a16="http://schemas.microsoft.com/office/drawing/2014/main" id="{D92B9C53-2694-4CCA-823C-59CDAF7E9EDE}"/>
                </a:ext>
              </a:extLst>
            </xdr:cNvPr>
            <xdr:cNvCxnSpPr>
              <a:stCxn id="432" idx="0"/>
              <a:endCxn id="430" idx="2"/>
            </xdr:cNvCxnSpPr>
          </xdr:nvCxnSpPr>
          <xdr:spPr>
            <a:xfrm flipH="1" flipV="1">
              <a:off x="3234864" y="9007285"/>
              <a:ext cx="211911" cy="8142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6" name="グループ化 285">
            <a:extLst>
              <a:ext uri="{FF2B5EF4-FFF2-40B4-BE49-F238E27FC236}">
                <a16:creationId xmlns:a16="http://schemas.microsoft.com/office/drawing/2014/main" id="{9AFAF3C5-1CD7-4A72-966B-0A1E0AA3A408}"/>
              </a:ext>
            </a:extLst>
          </xdr:cNvPr>
          <xdr:cNvGrpSpPr/>
        </xdr:nvGrpSpPr>
        <xdr:grpSpPr>
          <a:xfrm>
            <a:off x="3782450" y="7786644"/>
            <a:ext cx="3549749" cy="1505682"/>
            <a:chOff x="3782450" y="7786644"/>
            <a:chExt cx="3549749" cy="1505682"/>
          </a:xfrm>
        </xdr:grpSpPr>
        <xdr:sp macro="" textlink="">
          <xdr:nvSpPr>
            <xdr:cNvPr id="370" name="正方形/長方形 369">
              <a:extLst>
                <a:ext uri="{FF2B5EF4-FFF2-40B4-BE49-F238E27FC236}">
                  <a16:creationId xmlns:a16="http://schemas.microsoft.com/office/drawing/2014/main" id="{71CCC9F8-691E-4934-B6BE-5F98EC3FDA7D}"/>
                </a:ext>
              </a:extLst>
            </xdr:cNvPr>
            <xdr:cNvSpPr/>
          </xdr:nvSpPr>
          <xdr:spPr>
            <a:xfrm>
              <a:off x="3782450" y="8523576"/>
              <a:ext cx="3549749" cy="7687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371" name="グループ化 370">
              <a:extLst>
                <a:ext uri="{FF2B5EF4-FFF2-40B4-BE49-F238E27FC236}">
                  <a16:creationId xmlns:a16="http://schemas.microsoft.com/office/drawing/2014/main" id="{E87ED006-FC4E-4577-980A-E441ECCE5B93}"/>
                </a:ext>
              </a:extLst>
            </xdr:cNvPr>
            <xdr:cNvGrpSpPr/>
          </xdr:nvGrpSpPr>
          <xdr:grpSpPr>
            <a:xfrm>
              <a:off x="3812920" y="7786644"/>
              <a:ext cx="1721552" cy="1479661"/>
              <a:chOff x="358140" y="7785851"/>
              <a:chExt cx="1722120" cy="1477361"/>
            </a:xfrm>
          </xdr:grpSpPr>
          <xdr:cxnSp macro="">
            <xdr:nvCxnSpPr>
              <xdr:cNvPr id="393" name="直線コネクタ 392">
                <a:extLst>
                  <a:ext uri="{FF2B5EF4-FFF2-40B4-BE49-F238E27FC236}">
                    <a16:creationId xmlns:a16="http://schemas.microsoft.com/office/drawing/2014/main" id="{90A7E959-0652-4F0B-93F1-71960CE5A193}"/>
                  </a:ext>
                </a:extLst>
              </xdr:cNvPr>
              <xdr:cNvCxnSpPr>
                <a:stCxn id="398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94" name="グループ化 393">
                <a:extLst>
                  <a:ext uri="{FF2B5EF4-FFF2-40B4-BE49-F238E27FC236}">
                    <a16:creationId xmlns:a16="http://schemas.microsoft.com/office/drawing/2014/main" id="{6F0A4204-F5EA-469F-BD1B-6744AD9213FC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401" name="正方形/長方形 400">
                  <a:extLst>
                    <a:ext uri="{FF2B5EF4-FFF2-40B4-BE49-F238E27FC236}">
                      <a16:creationId xmlns:a16="http://schemas.microsoft.com/office/drawing/2014/main" id="{7045A5FD-2500-4BC6-9B50-3008C5C8663D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402" name="正方形/長方形 401">
                  <a:extLst>
                    <a:ext uri="{FF2B5EF4-FFF2-40B4-BE49-F238E27FC236}">
                      <a16:creationId xmlns:a16="http://schemas.microsoft.com/office/drawing/2014/main" id="{7FA8E691-2BF9-4931-826D-1D2E50127DE6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4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03" name="正方形/長方形 402">
                  <a:extLst>
                    <a:ext uri="{FF2B5EF4-FFF2-40B4-BE49-F238E27FC236}">
                      <a16:creationId xmlns:a16="http://schemas.microsoft.com/office/drawing/2014/main" id="{BD02271A-CE61-46F0-9DC3-9AFEAE296A24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04" name="正方形/長方形 403">
                  <a:extLst>
                    <a:ext uri="{FF2B5EF4-FFF2-40B4-BE49-F238E27FC236}">
                      <a16:creationId xmlns:a16="http://schemas.microsoft.com/office/drawing/2014/main" id="{F4C503A4-3717-42FC-8A20-6C700F9F8099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05" name="直線コネクタ 404">
                  <a:extLst>
                    <a:ext uri="{FF2B5EF4-FFF2-40B4-BE49-F238E27FC236}">
                      <a16:creationId xmlns:a16="http://schemas.microsoft.com/office/drawing/2014/main" id="{689F6742-243A-4AE8-A38E-580DF995AB45}"/>
                    </a:ext>
                  </a:extLst>
                </xdr:cNvPr>
                <xdr:cNvCxnSpPr>
                  <a:stCxn id="402" idx="2"/>
                  <a:endCxn id="403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6" name="直線コネクタ 405">
                  <a:extLst>
                    <a:ext uri="{FF2B5EF4-FFF2-40B4-BE49-F238E27FC236}">
                      <a16:creationId xmlns:a16="http://schemas.microsoft.com/office/drawing/2014/main" id="{FAA973E3-A96A-4EAF-8ED7-1E9B59EF0FC6}"/>
                    </a:ext>
                  </a:extLst>
                </xdr:cNvPr>
                <xdr:cNvCxnSpPr>
                  <a:stCxn id="402" idx="2"/>
                  <a:endCxn id="404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07" name="正方形/長方形 406">
                  <a:extLst>
                    <a:ext uri="{FF2B5EF4-FFF2-40B4-BE49-F238E27FC236}">
                      <a16:creationId xmlns:a16="http://schemas.microsoft.com/office/drawing/2014/main" id="{4ED89D4E-4A1C-45AF-8D7D-C87F61ED4D39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5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408" name="正方形/長方形 407">
                  <a:extLst>
                    <a:ext uri="{FF2B5EF4-FFF2-40B4-BE49-F238E27FC236}">
                      <a16:creationId xmlns:a16="http://schemas.microsoft.com/office/drawing/2014/main" id="{6368F16F-FC90-400F-81F0-1453009D3B40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09" name="正方形/長方形 408">
                  <a:extLst>
                    <a:ext uri="{FF2B5EF4-FFF2-40B4-BE49-F238E27FC236}">
                      <a16:creationId xmlns:a16="http://schemas.microsoft.com/office/drawing/2014/main" id="{50DD80B3-5CA9-43A2-8E71-5F6CD0F2D025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10" name="直線コネクタ 409">
                  <a:extLst>
                    <a:ext uri="{FF2B5EF4-FFF2-40B4-BE49-F238E27FC236}">
                      <a16:creationId xmlns:a16="http://schemas.microsoft.com/office/drawing/2014/main" id="{BA522AF6-B976-42B6-A913-465BC9DE4396}"/>
                    </a:ext>
                  </a:extLst>
                </xdr:cNvPr>
                <xdr:cNvCxnSpPr>
                  <a:stCxn id="407" idx="2"/>
                  <a:endCxn id="408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395" name="グループ化 394">
                <a:extLst>
                  <a:ext uri="{FF2B5EF4-FFF2-40B4-BE49-F238E27FC236}">
                    <a16:creationId xmlns:a16="http://schemas.microsoft.com/office/drawing/2014/main" id="{A3EE8400-4179-4DB0-AC13-94EE45481BDB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398" name="正方形/長方形 397">
                  <a:extLst>
                    <a:ext uri="{FF2B5EF4-FFF2-40B4-BE49-F238E27FC236}">
                      <a16:creationId xmlns:a16="http://schemas.microsoft.com/office/drawing/2014/main" id="{401E1703-9F68-48D6-A20A-644D7223E212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/mnt/pmem2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99" name="正方形/長方形 398">
                  <a:extLst>
                    <a:ext uri="{FF2B5EF4-FFF2-40B4-BE49-F238E27FC236}">
                      <a16:creationId xmlns:a16="http://schemas.microsoft.com/office/drawing/2014/main" id="{50ED08E8-06F3-4A36-90C4-25B34B55674C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log4/data.log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00" name="正方形/長方形 399">
                  <a:extLst>
                    <a:ext uri="{FF2B5EF4-FFF2-40B4-BE49-F238E27FC236}">
                      <a16:creationId xmlns:a16="http://schemas.microsoft.com/office/drawing/2014/main" id="{63AD9F06-2B73-409B-A593-280D27DE6F58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log5/data.log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396" name="直線矢印コネクタ 395">
                <a:extLst>
                  <a:ext uri="{FF2B5EF4-FFF2-40B4-BE49-F238E27FC236}">
                    <a16:creationId xmlns:a16="http://schemas.microsoft.com/office/drawing/2014/main" id="{97435648-C0AA-43C2-933E-5FE07F69F428}"/>
                  </a:ext>
                </a:extLst>
              </xdr:cNvPr>
              <xdr:cNvCxnSpPr>
                <a:stCxn id="402" idx="0"/>
                <a:endCxn id="399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7" name="直線矢印コネクタ 396">
                <a:extLst>
                  <a:ext uri="{FF2B5EF4-FFF2-40B4-BE49-F238E27FC236}">
                    <a16:creationId xmlns:a16="http://schemas.microsoft.com/office/drawing/2014/main" id="{3CEA0911-5A07-41A3-AC77-8A05C3AEC901}"/>
                  </a:ext>
                </a:extLst>
              </xdr:cNvPr>
              <xdr:cNvCxnSpPr>
                <a:cxnSpLocks/>
                <a:stCxn id="407" idx="0"/>
                <a:endCxn id="400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72" name="グループ化 371">
              <a:extLst>
                <a:ext uri="{FF2B5EF4-FFF2-40B4-BE49-F238E27FC236}">
                  <a16:creationId xmlns:a16="http://schemas.microsoft.com/office/drawing/2014/main" id="{A57BB981-BADA-4958-9306-4A759765E400}"/>
                </a:ext>
              </a:extLst>
            </xdr:cNvPr>
            <xdr:cNvGrpSpPr/>
          </xdr:nvGrpSpPr>
          <xdr:grpSpPr>
            <a:xfrm>
              <a:off x="5557325" y="7786644"/>
              <a:ext cx="1721552" cy="1479661"/>
              <a:chOff x="358140" y="7785851"/>
              <a:chExt cx="1722120" cy="1477361"/>
            </a:xfrm>
          </xdr:grpSpPr>
          <xdr:cxnSp macro="">
            <xdr:nvCxnSpPr>
              <xdr:cNvPr id="375" name="直線コネクタ 374">
                <a:extLst>
                  <a:ext uri="{FF2B5EF4-FFF2-40B4-BE49-F238E27FC236}">
                    <a16:creationId xmlns:a16="http://schemas.microsoft.com/office/drawing/2014/main" id="{7B8EEA59-5C74-4447-84DD-3D6EAC7B3934}"/>
                  </a:ext>
                </a:extLst>
              </xdr:cNvPr>
              <xdr:cNvCxnSpPr>
                <a:stCxn id="380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76" name="グループ化 375">
                <a:extLst>
                  <a:ext uri="{FF2B5EF4-FFF2-40B4-BE49-F238E27FC236}">
                    <a16:creationId xmlns:a16="http://schemas.microsoft.com/office/drawing/2014/main" id="{A6D401FD-16CA-44A8-84C2-CD89821A3CFD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383" name="正方形/長方形 382">
                  <a:extLst>
                    <a:ext uri="{FF2B5EF4-FFF2-40B4-BE49-F238E27FC236}">
                      <a16:creationId xmlns:a16="http://schemas.microsoft.com/office/drawing/2014/main" id="{4F9BD6EF-D22F-4912-9699-E1AEF287E285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384" name="正方形/長方形 383">
                  <a:extLst>
                    <a:ext uri="{FF2B5EF4-FFF2-40B4-BE49-F238E27FC236}">
                      <a16:creationId xmlns:a16="http://schemas.microsoft.com/office/drawing/2014/main" id="{F209E97F-6836-4B43-86BF-09A1B7E6F0E3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6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85" name="正方形/長方形 384">
                  <a:extLst>
                    <a:ext uri="{FF2B5EF4-FFF2-40B4-BE49-F238E27FC236}">
                      <a16:creationId xmlns:a16="http://schemas.microsoft.com/office/drawing/2014/main" id="{673B965D-FE46-4C0B-81A6-596AB262BD38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86" name="正方形/長方形 385">
                  <a:extLst>
                    <a:ext uri="{FF2B5EF4-FFF2-40B4-BE49-F238E27FC236}">
                      <a16:creationId xmlns:a16="http://schemas.microsoft.com/office/drawing/2014/main" id="{E99D9C5C-77B8-4EA9-93E0-590E644E7F82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87" name="直線コネクタ 386">
                  <a:extLst>
                    <a:ext uri="{FF2B5EF4-FFF2-40B4-BE49-F238E27FC236}">
                      <a16:creationId xmlns:a16="http://schemas.microsoft.com/office/drawing/2014/main" id="{D9D1F93A-8EFB-4271-8B49-C5F7390EE643}"/>
                    </a:ext>
                  </a:extLst>
                </xdr:cNvPr>
                <xdr:cNvCxnSpPr>
                  <a:stCxn id="384" idx="2"/>
                  <a:endCxn id="385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8" name="直線コネクタ 387">
                  <a:extLst>
                    <a:ext uri="{FF2B5EF4-FFF2-40B4-BE49-F238E27FC236}">
                      <a16:creationId xmlns:a16="http://schemas.microsoft.com/office/drawing/2014/main" id="{4CDA23DA-F1A6-4B66-994E-C0F6A85B6A22}"/>
                    </a:ext>
                  </a:extLst>
                </xdr:cNvPr>
                <xdr:cNvCxnSpPr>
                  <a:stCxn id="384" idx="2"/>
                  <a:endCxn id="386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9" name="正方形/長方形 388">
                  <a:extLst>
                    <a:ext uri="{FF2B5EF4-FFF2-40B4-BE49-F238E27FC236}">
                      <a16:creationId xmlns:a16="http://schemas.microsoft.com/office/drawing/2014/main" id="{03AAEBC4-5F39-4B3F-A489-DA9BE5DF4F3E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7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390" name="正方形/長方形 389">
                  <a:extLst>
                    <a:ext uri="{FF2B5EF4-FFF2-40B4-BE49-F238E27FC236}">
                      <a16:creationId xmlns:a16="http://schemas.microsoft.com/office/drawing/2014/main" id="{8E792661-8975-417D-B0FD-536D9079F1B2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91" name="正方形/長方形 390">
                  <a:extLst>
                    <a:ext uri="{FF2B5EF4-FFF2-40B4-BE49-F238E27FC236}">
                      <a16:creationId xmlns:a16="http://schemas.microsoft.com/office/drawing/2014/main" id="{CA9AA032-F90B-47E0-A0F4-0798CB1307BD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92" name="直線コネクタ 391">
                  <a:extLst>
                    <a:ext uri="{FF2B5EF4-FFF2-40B4-BE49-F238E27FC236}">
                      <a16:creationId xmlns:a16="http://schemas.microsoft.com/office/drawing/2014/main" id="{6323C248-1A8B-4902-B4D7-290BBA2BB869}"/>
                    </a:ext>
                  </a:extLst>
                </xdr:cNvPr>
                <xdr:cNvCxnSpPr>
                  <a:stCxn id="389" idx="2"/>
                  <a:endCxn id="390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377" name="グループ化 376">
                <a:extLst>
                  <a:ext uri="{FF2B5EF4-FFF2-40B4-BE49-F238E27FC236}">
                    <a16:creationId xmlns:a16="http://schemas.microsoft.com/office/drawing/2014/main" id="{1B840C83-AD40-4970-89F8-D5A471D220AD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380" name="正方形/長方形 379">
                  <a:extLst>
                    <a:ext uri="{FF2B5EF4-FFF2-40B4-BE49-F238E27FC236}">
                      <a16:creationId xmlns:a16="http://schemas.microsoft.com/office/drawing/2014/main" id="{E2C23AE2-53E7-425F-970F-A268DE3B0E77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/mnt/pmem3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81" name="正方形/長方形 380">
                  <a:extLst>
                    <a:ext uri="{FF2B5EF4-FFF2-40B4-BE49-F238E27FC236}">
                      <a16:creationId xmlns:a16="http://schemas.microsoft.com/office/drawing/2014/main" id="{070444C8-D871-4C35-8761-E0A86F96A3D9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log6/data.log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82" name="正方形/長方形 381">
                  <a:extLst>
                    <a:ext uri="{FF2B5EF4-FFF2-40B4-BE49-F238E27FC236}">
                      <a16:creationId xmlns:a16="http://schemas.microsoft.com/office/drawing/2014/main" id="{A9D0B6B9-9C64-43D6-A9EA-1B8E713D730D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log7/data.log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378" name="直線矢印コネクタ 377">
                <a:extLst>
                  <a:ext uri="{FF2B5EF4-FFF2-40B4-BE49-F238E27FC236}">
                    <a16:creationId xmlns:a16="http://schemas.microsoft.com/office/drawing/2014/main" id="{EC5365D8-DA1B-4EB8-9CBF-9503F7B5E8CE}"/>
                  </a:ext>
                </a:extLst>
              </xdr:cNvPr>
              <xdr:cNvCxnSpPr>
                <a:stCxn id="384" idx="0"/>
                <a:endCxn id="381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9" name="直線矢印コネクタ 378">
                <a:extLst>
                  <a:ext uri="{FF2B5EF4-FFF2-40B4-BE49-F238E27FC236}">
                    <a16:creationId xmlns:a16="http://schemas.microsoft.com/office/drawing/2014/main" id="{F9A97FC9-BD42-4560-BE68-0EA886088B60}"/>
                  </a:ext>
                </a:extLst>
              </xdr:cNvPr>
              <xdr:cNvCxnSpPr>
                <a:cxnSpLocks/>
                <a:stCxn id="389" idx="0"/>
                <a:endCxn id="382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73" name="直線コネクタ 372">
              <a:extLst>
                <a:ext uri="{FF2B5EF4-FFF2-40B4-BE49-F238E27FC236}">
                  <a16:creationId xmlns:a16="http://schemas.microsoft.com/office/drawing/2014/main" id="{82C59039-3F29-4654-9E4B-466924A8DD3E}"/>
                </a:ext>
              </a:extLst>
            </xdr:cNvPr>
            <xdr:cNvCxnSpPr>
              <a:stCxn id="409" idx="0"/>
              <a:endCxn id="407" idx="2"/>
            </xdr:cNvCxnSpPr>
          </xdr:nvCxnSpPr>
          <xdr:spPr>
            <a:xfrm flipH="1" flipV="1">
              <a:off x="5100292" y="9008079"/>
              <a:ext cx="211911" cy="8147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4" name="直線コネクタ 373">
              <a:extLst>
                <a:ext uri="{FF2B5EF4-FFF2-40B4-BE49-F238E27FC236}">
                  <a16:creationId xmlns:a16="http://schemas.microsoft.com/office/drawing/2014/main" id="{D0E07026-5B4A-4CE9-AA01-0F036DECE8CD}"/>
                </a:ext>
              </a:extLst>
            </xdr:cNvPr>
            <xdr:cNvCxnSpPr>
              <a:stCxn id="391" idx="0"/>
              <a:endCxn id="389" idx="2"/>
            </xdr:cNvCxnSpPr>
          </xdr:nvCxnSpPr>
          <xdr:spPr>
            <a:xfrm flipH="1" flipV="1">
              <a:off x="6844697" y="9008079"/>
              <a:ext cx="211911" cy="8147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7" name="グループ化 286">
            <a:extLst>
              <a:ext uri="{FF2B5EF4-FFF2-40B4-BE49-F238E27FC236}">
                <a16:creationId xmlns:a16="http://schemas.microsoft.com/office/drawing/2014/main" id="{2EC9D014-C9A3-4737-A9CF-651453A65EEA}"/>
              </a:ext>
            </a:extLst>
          </xdr:cNvPr>
          <xdr:cNvGrpSpPr/>
        </xdr:nvGrpSpPr>
        <xdr:grpSpPr>
          <a:xfrm>
            <a:off x="7392282" y="7786644"/>
            <a:ext cx="3549748" cy="1505682"/>
            <a:chOff x="7392282" y="7786644"/>
            <a:chExt cx="3549748" cy="1505682"/>
          </a:xfrm>
        </xdr:grpSpPr>
        <xdr:sp macro="" textlink="">
          <xdr:nvSpPr>
            <xdr:cNvPr id="329" name="正方形/長方形 328">
              <a:extLst>
                <a:ext uri="{FF2B5EF4-FFF2-40B4-BE49-F238E27FC236}">
                  <a16:creationId xmlns:a16="http://schemas.microsoft.com/office/drawing/2014/main" id="{15DBF9F9-2282-4742-B6EA-B24F13B424F7}"/>
                </a:ext>
              </a:extLst>
            </xdr:cNvPr>
            <xdr:cNvSpPr/>
          </xdr:nvSpPr>
          <xdr:spPr>
            <a:xfrm>
              <a:off x="7392282" y="8523576"/>
              <a:ext cx="3549748" cy="7687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330" name="グループ化 329">
              <a:extLst>
                <a:ext uri="{FF2B5EF4-FFF2-40B4-BE49-F238E27FC236}">
                  <a16:creationId xmlns:a16="http://schemas.microsoft.com/office/drawing/2014/main" id="{D60C84B6-988C-4DB1-A003-E2E8E0E6D908}"/>
                </a:ext>
              </a:extLst>
            </xdr:cNvPr>
            <xdr:cNvGrpSpPr/>
          </xdr:nvGrpSpPr>
          <xdr:grpSpPr>
            <a:xfrm>
              <a:off x="7422752" y="7786644"/>
              <a:ext cx="1721552" cy="1479661"/>
              <a:chOff x="358140" y="7785851"/>
              <a:chExt cx="1722120" cy="1477361"/>
            </a:xfrm>
          </xdr:grpSpPr>
          <xdr:cxnSp macro="">
            <xdr:nvCxnSpPr>
              <xdr:cNvPr id="352" name="直線コネクタ 351">
                <a:extLst>
                  <a:ext uri="{FF2B5EF4-FFF2-40B4-BE49-F238E27FC236}">
                    <a16:creationId xmlns:a16="http://schemas.microsoft.com/office/drawing/2014/main" id="{D523ECE3-E987-4538-A771-0BCD85689E33}"/>
                  </a:ext>
                </a:extLst>
              </xdr:cNvPr>
              <xdr:cNvCxnSpPr>
                <a:stCxn id="357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53" name="グループ化 352">
                <a:extLst>
                  <a:ext uri="{FF2B5EF4-FFF2-40B4-BE49-F238E27FC236}">
                    <a16:creationId xmlns:a16="http://schemas.microsoft.com/office/drawing/2014/main" id="{C0B1ACF9-BB4E-4699-8AA8-F62A2386025C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360" name="正方形/長方形 359">
                  <a:extLst>
                    <a:ext uri="{FF2B5EF4-FFF2-40B4-BE49-F238E27FC236}">
                      <a16:creationId xmlns:a16="http://schemas.microsoft.com/office/drawing/2014/main" id="{13C58B8F-902A-49F2-A947-DD385CE1385C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4</a:t>
                  </a:r>
                </a:p>
              </xdr:txBody>
            </xdr:sp>
            <xdr:sp macro="" textlink="">
              <xdr:nvSpPr>
                <xdr:cNvPr id="361" name="正方形/長方形 360">
                  <a:extLst>
                    <a:ext uri="{FF2B5EF4-FFF2-40B4-BE49-F238E27FC236}">
                      <a16:creationId xmlns:a16="http://schemas.microsoft.com/office/drawing/2014/main" id="{89EF926F-10DB-4693-AC40-A5F40A6101F4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8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62" name="正方形/長方形 361">
                  <a:extLst>
                    <a:ext uri="{FF2B5EF4-FFF2-40B4-BE49-F238E27FC236}">
                      <a16:creationId xmlns:a16="http://schemas.microsoft.com/office/drawing/2014/main" id="{A16FB91D-8A09-4429-BE0B-A881392B3CB0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63" name="正方形/長方形 362">
                  <a:extLst>
                    <a:ext uri="{FF2B5EF4-FFF2-40B4-BE49-F238E27FC236}">
                      <a16:creationId xmlns:a16="http://schemas.microsoft.com/office/drawing/2014/main" id="{F1EB797C-DFF2-47D8-86A1-DF776337248D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64" name="直線コネクタ 363">
                  <a:extLst>
                    <a:ext uri="{FF2B5EF4-FFF2-40B4-BE49-F238E27FC236}">
                      <a16:creationId xmlns:a16="http://schemas.microsoft.com/office/drawing/2014/main" id="{2AA9FFD2-BD37-4593-84E7-815AC56AE7A9}"/>
                    </a:ext>
                  </a:extLst>
                </xdr:cNvPr>
                <xdr:cNvCxnSpPr>
                  <a:stCxn id="361" idx="2"/>
                  <a:endCxn id="362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5" name="直線コネクタ 364">
                  <a:extLst>
                    <a:ext uri="{FF2B5EF4-FFF2-40B4-BE49-F238E27FC236}">
                      <a16:creationId xmlns:a16="http://schemas.microsoft.com/office/drawing/2014/main" id="{EA4ADA71-3D5A-4084-B49E-CFD40E8794D8}"/>
                    </a:ext>
                  </a:extLst>
                </xdr:cNvPr>
                <xdr:cNvCxnSpPr>
                  <a:stCxn id="361" idx="2"/>
                  <a:endCxn id="363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66" name="正方形/長方形 365">
                  <a:extLst>
                    <a:ext uri="{FF2B5EF4-FFF2-40B4-BE49-F238E27FC236}">
                      <a16:creationId xmlns:a16="http://schemas.microsoft.com/office/drawing/2014/main" id="{F1D2930C-8DF2-49C2-8239-F6DF4848EC1A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9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367" name="正方形/長方形 366">
                  <a:extLst>
                    <a:ext uri="{FF2B5EF4-FFF2-40B4-BE49-F238E27FC236}">
                      <a16:creationId xmlns:a16="http://schemas.microsoft.com/office/drawing/2014/main" id="{6BC2CB8B-6299-4155-99B1-521054F3995E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68" name="正方形/長方形 367">
                  <a:extLst>
                    <a:ext uri="{FF2B5EF4-FFF2-40B4-BE49-F238E27FC236}">
                      <a16:creationId xmlns:a16="http://schemas.microsoft.com/office/drawing/2014/main" id="{643395DF-9C31-4E71-A1EC-8C163E65B049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69" name="直線コネクタ 368">
                  <a:extLst>
                    <a:ext uri="{FF2B5EF4-FFF2-40B4-BE49-F238E27FC236}">
                      <a16:creationId xmlns:a16="http://schemas.microsoft.com/office/drawing/2014/main" id="{32BF7693-4DD4-4D63-BE39-87F4B8FED66C}"/>
                    </a:ext>
                  </a:extLst>
                </xdr:cNvPr>
                <xdr:cNvCxnSpPr>
                  <a:stCxn id="366" idx="2"/>
                  <a:endCxn id="367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354" name="グループ化 353">
                <a:extLst>
                  <a:ext uri="{FF2B5EF4-FFF2-40B4-BE49-F238E27FC236}">
                    <a16:creationId xmlns:a16="http://schemas.microsoft.com/office/drawing/2014/main" id="{23696124-02B0-4335-8BBE-F3D238C5F230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357" name="正方形/長方形 356">
                  <a:extLst>
                    <a:ext uri="{FF2B5EF4-FFF2-40B4-BE49-F238E27FC236}">
                      <a16:creationId xmlns:a16="http://schemas.microsoft.com/office/drawing/2014/main" id="{9360D20A-D010-486F-9137-E310F665147E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/mnt/pmem4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58" name="正方形/長方形 357">
                  <a:extLst>
                    <a:ext uri="{FF2B5EF4-FFF2-40B4-BE49-F238E27FC236}">
                      <a16:creationId xmlns:a16="http://schemas.microsoft.com/office/drawing/2014/main" id="{7F2DFC08-018F-440A-86B9-D194B5667E09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log8/data.log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59" name="正方形/長方形 358">
                  <a:extLst>
                    <a:ext uri="{FF2B5EF4-FFF2-40B4-BE49-F238E27FC236}">
                      <a16:creationId xmlns:a16="http://schemas.microsoft.com/office/drawing/2014/main" id="{0D7BD4F2-96D2-4741-8AEC-131D26C31D43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log9/data.log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355" name="直線矢印コネクタ 354">
                <a:extLst>
                  <a:ext uri="{FF2B5EF4-FFF2-40B4-BE49-F238E27FC236}">
                    <a16:creationId xmlns:a16="http://schemas.microsoft.com/office/drawing/2014/main" id="{706B15FF-FF2D-4CBD-8257-D040EAF5B867}"/>
                  </a:ext>
                </a:extLst>
              </xdr:cNvPr>
              <xdr:cNvCxnSpPr>
                <a:stCxn id="361" idx="0"/>
                <a:endCxn id="358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6" name="直線矢印コネクタ 355">
                <a:extLst>
                  <a:ext uri="{FF2B5EF4-FFF2-40B4-BE49-F238E27FC236}">
                    <a16:creationId xmlns:a16="http://schemas.microsoft.com/office/drawing/2014/main" id="{2748A0A0-FA9F-4931-9064-0146829310C3}"/>
                  </a:ext>
                </a:extLst>
              </xdr:cNvPr>
              <xdr:cNvCxnSpPr>
                <a:cxnSpLocks/>
                <a:stCxn id="366" idx="0"/>
                <a:endCxn id="359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1" name="グループ化 330">
              <a:extLst>
                <a:ext uri="{FF2B5EF4-FFF2-40B4-BE49-F238E27FC236}">
                  <a16:creationId xmlns:a16="http://schemas.microsoft.com/office/drawing/2014/main" id="{2987E656-3228-41E8-82E2-DA9F24B3A6A7}"/>
                </a:ext>
              </a:extLst>
            </xdr:cNvPr>
            <xdr:cNvGrpSpPr/>
          </xdr:nvGrpSpPr>
          <xdr:grpSpPr>
            <a:xfrm>
              <a:off x="9167156" y="7786644"/>
              <a:ext cx="1721552" cy="1479661"/>
              <a:chOff x="358140" y="7785851"/>
              <a:chExt cx="1722120" cy="1477361"/>
            </a:xfrm>
          </xdr:grpSpPr>
          <xdr:cxnSp macro="">
            <xdr:nvCxnSpPr>
              <xdr:cNvPr id="334" name="直線コネクタ 333">
                <a:extLst>
                  <a:ext uri="{FF2B5EF4-FFF2-40B4-BE49-F238E27FC236}">
                    <a16:creationId xmlns:a16="http://schemas.microsoft.com/office/drawing/2014/main" id="{EF1F6154-3E22-410E-A8C1-C060C2D25B73}"/>
                  </a:ext>
                </a:extLst>
              </xdr:cNvPr>
              <xdr:cNvCxnSpPr>
                <a:stCxn id="339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35" name="グループ化 334">
                <a:extLst>
                  <a:ext uri="{FF2B5EF4-FFF2-40B4-BE49-F238E27FC236}">
                    <a16:creationId xmlns:a16="http://schemas.microsoft.com/office/drawing/2014/main" id="{7E9CA0AE-4E45-4FBB-94EB-B08EEFA62CE0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342" name="正方形/長方形 341">
                  <a:extLst>
                    <a:ext uri="{FF2B5EF4-FFF2-40B4-BE49-F238E27FC236}">
                      <a16:creationId xmlns:a16="http://schemas.microsoft.com/office/drawing/2014/main" id="{13DC129E-872C-4DF5-B6A7-F28115E87B11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5</a:t>
                  </a:r>
                </a:p>
              </xdr:txBody>
            </xdr:sp>
            <xdr:sp macro="" textlink="">
              <xdr:nvSpPr>
                <xdr:cNvPr id="343" name="正方形/長方形 342">
                  <a:extLst>
                    <a:ext uri="{FF2B5EF4-FFF2-40B4-BE49-F238E27FC236}">
                      <a16:creationId xmlns:a16="http://schemas.microsoft.com/office/drawing/2014/main" id="{01604C9E-BD35-4AED-809E-1300384B7204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10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44" name="正方形/長方形 343">
                  <a:extLst>
                    <a:ext uri="{FF2B5EF4-FFF2-40B4-BE49-F238E27FC236}">
                      <a16:creationId xmlns:a16="http://schemas.microsoft.com/office/drawing/2014/main" id="{F9797110-699C-486D-8F06-1595C6FA3008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45" name="正方形/長方形 344">
                  <a:extLst>
                    <a:ext uri="{FF2B5EF4-FFF2-40B4-BE49-F238E27FC236}">
                      <a16:creationId xmlns:a16="http://schemas.microsoft.com/office/drawing/2014/main" id="{566C828B-0543-4ED1-A348-13BC0EC9B887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46" name="直線コネクタ 345">
                  <a:extLst>
                    <a:ext uri="{FF2B5EF4-FFF2-40B4-BE49-F238E27FC236}">
                      <a16:creationId xmlns:a16="http://schemas.microsoft.com/office/drawing/2014/main" id="{A384A96D-7B2C-4BD5-97CA-E3E5EB637682}"/>
                    </a:ext>
                  </a:extLst>
                </xdr:cNvPr>
                <xdr:cNvCxnSpPr>
                  <a:stCxn id="343" idx="2"/>
                  <a:endCxn id="344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47" name="直線コネクタ 346">
                  <a:extLst>
                    <a:ext uri="{FF2B5EF4-FFF2-40B4-BE49-F238E27FC236}">
                      <a16:creationId xmlns:a16="http://schemas.microsoft.com/office/drawing/2014/main" id="{C78D39D8-494A-40AB-B3DF-F1A8EE96C1C5}"/>
                    </a:ext>
                  </a:extLst>
                </xdr:cNvPr>
                <xdr:cNvCxnSpPr>
                  <a:stCxn id="343" idx="2"/>
                  <a:endCxn id="345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48" name="正方形/長方形 347">
                  <a:extLst>
                    <a:ext uri="{FF2B5EF4-FFF2-40B4-BE49-F238E27FC236}">
                      <a16:creationId xmlns:a16="http://schemas.microsoft.com/office/drawing/2014/main" id="{D5DFA4D4-D230-4A84-8BE9-911702D2B5DB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349" name="正方形/長方形 348">
                  <a:extLst>
                    <a:ext uri="{FF2B5EF4-FFF2-40B4-BE49-F238E27FC236}">
                      <a16:creationId xmlns:a16="http://schemas.microsoft.com/office/drawing/2014/main" id="{32409CB2-491D-40EA-8638-AD0C966B0098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50" name="正方形/長方形 349">
                  <a:extLst>
                    <a:ext uri="{FF2B5EF4-FFF2-40B4-BE49-F238E27FC236}">
                      <a16:creationId xmlns:a16="http://schemas.microsoft.com/office/drawing/2014/main" id="{3BE55D79-EBE5-473A-92D7-D48E1A3E3649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51" name="直線コネクタ 350">
                  <a:extLst>
                    <a:ext uri="{FF2B5EF4-FFF2-40B4-BE49-F238E27FC236}">
                      <a16:creationId xmlns:a16="http://schemas.microsoft.com/office/drawing/2014/main" id="{77F62E28-587F-4BAC-BDB1-6076872C2582}"/>
                    </a:ext>
                  </a:extLst>
                </xdr:cNvPr>
                <xdr:cNvCxnSpPr>
                  <a:stCxn id="348" idx="2"/>
                  <a:endCxn id="349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336" name="グループ化 335">
                <a:extLst>
                  <a:ext uri="{FF2B5EF4-FFF2-40B4-BE49-F238E27FC236}">
                    <a16:creationId xmlns:a16="http://schemas.microsoft.com/office/drawing/2014/main" id="{87D4D9D5-6E4A-4123-A9E9-202B6E376A45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339" name="正方形/長方形 338">
                  <a:extLst>
                    <a:ext uri="{FF2B5EF4-FFF2-40B4-BE49-F238E27FC236}">
                      <a16:creationId xmlns:a16="http://schemas.microsoft.com/office/drawing/2014/main" id="{E243B06D-676A-4DEE-80A2-95EC00DE5910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/mnt/pmem5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40" name="正方形/長方形 339">
                  <a:extLst>
                    <a:ext uri="{FF2B5EF4-FFF2-40B4-BE49-F238E27FC236}">
                      <a16:creationId xmlns:a16="http://schemas.microsoft.com/office/drawing/2014/main" id="{5C483A06-723A-402B-A3A2-A5C880F98B06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log10/data.log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41" name="正方形/長方形 340">
                  <a:extLst>
                    <a:ext uri="{FF2B5EF4-FFF2-40B4-BE49-F238E27FC236}">
                      <a16:creationId xmlns:a16="http://schemas.microsoft.com/office/drawing/2014/main" id="{D18EDE92-7AC0-46ED-80C9-E3572F653A5C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log11/data.log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337" name="直線矢印コネクタ 336">
                <a:extLst>
                  <a:ext uri="{FF2B5EF4-FFF2-40B4-BE49-F238E27FC236}">
                    <a16:creationId xmlns:a16="http://schemas.microsoft.com/office/drawing/2014/main" id="{C21AAE17-4C6C-42DA-95CB-DE6D808B076B}"/>
                  </a:ext>
                </a:extLst>
              </xdr:cNvPr>
              <xdr:cNvCxnSpPr>
                <a:stCxn id="343" idx="0"/>
                <a:endCxn id="340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8" name="直線矢印コネクタ 337">
                <a:extLst>
                  <a:ext uri="{FF2B5EF4-FFF2-40B4-BE49-F238E27FC236}">
                    <a16:creationId xmlns:a16="http://schemas.microsoft.com/office/drawing/2014/main" id="{1DE9B64D-DB6B-42C7-B0E4-4B2A817DFA86}"/>
                  </a:ext>
                </a:extLst>
              </xdr:cNvPr>
              <xdr:cNvCxnSpPr>
                <a:cxnSpLocks/>
                <a:stCxn id="348" idx="0"/>
                <a:endCxn id="341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32" name="直線コネクタ 331">
              <a:extLst>
                <a:ext uri="{FF2B5EF4-FFF2-40B4-BE49-F238E27FC236}">
                  <a16:creationId xmlns:a16="http://schemas.microsoft.com/office/drawing/2014/main" id="{F38F880F-22F4-4094-A493-E3A6CC61E45F}"/>
                </a:ext>
              </a:extLst>
            </xdr:cNvPr>
            <xdr:cNvCxnSpPr>
              <a:stCxn id="368" idx="0"/>
              <a:endCxn id="366" idx="2"/>
            </xdr:cNvCxnSpPr>
          </xdr:nvCxnSpPr>
          <xdr:spPr>
            <a:xfrm flipH="1" flipV="1">
              <a:off x="8710124" y="9008079"/>
              <a:ext cx="211911" cy="8147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3" name="直線コネクタ 332">
              <a:extLst>
                <a:ext uri="{FF2B5EF4-FFF2-40B4-BE49-F238E27FC236}">
                  <a16:creationId xmlns:a16="http://schemas.microsoft.com/office/drawing/2014/main" id="{1FA60617-3BEE-4F2D-8B42-49B75A3BA925}"/>
                </a:ext>
              </a:extLst>
            </xdr:cNvPr>
            <xdr:cNvCxnSpPr>
              <a:stCxn id="350" idx="0"/>
              <a:endCxn id="348" idx="2"/>
            </xdr:cNvCxnSpPr>
          </xdr:nvCxnSpPr>
          <xdr:spPr>
            <a:xfrm flipH="1" flipV="1">
              <a:off x="10454528" y="9008079"/>
              <a:ext cx="211911" cy="8147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8" name="グループ化 287">
            <a:extLst>
              <a:ext uri="{FF2B5EF4-FFF2-40B4-BE49-F238E27FC236}">
                <a16:creationId xmlns:a16="http://schemas.microsoft.com/office/drawing/2014/main" id="{96FB5399-AB79-4251-BC7A-5A20C4F4ADD6}"/>
              </a:ext>
            </a:extLst>
          </xdr:cNvPr>
          <xdr:cNvGrpSpPr/>
        </xdr:nvGrpSpPr>
        <xdr:grpSpPr>
          <a:xfrm>
            <a:off x="11002114" y="7786644"/>
            <a:ext cx="3549749" cy="1505682"/>
            <a:chOff x="11002114" y="7786644"/>
            <a:chExt cx="3549749" cy="1505682"/>
          </a:xfrm>
        </xdr:grpSpPr>
        <xdr:sp macro="" textlink="">
          <xdr:nvSpPr>
            <xdr:cNvPr id="289" name="正方形/長方形 288">
              <a:extLst>
                <a:ext uri="{FF2B5EF4-FFF2-40B4-BE49-F238E27FC236}">
                  <a16:creationId xmlns:a16="http://schemas.microsoft.com/office/drawing/2014/main" id="{AF223FEC-5576-470D-AA1C-70F09D765374}"/>
                </a:ext>
              </a:extLst>
            </xdr:cNvPr>
            <xdr:cNvSpPr/>
          </xdr:nvSpPr>
          <xdr:spPr>
            <a:xfrm>
              <a:off x="11002114" y="8523576"/>
              <a:ext cx="3549749" cy="76875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290" name="グループ化 289">
              <a:extLst>
                <a:ext uri="{FF2B5EF4-FFF2-40B4-BE49-F238E27FC236}">
                  <a16:creationId xmlns:a16="http://schemas.microsoft.com/office/drawing/2014/main" id="{B89FF5BD-2028-4E30-9905-25A4782B9FF8}"/>
                </a:ext>
              </a:extLst>
            </xdr:cNvPr>
            <xdr:cNvGrpSpPr/>
          </xdr:nvGrpSpPr>
          <xdr:grpSpPr>
            <a:xfrm>
              <a:off x="11032584" y="7786644"/>
              <a:ext cx="1721552" cy="1479661"/>
              <a:chOff x="358140" y="7785851"/>
              <a:chExt cx="1722120" cy="1477361"/>
            </a:xfrm>
          </xdr:grpSpPr>
          <xdr:cxnSp macro="">
            <xdr:nvCxnSpPr>
              <xdr:cNvPr id="311" name="直線コネクタ 310">
                <a:extLst>
                  <a:ext uri="{FF2B5EF4-FFF2-40B4-BE49-F238E27FC236}">
                    <a16:creationId xmlns:a16="http://schemas.microsoft.com/office/drawing/2014/main" id="{EF23B5E3-130E-4982-B23A-AF8C8CF48067}"/>
                  </a:ext>
                </a:extLst>
              </xdr:cNvPr>
              <xdr:cNvCxnSpPr>
                <a:stCxn id="316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12" name="グループ化 311">
                <a:extLst>
                  <a:ext uri="{FF2B5EF4-FFF2-40B4-BE49-F238E27FC236}">
                    <a16:creationId xmlns:a16="http://schemas.microsoft.com/office/drawing/2014/main" id="{F456463E-F8AC-49A3-BA2B-90CDF5F35B61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319" name="正方形/長方形 318">
                  <a:extLst>
                    <a:ext uri="{FF2B5EF4-FFF2-40B4-BE49-F238E27FC236}">
                      <a16:creationId xmlns:a16="http://schemas.microsoft.com/office/drawing/2014/main" id="{656DA6AB-3145-4717-A450-43F89FBFD2E1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6</a:t>
                  </a:r>
                </a:p>
              </xdr:txBody>
            </xdr:sp>
            <xdr:sp macro="" textlink="">
              <xdr:nvSpPr>
                <xdr:cNvPr id="320" name="正方形/長方形 319">
                  <a:extLst>
                    <a:ext uri="{FF2B5EF4-FFF2-40B4-BE49-F238E27FC236}">
                      <a16:creationId xmlns:a16="http://schemas.microsoft.com/office/drawing/2014/main" id="{916511DF-4692-4ABD-91E1-440E8D05B36E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12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21" name="正方形/長方形 320">
                  <a:extLst>
                    <a:ext uri="{FF2B5EF4-FFF2-40B4-BE49-F238E27FC236}">
                      <a16:creationId xmlns:a16="http://schemas.microsoft.com/office/drawing/2014/main" id="{6ABDAED4-54F0-4B98-986D-A7ECB6890005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22" name="正方形/長方形 321">
                  <a:extLst>
                    <a:ext uri="{FF2B5EF4-FFF2-40B4-BE49-F238E27FC236}">
                      <a16:creationId xmlns:a16="http://schemas.microsoft.com/office/drawing/2014/main" id="{0240EAC3-66C4-4D5F-B83E-396A3DF2293D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23" name="直線コネクタ 322">
                  <a:extLst>
                    <a:ext uri="{FF2B5EF4-FFF2-40B4-BE49-F238E27FC236}">
                      <a16:creationId xmlns:a16="http://schemas.microsoft.com/office/drawing/2014/main" id="{B5C99285-8335-4451-A1B2-CF7E475F04EA}"/>
                    </a:ext>
                  </a:extLst>
                </xdr:cNvPr>
                <xdr:cNvCxnSpPr>
                  <a:stCxn id="320" idx="2"/>
                  <a:endCxn id="321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4" name="直線コネクタ 323">
                  <a:extLst>
                    <a:ext uri="{FF2B5EF4-FFF2-40B4-BE49-F238E27FC236}">
                      <a16:creationId xmlns:a16="http://schemas.microsoft.com/office/drawing/2014/main" id="{2D1F5B59-88CE-4BB8-B0C6-F2A5184E447D}"/>
                    </a:ext>
                  </a:extLst>
                </xdr:cNvPr>
                <xdr:cNvCxnSpPr>
                  <a:stCxn id="320" idx="2"/>
                  <a:endCxn id="322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5" name="正方形/長方形 324">
                  <a:extLst>
                    <a:ext uri="{FF2B5EF4-FFF2-40B4-BE49-F238E27FC236}">
                      <a16:creationId xmlns:a16="http://schemas.microsoft.com/office/drawing/2014/main" id="{528F9263-484F-43BB-9CE5-9F939AD35831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326" name="正方形/長方形 325">
                  <a:extLst>
                    <a:ext uri="{FF2B5EF4-FFF2-40B4-BE49-F238E27FC236}">
                      <a16:creationId xmlns:a16="http://schemas.microsoft.com/office/drawing/2014/main" id="{AA4729D1-8A8D-4F15-97E2-24087C37B94A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27" name="正方形/長方形 326">
                  <a:extLst>
                    <a:ext uri="{FF2B5EF4-FFF2-40B4-BE49-F238E27FC236}">
                      <a16:creationId xmlns:a16="http://schemas.microsoft.com/office/drawing/2014/main" id="{F432C923-FF4A-4120-9BAA-2FD9216EF3E4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28" name="直線コネクタ 327">
                  <a:extLst>
                    <a:ext uri="{FF2B5EF4-FFF2-40B4-BE49-F238E27FC236}">
                      <a16:creationId xmlns:a16="http://schemas.microsoft.com/office/drawing/2014/main" id="{EEBE7A00-DDC3-42EF-AEBF-BEAF94A171B0}"/>
                    </a:ext>
                  </a:extLst>
                </xdr:cNvPr>
                <xdr:cNvCxnSpPr>
                  <a:stCxn id="325" idx="2"/>
                  <a:endCxn id="326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313" name="グループ化 312">
                <a:extLst>
                  <a:ext uri="{FF2B5EF4-FFF2-40B4-BE49-F238E27FC236}">
                    <a16:creationId xmlns:a16="http://schemas.microsoft.com/office/drawing/2014/main" id="{F93994C9-F54A-409A-A766-11D75D190709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316" name="正方形/長方形 315">
                  <a:extLst>
                    <a:ext uri="{FF2B5EF4-FFF2-40B4-BE49-F238E27FC236}">
                      <a16:creationId xmlns:a16="http://schemas.microsoft.com/office/drawing/2014/main" id="{3915D6C8-6605-4E41-8E67-A8DEC0FAEC8E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/mnt/pmem6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17" name="正方形/長方形 316">
                  <a:extLst>
                    <a:ext uri="{FF2B5EF4-FFF2-40B4-BE49-F238E27FC236}">
                      <a16:creationId xmlns:a16="http://schemas.microsoft.com/office/drawing/2014/main" id="{BB547112-4FF0-4C80-8814-91AA31A51E44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log12/data.log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18" name="正方形/長方形 317">
                  <a:extLst>
                    <a:ext uri="{FF2B5EF4-FFF2-40B4-BE49-F238E27FC236}">
                      <a16:creationId xmlns:a16="http://schemas.microsoft.com/office/drawing/2014/main" id="{8A1DB965-B316-419B-A501-DB01C996C656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log13/data.log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314" name="直線矢印コネクタ 313">
                <a:extLst>
                  <a:ext uri="{FF2B5EF4-FFF2-40B4-BE49-F238E27FC236}">
                    <a16:creationId xmlns:a16="http://schemas.microsoft.com/office/drawing/2014/main" id="{6D91A6CB-98F9-4F61-8780-53D87977BCF5}"/>
                  </a:ext>
                </a:extLst>
              </xdr:cNvPr>
              <xdr:cNvCxnSpPr>
                <a:stCxn id="320" idx="0"/>
                <a:endCxn id="317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直線矢印コネクタ 314">
                <a:extLst>
                  <a:ext uri="{FF2B5EF4-FFF2-40B4-BE49-F238E27FC236}">
                    <a16:creationId xmlns:a16="http://schemas.microsoft.com/office/drawing/2014/main" id="{180D9AA7-2216-4991-A936-2B8F6B5D4DAD}"/>
                  </a:ext>
                </a:extLst>
              </xdr:cNvPr>
              <xdr:cNvCxnSpPr>
                <a:cxnSpLocks/>
                <a:stCxn id="325" idx="0"/>
                <a:endCxn id="318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91" name="グループ化 290">
              <a:extLst>
                <a:ext uri="{FF2B5EF4-FFF2-40B4-BE49-F238E27FC236}">
                  <a16:creationId xmlns:a16="http://schemas.microsoft.com/office/drawing/2014/main" id="{83C49EDE-AE9D-4FF9-8080-476A0802817B}"/>
                </a:ext>
              </a:extLst>
            </xdr:cNvPr>
            <xdr:cNvGrpSpPr/>
          </xdr:nvGrpSpPr>
          <xdr:grpSpPr>
            <a:xfrm>
              <a:off x="12776989" y="7786644"/>
              <a:ext cx="1721552" cy="1479661"/>
              <a:chOff x="358140" y="7785851"/>
              <a:chExt cx="1722120" cy="1477361"/>
            </a:xfrm>
          </xdr:grpSpPr>
          <xdr:cxnSp macro="">
            <xdr:nvCxnSpPr>
              <xdr:cNvPr id="293" name="直線コネクタ 292">
                <a:extLst>
                  <a:ext uri="{FF2B5EF4-FFF2-40B4-BE49-F238E27FC236}">
                    <a16:creationId xmlns:a16="http://schemas.microsoft.com/office/drawing/2014/main" id="{D3A96901-9162-4EA1-81AF-B2D416CC238C}"/>
                  </a:ext>
                </a:extLst>
              </xdr:cNvPr>
              <xdr:cNvCxnSpPr>
                <a:stCxn id="298" idx="2"/>
              </xdr:cNvCxnSpPr>
            </xdr:nvCxnSpPr>
            <xdr:spPr>
              <a:xfrm flipH="1">
                <a:off x="1181100" y="8394815"/>
                <a:ext cx="0" cy="126000"/>
              </a:xfrm>
              <a:prstGeom prst="line">
                <a:avLst/>
              </a:prstGeom>
              <a:ln w="44450" cmpd="dbl"/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294" name="グループ化 293">
                <a:extLst>
                  <a:ext uri="{FF2B5EF4-FFF2-40B4-BE49-F238E27FC236}">
                    <a16:creationId xmlns:a16="http://schemas.microsoft.com/office/drawing/2014/main" id="{DE9445C6-7671-41B0-A446-955234F31DFA}"/>
                  </a:ext>
                </a:extLst>
              </xdr:cNvPr>
              <xdr:cNvGrpSpPr/>
            </xdr:nvGrpSpPr>
            <xdr:grpSpPr>
              <a:xfrm>
                <a:off x="388128" y="8740141"/>
                <a:ext cx="1692132" cy="523071"/>
                <a:chOff x="388128" y="8740141"/>
                <a:chExt cx="1692132" cy="523071"/>
              </a:xfrm>
            </xdr:grpSpPr>
            <xdr:sp macro="" textlink="">
              <xdr:nvSpPr>
                <xdr:cNvPr id="301" name="正方形/長方形 300">
                  <a:extLst>
                    <a:ext uri="{FF2B5EF4-FFF2-40B4-BE49-F238E27FC236}">
                      <a16:creationId xmlns:a16="http://schemas.microsoft.com/office/drawing/2014/main" id="{29DE7ECC-8A9C-481C-B912-3BCC1787CC24}"/>
                    </a:ext>
                  </a:extLst>
                </xdr:cNvPr>
                <xdr:cNvSpPr/>
              </xdr:nvSpPr>
              <xdr:spPr>
                <a:xfrm>
                  <a:off x="388128" y="8740141"/>
                  <a:ext cx="1692132" cy="523071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7</a:t>
                  </a:r>
                </a:p>
              </xdr:txBody>
            </xdr:sp>
            <xdr:sp macro="" textlink="">
              <xdr:nvSpPr>
                <xdr:cNvPr id="302" name="正方形/長方形 301">
                  <a:extLst>
                    <a:ext uri="{FF2B5EF4-FFF2-40B4-BE49-F238E27FC236}">
                      <a16:creationId xmlns:a16="http://schemas.microsoft.com/office/drawing/2014/main" id="{04BD94EF-2396-420D-8B41-303B7ABEE2F5}"/>
                    </a:ext>
                  </a:extLst>
                </xdr:cNvPr>
                <xdr:cNvSpPr/>
              </xdr:nvSpPr>
              <xdr:spPr>
                <a:xfrm>
                  <a:off x="600977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14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03" name="正方形/長方形 302">
                  <a:extLst>
                    <a:ext uri="{FF2B5EF4-FFF2-40B4-BE49-F238E27FC236}">
                      <a16:creationId xmlns:a16="http://schemas.microsoft.com/office/drawing/2014/main" id="{911DC7D1-FF98-4647-B43A-41D537B9EEBD}"/>
                    </a:ext>
                  </a:extLst>
                </xdr:cNvPr>
                <xdr:cNvSpPr/>
              </xdr:nvSpPr>
              <xdr:spPr>
                <a:xfrm>
                  <a:off x="43473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04" name="正方形/長方形 303">
                  <a:extLst>
                    <a:ext uri="{FF2B5EF4-FFF2-40B4-BE49-F238E27FC236}">
                      <a16:creationId xmlns:a16="http://schemas.microsoft.com/office/drawing/2014/main" id="{5B247D4B-64F0-41FB-9A48-B81E458E8D07}"/>
                    </a:ext>
                  </a:extLst>
                </xdr:cNvPr>
                <xdr:cNvSpPr/>
              </xdr:nvSpPr>
              <xdr:spPr>
                <a:xfrm>
                  <a:off x="851303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05" name="直線コネクタ 304">
                  <a:extLst>
                    <a:ext uri="{FF2B5EF4-FFF2-40B4-BE49-F238E27FC236}">
                      <a16:creationId xmlns:a16="http://schemas.microsoft.com/office/drawing/2014/main" id="{AADA0068-F0B8-4715-9142-6E97C7A22D65}"/>
                    </a:ext>
                  </a:extLst>
                </xdr:cNvPr>
                <xdr:cNvCxnSpPr>
                  <a:stCxn id="302" idx="2"/>
                  <a:endCxn id="303" idx="0"/>
                </xdr:cNvCxnSpPr>
              </xdr:nvCxnSpPr>
              <xdr:spPr>
                <a:xfrm flipH="1">
                  <a:off x="600868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6" name="直線コネクタ 305">
                  <a:extLst>
                    <a:ext uri="{FF2B5EF4-FFF2-40B4-BE49-F238E27FC236}">
                      <a16:creationId xmlns:a16="http://schemas.microsoft.com/office/drawing/2014/main" id="{FBA17F6F-F908-4E3D-9D38-B78BD0A72F4A}"/>
                    </a:ext>
                  </a:extLst>
                </xdr:cNvPr>
                <xdr:cNvCxnSpPr>
                  <a:stCxn id="302" idx="2"/>
                  <a:endCxn id="304" idx="0"/>
                </xdr:cNvCxnSpPr>
              </xdr:nvCxnSpPr>
              <xdr:spPr>
                <a:xfrm>
                  <a:off x="805452" y="9005387"/>
                  <a:ext cx="211982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07" name="正方形/長方形 306">
                  <a:extLst>
                    <a:ext uri="{FF2B5EF4-FFF2-40B4-BE49-F238E27FC236}">
                      <a16:creationId xmlns:a16="http://schemas.microsoft.com/office/drawing/2014/main" id="{34714556-D3BE-4A4D-9983-BE780A16AAC7}"/>
                    </a:ext>
                  </a:extLst>
                </xdr:cNvPr>
                <xdr:cNvSpPr/>
              </xdr:nvSpPr>
              <xdr:spPr>
                <a:xfrm>
                  <a:off x="1441461" y="8880160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15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308" name="正方形/長方形 307">
                  <a:extLst>
                    <a:ext uri="{FF2B5EF4-FFF2-40B4-BE49-F238E27FC236}">
                      <a16:creationId xmlns:a16="http://schemas.microsoft.com/office/drawing/2014/main" id="{38B37149-67FD-49FB-AC09-68B78CF51202}"/>
                    </a:ext>
                  </a:extLst>
                </xdr:cNvPr>
                <xdr:cNvSpPr/>
              </xdr:nvSpPr>
              <xdr:spPr>
                <a:xfrm>
                  <a:off x="1275221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309" name="正方形/長方形 308">
                  <a:extLst>
                    <a:ext uri="{FF2B5EF4-FFF2-40B4-BE49-F238E27FC236}">
                      <a16:creationId xmlns:a16="http://schemas.microsoft.com/office/drawing/2014/main" id="{0FA55EFA-9B71-4455-B233-FE0286A6F8A2}"/>
                    </a:ext>
                  </a:extLst>
                </xdr:cNvPr>
                <xdr:cNvSpPr/>
              </xdr:nvSpPr>
              <xdr:spPr>
                <a:xfrm>
                  <a:off x="1691787" y="9086739"/>
                  <a:ext cx="332261" cy="109582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310" name="直線コネクタ 309">
                  <a:extLst>
                    <a:ext uri="{FF2B5EF4-FFF2-40B4-BE49-F238E27FC236}">
                      <a16:creationId xmlns:a16="http://schemas.microsoft.com/office/drawing/2014/main" id="{77A73EA1-7AE7-4F98-AA0E-C62E0BE6496B}"/>
                    </a:ext>
                  </a:extLst>
                </xdr:cNvPr>
                <xdr:cNvCxnSpPr>
                  <a:stCxn id="307" idx="2"/>
                  <a:endCxn id="308" idx="0"/>
                </xdr:cNvCxnSpPr>
              </xdr:nvCxnSpPr>
              <xdr:spPr>
                <a:xfrm flipH="1">
                  <a:off x="1441352" y="9005387"/>
                  <a:ext cx="204584" cy="813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95" name="グループ化 294">
                <a:extLst>
                  <a:ext uri="{FF2B5EF4-FFF2-40B4-BE49-F238E27FC236}">
                    <a16:creationId xmlns:a16="http://schemas.microsoft.com/office/drawing/2014/main" id="{D48F9268-7B9A-41F1-8727-8ACE3FF94475}"/>
                  </a:ext>
                </a:extLst>
              </xdr:cNvPr>
              <xdr:cNvGrpSpPr/>
            </xdr:nvGrpSpPr>
            <xdr:grpSpPr>
              <a:xfrm>
                <a:off x="358140" y="7785851"/>
                <a:ext cx="1653540" cy="608964"/>
                <a:chOff x="358140" y="7785851"/>
                <a:chExt cx="1653540" cy="608964"/>
              </a:xfrm>
            </xdr:grpSpPr>
            <xdr:sp macro="" textlink="">
              <xdr:nvSpPr>
                <xdr:cNvPr id="298" name="正方形/長方形 297">
                  <a:extLst>
                    <a:ext uri="{FF2B5EF4-FFF2-40B4-BE49-F238E27FC236}">
                      <a16:creationId xmlns:a16="http://schemas.microsoft.com/office/drawing/2014/main" id="{2C9D9EBE-2AD4-4576-B105-56B78F409E71}"/>
                    </a:ext>
                  </a:extLst>
                </xdr:cNvPr>
                <xdr:cNvSpPr/>
              </xdr:nvSpPr>
              <xdr:spPr>
                <a:xfrm>
                  <a:off x="358140" y="7785851"/>
                  <a:ext cx="1653540" cy="6089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lIns="36000" tIns="36000" rIns="36000" bIns="36000" rtlCol="0" anchor="t"/>
                <a:lstStyle/>
                <a:p>
                  <a:pPr algn="l"/>
                  <a:r>
                    <a:rPr kumimoji="1" lang="en-US" altLang="ja-JP" sz="1000"/>
                    <a:t>NVDIMM</a:t>
                  </a:r>
                </a:p>
                <a:p>
                  <a:pPr algn="l"/>
                  <a:r>
                    <a:rPr kumimoji="1" lang="en-US" altLang="ja-JP" sz="700"/>
                    <a:t>not-interleaved</a:t>
                  </a:r>
                </a:p>
                <a:p>
                  <a:pPr algn="l"/>
                  <a:r>
                    <a:rPr kumimoji="1" lang="en-US" altLang="ja-JP" sz="700"/>
                    <a:t>/mnt/pmem7 (fsdax)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99" name="正方形/長方形 298">
                  <a:extLst>
                    <a:ext uri="{FF2B5EF4-FFF2-40B4-BE49-F238E27FC236}">
                      <a16:creationId xmlns:a16="http://schemas.microsoft.com/office/drawing/2014/main" id="{CB4FE09D-8B09-4489-B18C-4D6F8D299A99}"/>
                    </a:ext>
                  </a:extLst>
                </xdr:cNvPr>
                <xdr:cNvSpPr/>
              </xdr:nvSpPr>
              <xdr:spPr>
                <a:xfrm>
                  <a:off x="535722" y="8223584"/>
                  <a:ext cx="628625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log14/data.log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300" name="正方形/長方形 299">
                  <a:extLst>
                    <a:ext uri="{FF2B5EF4-FFF2-40B4-BE49-F238E27FC236}">
                      <a16:creationId xmlns:a16="http://schemas.microsoft.com/office/drawing/2014/main" id="{3BCAB9E5-D331-4F54-B043-E77EB3684E14}"/>
                    </a:ext>
                  </a:extLst>
                </xdr:cNvPr>
                <xdr:cNvSpPr/>
              </xdr:nvSpPr>
              <xdr:spPr>
                <a:xfrm>
                  <a:off x="1274862" y="8223584"/>
                  <a:ext cx="628626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log15/data.log</a:t>
                  </a:r>
                  <a:endParaRPr kumimoji="1" lang="ja-JP" altLang="en-US" sz="800"/>
                </a:p>
              </xdr:txBody>
            </xdr:sp>
          </xdr:grpSp>
          <xdr:cxnSp macro="">
            <xdr:nvCxnSpPr>
              <xdr:cNvPr id="296" name="直線矢印コネクタ 295">
                <a:extLst>
                  <a:ext uri="{FF2B5EF4-FFF2-40B4-BE49-F238E27FC236}">
                    <a16:creationId xmlns:a16="http://schemas.microsoft.com/office/drawing/2014/main" id="{18074F88-7ABA-46AC-9C4A-323FFC295572}"/>
                  </a:ext>
                </a:extLst>
              </xdr:cNvPr>
              <xdr:cNvCxnSpPr>
                <a:stCxn id="302" idx="0"/>
                <a:endCxn id="299" idx="2"/>
              </xdr:cNvCxnSpPr>
            </xdr:nvCxnSpPr>
            <xdr:spPr>
              <a:xfrm flipV="1">
                <a:off x="805451" y="8348811"/>
                <a:ext cx="44584" cy="531347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7" name="直線矢印コネクタ 296">
                <a:extLst>
                  <a:ext uri="{FF2B5EF4-FFF2-40B4-BE49-F238E27FC236}">
                    <a16:creationId xmlns:a16="http://schemas.microsoft.com/office/drawing/2014/main" id="{31B73BC6-6BA4-4FC8-A5AF-69A857A31EE3}"/>
                  </a:ext>
                </a:extLst>
              </xdr:cNvPr>
              <xdr:cNvCxnSpPr>
                <a:cxnSpLocks/>
                <a:stCxn id="307" idx="0"/>
                <a:endCxn id="300" idx="2"/>
              </xdr:cNvCxnSpPr>
            </xdr:nvCxnSpPr>
            <xdr:spPr>
              <a:xfrm flipH="1" flipV="1">
                <a:off x="1589175" y="8348811"/>
                <a:ext cx="56761" cy="531349"/>
              </a:xfrm>
              <a:prstGeom prst="straightConnector1">
                <a:avLst/>
              </a:prstGeom>
              <a:ln w="127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92" name="直線コネクタ 291">
              <a:extLst>
                <a:ext uri="{FF2B5EF4-FFF2-40B4-BE49-F238E27FC236}">
                  <a16:creationId xmlns:a16="http://schemas.microsoft.com/office/drawing/2014/main" id="{BB928C0B-B707-4A32-829C-086E85F47543}"/>
                </a:ext>
              </a:extLst>
            </xdr:cNvPr>
            <xdr:cNvCxnSpPr>
              <a:stCxn id="325" idx="2"/>
              <a:endCxn id="327" idx="0"/>
            </xdr:cNvCxnSpPr>
          </xdr:nvCxnSpPr>
          <xdr:spPr>
            <a:xfrm>
              <a:off x="12319956" y="9008079"/>
              <a:ext cx="211911" cy="8147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/>
  </sheetViews>
  <sheetFormatPr defaultRowHeight="15" x14ac:dyDescent="0.45"/>
  <sheetData>
    <row r="1" spans="1:8" x14ac:dyDescent="0.45">
      <c r="A1" t="str">
        <f>'run-numa10-wo-ni-0log'!A1</f>
        <v>thread_num</v>
      </c>
      <c r="B1" t="s">
        <v>21</v>
      </c>
      <c r="C1" t="str">
        <f>'run-numa10-wo-ni-1log'!A1</f>
        <v>thread_num</v>
      </c>
      <c r="D1" t="s">
        <v>22</v>
      </c>
      <c r="E1" t="str">
        <f>'run-numa10-wo-ni-2log'!A1</f>
        <v>thread_num</v>
      </c>
      <c r="F1" t="s">
        <v>23</v>
      </c>
      <c r="G1" t="str">
        <f>'run-numa10-wo-ni-3log'!A1</f>
        <v>thread_num</v>
      </c>
      <c r="H1" t="s">
        <v>24</v>
      </c>
    </row>
    <row r="2" spans="1:8" x14ac:dyDescent="0.45">
      <c r="A2">
        <f>INDEX('run-numa10-wo-ni-0log'!A:A,(ROW()-2)*5+4)</f>
        <v>8</v>
      </c>
      <c r="B2">
        <f>INDEX('run-numa10-wo-ni-0log'!M:M,(ROW()-2)*5+4)/1000000</f>
        <v>2.8580519999999998</v>
      </c>
      <c r="C2">
        <f>INDEX('run-numa10-wo-ni-1log'!A:A,(ROW()-2)*5+4)</f>
        <v>8</v>
      </c>
      <c r="D2">
        <f>INDEX('run-numa10-wo-ni-1log'!M:M,(ROW()-2)*5+4)/1000000</f>
        <v>2.6928930000000002</v>
      </c>
      <c r="E2">
        <f>INDEX('run-numa10-wo-ni-2log'!A:A,(ROW()-2)*5+4)</f>
        <v>16</v>
      </c>
      <c r="F2">
        <f>INDEX('run-numa10-wo-ni-2log'!M:M,(ROW()-2)*5+4)/1000000</f>
        <v>5.2920569999999998</v>
      </c>
      <c r="G2">
        <f>INDEX('run-numa10-wo-ni-3log'!A:A,(ROW()-2)*5+4)</f>
        <v>24</v>
      </c>
      <c r="H2">
        <f>INDEX('run-numa10-wo-ni-3log'!M:M,(ROW()-2)*5+4)/1000000</f>
        <v>7.9303600000000003</v>
      </c>
    </row>
    <row r="3" spans="1:8" x14ac:dyDescent="0.45">
      <c r="A3">
        <f>INDEX('run-numa10-wo-ni-0log'!A:A,(ROW()-2)*5+4)</f>
        <v>16</v>
      </c>
      <c r="B3">
        <f>INDEX('run-numa10-wo-ni-0log'!M:M,(ROW()-2)*5+4)/1000000</f>
        <v>5.5625429999999998</v>
      </c>
      <c r="C3">
        <f>INDEX('run-numa10-wo-ni-1log'!A:A,(ROW()-2)*5+4)</f>
        <v>16</v>
      </c>
      <c r="D3">
        <f>INDEX('run-numa10-wo-ni-1log'!M:M,(ROW()-2)*5+4)/1000000</f>
        <v>5.301323</v>
      </c>
      <c r="E3">
        <f>INDEX('run-numa10-wo-ni-2log'!A:A,(ROW()-2)*5+4)</f>
        <v>32</v>
      </c>
      <c r="F3">
        <f>INDEX('run-numa10-wo-ni-2log'!M:M,(ROW()-2)*5+4)/1000000</f>
        <v>10.582409</v>
      </c>
      <c r="G3">
        <f>INDEX('run-numa10-wo-ni-3log'!A:A,(ROW()-2)*5+4)</f>
        <v>48</v>
      </c>
      <c r="H3">
        <f>INDEX('run-numa10-wo-ni-3log'!M:M,(ROW()-2)*5+4)/1000000</f>
        <v>15.124200999999999</v>
      </c>
    </row>
    <row r="4" spans="1:8" x14ac:dyDescent="0.45">
      <c r="A4">
        <f>INDEX('run-numa10-wo-ni-0log'!A:A,(ROW()-2)*5+4)</f>
        <v>32</v>
      </c>
      <c r="B4">
        <f>INDEX('run-numa10-wo-ni-0log'!M:M,(ROW()-2)*5+4)/1000000</f>
        <v>11.148474</v>
      </c>
      <c r="C4">
        <f>INDEX('run-numa10-wo-ni-1log'!A:A,(ROW()-2)*5+4)</f>
        <v>32</v>
      </c>
      <c r="D4">
        <f>INDEX('run-numa10-wo-ni-1log'!M:M,(ROW()-2)*5+4)/1000000</f>
        <v>10.691549999999999</v>
      </c>
      <c r="E4">
        <f>INDEX('run-numa10-wo-ni-2log'!A:A,(ROW()-2)*5+4)</f>
        <v>64</v>
      </c>
      <c r="F4">
        <f>INDEX('run-numa10-wo-ni-2log'!M:M,(ROW()-2)*5+4)/1000000</f>
        <v>19.262519000000001</v>
      </c>
      <c r="G4">
        <f>INDEX('run-numa10-wo-ni-3log'!A:A,(ROW()-2)*5+4)</f>
        <v>72</v>
      </c>
      <c r="H4">
        <f>INDEX('run-numa10-wo-ni-3log'!M:M,(ROW()-2)*5+4)/1000000</f>
        <v>20.684356999999999</v>
      </c>
    </row>
    <row r="5" spans="1:8" x14ac:dyDescent="0.45">
      <c r="A5">
        <f>INDEX('run-numa10-wo-ni-0log'!A:A,(ROW()-2)*5+4)</f>
        <v>64</v>
      </c>
      <c r="B5">
        <f>INDEX('run-numa10-wo-ni-0log'!M:M,(ROW()-2)*5+4)/1000000</f>
        <v>21.063388</v>
      </c>
      <c r="C5">
        <f>INDEX('run-numa10-wo-ni-1log'!A:A,(ROW()-2)*5+4)</f>
        <v>64</v>
      </c>
      <c r="D5">
        <f>INDEX('run-numa10-wo-ni-1log'!M:M,(ROW()-2)*5+4)/1000000</f>
        <v>19.611443000000001</v>
      </c>
      <c r="E5">
        <f>INDEX('run-numa10-wo-ni-2log'!A:A,(ROW()-2)*5+4)</f>
        <v>96</v>
      </c>
      <c r="F5">
        <f>INDEX('run-numa10-wo-ni-2log'!M:M,(ROW()-2)*5+4)/1000000</f>
        <v>25.688445000000002</v>
      </c>
      <c r="G5">
        <f>INDEX('run-numa10-wo-ni-3log'!A:A,(ROW()-2)*5+4)</f>
        <v>96</v>
      </c>
      <c r="H5">
        <f>INDEX('run-numa10-wo-ni-3log'!M:M,(ROW()-2)*5+4)/1000000</f>
        <v>25.143407</v>
      </c>
    </row>
    <row r="6" spans="1:8" x14ac:dyDescent="0.45">
      <c r="A6">
        <f>INDEX('run-numa10-wo-ni-0log'!A:A,(ROW()-2)*5+4)</f>
        <v>96</v>
      </c>
      <c r="B6">
        <f>INDEX('run-numa10-wo-ni-0log'!M:M,(ROW()-2)*5+4)/1000000</f>
        <v>27.931184999999999</v>
      </c>
      <c r="C6">
        <f>INDEX('run-numa10-wo-ni-1log'!A:A,(ROW()-2)*5+4)</f>
        <v>96</v>
      </c>
      <c r="D6">
        <f>INDEX('run-numa10-wo-ni-1log'!M:M,(ROW()-2)*5+4)/1000000</f>
        <v>25.580151999999998</v>
      </c>
      <c r="E6">
        <f>INDEX('run-numa10-wo-ni-2log'!A:A,(ROW()-2)*5+4)</f>
        <v>112</v>
      </c>
      <c r="F6">
        <f>INDEX('run-numa10-wo-ni-2log'!M:M,(ROW()-2)*5+4)/1000000</f>
        <v>27.543092000000001</v>
      </c>
      <c r="G6">
        <f>INDEX('run-numa10-wo-ni-3log'!A:A,(ROW()-2)*5+4)</f>
        <v>120</v>
      </c>
      <c r="H6">
        <f>INDEX('run-numa10-wo-ni-3log'!M:M,(ROW()-2)*5+4)/1000000</f>
        <v>27.645108</v>
      </c>
    </row>
    <row r="7" spans="1:8" x14ac:dyDescent="0.45">
      <c r="A7">
        <f>INDEX('run-numa10-wo-ni-0log'!A:A,(ROW()-2)*5+4)</f>
        <v>112</v>
      </c>
      <c r="B7">
        <f>INDEX('run-numa10-wo-ni-0log'!M:M,(ROW()-2)*5+4)/1000000</f>
        <v>30.867252000000001</v>
      </c>
      <c r="C7">
        <f>INDEX('run-numa10-wo-ni-1log'!A:A,(ROW()-2)*5+4)</f>
        <v>112</v>
      </c>
      <c r="D7">
        <f>INDEX('run-numa10-wo-ni-1log'!M:M,(ROW()-2)*5+4)/1000000</f>
        <v>25.572336</v>
      </c>
      <c r="E7">
        <f>INDEX('run-numa10-wo-ni-2log'!A:A,(ROW()-2)*5+4)</f>
        <v>128</v>
      </c>
      <c r="F7">
        <f>INDEX('run-numa10-wo-ni-2log'!M:M,(ROW()-2)*5+4)/1000000</f>
        <v>28.818096000000001</v>
      </c>
      <c r="G7">
        <f>INDEX('run-numa10-wo-ni-3log'!A:A,(ROW()-2)*5+4)</f>
        <v>144</v>
      </c>
      <c r="H7">
        <f>INDEX('run-numa10-wo-ni-3log'!M:M,(ROW()-2)*5+4)/1000000</f>
        <v>29.399871000000001</v>
      </c>
    </row>
    <row r="8" spans="1:8" x14ac:dyDescent="0.45">
      <c r="A8">
        <f>INDEX('run-numa10-wo-ni-0log'!A:A,(ROW()-2)*5+4)</f>
        <v>128</v>
      </c>
      <c r="B8">
        <f>INDEX('run-numa10-wo-ni-0log'!M:M,(ROW()-2)*5+4)/1000000</f>
        <v>33.380803</v>
      </c>
      <c r="C8">
        <f>INDEX('run-numa10-wo-ni-1log'!A:A,(ROW()-2)*5+4)</f>
        <v>128</v>
      </c>
      <c r="D8">
        <f>INDEX('run-numa10-wo-ni-1log'!M:M,(ROW()-2)*5+4)/1000000</f>
        <v>26.548404000000001</v>
      </c>
      <c r="E8">
        <f>INDEX('run-numa10-wo-ni-2log'!A:A,(ROW()-2)*5+4)</f>
        <v>160</v>
      </c>
      <c r="F8">
        <f>INDEX('run-numa10-wo-ni-2log'!M:M,(ROW()-2)*5+4)/1000000</f>
        <v>30.436689000000001</v>
      </c>
      <c r="G8">
        <f>INDEX('run-numa10-wo-ni-3log'!A:A,(ROW()-2)*5+4)</f>
        <v>168</v>
      </c>
      <c r="H8">
        <f>INDEX('run-numa10-wo-ni-3log'!M:M,(ROW()-2)*5+4)/1000000</f>
        <v>30.722297000000001</v>
      </c>
    </row>
    <row r="9" spans="1:8" x14ac:dyDescent="0.45">
      <c r="A9">
        <f>INDEX('run-numa10-wo-ni-0log'!A:A,(ROW()-2)*5+4)</f>
        <v>160</v>
      </c>
      <c r="B9">
        <f>INDEX('run-numa10-wo-ni-0log'!M:M,(ROW()-2)*5+4)/1000000</f>
        <v>37.264671</v>
      </c>
      <c r="C9">
        <f>INDEX('run-numa10-wo-ni-1log'!A:A,(ROW()-2)*5+4)</f>
        <v>160</v>
      </c>
      <c r="D9">
        <f>INDEX('run-numa10-wo-ni-1log'!M:M,(ROW()-2)*5+4)/1000000</f>
        <v>26.113306999999999</v>
      </c>
      <c r="E9">
        <f>INDEX('run-numa10-wo-ni-2log'!A:A,(ROW()-2)*5+4)</f>
        <v>192</v>
      </c>
      <c r="F9">
        <f>INDEX('run-numa10-wo-ni-2log'!M:M,(ROW()-2)*5+4)/1000000</f>
        <v>30.475062999999999</v>
      </c>
      <c r="G9">
        <f>INDEX('run-numa10-wo-ni-3log'!A:A,(ROW()-2)*5+4)</f>
        <v>192</v>
      </c>
      <c r="H9">
        <f>INDEX('run-numa10-wo-ni-3log'!M:M,(ROW()-2)*5+4)/1000000</f>
        <v>30.865631</v>
      </c>
    </row>
    <row r="10" spans="1:8" x14ac:dyDescent="0.45">
      <c r="A10">
        <f>INDEX('run-numa10-wo-ni-0log'!A:A,(ROW()-2)*5+4)</f>
        <v>192</v>
      </c>
      <c r="B10">
        <f>INDEX('run-numa10-wo-ni-0log'!M:M,(ROW()-2)*5+4)/1000000</f>
        <v>40.789183000000001</v>
      </c>
      <c r="C10">
        <f>INDEX('run-numa10-wo-ni-1log'!A:A,(ROW()-2)*5+4)</f>
        <v>192</v>
      </c>
      <c r="D10">
        <f>INDEX('run-numa10-wo-ni-1log'!M:M,(ROW()-2)*5+4)/1000000</f>
        <v>25.453137999999999</v>
      </c>
      <c r="E10">
        <f>INDEX('run-numa10-wo-ni-2log'!A:A,(ROW()-2)*5+4)</f>
        <v>208</v>
      </c>
      <c r="F10">
        <f>INDEX('run-numa10-wo-ni-2log'!M:M,(ROW()-2)*5+4)/1000000</f>
        <v>30.450402</v>
      </c>
      <c r="G10">
        <f>INDEX('run-numa10-wo-ni-3log'!A:A,(ROW()-2)*5+4)</f>
        <v>216</v>
      </c>
      <c r="H10">
        <f>INDEX('run-numa10-wo-ni-3log'!M:M,(ROW()-2)*5+4)/1000000</f>
        <v>22.705522999999999</v>
      </c>
    </row>
    <row r="11" spans="1:8" x14ac:dyDescent="0.45">
      <c r="A11">
        <f>INDEX('run-numa10-wo-ni-0log'!A:A,(ROW()-2)*5+4)</f>
        <v>216</v>
      </c>
      <c r="B11">
        <f>INDEX('run-numa10-wo-ni-0log'!M:M,(ROW()-2)*5+4)/1000000</f>
        <v>43.549222999999998</v>
      </c>
      <c r="C11">
        <f>INDEX('run-numa10-wo-ni-1log'!A:A,(ROW()-2)*5+4)</f>
        <v>216</v>
      </c>
      <c r="D11">
        <f>INDEX('run-numa10-wo-ni-1log'!M:M,(ROW()-2)*5+4)/1000000</f>
        <v>24.634170000000001</v>
      </c>
      <c r="E11">
        <f>INDEX('run-numa10-wo-ni-2log'!A:A,(ROW()-2)*5+4)</f>
        <v>224</v>
      </c>
      <c r="F11">
        <f>INDEX('run-numa10-wo-ni-2log'!M:M,(ROW()-2)*5+4)/1000000</f>
        <v>21.082508000000001</v>
      </c>
      <c r="G11">
        <f>INDEX('run-numa10-wo-ni-3log'!A:A,(ROW()-2)*5+4)</f>
        <v>0</v>
      </c>
      <c r="H11">
        <f>INDEX('run-numa10-wo-ni-3log'!M:M,(ROW()-2)*5+4)/1000000</f>
        <v>0</v>
      </c>
    </row>
    <row r="12" spans="1:8" x14ac:dyDescent="0.45">
      <c r="A12">
        <f>INDEX('run-numa10-wo-ni-0log'!A:A,(ROW()-2)*5+4)</f>
        <v>224</v>
      </c>
      <c r="B12">
        <f>INDEX('run-numa10-wo-ni-0log'!M:M,(ROW()-2)*5+4)/1000000</f>
        <v>44.166580000000003</v>
      </c>
      <c r="C12">
        <f>INDEX('run-numa10-wo-ni-1log'!A:A,(ROW()-2)*5+4)</f>
        <v>224</v>
      </c>
      <c r="D12">
        <f>INDEX('run-numa10-wo-ni-1log'!M:M,(ROW()-2)*5+4)/1000000</f>
        <v>15.205916</v>
      </c>
      <c r="E12">
        <f>INDEX('run-numa10-wo-ni-2log'!A:A,(ROW()-2)*5+4)</f>
        <v>0</v>
      </c>
      <c r="F12">
        <f>INDEX('run-numa10-wo-ni-2log'!M:M,(ROW()-2)*5+4)/1000000</f>
        <v>0</v>
      </c>
      <c r="G12">
        <f>INDEX('run-numa10-wo-ni-3log'!A:A,(ROW()-2)*5+4)</f>
        <v>0</v>
      </c>
      <c r="H12">
        <f>INDEX('run-numa10-wo-ni-3log'!M:M,(ROW()-2)*5+4)/1000000</f>
        <v>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workbookViewId="0"/>
  </sheetViews>
  <sheetFormatPr defaultRowHeight="1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8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2822525</v>
      </c>
      <c r="N2">
        <v>1E-4</v>
      </c>
    </row>
    <row r="3" spans="1:14" x14ac:dyDescent="0.45">
      <c r="A3">
        <v>8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2851682</v>
      </c>
      <c r="N3">
        <v>1E-4</v>
      </c>
    </row>
    <row r="4" spans="1:14" x14ac:dyDescent="0.45">
      <c r="A4">
        <v>8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2858052</v>
      </c>
      <c r="N4">
        <v>1E-4</v>
      </c>
    </row>
    <row r="5" spans="1:14" x14ac:dyDescent="0.45">
      <c r="A5">
        <v>8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2868037</v>
      </c>
      <c r="N5">
        <v>0</v>
      </c>
    </row>
    <row r="6" spans="1:14" x14ac:dyDescent="0.45">
      <c r="A6">
        <v>8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2878249</v>
      </c>
      <c r="N6">
        <v>0</v>
      </c>
    </row>
    <row r="7" spans="1:14" x14ac:dyDescent="0.45">
      <c r="A7">
        <v>16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5523165</v>
      </c>
      <c r="N7">
        <v>1E-4</v>
      </c>
    </row>
    <row r="8" spans="1:14" x14ac:dyDescent="0.45">
      <c r="A8">
        <v>16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5531842</v>
      </c>
      <c r="N8">
        <v>1E-4</v>
      </c>
    </row>
    <row r="9" spans="1:14" x14ac:dyDescent="0.45">
      <c r="A9">
        <v>16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5562543</v>
      </c>
      <c r="N9">
        <v>1E-4</v>
      </c>
    </row>
    <row r="10" spans="1:14" x14ac:dyDescent="0.45">
      <c r="A10">
        <v>16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5614836</v>
      </c>
      <c r="N10">
        <v>1E-4</v>
      </c>
    </row>
    <row r="11" spans="1:14" x14ac:dyDescent="0.45">
      <c r="A11">
        <v>16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5648930</v>
      </c>
      <c r="N11">
        <v>1E-4</v>
      </c>
    </row>
    <row r="12" spans="1:14" x14ac:dyDescent="0.45">
      <c r="A12">
        <v>32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11065939</v>
      </c>
      <c r="N12">
        <v>2.0000000000000001E-4</v>
      </c>
    </row>
    <row r="13" spans="1:14" x14ac:dyDescent="0.45">
      <c r="A13">
        <v>32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11140440</v>
      </c>
      <c r="N13">
        <v>2.0000000000000001E-4</v>
      </c>
    </row>
    <row r="14" spans="1:14" x14ac:dyDescent="0.45">
      <c r="A14">
        <v>32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11148474</v>
      </c>
      <c r="N14">
        <v>2.0000000000000001E-4</v>
      </c>
    </row>
    <row r="15" spans="1:14" x14ac:dyDescent="0.45">
      <c r="A15">
        <v>32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11261971</v>
      </c>
      <c r="N15">
        <v>1E-4</v>
      </c>
    </row>
    <row r="16" spans="1:14" x14ac:dyDescent="0.45">
      <c r="A16">
        <v>32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11350745</v>
      </c>
      <c r="N16">
        <v>1E-4</v>
      </c>
    </row>
    <row r="17" spans="1:14" x14ac:dyDescent="0.45">
      <c r="A17">
        <v>64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21006644</v>
      </c>
      <c r="N17">
        <v>2.9999999999999997E-4</v>
      </c>
    </row>
    <row r="18" spans="1:14" x14ac:dyDescent="0.45">
      <c r="A18">
        <v>64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21020311</v>
      </c>
      <c r="N18">
        <v>2.9999999999999997E-4</v>
      </c>
    </row>
    <row r="19" spans="1:14" x14ac:dyDescent="0.45">
      <c r="A19">
        <v>64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21063388</v>
      </c>
      <c r="N19">
        <v>2.9999999999999997E-4</v>
      </c>
    </row>
    <row r="20" spans="1:14" x14ac:dyDescent="0.45">
      <c r="A20">
        <v>64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21271106</v>
      </c>
      <c r="N20">
        <v>4.0000000000000002E-4</v>
      </c>
    </row>
    <row r="21" spans="1:14" x14ac:dyDescent="0.45">
      <c r="A21">
        <v>64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21290971</v>
      </c>
      <c r="N21">
        <v>2.9999999999999997E-4</v>
      </c>
    </row>
    <row r="22" spans="1:14" x14ac:dyDescent="0.45">
      <c r="A22">
        <v>96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27759755</v>
      </c>
      <c r="N22">
        <v>5.9999999999999995E-4</v>
      </c>
    </row>
    <row r="23" spans="1:14" x14ac:dyDescent="0.45">
      <c r="A23">
        <v>96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27860685</v>
      </c>
      <c r="N23">
        <v>5.9999999999999995E-4</v>
      </c>
    </row>
    <row r="24" spans="1:14" x14ac:dyDescent="0.45">
      <c r="A24">
        <v>96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27931185</v>
      </c>
      <c r="N24">
        <v>5.9999999999999995E-4</v>
      </c>
    </row>
    <row r="25" spans="1:14" x14ac:dyDescent="0.45">
      <c r="A25">
        <v>96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27961863</v>
      </c>
      <c r="N25">
        <v>5.9999999999999995E-4</v>
      </c>
    </row>
    <row r="26" spans="1:14" x14ac:dyDescent="0.45">
      <c r="A26">
        <v>96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28123611</v>
      </c>
      <c r="N26">
        <v>5.9999999999999995E-4</v>
      </c>
    </row>
    <row r="27" spans="1:14" x14ac:dyDescent="0.45">
      <c r="A27">
        <v>112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30680552</v>
      </c>
      <c r="N27">
        <v>6.9999999999999999E-4</v>
      </c>
    </row>
    <row r="28" spans="1:14" x14ac:dyDescent="0.45">
      <c r="A28">
        <v>112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30749105</v>
      </c>
      <c r="N28">
        <v>8.0000000000000004E-4</v>
      </c>
    </row>
    <row r="29" spans="1:14" x14ac:dyDescent="0.45">
      <c r="A29">
        <v>112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30867252</v>
      </c>
      <c r="N29">
        <v>8.9999999999999998E-4</v>
      </c>
    </row>
    <row r="30" spans="1:14" x14ac:dyDescent="0.45">
      <c r="A30">
        <v>112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30880006</v>
      </c>
      <c r="N30">
        <v>5.9999999999999995E-4</v>
      </c>
    </row>
    <row r="31" spans="1:14" x14ac:dyDescent="0.45">
      <c r="A31">
        <v>112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30907484</v>
      </c>
      <c r="N31">
        <v>6.9999999999999999E-4</v>
      </c>
    </row>
    <row r="32" spans="1:14" x14ac:dyDescent="0.45">
      <c r="A32">
        <v>128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33235642</v>
      </c>
      <c r="N32">
        <v>1E-3</v>
      </c>
    </row>
    <row r="33" spans="1:14" x14ac:dyDescent="0.45">
      <c r="A33">
        <v>128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33355578</v>
      </c>
      <c r="N33">
        <v>5.9999999999999995E-4</v>
      </c>
    </row>
    <row r="34" spans="1:14" x14ac:dyDescent="0.45">
      <c r="A34">
        <v>128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33380803</v>
      </c>
      <c r="N34">
        <v>5.9999999999999995E-4</v>
      </c>
    </row>
    <row r="35" spans="1:14" x14ac:dyDescent="0.45">
      <c r="A35">
        <v>128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33494623</v>
      </c>
      <c r="N35">
        <v>5.9999999999999995E-4</v>
      </c>
    </row>
    <row r="36" spans="1:14" x14ac:dyDescent="0.45">
      <c r="A36">
        <v>128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33503885</v>
      </c>
      <c r="N36">
        <v>5.9999999999999995E-4</v>
      </c>
    </row>
    <row r="37" spans="1:14" x14ac:dyDescent="0.45">
      <c r="A37">
        <v>160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37077327</v>
      </c>
      <c r="N37">
        <v>8.9999999999999998E-4</v>
      </c>
    </row>
    <row r="38" spans="1:14" x14ac:dyDescent="0.45">
      <c r="A38">
        <v>160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37140069</v>
      </c>
      <c r="N38">
        <v>1.1000000000000001E-3</v>
      </c>
    </row>
    <row r="39" spans="1:14" x14ac:dyDescent="0.45">
      <c r="A39">
        <v>160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37264671</v>
      </c>
      <c r="N39">
        <v>8.9999999999999998E-4</v>
      </c>
    </row>
    <row r="40" spans="1:14" x14ac:dyDescent="0.45">
      <c r="A40">
        <v>160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37332156</v>
      </c>
      <c r="N40">
        <v>8.0000000000000004E-4</v>
      </c>
    </row>
    <row r="41" spans="1:14" x14ac:dyDescent="0.45">
      <c r="A41">
        <v>160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37338097</v>
      </c>
      <c r="N41">
        <v>8.9999999999999998E-4</v>
      </c>
    </row>
    <row r="42" spans="1:14" x14ac:dyDescent="0.45">
      <c r="A42">
        <v>192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40686298</v>
      </c>
      <c r="N42">
        <v>1E-3</v>
      </c>
    </row>
    <row r="43" spans="1:14" x14ac:dyDescent="0.45">
      <c r="A43">
        <v>192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40703309</v>
      </c>
      <c r="N43">
        <v>1.2999999999999999E-3</v>
      </c>
    </row>
    <row r="44" spans="1:14" x14ac:dyDescent="0.45">
      <c r="A44">
        <v>192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40789183</v>
      </c>
      <c r="N44">
        <v>1.1000000000000001E-3</v>
      </c>
    </row>
    <row r="45" spans="1:14" x14ac:dyDescent="0.45">
      <c r="A45">
        <v>192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40836515</v>
      </c>
      <c r="N45">
        <v>1.1000000000000001E-3</v>
      </c>
    </row>
    <row r="46" spans="1:14" x14ac:dyDescent="0.45">
      <c r="A46">
        <v>192</v>
      </c>
      <c r="D46">
        <v>2095</v>
      </c>
      <c r="E46">
        <v>40</v>
      </c>
      <c r="F46">
        <v>6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40864082</v>
      </c>
      <c r="N46">
        <v>1.1000000000000001E-3</v>
      </c>
    </row>
    <row r="47" spans="1:14" x14ac:dyDescent="0.45">
      <c r="A47">
        <v>216</v>
      </c>
      <c r="D47">
        <v>2095</v>
      </c>
      <c r="E47">
        <v>40</v>
      </c>
      <c r="F47">
        <v>6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43489539</v>
      </c>
      <c r="N47">
        <v>1.2999999999999999E-3</v>
      </c>
    </row>
    <row r="48" spans="1:14" x14ac:dyDescent="0.45">
      <c r="A48">
        <v>216</v>
      </c>
      <c r="D48">
        <v>2095</v>
      </c>
      <c r="E48">
        <v>40</v>
      </c>
      <c r="F48">
        <v>6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43534758</v>
      </c>
      <c r="N48">
        <v>1.2999999999999999E-3</v>
      </c>
    </row>
    <row r="49" spans="1:14" x14ac:dyDescent="0.45">
      <c r="A49">
        <v>216</v>
      </c>
      <c r="D49">
        <v>2095</v>
      </c>
      <c r="E49">
        <v>40</v>
      </c>
      <c r="F49">
        <v>6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43549223</v>
      </c>
      <c r="N49">
        <v>1.1000000000000001E-3</v>
      </c>
    </row>
    <row r="50" spans="1:14" x14ac:dyDescent="0.45">
      <c r="A50">
        <v>216</v>
      </c>
      <c r="D50">
        <v>2095</v>
      </c>
      <c r="E50">
        <v>40</v>
      </c>
      <c r="F50">
        <v>6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43595237</v>
      </c>
      <c r="N50">
        <v>1.1999999999999999E-3</v>
      </c>
    </row>
    <row r="51" spans="1:14" x14ac:dyDescent="0.45">
      <c r="A51">
        <v>216</v>
      </c>
      <c r="D51">
        <v>2095</v>
      </c>
      <c r="E51">
        <v>40</v>
      </c>
      <c r="F51">
        <v>6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43668226</v>
      </c>
      <c r="N51">
        <v>1.2999999999999999E-3</v>
      </c>
    </row>
    <row r="52" spans="1:14" x14ac:dyDescent="0.45">
      <c r="A52">
        <v>224</v>
      </c>
      <c r="D52">
        <v>2095</v>
      </c>
      <c r="E52">
        <v>40</v>
      </c>
      <c r="F52">
        <v>6</v>
      </c>
      <c r="G52">
        <v>10</v>
      </c>
      <c r="H52">
        <v>0</v>
      </c>
      <c r="I52">
        <v>0</v>
      </c>
      <c r="J52">
        <v>1000000</v>
      </c>
      <c r="K52">
        <v>1</v>
      </c>
      <c r="L52">
        <v>0</v>
      </c>
      <c r="M52">
        <v>43619650</v>
      </c>
      <c r="N52">
        <v>2.93E-2</v>
      </c>
    </row>
    <row r="53" spans="1:14" x14ac:dyDescent="0.45">
      <c r="A53">
        <v>224</v>
      </c>
      <c r="D53">
        <v>2095</v>
      </c>
      <c r="E53">
        <v>40</v>
      </c>
      <c r="F53">
        <v>6</v>
      </c>
      <c r="G53">
        <v>10</v>
      </c>
      <c r="H53">
        <v>0</v>
      </c>
      <c r="I53">
        <v>0</v>
      </c>
      <c r="J53">
        <v>1000000</v>
      </c>
      <c r="K53">
        <v>1</v>
      </c>
      <c r="L53">
        <v>0</v>
      </c>
      <c r="M53">
        <v>44090312</v>
      </c>
      <c r="N53">
        <v>5.3E-3</v>
      </c>
    </row>
    <row r="54" spans="1:14" x14ac:dyDescent="0.45">
      <c r="A54">
        <v>224</v>
      </c>
      <c r="D54">
        <v>2095</v>
      </c>
      <c r="E54">
        <v>40</v>
      </c>
      <c r="F54">
        <v>6</v>
      </c>
      <c r="G54">
        <v>10</v>
      </c>
      <c r="H54">
        <v>0</v>
      </c>
      <c r="I54">
        <v>0</v>
      </c>
      <c r="J54">
        <v>1000000</v>
      </c>
      <c r="K54">
        <v>1</v>
      </c>
      <c r="L54">
        <v>0</v>
      </c>
      <c r="M54">
        <v>44166580</v>
      </c>
      <c r="N54">
        <v>5.7999999999999996E-3</v>
      </c>
    </row>
    <row r="55" spans="1:14" x14ac:dyDescent="0.45">
      <c r="A55">
        <v>224</v>
      </c>
      <c r="D55">
        <v>2095</v>
      </c>
      <c r="E55">
        <v>40</v>
      </c>
      <c r="F55">
        <v>6</v>
      </c>
      <c r="G55">
        <v>10</v>
      </c>
      <c r="H55">
        <v>0</v>
      </c>
      <c r="I55">
        <v>0</v>
      </c>
      <c r="J55">
        <v>1000000</v>
      </c>
      <c r="K55">
        <v>1</v>
      </c>
      <c r="L55">
        <v>0</v>
      </c>
      <c r="M55">
        <v>44265181</v>
      </c>
      <c r="N55">
        <v>4.7000000000000002E-3</v>
      </c>
    </row>
    <row r="56" spans="1:14" x14ac:dyDescent="0.45">
      <c r="A56">
        <v>224</v>
      </c>
      <c r="D56">
        <v>2095</v>
      </c>
      <c r="E56">
        <v>40</v>
      </c>
      <c r="F56">
        <v>6</v>
      </c>
      <c r="G56">
        <v>10</v>
      </c>
      <c r="H56">
        <v>0</v>
      </c>
      <c r="I56">
        <v>0</v>
      </c>
      <c r="J56">
        <v>1000000</v>
      </c>
      <c r="K56">
        <v>1</v>
      </c>
      <c r="L56">
        <v>0</v>
      </c>
      <c r="M56">
        <v>44407075</v>
      </c>
      <c r="N56">
        <v>1.6000000000000001E-3</v>
      </c>
    </row>
  </sheetData>
  <sortState xmlns:xlrd2="http://schemas.microsoft.com/office/spreadsheetml/2017/richdata2" ref="A2:N56">
    <sortCondition ref="A2:A56"/>
    <sortCondition ref="M2:M56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5"/>
  <sheetViews>
    <sheetView workbookViewId="0"/>
  </sheetViews>
  <sheetFormatPr defaultRowHeight="1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8</v>
      </c>
      <c r="B2">
        <v>8</v>
      </c>
      <c r="C2">
        <v>4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2680331</v>
      </c>
      <c r="N2">
        <v>1E-4</v>
      </c>
      <c r="O2">
        <v>34.023099999999999</v>
      </c>
      <c r="P2" s="1">
        <v>409250000</v>
      </c>
      <c r="Q2">
        <v>2.07E-2</v>
      </c>
      <c r="R2">
        <v>0.100618</v>
      </c>
      <c r="S2">
        <v>5934</v>
      </c>
      <c r="T2">
        <v>5934</v>
      </c>
      <c r="U2">
        <v>2573201712</v>
      </c>
    </row>
    <row r="3" spans="1:21" x14ac:dyDescent="0.45">
      <c r="A3">
        <v>8</v>
      </c>
      <c r="B3">
        <v>8</v>
      </c>
      <c r="C3">
        <v>4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2680964</v>
      </c>
      <c r="N3">
        <v>1E-4</v>
      </c>
      <c r="O3">
        <v>34.589799999999997</v>
      </c>
      <c r="P3" s="1">
        <v>409355000</v>
      </c>
      <c r="Q3">
        <v>2.3300000000000001E-2</v>
      </c>
      <c r="R3">
        <v>0.10029200000000001</v>
      </c>
      <c r="S3">
        <v>5949</v>
      </c>
      <c r="T3">
        <v>5949</v>
      </c>
      <c r="U3">
        <v>2573808656</v>
      </c>
    </row>
    <row r="4" spans="1:21" x14ac:dyDescent="0.45">
      <c r="A4">
        <v>8</v>
      </c>
      <c r="B4">
        <v>8</v>
      </c>
      <c r="C4">
        <v>4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2692893</v>
      </c>
      <c r="N4">
        <v>1E-4</v>
      </c>
      <c r="O4">
        <v>33.891599999999997</v>
      </c>
      <c r="P4" s="1">
        <v>411176000</v>
      </c>
      <c r="Q4">
        <v>2.1700000000000001E-2</v>
      </c>
      <c r="R4">
        <v>0.10113800000000001</v>
      </c>
      <c r="S4">
        <v>5916</v>
      </c>
      <c r="T4">
        <v>5916</v>
      </c>
      <c r="U4">
        <v>2585260752</v>
      </c>
    </row>
    <row r="5" spans="1:21" x14ac:dyDescent="0.45">
      <c r="A5">
        <v>8</v>
      </c>
      <c r="B5">
        <v>8</v>
      </c>
      <c r="C5">
        <v>4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2693086</v>
      </c>
      <c r="N5">
        <v>1E-4</v>
      </c>
      <c r="O5">
        <v>35.312199999999997</v>
      </c>
      <c r="P5" s="1">
        <v>411200000</v>
      </c>
      <c r="Q5">
        <v>2.01E-2</v>
      </c>
      <c r="R5">
        <v>0.100981</v>
      </c>
      <c r="S5">
        <v>6003</v>
      </c>
      <c r="T5">
        <v>6003</v>
      </c>
      <c r="U5">
        <v>2585447200</v>
      </c>
    </row>
    <row r="6" spans="1:21" x14ac:dyDescent="0.45">
      <c r="A6">
        <v>8</v>
      </c>
      <c r="B6">
        <v>8</v>
      </c>
      <c r="C6">
        <v>4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2714148</v>
      </c>
      <c r="N6">
        <v>1E-4</v>
      </c>
      <c r="O6">
        <v>37.029400000000003</v>
      </c>
      <c r="P6" s="1">
        <v>414423000</v>
      </c>
      <c r="Q6">
        <v>1.9599999999999999E-2</v>
      </c>
      <c r="R6">
        <v>0.10249</v>
      </c>
      <c r="S6">
        <v>6131</v>
      </c>
      <c r="T6">
        <v>6131</v>
      </c>
      <c r="U6">
        <v>2605669232</v>
      </c>
    </row>
    <row r="7" spans="1:21" x14ac:dyDescent="0.45">
      <c r="A7">
        <v>16</v>
      </c>
      <c r="B7">
        <v>8</v>
      </c>
      <c r="C7">
        <v>4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5276282</v>
      </c>
      <c r="N7">
        <v>2.0000000000000001E-4</v>
      </c>
      <c r="O7">
        <v>48.955599999999997</v>
      </c>
      <c r="P7" s="1">
        <v>805556000</v>
      </c>
      <c r="Q7">
        <v>1.9900000000000001E-2</v>
      </c>
      <c r="R7">
        <v>0.19420299999999999</v>
      </c>
      <c r="S7">
        <v>10014</v>
      </c>
      <c r="T7">
        <v>11200</v>
      </c>
      <c r="U7">
        <v>5065388032</v>
      </c>
    </row>
    <row r="8" spans="1:21" x14ac:dyDescent="0.45">
      <c r="A8">
        <v>16</v>
      </c>
      <c r="B8">
        <v>8</v>
      </c>
      <c r="C8">
        <v>4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5277244</v>
      </c>
      <c r="N8">
        <v>2.0000000000000001E-4</v>
      </c>
      <c r="O8">
        <v>51.197899999999997</v>
      </c>
      <c r="P8" s="1">
        <v>805691000</v>
      </c>
      <c r="Q8">
        <v>1.9199999999999998E-2</v>
      </c>
      <c r="R8">
        <v>0.19592899999999999</v>
      </c>
      <c r="S8">
        <v>9778</v>
      </c>
      <c r="T8">
        <v>10987</v>
      </c>
      <c r="U8">
        <v>5066307120</v>
      </c>
    </row>
    <row r="9" spans="1:21" x14ac:dyDescent="0.45">
      <c r="A9">
        <v>16</v>
      </c>
      <c r="B9">
        <v>8</v>
      </c>
      <c r="C9">
        <v>4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5301323</v>
      </c>
      <c r="N9">
        <v>2.0000000000000001E-4</v>
      </c>
      <c r="O9">
        <v>47.600499999999997</v>
      </c>
      <c r="P9" s="1">
        <v>809364000</v>
      </c>
      <c r="Q9">
        <v>1.9900000000000001E-2</v>
      </c>
      <c r="R9">
        <v>0.19606699999999999</v>
      </c>
      <c r="S9">
        <v>9986</v>
      </c>
      <c r="T9">
        <v>11183</v>
      </c>
      <c r="U9">
        <v>5089426128</v>
      </c>
    </row>
    <row r="10" spans="1:21" x14ac:dyDescent="0.45">
      <c r="A10">
        <v>16</v>
      </c>
      <c r="B10">
        <v>8</v>
      </c>
      <c r="C10">
        <v>4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5301406</v>
      </c>
      <c r="N10">
        <v>2.0000000000000001E-4</v>
      </c>
      <c r="O10">
        <v>48.629399999999997</v>
      </c>
      <c r="P10" s="1">
        <v>809387000</v>
      </c>
      <c r="Q10">
        <v>1.89E-2</v>
      </c>
      <c r="R10">
        <v>0.196183</v>
      </c>
      <c r="S10">
        <v>9961</v>
      </c>
      <c r="T10">
        <v>11195</v>
      </c>
      <c r="U10">
        <v>5089506592</v>
      </c>
    </row>
    <row r="11" spans="1:21" x14ac:dyDescent="0.45">
      <c r="A11">
        <v>16</v>
      </c>
      <c r="B11">
        <v>8</v>
      </c>
      <c r="C11">
        <v>4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5328358</v>
      </c>
      <c r="N11">
        <v>2.0000000000000001E-4</v>
      </c>
      <c r="O11">
        <v>47.542499999999997</v>
      </c>
      <c r="P11" s="1">
        <v>813500000</v>
      </c>
      <c r="Q11">
        <v>1.89E-2</v>
      </c>
      <c r="R11">
        <v>0.196407</v>
      </c>
      <c r="S11">
        <v>10173</v>
      </c>
      <c r="T11">
        <v>11276</v>
      </c>
      <c r="U11">
        <v>5115381952</v>
      </c>
    </row>
    <row r="12" spans="1:21" x14ac:dyDescent="0.45">
      <c r="A12">
        <v>32</v>
      </c>
      <c r="B12">
        <v>8</v>
      </c>
      <c r="C12">
        <v>4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10637891</v>
      </c>
      <c r="N12">
        <v>6.1999999999999998E-3</v>
      </c>
      <c r="O12">
        <v>55.266199999999998</v>
      </c>
      <c r="P12" s="1">
        <v>1622040000</v>
      </c>
      <c r="Q12">
        <v>1.9699999999999999E-2</v>
      </c>
      <c r="R12">
        <v>0.408358</v>
      </c>
      <c r="S12">
        <v>10946</v>
      </c>
      <c r="T12">
        <v>22913</v>
      </c>
      <c r="U12">
        <v>10212696976</v>
      </c>
    </row>
    <row r="13" spans="1:21" x14ac:dyDescent="0.45">
      <c r="A13">
        <v>32</v>
      </c>
      <c r="B13">
        <v>8</v>
      </c>
      <c r="C13">
        <v>4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10672797</v>
      </c>
      <c r="N13">
        <v>7.0000000000000001E-3</v>
      </c>
      <c r="O13">
        <v>54.650599999999997</v>
      </c>
      <c r="P13" s="1">
        <v>1628930000</v>
      </c>
      <c r="Q13">
        <v>2.07E-2</v>
      </c>
      <c r="R13">
        <v>0.40935199999999999</v>
      </c>
      <c r="S13">
        <v>11196</v>
      </c>
      <c r="T13">
        <v>23353</v>
      </c>
      <c r="U13">
        <v>10246212032</v>
      </c>
    </row>
    <row r="14" spans="1:21" x14ac:dyDescent="0.45">
      <c r="A14">
        <v>32</v>
      </c>
      <c r="B14">
        <v>8</v>
      </c>
      <c r="C14">
        <v>4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10691550</v>
      </c>
      <c r="N14">
        <v>6.7999999999999996E-3</v>
      </c>
      <c r="O14">
        <v>54.385199999999998</v>
      </c>
      <c r="P14" s="1">
        <v>1630180000</v>
      </c>
      <c r="Q14">
        <v>1.9599999999999999E-2</v>
      </c>
      <c r="R14">
        <v>0.40929300000000002</v>
      </c>
      <c r="S14">
        <v>11159</v>
      </c>
      <c r="T14">
        <v>23571</v>
      </c>
      <c r="U14">
        <v>10264219536</v>
      </c>
    </row>
    <row r="15" spans="1:21" x14ac:dyDescent="0.45">
      <c r="A15">
        <v>32</v>
      </c>
      <c r="B15">
        <v>8</v>
      </c>
      <c r="C15">
        <v>4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10691615</v>
      </c>
      <c r="N15">
        <v>6.4999999999999997E-3</v>
      </c>
      <c r="O15">
        <v>55.000100000000003</v>
      </c>
      <c r="P15" s="1">
        <v>1631090000</v>
      </c>
      <c r="Q15">
        <v>1.9699999999999999E-2</v>
      </c>
      <c r="R15">
        <v>0.41076699999999999</v>
      </c>
      <c r="S15">
        <v>11067</v>
      </c>
      <c r="T15">
        <v>23374</v>
      </c>
      <c r="U15">
        <v>10264278992</v>
      </c>
    </row>
    <row r="16" spans="1:21" x14ac:dyDescent="0.45">
      <c r="A16">
        <v>32</v>
      </c>
      <c r="B16">
        <v>8</v>
      </c>
      <c r="C16">
        <v>4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10719429</v>
      </c>
      <c r="N16">
        <v>4.0000000000000002E-4</v>
      </c>
      <c r="O16">
        <v>54.676699999999997</v>
      </c>
      <c r="P16" s="1">
        <v>1635200000</v>
      </c>
      <c r="Q16">
        <v>1.8800000000000001E-2</v>
      </c>
      <c r="R16">
        <v>0.40929599999999999</v>
      </c>
      <c r="S16">
        <v>11279</v>
      </c>
      <c r="T16">
        <v>23481</v>
      </c>
      <c r="U16">
        <v>10290982144</v>
      </c>
    </row>
    <row r="17" spans="1:21" x14ac:dyDescent="0.45">
      <c r="A17">
        <v>64</v>
      </c>
      <c r="B17">
        <v>8</v>
      </c>
      <c r="C17">
        <v>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19497492</v>
      </c>
      <c r="N17">
        <v>5.1200000000000002E-2</v>
      </c>
      <c r="O17">
        <v>59.720199999999998</v>
      </c>
      <c r="P17" s="1">
        <v>2972150000</v>
      </c>
      <c r="Q17">
        <v>2.0400000000000001E-2</v>
      </c>
      <c r="R17">
        <v>0.74944500000000003</v>
      </c>
      <c r="S17">
        <v>8554</v>
      </c>
      <c r="T17">
        <v>39651</v>
      </c>
      <c r="U17">
        <v>18718142960</v>
      </c>
    </row>
    <row r="18" spans="1:21" x14ac:dyDescent="0.45">
      <c r="A18">
        <v>64</v>
      </c>
      <c r="B18">
        <v>8</v>
      </c>
      <c r="C18">
        <v>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19537095</v>
      </c>
      <c r="N18">
        <v>0.06</v>
      </c>
      <c r="O18">
        <v>59.809199999999997</v>
      </c>
      <c r="P18" s="1">
        <v>2980440000</v>
      </c>
      <c r="Q18">
        <v>2.2700000000000001E-2</v>
      </c>
      <c r="R18">
        <v>0.75075199999999997</v>
      </c>
      <c r="S18">
        <v>8549</v>
      </c>
      <c r="T18">
        <v>39496</v>
      </c>
      <c r="U18">
        <v>18756159360</v>
      </c>
    </row>
    <row r="19" spans="1:21" x14ac:dyDescent="0.45">
      <c r="A19">
        <v>64</v>
      </c>
      <c r="B19">
        <v>8</v>
      </c>
      <c r="C19">
        <v>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19611443</v>
      </c>
      <c r="N19">
        <v>2.0799999999999999E-2</v>
      </c>
      <c r="O19">
        <v>59.416800000000002</v>
      </c>
      <c r="P19" s="1">
        <v>2988740000</v>
      </c>
      <c r="Q19">
        <v>2.5899999999999999E-2</v>
      </c>
      <c r="R19">
        <v>0.75093799999999999</v>
      </c>
      <c r="S19">
        <v>8568</v>
      </c>
      <c r="T19">
        <v>39730</v>
      </c>
      <c r="U19">
        <v>18827538048</v>
      </c>
    </row>
    <row r="20" spans="1:21" x14ac:dyDescent="0.45">
      <c r="A20">
        <v>64</v>
      </c>
      <c r="B20">
        <v>8</v>
      </c>
      <c r="C20">
        <v>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19644544</v>
      </c>
      <c r="N20">
        <v>5.7999999999999996E-3</v>
      </c>
      <c r="O20">
        <v>58.856000000000002</v>
      </c>
      <c r="P20" s="1">
        <v>2992930000</v>
      </c>
      <c r="Q20">
        <v>2.0500000000000001E-2</v>
      </c>
      <c r="R20">
        <v>0.74662899999999999</v>
      </c>
      <c r="S20">
        <v>8501</v>
      </c>
      <c r="T20">
        <v>39864</v>
      </c>
      <c r="U20">
        <v>18859316608</v>
      </c>
    </row>
    <row r="21" spans="1:21" x14ac:dyDescent="0.45">
      <c r="A21">
        <v>64</v>
      </c>
      <c r="B21">
        <v>8</v>
      </c>
      <c r="C21">
        <v>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19647835</v>
      </c>
      <c r="N21">
        <v>1.61E-2</v>
      </c>
      <c r="O21">
        <v>59.505800000000001</v>
      </c>
      <c r="P21" s="1">
        <v>2993790000</v>
      </c>
      <c r="Q21">
        <v>2.1999999999999999E-2</v>
      </c>
      <c r="R21">
        <v>0.74877400000000005</v>
      </c>
      <c r="S21">
        <v>8679</v>
      </c>
      <c r="T21">
        <v>39870</v>
      </c>
      <c r="U21">
        <v>18862474640</v>
      </c>
    </row>
    <row r="22" spans="1:21" x14ac:dyDescent="0.45">
      <c r="A22">
        <v>96</v>
      </c>
      <c r="B22">
        <v>8</v>
      </c>
      <c r="C22">
        <v>4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25484677</v>
      </c>
      <c r="N22">
        <v>9.5899999999999999E-2</v>
      </c>
      <c r="O22">
        <v>55.3705</v>
      </c>
      <c r="P22" s="1">
        <v>3883870000</v>
      </c>
      <c r="Q22">
        <v>3.44E-2</v>
      </c>
      <c r="R22">
        <v>0.865344</v>
      </c>
      <c r="S22">
        <v>7523</v>
      </c>
      <c r="T22">
        <v>57935</v>
      </c>
      <c r="U22">
        <v>24466106928</v>
      </c>
    </row>
    <row r="23" spans="1:21" x14ac:dyDescent="0.45">
      <c r="A23">
        <v>96</v>
      </c>
      <c r="B23">
        <v>8</v>
      </c>
      <c r="C23">
        <v>4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25563581</v>
      </c>
      <c r="N23">
        <v>0.11310000000000001</v>
      </c>
      <c r="O23">
        <v>54.936700000000002</v>
      </c>
      <c r="P23" s="1">
        <v>3892240000</v>
      </c>
      <c r="Q23">
        <v>2.6599999999999999E-2</v>
      </c>
      <c r="R23">
        <v>0.86088200000000004</v>
      </c>
      <c r="S23">
        <v>7596</v>
      </c>
      <c r="T23">
        <v>58114</v>
      </c>
      <c r="U23">
        <v>24541857488</v>
      </c>
    </row>
    <row r="24" spans="1:21" x14ac:dyDescent="0.45">
      <c r="A24">
        <v>96</v>
      </c>
      <c r="B24">
        <v>8</v>
      </c>
      <c r="C24">
        <v>4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25580152</v>
      </c>
      <c r="N24">
        <v>9.8400000000000001E-2</v>
      </c>
      <c r="O24">
        <v>55.177700000000002</v>
      </c>
      <c r="P24" s="1">
        <v>3898870000</v>
      </c>
      <c r="Q24">
        <v>3.1199999999999999E-2</v>
      </c>
      <c r="R24">
        <v>0.86990000000000001</v>
      </c>
      <c r="S24">
        <v>7232</v>
      </c>
      <c r="T24">
        <v>58154</v>
      </c>
      <c r="U24">
        <v>24557768368</v>
      </c>
    </row>
    <row r="25" spans="1:21" x14ac:dyDescent="0.45">
      <c r="A25">
        <v>96</v>
      </c>
      <c r="B25">
        <v>8</v>
      </c>
      <c r="C25">
        <v>4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25591781</v>
      </c>
      <c r="N25">
        <v>9.7699999999999995E-2</v>
      </c>
      <c r="O25">
        <v>55.180500000000002</v>
      </c>
      <c r="P25" s="1">
        <v>3897180000</v>
      </c>
      <c r="Q25">
        <v>3.1800000000000002E-2</v>
      </c>
      <c r="R25">
        <v>0.86560800000000004</v>
      </c>
      <c r="S25">
        <v>7227</v>
      </c>
      <c r="T25">
        <v>58106</v>
      </c>
      <c r="U25">
        <v>24568930960</v>
      </c>
    </row>
    <row r="26" spans="1:21" x14ac:dyDescent="0.45">
      <c r="A26">
        <v>96</v>
      </c>
      <c r="B26">
        <v>8</v>
      </c>
      <c r="C26">
        <v>4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25626135</v>
      </c>
      <c r="N26">
        <v>7.9500000000000001E-2</v>
      </c>
      <c r="O26">
        <v>54.783000000000001</v>
      </c>
      <c r="P26" s="1">
        <v>3904300000</v>
      </c>
      <c r="Q26">
        <v>3.6799999999999999E-2</v>
      </c>
      <c r="R26">
        <v>0.86787999999999998</v>
      </c>
      <c r="S26">
        <v>7260</v>
      </c>
      <c r="T26">
        <v>58108</v>
      </c>
      <c r="U26">
        <v>24601909120</v>
      </c>
    </row>
    <row r="27" spans="1:21" x14ac:dyDescent="0.45">
      <c r="A27">
        <v>112</v>
      </c>
      <c r="B27">
        <v>8</v>
      </c>
      <c r="C27">
        <v>4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25353157</v>
      </c>
      <c r="N27">
        <v>0.35610000000000003</v>
      </c>
      <c r="O27">
        <v>51.454999999999998</v>
      </c>
      <c r="P27" s="1">
        <v>3857000000</v>
      </c>
      <c r="Q27">
        <v>4.0300000000000002E-2</v>
      </c>
      <c r="R27">
        <v>0.89524700000000001</v>
      </c>
      <c r="S27">
        <v>8717</v>
      </c>
      <c r="T27">
        <v>57866</v>
      </c>
      <c r="U27">
        <v>24339848464</v>
      </c>
    </row>
    <row r="28" spans="1:21" x14ac:dyDescent="0.45">
      <c r="A28">
        <v>112</v>
      </c>
      <c r="B28">
        <v>8</v>
      </c>
      <c r="C28">
        <v>4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25459335</v>
      </c>
      <c r="N28">
        <v>0.34379999999999999</v>
      </c>
      <c r="O28">
        <v>53.675199999999997</v>
      </c>
      <c r="P28" s="1">
        <v>3871820000</v>
      </c>
      <c r="Q28">
        <v>4.3299999999999998E-2</v>
      </c>
      <c r="R28">
        <v>0.91836700000000004</v>
      </c>
      <c r="S28">
        <v>8969</v>
      </c>
      <c r="T28">
        <v>58023</v>
      </c>
      <c r="U28">
        <v>24441782272</v>
      </c>
    </row>
    <row r="29" spans="1:21" x14ac:dyDescent="0.45">
      <c r="A29">
        <v>112</v>
      </c>
      <c r="B29">
        <v>8</v>
      </c>
      <c r="C29">
        <v>4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25572336</v>
      </c>
      <c r="N29">
        <v>0.33300000000000002</v>
      </c>
      <c r="O29">
        <v>52.797499999999999</v>
      </c>
      <c r="P29" s="1">
        <v>3887150000</v>
      </c>
      <c r="Q29">
        <v>4.1599999999999998E-2</v>
      </c>
      <c r="R29">
        <v>0.91495499999999996</v>
      </c>
      <c r="S29">
        <v>8816</v>
      </c>
      <c r="T29">
        <v>58464</v>
      </c>
      <c r="U29">
        <v>24550269600</v>
      </c>
    </row>
    <row r="30" spans="1:21" x14ac:dyDescent="0.45">
      <c r="A30">
        <v>112</v>
      </c>
      <c r="B30">
        <v>8</v>
      </c>
      <c r="C30">
        <v>4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25794271</v>
      </c>
      <c r="N30">
        <v>0.3085</v>
      </c>
      <c r="O30">
        <v>52.349800000000002</v>
      </c>
      <c r="P30" s="1">
        <v>3923180000</v>
      </c>
      <c r="Q30">
        <v>4.7899999999999998E-2</v>
      </c>
      <c r="R30">
        <v>0.91624000000000005</v>
      </c>
      <c r="S30">
        <v>8784</v>
      </c>
      <c r="T30">
        <v>58721</v>
      </c>
      <c r="U30">
        <v>24763330192</v>
      </c>
    </row>
    <row r="31" spans="1:21" x14ac:dyDescent="0.45">
      <c r="A31">
        <v>128</v>
      </c>
      <c r="B31">
        <v>8</v>
      </c>
      <c r="C31">
        <v>4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25653724</v>
      </c>
      <c r="N31">
        <v>0.43049999999999999</v>
      </c>
      <c r="O31">
        <v>56.360799999999998</v>
      </c>
      <c r="P31" s="1">
        <v>3896320000</v>
      </c>
      <c r="Q31">
        <v>5.7099999999999998E-2</v>
      </c>
      <c r="R31">
        <v>0.94915499999999997</v>
      </c>
      <c r="S31">
        <v>8421</v>
      </c>
      <c r="T31">
        <v>58546</v>
      </c>
      <c r="U31">
        <v>24628400112</v>
      </c>
    </row>
    <row r="32" spans="1:21" x14ac:dyDescent="0.45">
      <c r="A32">
        <v>128</v>
      </c>
      <c r="B32">
        <v>8</v>
      </c>
      <c r="C32">
        <v>4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25803164</v>
      </c>
      <c r="N32">
        <v>0.42349999999999999</v>
      </c>
      <c r="O32">
        <v>55.646900000000002</v>
      </c>
      <c r="P32" s="1">
        <v>3918660000</v>
      </c>
      <c r="Q32">
        <v>5.62E-2</v>
      </c>
      <c r="R32">
        <v>0.94820300000000002</v>
      </c>
      <c r="S32">
        <v>8733</v>
      </c>
      <c r="T32">
        <v>58673</v>
      </c>
      <c r="U32">
        <v>24771863376</v>
      </c>
    </row>
    <row r="33" spans="1:21" x14ac:dyDescent="0.45">
      <c r="A33">
        <v>128</v>
      </c>
      <c r="B33">
        <v>8</v>
      </c>
      <c r="C33">
        <v>4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26194631</v>
      </c>
      <c r="N33">
        <v>0.40289999999999998</v>
      </c>
      <c r="O33">
        <v>54.581600000000002</v>
      </c>
      <c r="P33" s="1">
        <v>3978130000</v>
      </c>
      <c r="Q33">
        <v>5.0799999999999998E-2</v>
      </c>
      <c r="R33">
        <v>0.93563700000000005</v>
      </c>
      <c r="S33">
        <v>9236</v>
      </c>
      <c r="T33">
        <v>59470</v>
      </c>
      <c r="U33">
        <v>25147685712</v>
      </c>
    </row>
    <row r="34" spans="1:21" x14ac:dyDescent="0.45">
      <c r="A34">
        <v>128</v>
      </c>
      <c r="B34">
        <v>8</v>
      </c>
      <c r="C34">
        <v>4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26548404</v>
      </c>
      <c r="N34">
        <v>0.37290000000000001</v>
      </c>
      <c r="O34">
        <v>53.166699999999999</v>
      </c>
      <c r="P34" s="1">
        <v>4031960000</v>
      </c>
      <c r="Q34">
        <v>5.0500000000000003E-2</v>
      </c>
      <c r="R34">
        <v>0.95400799999999997</v>
      </c>
      <c r="S34">
        <v>8665</v>
      </c>
      <c r="T34">
        <v>60244</v>
      </c>
      <c r="U34">
        <v>25487316208</v>
      </c>
    </row>
    <row r="35" spans="1:21" x14ac:dyDescent="0.45">
      <c r="A35">
        <v>128</v>
      </c>
      <c r="B35">
        <v>8</v>
      </c>
      <c r="C35">
        <v>4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27680431</v>
      </c>
      <c r="N35">
        <v>0.29170000000000001</v>
      </c>
      <c r="O35">
        <v>50.5383</v>
      </c>
      <c r="P35" s="1">
        <v>4201340000</v>
      </c>
      <c r="Q35">
        <v>4.5199999999999997E-2</v>
      </c>
      <c r="R35">
        <v>0.95769199999999999</v>
      </c>
      <c r="S35">
        <v>9638</v>
      </c>
      <c r="T35">
        <v>62641</v>
      </c>
      <c r="U35">
        <v>26574097536</v>
      </c>
    </row>
    <row r="36" spans="1:21" x14ac:dyDescent="0.45">
      <c r="A36">
        <v>160</v>
      </c>
      <c r="B36">
        <v>8</v>
      </c>
      <c r="C36">
        <v>4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25023748</v>
      </c>
      <c r="N36">
        <v>0.57550000000000001</v>
      </c>
      <c r="O36">
        <v>68.459500000000006</v>
      </c>
      <c r="P36" s="1">
        <v>3797960000</v>
      </c>
      <c r="Q36">
        <v>7.2700000000000001E-2</v>
      </c>
      <c r="R36">
        <v>0.93730999999999998</v>
      </c>
      <c r="S36">
        <v>7348</v>
      </c>
      <c r="T36">
        <v>58966</v>
      </c>
      <c r="U36">
        <v>24023632560</v>
      </c>
    </row>
    <row r="37" spans="1:21" x14ac:dyDescent="0.45">
      <c r="A37">
        <v>160</v>
      </c>
      <c r="B37">
        <v>8</v>
      </c>
      <c r="C37">
        <v>4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25348561</v>
      </c>
      <c r="N37">
        <v>0.56179999999999997</v>
      </c>
      <c r="O37">
        <v>67.390100000000004</v>
      </c>
      <c r="P37" s="1">
        <v>3844270000</v>
      </c>
      <c r="Q37">
        <v>7.2499999999999995E-2</v>
      </c>
      <c r="R37">
        <v>0.89849100000000004</v>
      </c>
      <c r="S37">
        <v>7367</v>
      </c>
      <c r="T37">
        <v>59511</v>
      </c>
      <c r="U37">
        <v>24335461616</v>
      </c>
    </row>
    <row r="38" spans="1:21" x14ac:dyDescent="0.45">
      <c r="A38">
        <v>160</v>
      </c>
      <c r="B38">
        <v>8</v>
      </c>
      <c r="C38">
        <v>4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25421144</v>
      </c>
      <c r="N38">
        <v>0.56259999999999999</v>
      </c>
      <c r="O38">
        <v>66.489199999999997</v>
      </c>
      <c r="P38" s="1">
        <v>3856980000</v>
      </c>
      <c r="Q38">
        <v>6.8400000000000002E-2</v>
      </c>
      <c r="R38">
        <v>0.94999500000000003</v>
      </c>
      <c r="S38">
        <v>7347</v>
      </c>
      <c r="T38">
        <v>59524</v>
      </c>
      <c r="U38">
        <v>24405143040</v>
      </c>
    </row>
    <row r="39" spans="1:21" x14ac:dyDescent="0.45">
      <c r="A39">
        <v>160</v>
      </c>
      <c r="B39">
        <v>8</v>
      </c>
      <c r="C39">
        <v>4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26113307</v>
      </c>
      <c r="N39">
        <v>0.53210000000000002</v>
      </c>
      <c r="O39">
        <v>66.937899999999999</v>
      </c>
      <c r="P39" s="1">
        <v>3964930000</v>
      </c>
      <c r="Q39">
        <v>7.3999999999999996E-2</v>
      </c>
      <c r="R39">
        <v>0.947461</v>
      </c>
      <c r="S39">
        <v>7344</v>
      </c>
      <c r="T39">
        <v>61650</v>
      </c>
      <c r="U39">
        <v>25069648448</v>
      </c>
    </row>
    <row r="40" spans="1:21" x14ac:dyDescent="0.45">
      <c r="A40">
        <v>160</v>
      </c>
      <c r="B40">
        <v>8</v>
      </c>
      <c r="C40">
        <v>4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26158984</v>
      </c>
      <c r="N40">
        <v>0.52980000000000005</v>
      </c>
      <c r="O40">
        <v>67.712500000000006</v>
      </c>
      <c r="P40" s="1">
        <v>3967360000</v>
      </c>
      <c r="Q40">
        <v>7.7899999999999997E-2</v>
      </c>
      <c r="R40">
        <v>0.952295</v>
      </c>
      <c r="S40">
        <v>7273</v>
      </c>
      <c r="T40">
        <v>61476</v>
      </c>
      <c r="U40">
        <v>25113494592</v>
      </c>
    </row>
    <row r="41" spans="1:21" x14ac:dyDescent="0.45">
      <c r="A41">
        <v>192</v>
      </c>
      <c r="B41">
        <v>8</v>
      </c>
      <c r="C41">
        <v>4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24619059</v>
      </c>
      <c r="N41">
        <v>0.64700000000000002</v>
      </c>
      <c r="O41">
        <v>80.582999999999998</v>
      </c>
      <c r="P41" s="1">
        <v>3733200000</v>
      </c>
      <c r="Q41">
        <v>8.6400000000000005E-2</v>
      </c>
      <c r="R41">
        <v>0.95419200000000004</v>
      </c>
      <c r="S41">
        <v>4773</v>
      </c>
      <c r="T41">
        <v>61095</v>
      </c>
      <c r="U41">
        <v>23635166144</v>
      </c>
    </row>
    <row r="42" spans="1:21" x14ac:dyDescent="0.45">
      <c r="A42">
        <v>192</v>
      </c>
      <c r="B42">
        <v>8</v>
      </c>
      <c r="C42">
        <v>4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24896750</v>
      </c>
      <c r="N42">
        <v>0.63900000000000001</v>
      </c>
      <c r="O42">
        <v>77.246600000000001</v>
      </c>
      <c r="P42" s="1">
        <v>3774490000</v>
      </c>
      <c r="Q42">
        <v>8.6499999999999994E-2</v>
      </c>
      <c r="R42">
        <v>0.95285500000000001</v>
      </c>
      <c r="S42">
        <v>4872</v>
      </c>
      <c r="T42">
        <v>61535</v>
      </c>
      <c r="U42">
        <v>23901755872</v>
      </c>
    </row>
    <row r="43" spans="1:21" x14ac:dyDescent="0.45">
      <c r="A43">
        <v>192</v>
      </c>
      <c r="B43">
        <v>8</v>
      </c>
      <c r="C43">
        <v>4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25038528</v>
      </c>
      <c r="N43">
        <v>0.63160000000000005</v>
      </c>
      <c r="O43">
        <v>79.494100000000003</v>
      </c>
      <c r="P43" s="1">
        <v>3794180000</v>
      </c>
      <c r="Q43">
        <v>8.8300000000000003E-2</v>
      </c>
      <c r="R43">
        <v>0.95231600000000005</v>
      </c>
      <c r="S43">
        <v>4638</v>
      </c>
      <c r="T43">
        <v>61476</v>
      </c>
      <c r="U43">
        <v>24037863648</v>
      </c>
    </row>
    <row r="44" spans="1:21" x14ac:dyDescent="0.45">
      <c r="A44">
        <v>192</v>
      </c>
      <c r="B44">
        <v>8</v>
      </c>
      <c r="C44">
        <v>4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25453138</v>
      </c>
      <c r="N44">
        <v>0.61670000000000003</v>
      </c>
      <c r="O44">
        <v>76.271799999999999</v>
      </c>
      <c r="P44" s="1">
        <v>3861240000</v>
      </c>
      <c r="Q44">
        <v>8.8800000000000004E-2</v>
      </c>
      <c r="R44">
        <v>0.95865500000000003</v>
      </c>
      <c r="S44">
        <v>5061</v>
      </c>
      <c r="T44">
        <v>62478</v>
      </c>
      <c r="U44">
        <v>24435903392</v>
      </c>
    </row>
    <row r="45" spans="1:21" x14ac:dyDescent="0.45">
      <c r="A45">
        <v>192</v>
      </c>
      <c r="B45">
        <v>8</v>
      </c>
      <c r="C45">
        <v>4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26110529</v>
      </c>
      <c r="N45">
        <v>0.60719999999999996</v>
      </c>
      <c r="O45">
        <v>73.662599999999998</v>
      </c>
      <c r="P45" s="1">
        <v>3966300000</v>
      </c>
      <c r="Q45">
        <v>7.7399999999999997E-2</v>
      </c>
      <c r="R45">
        <v>0.95415899999999998</v>
      </c>
      <c r="S45">
        <v>5238</v>
      </c>
      <c r="T45">
        <v>63986</v>
      </c>
      <c r="U45">
        <v>25067020080</v>
      </c>
    </row>
    <row r="46" spans="1:21" x14ac:dyDescent="0.45">
      <c r="A46">
        <v>216</v>
      </c>
      <c r="B46">
        <v>8</v>
      </c>
      <c r="C46">
        <v>4</v>
      </c>
      <c r="D46">
        <v>2095</v>
      </c>
      <c r="E46">
        <v>40</v>
      </c>
      <c r="F46">
        <v>6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22719302</v>
      </c>
      <c r="N46">
        <v>0.71660000000000001</v>
      </c>
      <c r="O46">
        <v>98.773300000000006</v>
      </c>
      <c r="P46" s="1">
        <v>3438720000</v>
      </c>
      <c r="Q46">
        <v>0.1147</v>
      </c>
      <c r="R46">
        <v>0.95226599999999995</v>
      </c>
      <c r="S46">
        <v>3404</v>
      </c>
      <c r="T46">
        <v>58186</v>
      </c>
      <c r="U46">
        <v>21811365664</v>
      </c>
    </row>
    <row r="47" spans="1:21" x14ac:dyDescent="0.45">
      <c r="A47">
        <v>216</v>
      </c>
      <c r="B47">
        <v>8</v>
      </c>
      <c r="C47">
        <v>4</v>
      </c>
      <c r="D47">
        <v>2095</v>
      </c>
      <c r="E47">
        <v>40</v>
      </c>
      <c r="F47">
        <v>6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24299207</v>
      </c>
      <c r="N47">
        <v>0.68289999999999995</v>
      </c>
      <c r="O47">
        <v>88.575100000000006</v>
      </c>
      <c r="P47" s="1">
        <v>3681820000</v>
      </c>
      <c r="Q47">
        <v>9.8599999999999993E-2</v>
      </c>
      <c r="R47">
        <v>0.95587299999999997</v>
      </c>
      <c r="S47">
        <v>3740</v>
      </c>
      <c r="T47">
        <v>61533</v>
      </c>
      <c r="U47">
        <v>23328117344</v>
      </c>
    </row>
    <row r="48" spans="1:21" x14ac:dyDescent="0.45">
      <c r="A48">
        <v>216</v>
      </c>
      <c r="B48">
        <v>8</v>
      </c>
      <c r="C48">
        <v>4</v>
      </c>
      <c r="D48">
        <v>2095</v>
      </c>
      <c r="E48">
        <v>40</v>
      </c>
      <c r="F48">
        <v>6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24474202</v>
      </c>
      <c r="N48">
        <v>0.67449999999999999</v>
      </c>
      <c r="O48">
        <v>89.569699999999997</v>
      </c>
      <c r="P48" s="1">
        <v>3702110000</v>
      </c>
      <c r="Q48">
        <v>0.1101</v>
      </c>
      <c r="R48">
        <v>0.96206700000000001</v>
      </c>
      <c r="S48">
        <v>3306</v>
      </c>
      <c r="T48">
        <v>62514</v>
      </c>
      <c r="U48">
        <v>23496127712</v>
      </c>
    </row>
    <row r="49" spans="1:21" x14ac:dyDescent="0.45">
      <c r="A49">
        <v>216</v>
      </c>
      <c r="B49">
        <v>8</v>
      </c>
      <c r="C49">
        <v>4</v>
      </c>
      <c r="D49">
        <v>2095</v>
      </c>
      <c r="E49">
        <v>40</v>
      </c>
      <c r="F49">
        <v>6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24634170</v>
      </c>
      <c r="N49">
        <v>0.67569999999999997</v>
      </c>
      <c r="O49">
        <v>87.793000000000006</v>
      </c>
      <c r="P49" s="1">
        <v>3717080000</v>
      </c>
      <c r="Q49">
        <v>0.1046</v>
      </c>
      <c r="R49">
        <v>0.93491500000000005</v>
      </c>
      <c r="S49">
        <v>3550</v>
      </c>
      <c r="T49">
        <v>62212</v>
      </c>
      <c r="U49">
        <v>23649691888</v>
      </c>
    </row>
    <row r="50" spans="1:21" x14ac:dyDescent="0.45">
      <c r="A50">
        <v>216</v>
      </c>
      <c r="B50">
        <v>8</v>
      </c>
      <c r="C50">
        <v>4</v>
      </c>
      <c r="D50">
        <v>2095</v>
      </c>
      <c r="E50">
        <v>40</v>
      </c>
      <c r="F50">
        <v>6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25011776</v>
      </c>
      <c r="N50">
        <v>0.66410000000000002</v>
      </c>
      <c r="O50">
        <v>85.627899999999997</v>
      </c>
      <c r="P50" s="1">
        <v>3802620000</v>
      </c>
      <c r="Q50">
        <v>9.5899999999999999E-2</v>
      </c>
      <c r="R50">
        <v>0.962615</v>
      </c>
      <c r="S50">
        <v>3804</v>
      </c>
      <c r="T50">
        <v>63180</v>
      </c>
      <c r="U50">
        <v>24012208464</v>
      </c>
    </row>
    <row r="51" spans="1:21" x14ac:dyDescent="0.45">
      <c r="A51">
        <v>224</v>
      </c>
      <c r="B51">
        <v>8</v>
      </c>
      <c r="C51">
        <v>4</v>
      </c>
      <c r="D51">
        <v>2095</v>
      </c>
      <c r="E51">
        <v>40</v>
      </c>
      <c r="F51">
        <v>6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13396545</v>
      </c>
      <c r="N51">
        <v>0.86919999999999997</v>
      </c>
      <c r="O51">
        <v>147.43170000000001</v>
      </c>
      <c r="P51" s="1">
        <v>2033160000</v>
      </c>
      <c r="Q51">
        <v>0.22720000000000001</v>
      </c>
      <c r="R51">
        <v>0.96527799999999997</v>
      </c>
      <c r="S51">
        <v>1702</v>
      </c>
      <c r="T51">
        <v>41293</v>
      </c>
      <c r="U51">
        <v>12861285696</v>
      </c>
    </row>
    <row r="52" spans="1:21" x14ac:dyDescent="0.45">
      <c r="A52">
        <v>224</v>
      </c>
      <c r="B52">
        <v>8</v>
      </c>
      <c r="C52">
        <v>4</v>
      </c>
      <c r="D52">
        <v>2095</v>
      </c>
      <c r="E52">
        <v>40</v>
      </c>
      <c r="F52">
        <v>6</v>
      </c>
      <c r="G52">
        <v>10</v>
      </c>
      <c r="H52">
        <v>0</v>
      </c>
      <c r="I52">
        <v>0</v>
      </c>
      <c r="J52">
        <v>1000000</v>
      </c>
      <c r="K52">
        <v>1</v>
      </c>
      <c r="L52">
        <v>0</v>
      </c>
      <c r="M52">
        <v>13489030</v>
      </c>
      <c r="N52">
        <v>0.86829999999999996</v>
      </c>
      <c r="O52">
        <v>148.8759</v>
      </c>
      <c r="P52" s="1">
        <v>2044150000</v>
      </c>
      <c r="Q52">
        <v>0.2326</v>
      </c>
      <c r="R52">
        <v>0.97243500000000005</v>
      </c>
      <c r="S52">
        <v>1611</v>
      </c>
      <c r="T52">
        <v>41285</v>
      </c>
      <c r="U52">
        <v>12950070592</v>
      </c>
    </row>
    <row r="53" spans="1:21" x14ac:dyDescent="0.45">
      <c r="A53">
        <v>224</v>
      </c>
      <c r="B53">
        <v>8</v>
      </c>
      <c r="C53">
        <v>4</v>
      </c>
      <c r="D53">
        <v>2095</v>
      </c>
      <c r="E53">
        <v>40</v>
      </c>
      <c r="F53">
        <v>6</v>
      </c>
      <c r="G53">
        <v>10</v>
      </c>
      <c r="H53">
        <v>0</v>
      </c>
      <c r="I53">
        <v>0</v>
      </c>
      <c r="J53">
        <v>1000000</v>
      </c>
      <c r="K53">
        <v>1</v>
      </c>
      <c r="L53">
        <v>0</v>
      </c>
      <c r="M53">
        <v>13681156</v>
      </c>
      <c r="N53">
        <v>0.86539999999999995</v>
      </c>
      <c r="O53">
        <v>140.88229999999999</v>
      </c>
      <c r="P53" s="1">
        <v>2078490000</v>
      </c>
      <c r="Q53">
        <v>0.22489999999999999</v>
      </c>
      <c r="R53">
        <v>0.96121199999999996</v>
      </c>
      <c r="S53">
        <v>1741</v>
      </c>
      <c r="T53">
        <v>42600</v>
      </c>
      <c r="U53">
        <v>13134531248</v>
      </c>
    </row>
    <row r="54" spans="1:21" x14ac:dyDescent="0.45">
      <c r="A54">
        <v>224</v>
      </c>
      <c r="B54">
        <v>8</v>
      </c>
      <c r="C54">
        <v>4</v>
      </c>
      <c r="D54">
        <v>2095</v>
      </c>
      <c r="E54">
        <v>40</v>
      </c>
      <c r="F54">
        <v>6</v>
      </c>
      <c r="G54">
        <v>10</v>
      </c>
      <c r="H54">
        <v>0</v>
      </c>
      <c r="I54">
        <v>0</v>
      </c>
      <c r="J54">
        <v>1000000</v>
      </c>
      <c r="K54">
        <v>1</v>
      </c>
      <c r="L54">
        <v>0</v>
      </c>
      <c r="M54">
        <v>15205916</v>
      </c>
      <c r="N54">
        <v>0.84650000000000003</v>
      </c>
      <c r="O54">
        <v>125.4509</v>
      </c>
      <c r="P54" s="1">
        <v>2300730000</v>
      </c>
      <c r="Q54">
        <v>0.2041</v>
      </c>
      <c r="R54">
        <v>0.96898899999999999</v>
      </c>
      <c r="S54">
        <v>2115</v>
      </c>
      <c r="T54">
        <v>46827</v>
      </c>
      <c r="U54">
        <v>14598363680</v>
      </c>
    </row>
    <row r="55" spans="1:21" x14ac:dyDescent="0.45">
      <c r="A55">
        <v>224</v>
      </c>
      <c r="B55">
        <v>8</v>
      </c>
      <c r="C55">
        <v>4</v>
      </c>
      <c r="D55">
        <v>2095</v>
      </c>
      <c r="E55">
        <v>40</v>
      </c>
      <c r="F55">
        <v>6</v>
      </c>
      <c r="G55">
        <v>10</v>
      </c>
      <c r="H55">
        <v>0</v>
      </c>
      <c r="I55">
        <v>0</v>
      </c>
      <c r="J55">
        <v>1000000</v>
      </c>
      <c r="K55">
        <v>1</v>
      </c>
      <c r="L55">
        <v>0</v>
      </c>
      <c r="M55">
        <v>15260504</v>
      </c>
      <c r="N55">
        <v>0.84470000000000001</v>
      </c>
      <c r="O55">
        <v>123.2213</v>
      </c>
      <c r="P55" s="1">
        <v>2314540000</v>
      </c>
      <c r="Q55">
        <v>0.20119999999999999</v>
      </c>
      <c r="R55">
        <v>0.96865599999999996</v>
      </c>
      <c r="S55">
        <v>2003</v>
      </c>
      <c r="T55">
        <v>46918</v>
      </c>
      <c r="U55">
        <v>14650769792</v>
      </c>
    </row>
  </sheetData>
  <sortState xmlns:xlrd2="http://schemas.microsoft.com/office/spreadsheetml/2017/richdata2" ref="A2:U55">
    <sortCondition ref="A2:A55"/>
    <sortCondition ref="M2:M55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1"/>
  <sheetViews>
    <sheetView workbookViewId="0"/>
  </sheetViews>
  <sheetFormatPr defaultRowHeight="1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16</v>
      </c>
      <c r="B2">
        <v>16</v>
      </c>
      <c r="C2">
        <v>4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5252358</v>
      </c>
      <c r="N2">
        <v>2.0000000000000001E-4</v>
      </c>
      <c r="O2">
        <v>48.093299999999999</v>
      </c>
      <c r="P2" s="1">
        <v>801927000</v>
      </c>
      <c r="Q2">
        <v>1.9800000000000002E-2</v>
      </c>
      <c r="R2">
        <v>0.12543399999999999</v>
      </c>
      <c r="S2">
        <v>11018</v>
      </c>
      <c r="T2">
        <v>11018</v>
      </c>
      <c r="U2">
        <v>5042416816</v>
      </c>
    </row>
    <row r="3" spans="1:21" x14ac:dyDescent="0.45">
      <c r="A3">
        <v>16</v>
      </c>
      <c r="B3">
        <v>16</v>
      </c>
      <c r="C3">
        <v>4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5288045</v>
      </c>
      <c r="N3">
        <v>2.0000000000000001E-4</v>
      </c>
      <c r="O3">
        <v>47.906300000000002</v>
      </c>
      <c r="P3" s="1">
        <v>807397000</v>
      </c>
      <c r="Q3">
        <v>1.9199999999999998E-2</v>
      </c>
      <c r="R3">
        <v>0.126414</v>
      </c>
      <c r="S3">
        <v>11096</v>
      </c>
      <c r="T3">
        <v>11096</v>
      </c>
      <c r="U3">
        <v>5076678096</v>
      </c>
    </row>
    <row r="4" spans="1:21" x14ac:dyDescent="0.45">
      <c r="A4">
        <v>16</v>
      </c>
      <c r="B4">
        <v>16</v>
      </c>
      <c r="C4">
        <v>4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5292057</v>
      </c>
      <c r="N4">
        <v>2.0000000000000001E-4</v>
      </c>
      <c r="O4">
        <v>47.924999999999997</v>
      </c>
      <c r="P4" s="1">
        <v>807981000</v>
      </c>
      <c r="Q4">
        <v>1.8700000000000001E-2</v>
      </c>
      <c r="R4">
        <v>0.125725</v>
      </c>
      <c r="S4">
        <v>11090</v>
      </c>
      <c r="T4">
        <v>11090</v>
      </c>
      <c r="U4">
        <v>5080529920</v>
      </c>
    </row>
    <row r="5" spans="1:21" x14ac:dyDescent="0.45">
      <c r="A5">
        <v>16</v>
      </c>
      <c r="B5">
        <v>16</v>
      </c>
      <c r="C5">
        <v>4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5301751</v>
      </c>
      <c r="N5">
        <v>2.0000000000000001E-4</v>
      </c>
      <c r="O5">
        <v>46.122900000000001</v>
      </c>
      <c r="P5" s="1">
        <v>809471000</v>
      </c>
      <c r="Q5">
        <v>2.0500000000000001E-2</v>
      </c>
      <c r="R5">
        <v>0.12556800000000001</v>
      </c>
      <c r="S5">
        <v>11318</v>
      </c>
      <c r="T5">
        <v>11318</v>
      </c>
      <c r="U5">
        <v>5089839568</v>
      </c>
    </row>
    <row r="6" spans="1:21" x14ac:dyDescent="0.45">
      <c r="A6">
        <v>16</v>
      </c>
      <c r="B6">
        <v>16</v>
      </c>
      <c r="C6">
        <v>4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5305710</v>
      </c>
      <c r="N6">
        <v>1E-4</v>
      </c>
      <c r="O6">
        <v>47.0839</v>
      </c>
      <c r="P6" s="1">
        <v>810122000</v>
      </c>
      <c r="Q6">
        <v>1.95E-2</v>
      </c>
      <c r="R6">
        <v>0.13003000000000001</v>
      </c>
      <c r="S6">
        <v>11282</v>
      </c>
      <c r="T6">
        <v>11282</v>
      </c>
      <c r="U6">
        <v>5093639200</v>
      </c>
    </row>
    <row r="7" spans="1:21" x14ac:dyDescent="0.45">
      <c r="A7">
        <v>32</v>
      </c>
      <c r="B7">
        <v>16</v>
      </c>
      <c r="C7">
        <v>4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10511970</v>
      </c>
      <c r="N7">
        <v>4.4000000000000003E-3</v>
      </c>
      <c r="O7">
        <v>58.046199999999999</v>
      </c>
      <c r="P7" s="1">
        <v>1603810000</v>
      </c>
      <c r="Q7">
        <v>2.0299999999999999E-2</v>
      </c>
      <c r="R7">
        <v>0.30610700000000002</v>
      </c>
      <c r="S7">
        <v>18269</v>
      </c>
      <c r="T7">
        <v>21223</v>
      </c>
      <c r="U7">
        <v>10091785824</v>
      </c>
    </row>
    <row r="8" spans="1:21" x14ac:dyDescent="0.45">
      <c r="A8">
        <v>32</v>
      </c>
      <c r="B8">
        <v>16</v>
      </c>
      <c r="C8">
        <v>4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10542681</v>
      </c>
      <c r="N8">
        <v>5.5999999999999999E-3</v>
      </c>
      <c r="O8">
        <v>56.314</v>
      </c>
      <c r="P8" s="1">
        <v>1608260000</v>
      </c>
      <c r="Q8">
        <v>2.01E-2</v>
      </c>
      <c r="R8">
        <v>0.30332799999999999</v>
      </c>
      <c r="S8">
        <v>19206</v>
      </c>
      <c r="T8">
        <v>22225</v>
      </c>
      <c r="U8">
        <v>10121284352</v>
      </c>
    </row>
    <row r="9" spans="1:21" x14ac:dyDescent="0.45">
      <c r="A9">
        <v>32</v>
      </c>
      <c r="B9">
        <v>16</v>
      </c>
      <c r="C9">
        <v>4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10582409</v>
      </c>
      <c r="N9">
        <v>9.4999999999999998E-3</v>
      </c>
      <c r="O9">
        <v>56.587299999999999</v>
      </c>
      <c r="P9" s="1">
        <v>1614410000</v>
      </c>
      <c r="Q9">
        <v>2.0199999999999999E-2</v>
      </c>
      <c r="R9">
        <v>0.305531</v>
      </c>
      <c r="S9">
        <v>19057</v>
      </c>
      <c r="T9">
        <v>22213</v>
      </c>
      <c r="U9">
        <v>10159423184</v>
      </c>
    </row>
    <row r="10" spans="1:21" x14ac:dyDescent="0.45">
      <c r="A10">
        <v>32</v>
      </c>
      <c r="B10">
        <v>16</v>
      </c>
      <c r="C10">
        <v>4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10601165</v>
      </c>
      <c r="N10">
        <v>8.2000000000000007E-3</v>
      </c>
      <c r="O10">
        <v>56.255200000000002</v>
      </c>
      <c r="P10" s="1">
        <v>1616170000</v>
      </c>
      <c r="Q10">
        <v>1.9800000000000002E-2</v>
      </c>
      <c r="R10">
        <v>0.30526900000000001</v>
      </c>
      <c r="S10">
        <v>19481</v>
      </c>
      <c r="T10">
        <v>22633</v>
      </c>
      <c r="U10">
        <v>10177435856</v>
      </c>
    </row>
    <row r="11" spans="1:21" x14ac:dyDescent="0.45">
      <c r="A11">
        <v>32</v>
      </c>
      <c r="B11">
        <v>16</v>
      </c>
      <c r="C11">
        <v>4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10649208</v>
      </c>
      <c r="N11">
        <v>1.9E-3</v>
      </c>
      <c r="O11">
        <v>55.8887</v>
      </c>
      <c r="P11" s="1">
        <v>1624910000</v>
      </c>
      <c r="Q11">
        <v>1.9300000000000001E-2</v>
      </c>
      <c r="R11">
        <v>0.30594500000000002</v>
      </c>
      <c r="S11">
        <v>19700</v>
      </c>
      <c r="T11">
        <v>22811</v>
      </c>
      <c r="U11">
        <v>10223559664</v>
      </c>
    </row>
    <row r="12" spans="1:21" x14ac:dyDescent="0.45">
      <c r="A12">
        <v>64</v>
      </c>
      <c r="B12">
        <v>16</v>
      </c>
      <c r="C12">
        <v>4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18978113</v>
      </c>
      <c r="N12">
        <v>6.1199999999999997E-2</v>
      </c>
      <c r="O12">
        <v>61.472000000000001</v>
      </c>
      <c r="P12" s="1">
        <v>2895370000</v>
      </c>
      <c r="Q12">
        <v>2.8000000000000001E-2</v>
      </c>
      <c r="R12">
        <v>0.59856699999999996</v>
      </c>
      <c r="S12">
        <v>16449</v>
      </c>
      <c r="T12">
        <v>39280</v>
      </c>
      <c r="U12">
        <v>18219534272</v>
      </c>
    </row>
    <row r="13" spans="1:21" x14ac:dyDescent="0.45">
      <c r="A13">
        <v>64</v>
      </c>
      <c r="B13">
        <v>16</v>
      </c>
      <c r="C13">
        <v>4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19013217</v>
      </c>
      <c r="N13">
        <v>1.9400000000000001E-2</v>
      </c>
      <c r="O13">
        <v>60.062100000000001</v>
      </c>
      <c r="P13" s="1">
        <v>2896810000</v>
      </c>
      <c r="Q13">
        <v>2.29E-2</v>
      </c>
      <c r="R13">
        <v>0.58759300000000003</v>
      </c>
      <c r="S13">
        <v>17088</v>
      </c>
      <c r="T13">
        <v>39757</v>
      </c>
      <c r="U13">
        <v>18253243360</v>
      </c>
    </row>
    <row r="14" spans="1:21" x14ac:dyDescent="0.45">
      <c r="A14">
        <v>64</v>
      </c>
      <c r="B14">
        <v>16</v>
      </c>
      <c r="C14">
        <v>4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19262519</v>
      </c>
      <c r="N14">
        <v>1.49E-2</v>
      </c>
      <c r="O14">
        <v>60.478400000000001</v>
      </c>
      <c r="P14" s="1">
        <v>2939440000</v>
      </c>
      <c r="Q14">
        <v>2.6200000000000001E-2</v>
      </c>
      <c r="R14">
        <v>0.60337799999999997</v>
      </c>
      <c r="S14">
        <v>16559</v>
      </c>
      <c r="T14">
        <v>39726</v>
      </c>
      <c r="U14">
        <v>18492571280</v>
      </c>
    </row>
    <row r="15" spans="1:21" x14ac:dyDescent="0.45">
      <c r="A15">
        <v>64</v>
      </c>
      <c r="B15">
        <v>16</v>
      </c>
      <c r="C15">
        <v>4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19320134</v>
      </c>
      <c r="N15">
        <v>7.7000000000000002E-3</v>
      </c>
      <c r="O15">
        <v>59.650300000000001</v>
      </c>
      <c r="P15" s="1">
        <v>2943410000</v>
      </c>
      <c r="Q15">
        <v>1.9300000000000001E-2</v>
      </c>
      <c r="R15">
        <v>0.59225099999999997</v>
      </c>
      <c r="S15">
        <v>16992</v>
      </c>
      <c r="T15">
        <v>40020</v>
      </c>
      <c r="U15">
        <v>18547884272</v>
      </c>
    </row>
    <row r="16" spans="1:21" x14ac:dyDescent="0.45">
      <c r="A16">
        <v>64</v>
      </c>
      <c r="B16">
        <v>16</v>
      </c>
      <c r="C16">
        <v>4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19379346</v>
      </c>
      <c r="N16">
        <v>5.7999999999999996E-3</v>
      </c>
      <c r="O16">
        <v>60.662799999999997</v>
      </c>
      <c r="P16" s="1">
        <v>2952990000</v>
      </c>
      <c r="Q16">
        <v>2.2100000000000002E-2</v>
      </c>
      <c r="R16">
        <v>0.60384300000000002</v>
      </c>
      <c r="S16">
        <v>16570</v>
      </c>
      <c r="T16">
        <v>39901</v>
      </c>
      <c r="U16">
        <v>18604729952</v>
      </c>
    </row>
    <row r="17" spans="1:21" x14ac:dyDescent="0.45">
      <c r="A17">
        <v>96</v>
      </c>
      <c r="B17">
        <v>16</v>
      </c>
      <c r="C17">
        <v>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25468382</v>
      </c>
      <c r="N17">
        <v>0.13650000000000001</v>
      </c>
      <c r="O17">
        <v>61.194400000000002</v>
      </c>
      <c r="P17" s="1">
        <v>3876840000</v>
      </c>
      <c r="Q17">
        <v>2.9499999999999998E-2</v>
      </c>
      <c r="R17">
        <v>0.77187300000000003</v>
      </c>
      <c r="S17">
        <v>14366</v>
      </c>
      <c r="T17">
        <v>57700</v>
      </c>
      <c r="U17">
        <v>24450461008</v>
      </c>
    </row>
    <row r="18" spans="1:21" x14ac:dyDescent="0.45">
      <c r="A18">
        <v>96</v>
      </c>
      <c r="B18">
        <v>16</v>
      </c>
      <c r="C18">
        <v>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25631718</v>
      </c>
      <c r="N18">
        <v>8.6999999999999994E-2</v>
      </c>
      <c r="O18">
        <v>60.577500000000001</v>
      </c>
      <c r="P18" s="1">
        <v>3907410000</v>
      </c>
      <c r="Q18">
        <v>3.3500000000000002E-2</v>
      </c>
      <c r="R18">
        <v>0.76216099999999998</v>
      </c>
      <c r="S18">
        <v>14451</v>
      </c>
      <c r="T18">
        <v>57915</v>
      </c>
      <c r="U18">
        <v>24607265024</v>
      </c>
    </row>
    <row r="19" spans="1:21" x14ac:dyDescent="0.45">
      <c r="A19">
        <v>96</v>
      </c>
      <c r="B19">
        <v>16</v>
      </c>
      <c r="C19">
        <v>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25688445</v>
      </c>
      <c r="N19">
        <v>7.4899999999999994E-2</v>
      </c>
      <c r="O19">
        <v>60.720599999999997</v>
      </c>
      <c r="P19" s="1">
        <v>3913070000</v>
      </c>
      <c r="Q19">
        <v>3.73E-2</v>
      </c>
      <c r="R19">
        <v>0.76982399999999995</v>
      </c>
      <c r="S19">
        <v>14426</v>
      </c>
      <c r="T19">
        <v>58164</v>
      </c>
      <c r="U19">
        <v>24661726272</v>
      </c>
    </row>
    <row r="20" spans="1:21" x14ac:dyDescent="0.45">
      <c r="A20">
        <v>96</v>
      </c>
      <c r="B20">
        <v>16</v>
      </c>
      <c r="C20">
        <v>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25944261</v>
      </c>
      <c r="N20">
        <v>4.4200000000000003E-2</v>
      </c>
      <c r="O20">
        <v>60.0229</v>
      </c>
      <c r="P20" s="1">
        <v>3957380000</v>
      </c>
      <c r="Q20">
        <v>3.39E-2</v>
      </c>
      <c r="R20">
        <v>0.766517</v>
      </c>
      <c r="S20">
        <v>14801</v>
      </c>
      <c r="T20">
        <v>58617</v>
      </c>
      <c r="U20">
        <v>24907313632</v>
      </c>
    </row>
    <row r="21" spans="1:21" x14ac:dyDescent="0.45">
      <c r="A21">
        <v>96</v>
      </c>
      <c r="B21">
        <v>16</v>
      </c>
      <c r="C21">
        <v>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25997544</v>
      </c>
      <c r="N21">
        <v>5.7200000000000001E-2</v>
      </c>
      <c r="O21">
        <v>60.2806</v>
      </c>
      <c r="P21" s="1">
        <v>3962500000</v>
      </c>
      <c r="Q21">
        <v>3.27E-2</v>
      </c>
      <c r="R21">
        <v>0.77114799999999994</v>
      </c>
      <c r="S21">
        <v>14545</v>
      </c>
      <c r="T21">
        <v>58522</v>
      </c>
      <c r="U21">
        <v>24958465776</v>
      </c>
    </row>
    <row r="22" spans="1:21" x14ac:dyDescent="0.45">
      <c r="A22">
        <v>112</v>
      </c>
      <c r="B22">
        <v>16</v>
      </c>
      <c r="C22">
        <v>4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27440390</v>
      </c>
      <c r="N22">
        <v>9.8199999999999996E-2</v>
      </c>
      <c r="O22">
        <v>59.934800000000003</v>
      </c>
      <c r="P22" s="1">
        <v>4184750000</v>
      </c>
      <c r="Q22">
        <v>3.8899999999999997E-2</v>
      </c>
      <c r="R22">
        <v>0.78099600000000002</v>
      </c>
      <c r="S22">
        <v>17564</v>
      </c>
      <c r="T22">
        <v>63603</v>
      </c>
      <c r="U22">
        <v>26343674112</v>
      </c>
    </row>
    <row r="23" spans="1:21" x14ac:dyDescent="0.45">
      <c r="A23">
        <v>112</v>
      </c>
      <c r="B23">
        <v>16</v>
      </c>
      <c r="C23">
        <v>4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27440709</v>
      </c>
      <c r="N23">
        <v>0.106</v>
      </c>
      <c r="O23">
        <v>59.709400000000002</v>
      </c>
      <c r="P23" s="1">
        <v>4181270000</v>
      </c>
      <c r="Q23">
        <v>3.8300000000000001E-2</v>
      </c>
      <c r="R23">
        <v>0.77425200000000005</v>
      </c>
      <c r="S23">
        <v>17761</v>
      </c>
      <c r="T23">
        <v>63632</v>
      </c>
      <c r="U23">
        <v>26343978624</v>
      </c>
    </row>
    <row r="24" spans="1:21" x14ac:dyDescent="0.45">
      <c r="A24">
        <v>112</v>
      </c>
      <c r="B24">
        <v>16</v>
      </c>
      <c r="C24">
        <v>4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27543092</v>
      </c>
      <c r="N24">
        <v>9.9099999999999994E-2</v>
      </c>
      <c r="O24">
        <v>58.695999999999998</v>
      </c>
      <c r="P24" s="1">
        <v>4198610000</v>
      </c>
      <c r="Q24">
        <v>0.04</v>
      </c>
      <c r="R24">
        <v>0.77289200000000002</v>
      </c>
      <c r="S24">
        <v>17863</v>
      </c>
      <c r="T24">
        <v>63784</v>
      </c>
      <c r="U24">
        <v>26442269424</v>
      </c>
    </row>
    <row r="25" spans="1:21" x14ac:dyDescent="0.45">
      <c r="A25">
        <v>112</v>
      </c>
      <c r="B25">
        <v>16</v>
      </c>
      <c r="C25">
        <v>4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27573988</v>
      </c>
      <c r="N25">
        <v>9.0899999999999995E-2</v>
      </c>
      <c r="O25">
        <v>59.201700000000002</v>
      </c>
      <c r="P25" s="1">
        <v>4198130000</v>
      </c>
      <c r="Q25">
        <v>3.9100000000000003E-2</v>
      </c>
      <c r="R25">
        <v>0.77712700000000001</v>
      </c>
      <c r="S25">
        <v>17901</v>
      </c>
      <c r="T25">
        <v>64009</v>
      </c>
      <c r="U25">
        <v>26471936384</v>
      </c>
    </row>
    <row r="26" spans="1:21" x14ac:dyDescent="0.45">
      <c r="A26">
        <v>112</v>
      </c>
      <c r="B26">
        <v>16</v>
      </c>
      <c r="C26">
        <v>4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28232610</v>
      </c>
      <c r="N26">
        <v>2.5000000000000001E-2</v>
      </c>
      <c r="O26">
        <v>57.084200000000003</v>
      </c>
      <c r="P26" s="1">
        <v>4297080000</v>
      </c>
      <c r="Q26">
        <v>2.6200000000000001E-2</v>
      </c>
      <c r="R26">
        <v>0.78038600000000002</v>
      </c>
      <c r="S26">
        <v>18314</v>
      </c>
      <c r="T26">
        <v>65650</v>
      </c>
      <c r="U26">
        <v>27104234672</v>
      </c>
    </row>
    <row r="27" spans="1:21" x14ac:dyDescent="0.45">
      <c r="A27">
        <v>128</v>
      </c>
      <c r="B27">
        <v>16</v>
      </c>
      <c r="C27">
        <v>4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28264929</v>
      </c>
      <c r="N27">
        <v>0.22370000000000001</v>
      </c>
      <c r="O27">
        <v>58.069699999999997</v>
      </c>
      <c r="P27" s="1">
        <v>4303390000</v>
      </c>
      <c r="Q27">
        <v>3.8100000000000002E-2</v>
      </c>
      <c r="R27">
        <v>0.78952299999999997</v>
      </c>
      <c r="S27">
        <v>18484</v>
      </c>
      <c r="T27">
        <v>66144</v>
      </c>
      <c r="U27">
        <v>27135268672</v>
      </c>
    </row>
    <row r="28" spans="1:21" x14ac:dyDescent="0.45">
      <c r="A28">
        <v>128</v>
      </c>
      <c r="B28">
        <v>16</v>
      </c>
      <c r="C28">
        <v>4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28537603</v>
      </c>
      <c r="N28">
        <v>0.18179999999999999</v>
      </c>
      <c r="O28">
        <v>57.784799999999997</v>
      </c>
      <c r="P28" s="1">
        <v>4343920000</v>
      </c>
      <c r="Q28">
        <v>4.4999999999999998E-2</v>
      </c>
      <c r="R28">
        <v>0.77680099999999996</v>
      </c>
      <c r="S28">
        <v>18737</v>
      </c>
      <c r="T28">
        <v>66619</v>
      </c>
      <c r="U28">
        <v>27397041232</v>
      </c>
    </row>
    <row r="29" spans="1:21" x14ac:dyDescent="0.45">
      <c r="A29">
        <v>128</v>
      </c>
      <c r="B29">
        <v>16</v>
      </c>
      <c r="C29">
        <v>4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28818096</v>
      </c>
      <c r="N29">
        <v>0.15479999999999999</v>
      </c>
      <c r="O29">
        <v>57.134799999999998</v>
      </c>
      <c r="P29" s="1">
        <v>4387700000</v>
      </c>
      <c r="Q29">
        <v>4.3799999999999999E-2</v>
      </c>
      <c r="R29">
        <v>0.78976900000000005</v>
      </c>
      <c r="S29">
        <v>18798</v>
      </c>
      <c r="T29">
        <v>67219</v>
      </c>
      <c r="U29">
        <v>27666322144</v>
      </c>
    </row>
    <row r="30" spans="1:21" x14ac:dyDescent="0.45">
      <c r="A30">
        <v>128</v>
      </c>
      <c r="B30">
        <v>16</v>
      </c>
      <c r="C30">
        <v>4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28837346</v>
      </c>
      <c r="N30">
        <v>0.1535</v>
      </c>
      <c r="O30">
        <v>57.048000000000002</v>
      </c>
      <c r="P30" s="1">
        <v>4393160000</v>
      </c>
      <c r="Q30">
        <v>4.2599999999999999E-2</v>
      </c>
      <c r="R30">
        <v>0.792161</v>
      </c>
      <c r="S30">
        <v>18983</v>
      </c>
      <c r="T30">
        <v>67397</v>
      </c>
      <c r="U30">
        <v>27684802832</v>
      </c>
    </row>
    <row r="31" spans="1:21" x14ac:dyDescent="0.45">
      <c r="A31">
        <v>128</v>
      </c>
      <c r="B31">
        <v>16</v>
      </c>
      <c r="C31">
        <v>4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29346977</v>
      </c>
      <c r="N31">
        <v>7.9399999999999998E-2</v>
      </c>
      <c r="O31">
        <v>56.030999999999999</v>
      </c>
      <c r="P31" s="1">
        <v>4468160000</v>
      </c>
      <c r="Q31">
        <v>4.2799999999999998E-2</v>
      </c>
      <c r="R31">
        <v>0.79998599999999997</v>
      </c>
      <c r="S31">
        <v>18907</v>
      </c>
      <c r="T31">
        <v>68733</v>
      </c>
      <c r="U31">
        <v>28174072000</v>
      </c>
    </row>
    <row r="32" spans="1:21" x14ac:dyDescent="0.45">
      <c r="A32">
        <v>160</v>
      </c>
      <c r="B32">
        <v>16</v>
      </c>
      <c r="C32">
        <v>4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29923553</v>
      </c>
      <c r="N32">
        <v>0.31409999999999999</v>
      </c>
      <c r="O32">
        <v>59.0428</v>
      </c>
      <c r="P32" s="1">
        <v>4551700000</v>
      </c>
      <c r="Q32">
        <v>5.8400000000000001E-2</v>
      </c>
      <c r="R32">
        <v>0.76532</v>
      </c>
      <c r="S32">
        <v>16532</v>
      </c>
      <c r="T32">
        <v>70161</v>
      </c>
      <c r="U32">
        <v>28727604640</v>
      </c>
    </row>
    <row r="33" spans="1:21" x14ac:dyDescent="0.45">
      <c r="A33">
        <v>160</v>
      </c>
      <c r="B33">
        <v>16</v>
      </c>
      <c r="C33">
        <v>4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30012622</v>
      </c>
      <c r="N33">
        <v>0.30059999999999998</v>
      </c>
      <c r="O33">
        <v>58.185499999999998</v>
      </c>
      <c r="P33" s="1">
        <v>4564330000</v>
      </c>
      <c r="Q33">
        <v>5.33E-2</v>
      </c>
      <c r="R33">
        <v>0.79774400000000001</v>
      </c>
      <c r="S33">
        <v>16801</v>
      </c>
      <c r="T33">
        <v>70508</v>
      </c>
      <c r="U33">
        <v>28813114560</v>
      </c>
    </row>
    <row r="34" spans="1:21" x14ac:dyDescent="0.45">
      <c r="A34">
        <v>160</v>
      </c>
      <c r="B34">
        <v>16</v>
      </c>
      <c r="C34">
        <v>4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30436689</v>
      </c>
      <c r="N34">
        <v>0.26129999999999998</v>
      </c>
      <c r="O34">
        <v>57.712000000000003</v>
      </c>
      <c r="P34" s="1">
        <v>4631400000</v>
      </c>
      <c r="Q34">
        <v>5.8900000000000001E-2</v>
      </c>
      <c r="R34">
        <v>0.79831600000000003</v>
      </c>
      <c r="S34">
        <v>16737</v>
      </c>
      <c r="T34">
        <v>71236</v>
      </c>
      <c r="U34">
        <v>29220231456</v>
      </c>
    </row>
    <row r="35" spans="1:21" x14ac:dyDescent="0.45">
      <c r="A35">
        <v>160</v>
      </c>
      <c r="B35">
        <v>16</v>
      </c>
      <c r="C35">
        <v>4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30656256</v>
      </c>
      <c r="N35">
        <v>0.2571</v>
      </c>
      <c r="O35">
        <v>56.032200000000003</v>
      </c>
      <c r="P35" s="1">
        <v>4668790000</v>
      </c>
      <c r="Q35">
        <v>5.4800000000000001E-2</v>
      </c>
      <c r="R35">
        <v>0.79273700000000002</v>
      </c>
      <c r="S35">
        <v>17198</v>
      </c>
      <c r="T35">
        <v>72073</v>
      </c>
      <c r="U35">
        <v>29431028640</v>
      </c>
    </row>
    <row r="36" spans="1:21" x14ac:dyDescent="0.45">
      <c r="A36">
        <v>160</v>
      </c>
      <c r="B36">
        <v>16</v>
      </c>
      <c r="C36">
        <v>4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30733014</v>
      </c>
      <c r="N36">
        <v>0.25840000000000002</v>
      </c>
      <c r="O36">
        <v>56.589300000000001</v>
      </c>
      <c r="P36" s="1">
        <v>4676660000</v>
      </c>
      <c r="Q36">
        <v>5.0900000000000001E-2</v>
      </c>
      <c r="R36">
        <v>0.80263099999999998</v>
      </c>
      <c r="S36">
        <v>16859</v>
      </c>
      <c r="T36">
        <v>71756</v>
      </c>
      <c r="U36">
        <v>29504708224</v>
      </c>
    </row>
    <row r="37" spans="1:21" x14ac:dyDescent="0.45">
      <c r="A37">
        <v>192</v>
      </c>
      <c r="B37">
        <v>16</v>
      </c>
      <c r="C37">
        <v>4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29544961</v>
      </c>
      <c r="N37">
        <v>0.4617</v>
      </c>
      <c r="O37">
        <v>64.132099999999994</v>
      </c>
      <c r="P37" s="1">
        <v>4502170000</v>
      </c>
      <c r="Q37">
        <v>7.0499999999999993E-2</v>
      </c>
      <c r="R37">
        <v>0.753193</v>
      </c>
      <c r="S37">
        <v>13484</v>
      </c>
      <c r="T37">
        <v>72166</v>
      </c>
      <c r="U37">
        <v>28364190320</v>
      </c>
    </row>
    <row r="38" spans="1:21" x14ac:dyDescent="0.45">
      <c r="A38">
        <v>192</v>
      </c>
      <c r="B38">
        <v>16</v>
      </c>
      <c r="C38">
        <v>4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29741202</v>
      </c>
      <c r="N38">
        <v>0.45269999999999999</v>
      </c>
      <c r="O38">
        <v>67.573599999999999</v>
      </c>
      <c r="P38" s="1">
        <v>4527830000</v>
      </c>
      <c r="Q38">
        <v>7.5200000000000003E-2</v>
      </c>
      <c r="R38">
        <v>0.77258199999999999</v>
      </c>
      <c r="S38">
        <v>13817</v>
      </c>
      <c r="T38">
        <v>72862</v>
      </c>
      <c r="U38">
        <v>28552592432</v>
      </c>
    </row>
    <row r="39" spans="1:21" x14ac:dyDescent="0.45">
      <c r="A39">
        <v>192</v>
      </c>
      <c r="B39">
        <v>16</v>
      </c>
      <c r="C39">
        <v>4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30475063</v>
      </c>
      <c r="N39">
        <v>0.41539999999999999</v>
      </c>
      <c r="O39">
        <v>66.383499999999998</v>
      </c>
      <c r="P39" s="1">
        <v>4624460000</v>
      </c>
      <c r="Q39">
        <v>7.5700000000000003E-2</v>
      </c>
      <c r="R39">
        <v>0.77916399999999997</v>
      </c>
      <c r="S39">
        <v>13563</v>
      </c>
      <c r="T39">
        <v>74791</v>
      </c>
      <c r="U39">
        <v>29257123648</v>
      </c>
    </row>
    <row r="40" spans="1:21" x14ac:dyDescent="0.45">
      <c r="A40">
        <v>192</v>
      </c>
      <c r="B40">
        <v>16</v>
      </c>
      <c r="C40">
        <v>4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31280810</v>
      </c>
      <c r="N40">
        <v>0.37669999999999998</v>
      </c>
      <c r="O40">
        <v>61.682299999999998</v>
      </c>
      <c r="P40" s="1">
        <v>4767490000</v>
      </c>
      <c r="Q40">
        <v>6.9000000000000006E-2</v>
      </c>
      <c r="R40">
        <v>0.81976000000000004</v>
      </c>
      <c r="S40">
        <v>13365</v>
      </c>
      <c r="T40">
        <v>76778</v>
      </c>
      <c r="U40">
        <v>30030673840</v>
      </c>
    </row>
    <row r="41" spans="1:21" x14ac:dyDescent="0.45">
      <c r="A41">
        <v>192</v>
      </c>
      <c r="B41">
        <v>16</v>
      </c>
      <c r="C41">
        <v>4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34497074</v>
      </c>
      <c r="N41">
        <v>0.20680000000000001</v>
      </c>
      <c r="O41">
        <v>52.871200000000002</v>
      </c>
      <c r="P41" s="1">
        <v>5245040000</v>
      </c>
      <c r="Q41">
        <v>5.5199999999999999E-2</v>
      </c>
      <c r="R41">
        <v>0.82489400000000002</v>
      </c>
      <c r="S41">
        <v>16291</v>
      </c>
      <c r="T41">
        <v>83733</v>
      </c>
      <c r="U41">
        <v>33118383216</v>
      </c>
    </row>
    <row r="42" spans="1:21" x14ac:dyDescent="0.45">
      <c r="A42">
        <v>208</v>
      </c>
      <c r="B42">
        <v>16</v>
      </c>
      <c r="C42">
        <v>4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29529056</v>
      </c>
      <c r="N42">
        <v>0.51149999999999995</v>
      </c>
      <c r="O42">
        <v>75.075100000000006</v>
      </c>
      <c r="P42" s="1">
        <v>4472120000</v>
      </c>
      <c r="Q42">
        <v>8.4400000000000003E-2</v>
      </c>
      <c r="R42">
        <v>0.87572799999999995</v>
      </c>
      <c r="S42">
        <v>12148</v>
      </c>
      <c r="T42">
        <v>72616</v>
      </c>
      <c r="U42">
        <v>28348929600</v>
      </c>
    </row>
    <row r="43" spans="1:21" x14ac:dyDescent="0.45">
      <c r="A43">
        <v>208</v>
      </c>
      <c r="B43">
        <v>16</v>
      </c>
      <c r="C43">
        <v>4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30101467</v>
      </c>
      <c r="N43">
        <v>0.4854</v>
      </c>
      <c r="O43">
        <v>72.650999999999996</v>
      </c>
      <c r="P43" s="1">
        <v>4570050000</v>
      </c>
      <c r="Q43">
        <v>8.2500000000000004E-2</v>
      </c>
      <c r="R43">
        <v>0.851742</v>
      </c>
      <c r="S43">
        <v>11924</v>
      </c>
      <c r="T43">
        <v>74209</v>
      </c>
      <c r="U43">
        <v>28898466896</v>
      </c>
    </row>
    <row r="44" spans="1:21" x14ac:dyDescent="0.45">
      <c r="A44">
        <v>208</v>
      </c>
      <c r="B44">
        <v>16</v>
      </c>
      <c r="C44">
        <v>4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30450402</v>
      </c>
      <c r="N44">
        <v>0.46789999999999998</v>
      </c>
      <c r="O44">
        <v>68.368600000000001</v>
      </c>
      <c r="P44" s="1">
        <v>4628290000</v>
      </c>
      <c r="Q44">
        <v>7.8799999999999995E-2</v>
      </c>
      <c r="R44">
        <v>0.89954900000000004</v>
      </c>
      <c r="S44">
        <v>12187</v>
      </c>
      <c r="T44">
        <v>75857</v>
      </c>
      <c r="U44">
        <v>29233469136</v>
      </c>
    </row>
    <row r="45" spans="1:21" x14ac:dyDescent="0.45">
      <c r="A45">
        <v>208</v>
      </c>
      <c r="B45">
        <v>16</v>
      </c>
      <c r="C45">
        <v>4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31156264</v>
      </c>
      <c r="N45">
        <v>0.44669999999999999</v>
      </c>
      <c r="O45">
        <v>68.118099999999998</v>
      </c>
      <c r="P45" s="1">
        <v>4726170000</v>
      </c>
      <c r="Q45">
        <v>7.9100000000000004E-2</v>
      </c>
      <c r="R45">
        <v>0.89285700000000001</v>
      </c>
      <c r="S45">
        <v>12659</v>
      </c>
      <c r="T45">
        <v>76718</v>
      </c>
      <c r="U45">
        <v>29911106880</v>
      </c>
    </row>
    <row r="46" spans="1:21" x14ac:dyDescent="0.45">
      <c r="A46">
        <v>208</v>
      </c>
      <c r="B46">
        <v>16</v>
      </c>
      <c r="C46">
        <v>4</v>
      </c>
      <c r="D46">
        <v>2095</v>
      </c>
      <c r="E46">
        <v>40</v>
      </c>
      <c r="F46">
        <v>6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33987502</v>
      </c>
      <c r="N46">
        <v>0.32500000000000001</v>
      </c>
      <c r="O46">
        <v>58.806800000000003</v>
      </c>
      <c r="P46" s="1">
        <v>5164420000</v>
      </c>
      <c r="Q46">
        <v>6.3399999999999998E-2</v>
      </c>
      <c r="R46">
        <v>0.89231799999999994</v>
      </c>
      <c r="S46">
        <v>14646</v>
      </c>
      <c r="T46">
        <v>82438</v>
      </c>
      <c r="U46">
        <v>32629176016</v>
      </c>
    </row>
    <row r="47" spans="1:21" x14ac:dyDescent="0.45">
      <c r="A47">
        <v>224</v>
      </c>
      <c r="B47">
        <v>16</v>
      </c>
      <c r="C47">
        <v>4</v>
      </c>
      <c r="D47">
        <v>2095</v>
      </c>
      <c r="E47">
        <v>40</v>
      </c>
      <c r="F47">
        <v>6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16476746</v>
      </c>
      <c r="N47">
        <v>0.82630000000000003</v>
      </c>
      <c r="O47">
        <v>133.45830000000001</v>
      </c>
      <c r="P47" s="1">
        <v>2504090000</v>
      </c>
      <c r="Q47">
        <v>0.17150000000000001</v>
      </c>
      <c r="R47">
        <v>0.868811</v>
      </c>
      <c r="S47">
        <v>5996</v>
      </c>
      <c r="T47">
        <v>44917</v>
      </c>
      <c r="U47">
        <v>15818323120</v>
      </c>
    </row>
    <row r="48" spans="1:21" x14ac:dyDescent="0.45">
      <c r="A48">
        <v>224</v>
      </c>
      <c r="B48">
        <v>16</v>
      </c>
      <c r="C48">
        <v>4</v>
      </c>
      <c r="D48">
        <v>2095</v>
      </c>
      <c r="E48">
        <v>40</v>
      </c>
      <c r="F48">
        <v>6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17873361</v>
      </c>
      <c r="N48">
        <v>0.80689999999999995</v>
      </c>
      <c r="O48">
        <v>112.2753</v>
      </c>
      <c r="P48" s="1">
        <v>2711180000</v>
      </c>
      <c r="Q48">
        <v>0.13189999999999999</v>
      </c>
      <c r="R48">
        <v>0.88505400000000001</v>
      </c>
      <c r="S48">
        <v>7052</v>
      </c>
      <c r="T48">
        <v>49156</v>
      </c>
      <c r="U48">
        <v>17159135856</v>
      </c>
    </row>
    <row r="49" spans="1:21" x14ac:dyDescent="0.45">
      <c r="A49">
        <v>224</v>
      </c>
      <c r="B49">
        <v>16</v>
      </c>
      <c r="C49">
        <v>4</v>
      </c>
      <c r="D49">
        <v>2095</v>
      </c>
      <c r="E49">
        <v>40</v>
      </c>
      <c r="F49">
        <v>6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21082508</v>
      </c>
      <c r="N49">
        <v>0.74839999999999995</v>
      </c>
      <c r="O49">
        <v>94.3369</v>
      </c>
      <c r="P49" s="1">
        <v>3187300000</v>
      </c>
      <c r="Q49">
        <v>0.1124</v>
      </c>
      <c r="R49">
        <v>0.91318200000000005</v>
      </c>
      <c r="S49">
        <v>7394</v>
      </c>
      <c r="T49">
        <v>56891</v>
      </c>
      <c r="U49">
        <v>20240027920</v>
      </c>
    </row>
    <row r="50" spans="1:21" x14ac:dyDescent="0.45">
      <c r="A50">
        <v>224</v>
      </c>
      <c r="B50">
        <v>16</v>
      </c>
      <c r="C50">
        <v>4</v>
      </c>
      <c r="D50">
        <v>2095</v>
      </c>
      <c r="E50">
        <v>40</v>
      </c>
      <c r="F50">
        <v>6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21965709</v>
      </c>
      <c r="N50">
        <v>0.73280000000000001</v>
      </c>
      <c r="O50">
        <v>91.7881</v>
      </c>
      <c r="P50" s="1">
        <v>3330740000</v>
      </c>
      <c r="Q50">
        <v>0.10249999999999999</v>
      </c>
      <c r="R50">
        <v>0.88662799999999997</v>
      </c>
      <c r="S50">
        <v>8679</v>
      </c>
      <c r="T50">
        <v>59152</v>
      </c>
      <c r="U50">
        <v>21087934016</v>
      </c>
    </row>
    <row r="51" spans="1:21" x14ac:dyDescent="0.45">
      <c r="A51">
        <v>224</v>
      </c>
      <c r="B51">
        <v>16</v>
      </c>
      <c r="C51">
        <v>4</v>
      </c>
      <c r="D51">
        <v>2095</v>
      </c>
      <c r="E51">
        <v>40</v>
      </c>
      <c r="F51">
        <v>6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22799758</v>
      </c>
      <c r="N51">
        <v>0.71799999999999997</v>
      </c>
      <c r="O51">
        <v>87.884</v>
      </c>
      <c r="P51" s="1">
        <v>3458990000</v>
      </c>
      <c r="Q51">
        <v>0.10340000000000001</v>
      </c>
      <c r="R51">
        <v>0.91178400000000004</v>
      </c>
      <c r="S51">
        <v>8224</v>
      </c>
      <c r="T51">
        <v>60884</v>
      </c>
      <c r="U51">
        <v>21888642624</v>
      </c>
    </row>
  </sheetData>
  <sortState xmlns:xlrd2="http://schemas.microsoft.com/office/spreadsheetml/2017/richdata2" ref="A2:U51">
    <sortCondition ref="A2:A51"/>
    <sortCondition ref="M2:M5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workbookViewId="0"/>
  </sheetViews>
  <sheetFormatPr defaultRowHeight="1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24</v>
      </c>
      <c r="B2">
        <v>24</v>
      </c>
      <c r="C2">
        <v>4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7917552</v>
      </c>
      <c r="N2">
        <v>2E-3</v>
      </c>
      <c r="O2">
        <v>52.256500000000003</v>
      </c>
      <c r="P2" s="1">
        <v>1208150000</v>
      </c>
      <c r="Q2">
        <v>1.9699999999999999E-2</v>
      </c>
      <c r="R2">
        <v>0.191112</v>
      </c>
      <c r="S2">
        <v>16371</v>
      </c>
      <c r="T2">
        <v>16371</v>
      </c>
      <c r="U2">
        <v>7601079024</v>
      </c>
    </row>
    <row r="3" spans="1:21" x14ac:dyDescent="0.45">
      <c r="A3">
        <v>24</v>
      </c>
      <c r="B3">
        <v>24</v>
      </c>
      <c r="C3">
        <v>4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7918149</v>
      </c>
      <c r="N3">
        <v>1.5E-3</v>
      </c>
      <c r="O3">
        <v>53.450299999999999</v>
      </c>
      <c r="P3" s="1">
        <v>1208400000</v>
      </c>
      <c r="Q3">
        <v>2.0199999999999999E-2</v>
      </c>
      <c r="R3">
        <v>0.19366700000000001</v>
      </c>
      <c r="S3">
        <v>16029</v>
      </c>
      <c r="T3">
        <v>16029</v>
      </c>
      <c r="U3">
        <v>7601645424</v>
      </c>
    </row>
    <row r="4" spans="1:21" x14ac:dyDescent="0.45">
      <c r="A4">
        <v>24</v>
      </c>
      <c r="B4">
        <v>24</v>
      </c>
      <c r="C4">
        <v>4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7930360</v>
      </c>
      <c r="N4">
        <v>6.3E-3</v>
      </c>
      <c r="O4">
        <v>52.1355</v>
      </c>
      <c r="P4" s="1">
        <v>1210640000</v>
      </c>
      <c r="Q4">
        <v>1.9699999999999999E-2</v>
      </c>
      <c r="R4">
        <v>0.19078500000000001</v>
      </c>
      <c r="S4">
        <v>16520</v>
      </c>
      <c r="T4">
        <v>16520</v>
      </c>
      <c r="U4">
        <v>7613376848</v>
      </c>
    </row>
    <row r="5" spans="1:21" x14ac:dyDescent="0.45">
      <c r="A5">
        <v>24</v>
      </c>
      <c r="B5">
        <v>24</v>
      </c>
      <c r="C5">
        <v>4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7937289</v>
      </c>
      <c r="N5">
        <v>2.9999999999999997E-4</v>
      </c>
      <c r="O5">
        <v>53.4848</v>
      </c>
      <c r="P5" s="1">
        <v>1211060000</v>
      </c>
      <c r="Q5">
        <v>1.84E-2</v>
      </c>
      <c r="R5">
        <v>0.19316700000000001</v>
      </c>
      <c r="S5">
        <v>16023</v>
      </c>
      <c r="T5">
        <v>16023</v>
      </c>
      <c r="U5">
        <v>7620019248</v>
      </c>
    </row>
    <row r="6" spans="1:21" x14ac:dyDescent="0.45">
      <c r="A6">
        <v>24</v>
      </c>
      <c r="B6">
        <v>24</v>
      </c>
      <c r="C6">
        <v>4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7954550</v>
      </c>
      <c r="N6">
        <v>2.0000000000000001E-4</v>
      </c>
      <c r="O6">
        <v>51.747500000000002</v>
      </c>
      <c r="P6" s="1">
        <v>1214020000</v>
      </c>
      <c r="Q6">
        <v>1.9199999999999998E-2</v>
      </c>
      <c r="R6">
        <v>0.19114700000000001</v>
      </c>
      <c r="S6">
        <v>16578</v>
      </c>
      <c r="T6">
        <v>16578</v>
      </c>
      <c r="U6">
        <v>7636598768</v>
      </c>
    </row>
    <row r="7" spans="1:21" x14ac:dyDescent="0.45">
      <c r="A7">
        <v>48</v>
      </c>
      <c r="B7">
        <v>24</v>
      </c>
      <c r="C7">
        <v>4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15053383</v>
      </c>
      <c r="N7">
        <v>2.0199999999999999E-2</v>
      </c>
      <c r="O7">
        <v>59.332099999999997</v>
      </c>
      <c r="P7" s="1">
        <v>2298230000</v>
      </c>
      <c r="Q7">
        <v>2.6700000000000002E-2</v>
      </c>
      <c r="R7">
        <v>0.41601700000000003</v>
      </c>
      <c r="S7">
        <v>24176</v>
      </c>
      <c r="T7">
        <v>29796</v>
      </c>
      <c r="U7">
        <v>14451659712</v>
      </c>
    </row>
    <row r="8" spans="1:21" x14ac:dyDescent="0.45">
      <c r="A8">
        <v>48</v>
      </c>
      <c r="B8">
        <v>24</v>
      </c>
      <c r="C8">
        <v>4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15118036</v>
      </c>
      <c r="N8">
        <v>4.7000000000000002E-3</v>
      </c>
      <c r="O8">
        <v>58.8446</v>
      </c>
      <c r="P8" s="1">
        <v>2304530000</v>
      </c>
      <c r="Q8">
        <v>2.4E-2</v>
      </c>
      <c r="R8">
        <v>0.41841899999999999</v>
      </c>
      <c r="S8">
        <v>24126</v>
      </c>
      <c r="T8">
        <v>29969</v>
      </c>
      <c r="U8">
        <v>14513730112</v>
      </c>
    </row>
    <row r="9" spans="1:21" x14ac:dyDescent="0.45">
      <c r="A9">
        <v>48</v>
      </c>
      <c r="B9">
        <v>24</v>
      </c>
      <c r="C9">
        <v>4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15124201</v>
      </c>
      <c r="N9">
        <v>7.4000000000000003E-3</v>
      </c>
      <c r="O9">
        <v>59.208199999999998</v>
      </c>
      <c r="P9" s="1">
        <v>2305460000</v>
      </c>
      <c r="Q9">
        <v>2.29E-2</v>
      </c>
      <c r="R9">
        <v>0.41709000000000002</v>
      </c>
      <c r="S9">
        <v>23816</v>
      </c>
      <c r="T9">
        <v>29956</v>
      </c>
      <c r="U9">
        <v>14519647904</v>
      </c>
    </row>
    <row r="10" spans="1:21" x14ac:dyDescent="0.45">
      <c r="A10">
        <v>48</v>
      </c>
      <c r="B10">
        <v>24</v>
      </c>
      <c r="C10">
        <v>4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15183193</v>
      </c>
      <c r="N10">
        <v>4.8999999999999998E-3</v>
      </c>
      <c r="O10">
        <v>58.915500000000002</v>
      </c>
      <c r="P10" s="1">
        <v>2313790000</v>
      </c>
      <c r="Q10">
        <v>2.3E-2</v>
      </c>
      <c r="R10">
        <v>0.41658899999999999</v>
      </c>
      <c r="S10">
        <v>23930</v>
      </c>
      <c r="T10">
        <v>29948</v>
      </c>
      <c r="U10">
        <v>14576279120</v>
      </c>
    </row>
    <row r="11" spans="1:21" x14ac:dyDescent="0.45">
      <c r="A11">
        <v>48</v>
      </c>
      <c r="B11">
        <v>24</v>
      </c>
      <c r="C11">
        <v>4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15270201</v>
      </c>
      <c r="N11">
        <v>6.9999999999999999E-4</v>
      </c>
      <c r="O11">
        <v>58.482900000000001</v>
      </c>
      <c r="P11" s="1">
        <v>2327820000</v>
      </c>
      <c r="Q11">
        <v>0.02</v>
      </c>
      <c r="R11">
        <v>0.41586200000000001</v>
      </c>
      <c r="S11">
        <v>24378</v>
      </c>
      <c r="T11">
        <v>30096</v>
      </c>
      <c r="U11">
        <v>14659810656</v>
      </c>
    </row>
    <row r="12" spans="1:21" x14ac:dyDescent="0.45">
      <c r="A12">
        <v>72</v>
      </c>
      <c r="B12">
        <v>24</v>
      </c>
      <c r="C12">
        <v>4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20443405</v>
      </c>
      <c r="N12">
        <v>7.7799999999999994E-2</v>
      </c>
      <c r="O12">
        <v>60.802900000000001</v>
      </c>
      <c r="P12" s="1">
        <v>3116420000</v>
      </c>
      <c r="Q12">
        <v>2.81E-2</v>
      </c>
      <c r="R12">
        <v>0.60808700000000004</v>
      </c>
      <c r="S12">
        <v>25613</v>
      </c>
      <c r="T12">
        <v>44080</v>
      </c>
      <c r="U12">
        <v>19626285152</v>
      </c>
    </row>
    <row r="13" spans="1:21" x14ac:dyDescent="0.45">
      <c r="A13">
        <v>72</v>
      </c>
      <c r="B13">
        <v>24</v>
      </c>
      <c r="C13">
        <v>4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20559279</v>
      </c>
      <c r="N13">
        <v>3.3799999999999997E-2</v>
      </c>
      <c r="O13">
        <v>60.298999999999999</v>
      </c>
      <c r="P13" s="1">
        <v>3132280000</v>
      </c>
      <c r="Q13">
        <v>0.03</v>
      </c>
      <c r="R13">
        <v>0.60496000000000005</v>
      </c>
      <c r="S13">
        <v>25840</v>
      </c>
      <c r="T13">
        <v>44396</v>
      </c>
      <c r="U13">
        <v>19737529136</v>
      </c>
    </row>
    <row r="14" spans="1:21" x14ac:dyDescent="0.45">
      <c r="A14">
        <v>72</v>
      </c>
      <c r="B14">
        <v>24</v>
      </c>
      <c r="C14">
        <v>4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20684357</v>
      </c>
      <c r="N14">
        <v>1.6199999999999999E-2</v>
      </c>
      <c r="O14">
        <v>59.677</v>
      </c>
      <c r="P14" s="1">
        <v>3152270000</v>
      </c>
      <c r="Q14">
        <v>2.81E-2</v>
      </c>
      <c r="R14">
        <v>0.60000500000000001</v>
      </c>
      <c r="S14">
        <v>26082</v>
      </c>
      <c r="T14">
        <v>44610</v>
      </c>
      <c r="U14">
        <v>19857608416</v>
      </c>
    </row>
    <row r="15" spans="1:21" x14ac:dyDescent="0.45">
      <c r="A15">
        <v>72</v>
      </c>
      <c r="B15">
        <v>24</v>
      </c>
      <c r="C15">
        <v>4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20741699</v>
      </c>
      <c r="N15">
        <v>2.5100000000000001E-2</v>
      </c>
      <c r="O15">
        <v>59.925600000000003</v>
      </c>
      <c r="P15" s="1">
        <v>3160530000</v>
      </c>
      <c r="Q15">
        <v>2.86E-2</v>
      </c>
      <c r="R15">
        <v>0.61057799999999995</v>
      </c>
      <c r="S15">
        <v>25893</v>
      </c>
      <c r="T15">
        <v>44509</v>
      </c>
      <c r="U15">
        <v>19912655456</v>
      </c>
    </row>
    <row r="16" spans="1:21" x14ac:dyDescent="0.45">
      <c r="A16">
        <v>72</v>
      </c>
      <c r="B16">
        <v>24</v>
      </c>
      <c r="C16">
        <v>4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20869197</v>
      </c>
      <c r="N16">
        <v>1.4E-2</v>
      </c>
      <c r="O16">
        <v>59.627400000000002</v>
      </c>
      <c r="P16" s="1">
        <v>3178180000</v>
      </c>
      <c r="Q16">
        <v>2.3900000000000001E-2</v>
      </c>
      <c r="R16">
        <v>0.60611899999999996</v>
      </c>
      <c r="S16">
        <v>26411</v>
      </c>
      <c r="T16">
        <v>44856</v>
      </c>
      <c r="U16">
        <v>20035058112</v>
      </c>
    </row>
    <row r="17" spans="1:21" x14ac:dyDescent="0.45">
      <c r="A17">
        <v>96</v>
      </c>
      <c r="B17">
        <v>24</v>
      </c>
      <c r="C17">
        <v>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24947472</v>
      </c>
      <c r="N17">
        <v>0.107</v>
      </c>
      <c r="O17">
        <v>61.939700000000002</v>
      </c>
      <c r="P17" s="1">
        <v>3798700000</v>
      </c>
      <c r="Q17">
        <v>3.85E-2</v>
      </c>
      <c r="R17">
        <v>0.67341200000000001</v>
      </c>
      <c r="S17">
        <v>23727</v>
      </c>
      <c r="T17">
        <v>56432</v>
      </c>
      <c r="U17">
        <v>23950367024</v>
      </c>
    </row>
    <row r="18" spans="1:21" x14ac:dyDescent="0.45">
      <c r="A18">
        <v>96</v>
      </c>
      <c r="B18">
        <v>24</v>
      </c>
      <c r="C18">
        <v>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25123245</v>
      </c>
      <c r="N18">
        <v>6.9099999999999995E-2</v>
      </c>
      <c r="O18">
        <v>61.616300000000003</v>
      </c>
      <c r="P18" s="1">
        <v>3830350000</v>
      </c>
      <c r="Q18">
        <v>3.61E-2</v>
      </c>
      <c r="R18">
        <v>0.676458</v>
      </c>
      <c r="S18">
        <v>23885</v>
      </c>
      <c r="T18">
        <v>57151</v>
      </c>
      <c r="U18">
        <v>24119123328</v>
      </c>
    </row>
    <row r="19" spans="1:21" x14ac:dyDescent="0.45">
      <c r="A19">
        <v>96</v>
      </c>
      <c r="B19">
        <v>24</v>
      </c>
      <c r="C19">
        <v>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25143407</v>
      </c>
      <c r="N19">
        <v>6.9199999999999998E-2</v>
      </c>
      <c r="O19">
        <v>61.353999999999999</v>
      </c>
      <c r="P19" s="1">
        <v>3828730000</v>
      </c>
      <c r="Q19">
        <v>3.5099999999999999E-2</v>
      </c>
      <c r="R19">
        <v>0.67866800000000005</v>
      </c>
      <c r="S19">
        <v>23853</v>
      </c>
      <c r="T19">
        <v>57234</v>
      </c>
      <c r="U19">
        <v>24138477728</v>
      </c>
    </row>
    <row r="20" spans="1:21" x14ac:dyDescent="0.45">
      <c r="A20">
        <v>96</v>
      </c>
      <c r="B20">
        <v>24</v>
      </c>
      <c r="C20">
        <v>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25227346</v>
      </c>
      <c r="N20">
        <v>6.7100000000000007E-2</v>
      </c>
      <c r="O20">
        <v>61.237699999999997</v>
      </c>
      <c r="P20" s="1">
        <v>3846700000</v>
      </c>
      <c r="Q20">
        <v>3.6499999999999998E-2</v>
      </c>
      <c r="R20">
        <v>0.67902300000000004</v>
      </c>
      <c r="S20">
        <v>23932</v>
      </c>
      <c r="T20">
        <v>57216</v>
      </c>
      <c r="U20">
        <v>24219058032</v>
      </c>
    </row>
    <row r="21" spans="1:21" x14ac:dyDescent="0.45">
      <c r="A21">
        <v>96</v>
      </c>
      <c r="B21">
        <v>24</v>
      </c>
      <c r="C21">
        <v>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25241692</v>
      </c>
      <c r="N21">
        <v>5.9299999999999999E-2</v>
      </c>
      <c r="O21">
        <v>60.604900000000001</v>
      </c>
      <c r="P21" s="1">
        <v>3851020000</v>
      </c>
      <c r="Q21">
        <v>3.6900000000000002E-2</v>
      </c>
      <c r="R21">
        <v>0.66850500000000002</v>
      </c>
      <c r="S21">
        <v>24316</v>
      </c>
      <c r="T21">
        <v>57180</v>
      </c>
      <c r="U21">
        <v>24232831936</v>
      </c>
    </row>
    <row r="22" spans="1:21" x14ac:dyDescent="0.45">
      <c r="A22">
        <v>120</v>
      </c>
      <c r="B22">
        <v>24</v>
      </c>
      <c r="C22">
        <v>4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27261436</v>
      </c>
      <c r="N22">
        <v>0.17399999999999999</v>
      </c>
      <c r="O22">
        <v>61.2012</v>
      </c>
      <c r="P22" s="1">
        <v>4147380000</v>
      </c>
      <c r="Q22">
        <v>4.5400000000000003E-2</v>
      </c>
      <c r="R22">
        <v>0.67191100000000004</v>
      </c>
      <c r="S22">
        <v>26422</v>
      </c>
      <c r="T22">
        <v>62340</v>
      </c>
      <c r="U22">
        <v>26171858976</v>
      </c>
    </row>
    <row r="23" spans="1:21" x14ac:dyDescent="0.45">
      <c r="A23">
        <v>120</v>
      </c>
      <c r="B23">
        <v>24</v>
      </c>
      <c r="C23">
        <v>4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27612426</v>
      </c>
      <c r="N23">
        <v>0.1128</v>
      </c>
      <c r="O23">
        <v>61.218699999999998</v>
      </c>
      <c r="P23" s="1">
        <v>4196610000</v>
      </c>
      <c r="Q23">
        <v>4.9700000000000001E-2</v>
      </c>
      <c r="R23">
        <v>0.69260999999999995</v>
      </c>
      <c r="S23">
        <v>26300</v>
      </c>
      <c r="T23">
        <v>63168</v>
      </c>
      <c r="U23">
        <v>26508819936</v>
      </c>
    </row>
    <row r="24" spans="1:21" x14ac:dyDescent="0.45">
      <c r="A24">
        <v>120</v>
      </c>
      <c r="B24">
        <v>24</v>
      </c>
      <c r="C24">
        <v>4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27645108</v>
      </c>
      <c r="N24">
        <v>0.1153</v>
      </c>
      <c r="O24">
        <v>60.699199999999998</v>
      </c>
      <c r="P24" s="1">
        <v>4212270000</v>
      </c>
      <c r="Q24">
        <v>4.9500000000000002E-2</v>
      </c>
      <c r="R24">
        <v>0.69049899999999997</v>
      </c>
      <c r="S24">
        <v>26264</v>
      </c>
      <c r="T24">
        <v>62956</v>
      </c>
      <c r="U24">
        <v>26540192544</v>
      </c>
    </row>
    <row r="25" spans="1:21" x14ac:dyDescent="0.45">
      <c r="A25">
        <v>120</v>
      </c>
      <c r="B25">
        <v>24</v>
      </c>
      <c r="C25">
        <v>4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27655074</v>
      </c>
      <c r="N25">
        <v>0.12970000000000001</v>
      </c>
      <c r="O25">
        <v>60.3613</v>
      </c>
      <c r="P25" s="1">
        <v>4218130000</v>
      </c>
      <c r="Q25">
        <v>4.7399999999999998E-2</v>
      </c>
      <c r="R25">
        <v>0.68196699999999999</v>
      </c>
      <c r="S25">
        <v>26372</v>
      </c>
      <c r="T25">
        <v>63061</v>
      </c>
      <c r="U25">
        <v>26549761360</v>
      </c>
    </row>
    <row r="26" spans="1:21" x14ac:dyDescent="0.45">
      <c r="A26">
        <v>120</v>
      </c>
      <c r="B26">
        <v>24</v>
      </c>
      <c r="C26">
        <v>4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28899522</v>
      </c>
      <c r="N26">
        <v>2.0899999999999998E-2</v>
      </c>
      <c r="O26">
        <v>56.971400000000003</v>
      </c>
      <c r="P26" s="1">
        <v>4399320000</v>
      </c>
      <c r="Q26">
        <v>3.0700000000000002E-2</v>
      </c>
      <c r="R26">
        <v>0.68806100000000003</v>
      </c>
      <c r="S26">
        <v>27915</v>
      </c>
      <c r="T26">
        <v>65836</v>
      </c>
      <c r="U26">
        <v>27744468928</v>
      </c>
    </row>
    <row r="27" spans="1:21" x14ac:dyDescent="0.45">
      <c r="A27">
        <v>144</v>
      </c>
      <c r="B27">
        <v>24</v>
      </c>
      <c r="C27">
        <v>4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29082171</v>
      </c>
      <c r="N27">
        <v>0.25390000000000001</v>
      </c>
      <c r="O27">
        <v>60.129600000000003</v>
      </c>
      <c r="P27" s="1">
        <v>4429730000</v>
      </c>
      <c r="Q27">
        <v>5.7299999999999997E-2</v>
      </c>
      <c r="R27">
        <v>0.70941399999999999</v>
      </c>
      <c r="S27">
        <v>17460</v>
      </c>
      <c r="T27">
        <v>67849</v>
      </c>
      <c r="U27">
        <v>27919848192</v>
      </c>
    </row>
    <row r="28" spans="1:21" x14ac:dyDescent="0.45">
      <c r="A28">
        <v>144</v>
      </c>
      <c r="B28">
        <v>24</v>
      </c>
      <c r="C28">
        <v>4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29314573</v>
      </c>
      <c r="N28">
        <v>0.23880000000000001</v>
      </c>
      <c r="O28">
        <v>59.567100000000003</v>
      </c>
      <c r="P28" s="1">
        <v>4458180000</v>
      </c>
      <c r="Q28">
        <v>5.7000000000000002E-2</v>
      </c>
      <c r="R28">
        <v>0.70643100000000003</v>
      </c>
      <c r="S28">
        <v>17681</v>
      </c>
      <c r="T28">
        <v>68504</v>
      </c>
      <c r="U28">
        <v>28142959488</v>
      </c>
    </row>
    <row r="29" spans="1:21" x14ac:dyDescent="0.45">
      <c r="A29">
        <v>144</v>
      </c>
      <c r="B29">
        <v>24</v>
      </c>
      <c r="C29">
        <v>4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29399871</v>
      </c>
      <c r="N29">
        <v>0.23350000000000001</v>
      </c>
      <c r="O29">
        <v>58.866399999999999</v>
      </c>
      <c r="P29" s="1">
        <v>4474830000</v>
      </c>
      <c r="Q29">
        <v>5.0200000000000002E-2</v>
      </c>
      <c r="R29">
        <v>0.71975999999999996</v>
      </c>
      <c r="S29">
        <v>17529</v>
      </c>
      <c r="T29">
        <v>68782</v>
      </c>
      <c r="U29">
        <v>28224849056</v>
      </c>
    </row>
    <row r="30" spans="1:21" x14ac:dyDescent="0.45">
      <c r="A30">
        <v>144</v>
      </c>
      <c r="B30">
        <v>24</v>
      </c>
      <c r="C30">
        <v>4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29440911</v>
      </c>
      <c r="N30">
        <v>0.2311</v>
      </c>
      <c r="O30">
        <v>57.988199999999999</v>
      </c>
      <c r="P30" s="1">
        <v>4479250000</v>
      </c>
      <c r="Q30">
        <v>5.2200000000000003E-2</v>
      </c>
      <c r="R30">
        <v>0.71737600000000001</v>
      </c>
      <c r="S30">
        <v>17183</v>
      </c>
      <c r="T30">
        <v>68634</v>
      </c>
      <c r="U30">
        <v>28264245552</v>
      </c>
    </row>
    <row r="31" spans="1:21" x14ac:dyDescent="0.45">
      <c r="A31">
        <v>144</v>
      </c>
      <c r="B31">
        <v>24</v>
      </c>
      <c r="C31">
        <v>4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29508275</v>
      </c>
      <c r="N31">
        <v>0.2253</v>
      </c>
      <c r="O31">
        <v>58.920200000000001</v>
      </c>
      <c r="P31" s="1">
        <v>4483710000</v>
      </c>
      <c r="Q31">
        <v>5.6800000000000003E-2</v>
      </c>
      <c r="R31">
        <v>0.71670699999999998</v>
      </c>
      <c r="S31">
        <v>17865</v>
      </c>
      <c r="T31">
        <v>68850</v>
      </c>
      <c r="U31">
        <v>28328916896</v>
      </c>
    </row>
    <row r="32" spans="1:21" x14ac:dyDescent="0.45">
      <c r="A32">
        <v>168</v>
      </c>
      <c r="B32">
        <v>24</v>
      </c>
      <c r="C32">
        <v>4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29508293</v>
      </c>
      <c r="N32">
        <v>0.3649</v>
      </c>
      <c r="O32">
        <v>61.451000000000001</v>
      </c>
      <c r="P32" s="1">
        <v>4485620000</v>
      </c>
      <c r="Q32">
        <v>5.4699999999999999E-2</v>
      </c>
      <c r="R32">
        <v>0.72368399999999999</v>
      </c>
      <c r="S32">
        <v>21205</v>
      </c>
      <c r="T32">
        <v>70233</v>
      </c>
      <c r="U32">
        <v>28328956512</v>
      </c>
    </row>
    <row r="33" spans="1:21" x14ac:dyDescent="0.45">
      <c r="A33">
        <v>168</v>
      </c>
      <c r="B33">
        <v>24</v>
      </c>
      <c r="C33">
        <v>4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29901689</v>
      </c>
      <c r="N33">
        <v>0.33600000000000002</v>
      </c>
      <c r="O33">
        <v>60.768799999999999</v>
      </c>
      <c r="P33" s="1">
        <v>4551960000</v>
      </c>
      <c r="Q33">
        <v>5.91E-2</v>
      </c>
      <c r="R33">
        <v>0.74634599999999995</v>
      </c>
      <c r="S33">
        <v>21345</v>
      </c>
      <c r="T33">
        <v>71077</v>
      </c>
      <c r="U33">
        <v>28706627712</v>
      </c>
    </row>
    <row r="34" spans="1:21" x14ac:dyDescent="0.45">
      <c r="A34">
        <v>168</v>
      </c>
      <c r="B34">
        <v>24</v>
      </c>
      <c r="C34">
        <v>4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30722297</v>
      </c>
      <c r="N34">
        <v>0.28389999999999999</v>
      </c>
      <c r="O34">
        <v>56.020299999999999</v>
      </c>
      <c r="P34" s="1">
        <v>4634700000</v>
      </c>
      <c r="Q34">
        <v>5.1700000000000003E-2</v>
      </c>
      <c r="R34">
        <v>0.778416</v>
      </c>
      <c r="S34">
        <v>21932</v>
      </c>
      <c r="T34">
        <v>72885</v>
      </c>
      <c r="U34">
        <v>29494438528</v>
      </c>
    </row>
    <row r="35" spans="1:21" x14ac:dyDescent="0.45">
      <c r="A35">
        <v>168</v>
      </c>
      <c r="B35">
        <v>24</v>
      </c>
      <c r="C35">
        <v>4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31979473</v>
      </c>
      <c r="N35">
        <v>0.18579999999999999</v>
      </c>
      <c r="O35">
        <v>56.567799999999998</v>
      </c>
      <c r="P35" s="1">
        <v>4866390000</v>
      </c>
      <c r="Q35">
        <v>4.82E-2</v>
      </c>
      <c r="R35">
        <v>0.77198100000000003</v>
      </c>
      <c r="S35">
        <v>22565</v>
      </c>
      <c r="T35">
        <v>75972</v>
      </c>
      <c r="U35">
        <v>30701371072</v>
      </c>
    </row>
    <row r="36" spans="1:21" x14ac:dyDescent="0.45">
      <c r="A36">
        <v>192</v>
      </c>
      <c r="B36">
        <v>24</v>
      </c>
      <c r="C36">
        <v>4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29536656</v>
      </c>
      <c r="N36">
        <v>0.41899999999999998</v>
      </c>
      <c r="O36">
        <v>68.044300000000007</v>
      </c>
      <c r="P36" s="1">
        <v>4492090000</v>
      </c>
      <c r="Q36">
        <v>0.1066</v>
      </c>
      <c r="R36">
        <v>0.79982900000000001</v>
      </c>
      <c r="S36">
        <v>17747</v>
      </c>
      <c r="T36">
        <v>72383</v>
      </c>
      <c r="U36">
        <v>28356222096</v>
      </c>
    </row>
    <row r="37" spans="1:21" x14ac:dyDescent="0.45">
      <c r="A37">
        <v>192</v>
      </c>
      <c r="B37">
        <v>24</v>
      </c>
      <c r="C37">
        <v>4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30154006</v>
      </c>
      <c r="N37">
        <v>0.4078</v>
      </c>
      <c r="O37">
        <v>70.230900000000005</v>
      </c>
      <c r="P37" s="1">
        <v>4584820000</v>
      </c>
      <c r="Q37">
        <v>7.5300000000000006E-2</v>
      </c>
      <c r="R37">
        <v>0.80036200000000002</v>
      </c>
      <c r="S37">
        <v>18067</v>
      </c>
      <c r="T37">
        <v>73681</v>
      </c>
      <c r="U37">
        <v>28948893904</v>
      </c>
    </row>
    <row r="38" spans="1:21" x14ac:dyDescent="0.45">
      <c r="A38">
        <v>192</v>
      </c>
      <c r="B38">
        <v>24</v>
      </c>
      <c r="C38">
        <v>4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30500319</v>
      </c>
      <c r="N38">
        <v>0.38929999999999998</v>
      </c>
      <c r="O38">
        <v>67.268000000000001</v>
      </c>
      <c r="P38" s="1">
        <v>4627640000</v>
      </c>
      <c r="Q38">
        <v>7.0300000000000001E-2</v>
      </c>
      <c r="R38">
        <v>0.792354</v>
      </c>
      <c r="S38">
        <v>17685</v>
      </c>
      <c r="T38">
        <v>74702</v>
      </c>
      <c r="U38">
        <v>29281370240</v>
      </c>
    </row>
    <row r="39" spans="1:21" x14ac:dyDescent="0.45">
      <c r="A39">
        <v>192</v>
      </c>
      <c r="B39">
        <v>24</v>
      </c>
      <c r="C39">
        <v>4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30865631</v>
      </c>
      <c r="N39">
        <v>0.38059999999999999</v>
      </c>
      <c r="O39">
        <v>62.352899999999998</v>
      </c>
      <c r="P39" s="1">
        <v>4681180000</v>
      </c>
      <c r="Q39">
        <v>6.0199999999999997E-2</v>
      </c>
      <c r="R39">
        <v>0.85300699999999996</v>
      </c>
      <c r="S39">
        <v>18402</v>
      </c>
      <c r="T39">
        <v>75508</v>
      </c>
      <c r="U39">
        <v>29632078608</v>
      </c>
    </row>
    <row r="40" spans="1:21" x14ac:dyDescent="0.45">
      <c r="A40">
        <v>192</v>
      </c>
      <c r="B40">
        <v>24</v>
      </c>
      <c r="C40">
        <v>4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34098158</v>
      </c>
      <c r="N40">
        <v>0.1628</v>
      </c>
      <c r="O40">
        <v>57.9133</v>
      </c>
      <c r="P40" s="1">
        <v>5136150000</v>
      </c>
      <c r="Q40">
        <v>5.2699999999999997E-2</v>
      </c>
      <c r="R40">
        <v>0.844252</v>
      </c>
      <c r="S40">
        <v>20180</v>
      </c>
      <c r="T40">
        <v>83089</v>
      </c>
      <c r="U40">
        <v>32735414992</v>
      </c>
    </row>
    <row r="41" spans="1:21" x14ac:dyDescent="0.45">
      <c r="A41">
        <v>216</v>
      </c>
      <c r="B41">
        <v>24</v>
      </c>
      <c r="C41">
        <v>4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21177528</v>
      </c>
      <c r="N41">
        <v>0.73250000000000004</v>
      </c>
      <c r="O41">
        <v>95.454400000000007</v>
      </c>
      <c r="P41" s="1">
        <v>3215240000</v>
      </c>
      <c r="Q41">
        <v>9.6000000000000002E-2</v>
      </c>
      <c r="R41">
        <v>0.85865400000000003</v>
      </c>
      <c r="S41">
        <v>11516</v>
      </c>
      <c r="T41">
        <v>54396</v>
      </c>
      <c r="U41">
        <v>20331203936</v>
      </c>
    </row>
    <row r="42" spans="1:21" x14ac:dyDescent="0.45">
      <c r="A42">
        <v>216</v>
      </c>
      <c r="B42">
        <v>24</v>
      </c>
      <c r="C42">
        <v>4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22563860</v>
      </c>
      <c r="N42">
        <v>0.70179999999999998</v>
      </c>
      <c r="O42">
        <v>83.661900000000003</v>
      </c>
      <c r="P42" s="1">
        <v>3424380000</v>
      </c>
      <c r="Q42">
        <v>9.6100000000000005E-2</v>
      </c>
      <c r="R42">
        <v>0.79269599999999996</v>
      </c>
      <c r="S42">
        <v>13423</v>
      </c>
      <c r="T42">
        <v>58222</v>
      </c>
      <c r="U42">
        <v>21662139088</v>
      </c>
    </row>
    <row r="43" spans="1:21" x14ac:dyDescent="0.45">
      <c r="A43">
        <v>216</v>
      </c>
      <c r="B43">
        <v>24</v>
      </c>
      <c r="C43">
        <v>4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22587494</v>
      </c>
      <c r="N43">
        <v>0.70540000000000003</v>
      </c>
      <c r="O43">
        <v>90.126400000000004</v>
      </c>
      <c r="P43" s="1">
        <v>3436220000</v>
      </c>
      <c r="Q43">
        <v>9.7000000000000003E-2</v>
      </c>
      <c r="R43">
        <v>0.86702400000000002</v>
      </c>
      <c r="S43">
        <v>13073</v>
      </c>
      <c r="T43">
        <v>57760</v>
      </c>
      <c r="U43">
        <v>21684822960</v>
      </c>
    </row>
    <row r="44" spans="1:21" x14ac:dyDescent="0.45">
      <c r="A44">
        <v>216</v>
      </c>
      <c r="B44">
        <v>24</v>
      </c>
      <c r="C44">
        <v>4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22705523</v>
      </c>
      <c r="N44">
        <v>0.70220000000000005</v>
      </c>
      <c r="O44">
        <v>85.418499999999995</v>
      </c>
      <c r="P44" s="1">
        <v>3440580000</v>
      </c>
      <c r="Q44">
        <v>9.3899999999999997E-2</v>
      </c>
      <c r="R44">
        <v>0.87028300000000003</v>
      </c>
      <c r="S44">
        <v>12215</v>
      </c>
      <c r="T44">
        <v>58359</v>
      </c>
      <c r="U44">
        <v>21798141152</v>
      </c>
    </row>
    <row r="45" spans="1:21" x14ac:dyDescent="0.45">
      <c r="A45">
        <v>216</v>
      </c>
      <c r="B45">
        <v>24</v>
      </c>
      <c r="C45">
        <v>4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23114768</v>
      </c>
      <c r="N45">
        <v>0.69089999999999996</v>
      </c>
      <c r="O45">
        <v>81.539400000000001</v>
      </c>
      <c r="P45" s="1">
        <v>3487650000</v>
      </c>
      <c r="Q45">
        <v>8.72E-2</v>
      </c>
      <c r="R45">
        <v>0.84198899999999999</v>
      </c>
      <c r="S45">
        <v>12705</v>
      </c>
      <c r="T45">
        <v>59104</v>
      </c>
      <c r="U45">
        <v>22191022672</v>
      </c>
    </row>
  </sheetData>
  <sortState xmlns:xlrd2="http://schemas.microsoft.com/office/spreadsheetml/2017/richdata2" ref="A2:U45">
    <sortCondition ref="A2:A45"/>
    <sortCondition ref="M2:M45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Sheet4</vt:lpstr>
      <vt:lpstr>run-numa10-wo-ni-0log</vt:lpstr>
      <vt:lpstr>run-numa10-wo-ni-1log</vt:lpstr>
      <vt:lpstr>run-numa10-wo-ni-2log</vt:lpstr>
      <vt:lpstr>run-numa10-wo-ni-3log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dcterms:created xsi:type="dcterms:W3CDTF">2020-11-01T09:05:31Z</dcterms:created>
  <dcterms:modified xsi:type="dcterms:W3CDTF">2020-11-05T05:13:21Z</dcterms:modified>
</cp:coreProperties>
</file>