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Documents\GitHub\experiment\20201101\"/>
    </mc:Choice>
  </mc:AlternateContent>
  <xr:revisionPtr revIDLastSave="0" documentId="8_{0101A69F-28CD-4C87-9EBF-BF1CF57A35BE}" xr6:coauthVersionLast="45" xr6:coauthVersionMax="45" xr10:uidLastSave="{00000000-0000-0000-0000-000000000000}"/>
  <bookViews>
    <workbookView xWindow="4236" yWindow="1464" windowWidth="25164" windowHeight="12756"/>
  </bookViews>
  <sheets>
    <sheet name="Sheet1" sheetId="2" r:id="rId1"/>
    <sheet name="run-numa11-wo-ni-2log" sheetId="1" r:id="rId2"/>
  </sheets>
  <calcPr calcId="0"/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D11" i="2"/>
  <c r="D10" i="2"/>
  <c r="D9" i="2"/>
  <c r="D8" i="2"/>
  <c r="D7" i="2"/>
  <c r="D6" i="2"/>
  <c r="D5" i="2"/>
  <c r="D4" i="2"/>
  <c r="D3" i="2"/>
  <c r="E2" i="2"/>
  <c r="D2" i="2"/>
  <c r="C2" i="2"/>
  <c r="C11" i="2"/>
  <c r="C10" i="2"/>
  <c r="C9" i="2"/>
  <c r="C8" i="2"/>
  <c r="C7" i="2"/>
  <c r="C6" i="2"/>
  <c r="C5" i="2"/>
  <c r="C4" i="2"/>
  <c r="C3" i="2"/>
  <c r="A11" i="2"/>
  <c r="A10" i="2"/>
  <c r="A9" i="2"/>
  <c r="A8" i="2"/>
  <c r="A7" i="2"/>
  <c r="A6" i="2"/>
  <c r="A5" i="2"/>
  <c r="A4" i="2"/>
  <c r="A3" i="2"/>
  <c r="A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<sst xmlns="http://schemas.openxmlformats.org/spreadsheetml/2006/main" count="26" uniqueCount="26">
  <si>
    <t>thread_num</t>
  </si>
  <si>
    <t>logger_num</t>
  </si>
  <si>
    <t>buffer_num</t>
  </si>
  <si>
    <t>clocks_per_us</t>
  </si>
  <si>
    <t>epoch_time</t>
  </si>
  <si>
    <t>extime</t>
  </si>
  <si>
    <t>max_ope</t>
  </si>
  <si>
    <t>rmw</t>
  </si>
  <si>
    <t>rratio</t>
  </si>
  <si>
    <t>tuple_num</t>
  </si>
  <si>
    <t>ycsb</t>
  </si>
  <si>
    <t>zipf_skew</t>
  </si>
  <si>
    <t>throughput[tps]</t>
  </si>
  <si>
    <t>abort_rate</t>
  </si>
  <si>
    <t>durabule_latency</t>
  </si>
  <si>
    <t>log_throughput[B/s]</t>
  </si>
  <si>
    <t>backpressure_latency_rate</t>
  </si>
  <si>
    <t>write_latency_rate</t>
  </si>
  <si>
    <t>write_count</t>
  </si>
  <si>
    <t>buffer_count</t>
  </si>
  <si>
    <t>byte_count</t>
  </si>
  <si>
    <t>thread_num</t>
    <phoneticPr fontId="18"/>
  </si>
  <si>
    <t>4 buffers</t>
    <phoneticPr fontId="18"/>
  </si>
  <si>
    <t>8 buffers</t>
    <phoneticPr fontId="18"/>
  </si>
  <si>
    <t>16 buffers</t>
    <phoneticPr fontId="18"/>
  </si>
  <si>
    <t>32 buffers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</si>
</sst>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Silo YCSB write only, fsdax, not-interleaved</a:t>
            </a:r>
            <a:endParaRPr lang="ja-JP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 buffers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208</c:v>
                </c:pt>
                <c:pt idx="9">
                  <c:v>224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5.3122749999999996</c:v>
                </c:pt>
                <c:pt idx="1">
                  <c:v>10.658806999999999</c:v>
                </c:pt>
                <c:pt idx="2">
                  <c:v>19.348544</c:v>
                </c:pt>
                <c:pt idx="3">
                  <c:v>25.96602</c:v>
                </c:pt>
                <c:pt idx="4">
                  <c:v>27.634508</c:v>
                </c:pt>
                <c:pt idx="5">
                  <c:v>29.026250999999998</c:v>
                </c:pt>
                <c:pt idx="6">
                  <c:v>31.250381999999998</c:v>
                </c:pt>
                <c:pt idx="7">
                  <c:v>32.156481999999997</c:v>
                </c:pt>
                <c:pt idx="8">
                  <c:v>31.551207999999999</c:v>
                </c:pt>
                <c:pt idx="9">
                  <c:v>19.515301999999998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3-46A3-AADE-668802F0C4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8 buffers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208</c:v>
                </c:pt>
                <c:pt idx="9">
                  <c:v>224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5.2995850000000004</c:v>
                </c:pt>
                <c:pt idx="1">
                  <c:v>10.724961</c:v>
                </c:pt>
                <c:pt idx="2">
                  <c:v>19.519307000000001</c:v>
                </c:pt>
                <c:pt idx="3">
                  <c:v>26.206651000000001</c:v>
                </c:pt>
                <c:pt idx="4">
                  <c:v>27.838068</c:v>
                </c:pt>
                <c:pt idx="5">
                  <c:v>29.32732</c:v>
                </c:pt>
                <c:pt idx="6">
                  <c:v>31.875906000000001</c:v>
                </c:pt>
                <c:pt idx="7">
                  <c:v>32.410024999999997</c:v>
                </c:pt>
                <c:pt idx="8">
                  <c:v>33.276259000000003</c:v>
                </c:pt>
                <c:pt idx="9">
                  <c:v>19.339058000000001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3-46A3-AADE-668802F0C4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16 buffers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208</c:v>
                </c:pt>
                <c:pt idx="9">
                  <c:v>224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5.3331270000000002</c:v>
                </c:pt>
                <c:pt idx="1">
                  <c:v>10.703778</c:v>
                </c:pt>
                <c:pt idx="2">
                  <c:v>19.361539</c:v>
                </c:pt>
                <c:pt idx="3">
                  <c:v>26.152267999999999</c:v>
                </c:pt>
                <c:pt idx="4">
                  <c:v>27.733653</c:v>
                </c:pt>
                <c:pt idx="5">
                  <c:v>28.97232</c:v>
                </c:pt>
                <c:pt idx="6">
                  <c:v>31.740756999999999</c:v>
                </c:pt>
                <c:pt idx="7">
                  <c:v>32.615459000000001</c:v>
                </c:pt>
                <c:pt idx="8">
                  <c:v>32.643797999999997</c:v>
                </c:pt>
                <c:pt idx="9">
                  <c:v>19.511738999999999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53-46A3-AADE-668802F0C4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32 buffers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112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208</c:v>
                </c:pt>
                <c:pt idx="9">
                  <c:v>224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5.3223159999999998</c:v>
                </c:pt>
                <c:pt idx="1">
                  <c:v>10.629860000000001</c:v>
                </c:pt>
                <c:pt idx="2">
                  <c:v>19.449912000000001</c:v>
                </c:pt>
                <c:pt idx="3">
                  <c:v>26.257190000000001</c:v>
                </c:pt>
                <c:pt idx="4">
                  <c:v>27.8475</c:v>
                </c:pt>
                <c:pt idx="5">
                  <c:v>29.461901999999998</c:v>
                </c:pt>
                <c:pt idx="6">
                  <c:v>31.51427</c:v>
                </c:pt>
                <c:pt idx="7">
                  <c:v>32.782398000000001</c:v>
                </c:pt>
                <c:pt idx="8">
                  <c:v>33.600472000000003</c:v>
                </c:pt>
                <c:pt idx="9">
                  <c:v>18.078583999999999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53-46A3-AADE-668802F0C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14968"/>
        <c:axId val="511611632"/>
      </c:scatterChart>
      <c:valAx>
        <c:axId val="65461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</a:t>
                </a:r>
                <a:r>
                  <a:rPr lang="en-US" altLang="ja-JP" baseline="0"/>
                  <a:t> worker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611632"/>
        <c:crosses val="autoZero"/>
        <c:crossBetween val="midCat"/>
      </c:valAx>
      <c:valAx>
        <c:axId val="5116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61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11</xdr:row>
      <xdr:rowOff>49530</xdr:rowOff>
    </xdr:from>
    <xdr:to>
      <xdr:col>7</xdr:col>
      <xdr:colOff>335280</xdr:colOff>
      <xdr:row>28</xdr:row>
      <xdr:rowOff>182880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13B6F1-35BC-4B89-8821-BA9707CA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11" workbookViewId="0">
      <selection sqref="A1:E11"/>
    </sheetView>
  </sheetViews>
  <sheetFormatPr defaultRowHeight="15" x14ac:dyDescent="0.45"/>
  <sheetData>
    <row r="1" spans="1:5" x14ac:dyDescent="0.4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45">
      <c r="A2">
        <f>INDEX('run-numa11-wo-ni-2log'!A:A,(ROW()-2)*5+4)</f>
        <v>16</v>
      </c>
      <c r="B2">
        <f>INDEX('run-numa11-wo-ni-2log'!M:M,(ROW()-2)*5+4)/1000000</f>
        <v>5.3122749999999996</v>
      </c>
      <c r="C2">
        <f>INDEX('run-numa11-wo-ni-2log'!M:M,(ROW()-2)*5+4+50)/1000000</f>
        <v>5.2995850000000004</v>
      </c>
      <c r="D2">
        <f>INDEX('run-numa11-wo-ni-2log'!M:M,(ROW()-2)*5+4+50*2)/1000000</f>
        <v>5.3331270000000002</v>
      </c>
      <c r="E2">
        <f>INDEX('run-numa11-wo-ni-2log'!M:M,(ROW()-2)*5+4+50*3)/1000000</f>
        <v>5.3223159999999998</v>
      </c>
    </row>
    <row r="3" spans="1:5" x14ac:dyDescent="0.45">
      <c r="A3">
        <f>INDEX('run-numa11-wo-ni-2log'!A:A,(ROW()-2)*5+4)</f>
        <v>32</v>
      </c>
      <c r="B3">
        <f>INDEX('run-numa11-wo-ni-2log'!M:M,(ROW()-2)*5+4)/1000000</f>
        <v>10.658806999999999</v>
      </c>
      <c r="C3">
        <f>INDEX('run-numa11-wo-ni-2log'!M:M,(ROW()-2)*5+4+52)/1000000</f>
        <v>10.724961</v>
      </c>
      <c r="D3">
        <f>INDEX('run-numa11-wo-ni-2log'!M:M,(ROW()-2)*5+4+50*2)/1000000</f>
        <v>10.703778</v>
      </c>
      <c r="E3">
        <f>INDEX('run-numa11-wo-ni-2log'!M:M,(ROW()-2)*5+4+50*3)/1000000</f>
        <v>10.629860000000001</v>
      </c>
    </row>
    <row r="4" spans="1:5" x14ac:dyDescent="0.45">
      <c r="A4">
        <f>INDEX('run-numa11-wo-ni-2log'!A:A,(ROW()-2)*5+4)</f>
        <v>64</v>
      </c>
      <c r="B4">
        <f>INDEX('run-numa11-wo-ni-2log'!M:M,(ROW()-2)*5+4)/1000000</f>
        <v>19.348544</v>
      </c>
      <c r="C4">
        <f>INDEX('run-numa11-wo-ni-2log'!M:M,(ROW()-2)*5+4+52)/1000000</f>
        <v>19.519307000000001</v>
      </c>
      <c r="D4">
        <f>INDEX('run-numa11-wo-ni-2log'!M:M,(ROW()-2)*5+4+50*2)/1000000</f>
        <v>19.361539</v>
      </c>
      <c r="E4">
        <f>INDEX('run-numa11-wo-ni-2log'!M:M,(ROW()-2)*5+4+50*3)/1000000</f>
        <v>19.449912000000001</v>
      </c>
    </row>
    <row r="5" spans="1:5" x14ac:dyDescent="0.45">
      <c r="A5">
        <f>INDEX('run-numa11-wo-ni-2log'!A:A,(ROW()-2)*5+4)</f>
        <v>96</v>
      </c>
      <c r="B5">
        <f>INDEX('run-numa11-wo-ni-2log'!M:M,(ROW()-2)*5+4)/1000000</f>
        <v>25.96602</v>
      </c>
      <c r="C5">
        <f>INDEX('run-numa11-wo-ni-2log'!M:M,(ROW()-2)*5+4+52)/1000000</f>
        <v>26.206651000000001</v>
      </c>
      <c r="D5">
        <f>INDEX('run-numa11-wo-ni-2log'!M:M,(ROW()-2)*5+4+50*2)/1000000</f>
        <v>26.152267999999999</v>
      </c>
      <c r="E5">
        <f>INDEX('run-numa11-wo-ni-2log'!M:M,(ROW()-2)*5+4+50*3)/1000000</f>
        <v>26.257190000000001</v>
      </c>
    </row>
    <row r="6" spans="1:5" x14ac:dyDescent="0.45">
      <c r="A6">
        <f>INDEX('run-numa11-wo-ni-2log'!A:A,(ROW()-2)*5+4)</f>
        <v>112</v>
      </c>
      <c r="B6">
        <f>INDEX('run-numa11-wo-ni-2log'!M:M,(ROW()-2)*5+4)/1000000</f>
        <v>27.634508</v>
      </c>
      <c r="C6">
        <f>INDEX('run-numa11-wo-ni-2log'!M:M,(ROW()-2)*5+4+52)/1000000</f>
        <v>27.838068</v>
      </c>
      <c r="D6">
        <f>INDEX('run-numa11-wo-ni-2log'!M:M,(ROW()-2)*5+4+50*2)/1000000</f>
        <v>27.733653</v>
      </c>
      <c r="E6">
        <f>INDEX('run-numa11-wo-ni-2log'!M:M,(ROW()-2)*5+4+50*3)/1000000</f>
        <v>27.8475</v>
      </c>
    </row>
    <row r="7" spans="1:5" x14ac:dyDescent="0.45">
      <c r="A7">
        <f>INDEX('run-numa11-wo-ni-2log'!A:A,(ROW()-2)*5+4)</f>
        <v>128</v>
      </c>
      <c r="B7">
        <f>INDEX('run-numa11-wo-ni-2log'!M:M,(ROW()-2)*5+4)/1000000</f>
        <v>29.026250999999998</v>
      </c>
      <c r="C7">
        <f>INDEX('run-numa11-wo-ni-2log'!M:M,(ROW()-2)*5+4+52)/1000000</f>
        <v>29.32732</v>
      </c>
      <c r="D7">
        <f>INDEX('run-numa11-wo-ni-2log'!M:M,(ROW()-2)*5+4+50*2)/1000000</f>
        <v>28.97232</v>
      </c>
      <c r="E7">
        <f>INDEX('run-numa11-wo-ni-2log'!M:M,(ROW()-2)*5+4+50*3)/1000000</f>
        <v>29.461901999999998</v>
      </c>
    </row>
    <row r="8" spans="1:5" x14ac:dyDescent="0.45">
      <c r="A8">
        <f>INDEX('run-numa11-wo-ni-2log'!A:A,(ROW()-2)*5+4)</f>
        <v>160</v>
      </c>
      <c r="B8">
        <f>INDEX('run-numa11-wo-ni-2log'!M:M,(ROW()-2)*5+4)/1000000</f>
        <v>31.250381999999998</v>
      </c>
      <c r="C8">
        <f>INDEX('run-numa11-wo-ni-2log'!M:M,(ROW()-2)*5+4+52)/1000000</f>
        <v>31.875906000000001</v>
      </c>
      <c r="D8">
        <f>INDEX('run-numa11-wo-ni-2log'!M:M,(ROW()-2)*5+4+50*2)/1000000</f>
        <v>31.740756999999999</v>
      </c>
      <c r="E8">
        <f>INDEX('run-numa11-wo-ni-2log'!M:M,(ROW()-2)*5+4+50*3)/1000000</f>
        <v>31.51427</v>
      </c>
    </row>
    <row r="9" spans="1:5" x14ac:dyDescent="0.45">
      <c r="A9">
        <f>INDEX('run-numa11-wo-ni-2log'!A:A,(ROW()-2)*5+4)</f>
        <v>192</v>
      </c>
      <c r="B9">
        <f>INDEX('run-numa11-wo-ni-2log'!M:M,(ROW()-2)*5+4)/1000000</f>
        <v>32.156481999999997</v>
      </c>
      <c r="C9">
        <f>INDEX('run-numa11-wo-ni-2log'!M:M,(ROW()-2)*5+4+52)/1000000</f>
        <v>32.410024999999997</v>
      </c>
      <c r="D9">
        <f>INDEX('run-numa11-wo-ni-2log'!M:M,(ROW()-2)*5+4+50*2)/1000000</f>
        <v>32.615459000000001</v>
      </c>
      <c r="E9">
        <f>INDEX('run-numa11-wo-ni-2log'!M:M,(ROW()-2)*5+4+50*3)/1000000</f>
        <v>32.782398000000001</v>
      </c>
    </row>
    <row r="10" spans="1:5" x14ac:dyDescent="0.45">
      <c r="A10">
        <f>INDEX('run-numa11-wo-ni-2log'!A:A,(ROW()-2)*5+4)</f>
        <v>208</v>
      </c>
      <c r="B10">
        <f>INDEX('run-numa11-wo-ni-2log'!M:M,(ROW()-2)*5+4)/1000000</f>
        <v>31.551207999999999</v>
      </c>
      <c r="C10">
        <f>INDEX('run-numa11-wo-ni-2log'!M:M,(ROW()-2)*5+4+52)/1000000</f>
        <v>33.276259000000003</v>
      </c>
      <c r="D10">
        <f>INDEX('run-numa11-wo-ni-2log'!M:M,(ROW()-2)*5+4+50*2)/1000000</f>
        <v>32.643797999999997</v>
      </c>
      <c r="E10">
        <f>INDEX('run-numa11-wo-ni-2log'!M:M,(ROW()-2)*5+4+50*3)/1000000</f>
        <v>33.600472000000003</v>
      </c>
    </row>
    <row r="11" spans="1:5" x14ac:dyDescent="0.45">
      <c r="A11">
        <f>INDEX('run-numa11-wo-ni-2log'!A:A,(ROW()-2)*5+4)</f>
        <v>224</v>
      </c>
      <c r="B11">
        <f>INDEX('run-numa11-wo-ni-2log'!M:M,(ROW()-2)*5+4)/1000000</f>
        <v>19.515301999999998</v>
      </c>
      <c r="C11">
        <f>INDEX('run-numa11-wo-ni-2log'!M:M,(ROW()-2)*5+4+52)/1000000</f>
        <v>19.339058000000001</v>
      </c>
      <c r="D11">
        <f>INDEX('run-numa11-wo-ni-2log'!M:M,(ROW()-2)*5+4+50*2)/1000000</f>
        <v>19.511738999999999</v>
      </c>
      <c r="E11">
        <f>INDEX('run-numa11-wo-ni-2log'!M:M,(ROW()-2)*5+4+50*3)/1000000</f>
        <v>18.078583999999999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A31" workbookViewId="0">
      <selection sqref="A1:A1048576"/>
    </sheetView>
  </sheetViews>
  <sheetFormatPr defaultRowHeight="1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>
        <v>16</v>
      </c>
      <c r="B2">
        <v>16</v>
      </c>
      <c r="C2">
        <v>4</v>
      </c>
      <c r="D2">
        <v>2095</v>
      </c>
      <c r="E2">
        <v>40</v>
      </c>
      <c r="F2">
        <v>10</v>
      </c>
      <c r="G2">
        <v>10</v>
      </c>
      <c r="H2">
        <v>0</v>
      </c>
      <c r="I2">
        <v>0</v>
      </c>
      <c r="J2">
        <v>1000000</v>
      </c>
      <c r="K2">
        <v>1</v>
      </c>
      <c r="L2">
        <v>0</v>
      </c>
      <c r="M2">
        <v>5261289</v>
      </c>
      <c r="N2">
        <v>1E-4</v>
      </c>
      <c r="O2">
        <v>52.653799999999997</v>
      </c>
      <c r="P2" s="1">
        <v>803398000</v>
      </c>
      <c r="Q2">
        <v>1.8100000000000002E-2</v>
      </c>
      <c r="R2">
        <v>0.13145299999999999</v>
      </c>
      <c r="S2">
        <v>17585</v>
      </c>
      <c r="T2">
        <v>17585</v>
      </c>
      <c r="U2">
        <v>8418307024</v>
      </c>
    </row>
    <row r="3" spans="1:21" x14ac:dyDescent="0.45">
      <c r="A3">
        <v>16</v>
      </c>
      <c r="B3">
        <v>16</v>
      </c>
      <c r="C3">
        <v>4</v>
      </c>
      <c r="D3">
        <v>2095</v>
      </c>
      <c r="E3">
        <v>40</v>
      </c>
      <c r="F3">
        <v>10</v>
      </c>
      <c r="G3">
        <v>10</v>
      </c>
      <c r="H3">
        <v>0</v>
      </c>
      <c r="I3">
        <v>0</v>
      </c>
      <c r="J3">
        <v>1000000</v>
      </c>
      <c r="K3">
        <v>1</v>
      </c>
      <c r="L3">
        <v>0</v>
      </c>
      <c r="M3">
        <v>5306140</v>
      </c>
      <c r="N3">
        <v>1E-4</v>
      </c>
      <c r="O3">
        <v>47.624000000000002</v>
      </c>
      <c r="P3" s="1">
        <v>810183000</v>
      </c>
      <c r="Q3">
        <v>1.8700000000000001E-2</v>
      </c>
      <c r="R3">
        <v>0.127163</v>
      </c>
      <c r="S3">
        <v>18422</v>
      </c>
      <c r="T3">
        <v>18422</v>
      </c>
      <c r="U3">
        <v>8490081856</v>
      </c>
    </row>
    <row r="4" spans="1:21" x14ac:dyDescent="0.45">
      <c r="A4">
        <v>16</v>
      </c>
      <c r="B4">
        <v>16</v>
      </c>
      <c r="C4">
        <v>4</v>
      </c>
      <c r="D4">
        <v>2095</v>
      </c>
      <c r="E4">
        <v>40</v>
      </c>
      <c r="F4">
        <v>10</v>
      </c>
      <c r="G4">
        <v>10</v>
      </c>
      <c r="H4">
        <v>0</v>
      </c>
      <c r="I4">
        <v>0</v>
      </c>
      <c r="J4">
        <v>1000000</v>
      </c>
      <c r="K4">
        <v>1</v>
      </c>
      <c r="L4">
        <v>0</v>
      </c>
      <c r="M4">
        <v>5312275</v>
      </c>
      <c r="N4">
        <v>2.0000000000000001E-4</v>
      </c>
      <c r="O4">
        <v>47.183599999999998</v>
      </c>
      <c r="P4" s="1">
        <v>811123000</v>
      </c>
      <c r="Q4">
        <v>2.01E-2</v>
      </c>
      <c r="R4">
        <v>0.126495</v>
      </c>
      <c r="S4">
        <v>18491</v>
      </c>
      <c r="T4">
        <v>18491</v>
      </c>
      <c r="U4">
        <v>8499899680</v>
      </c>
    </row>
    <row r="5" spans="1:21" x14ac:dyDescent="0.45">
      <c r="A5">
        <v>16</v>
      </c>
      <c r="B5">
        <v>16</v>
      </c>
      <c r="C5">
        <v>4</v>
      </c>
      <c r="D5">
        <v>2095</v>
      </c>
      <c r="E5">
        <v>40</v>
      </c>
      <c r="F5">
        <v>10</v>
      </c>
      <c r="G5">
        <v>10</v>
      </c>
      <c r="H5">
        <v>0</v>
      </c>
      <c r="I5">
        <v>0</v>
      </c>
      <c r="J5">
        <v>1000000</v>
      </c>
      <c r="K5">
        <v>1</v>
      </c>
      <c r="L5">
        <v>0</v>
      </c>
      <c r="M5">
        <v>5317595</v>
      </c>
      <c r="N5">
        <v>1E-4</v>
      </c>
      <c r="O5">
        <v>47.016399999999997</v>
      </c>
      <c r="P5" s="1">
        <v>811961000</v>
      </c>
      <c r="Q5">
        <v>1.7999999999999999E-2</v>
      </c>
      <c r="R5">
        <v>0.127583</v>
      </c>
      <c r="S5">
        <v>18576</v>
      </c>
      <c r="T5">
        <v>18576</v>
      </c>
      <c r="U5">
        <v>8508410816</v>
      </c>
    </row>
    <row r="6" spans="1:21" x14ac:dyDescent="0.45">
      <c r="A6">
        <v>16</v>
      </c>
      <c r="B6">
        <v>16</v>
      </c>
      <c r="C6">
        <v>4</v>
      </c>
      <c r="D6">
        <v>2095</v>
      </c>
      <c r="E6">
        <v>40</v>
      </c>
      <c r="F6">
        <v>10</v>
      </c>
      <c r="G6">
        <v>10</v>
      </c>
      <c r="H6">
        <v>0</v>
      </c>
      <c r="I6">
        <v>0</v>
      </c>
      <c r="J6">
        <v>1000000</v>
      </c>
      <c r="K6">
        <v>1</v>
      </c>
      <c r="L6">
        <v>0</v>
      </c>
      <c r="M6">
        <v>5319681</v>
      </c>
      <c r="N6">
        <v>2.0000000000000001E-4</v>
      </c>
      <c r="O6">
        <v>47.0152</v>
      </c>
      <c r="P6" s="1">
        <v>812255000</v>
      </c>
      <c r="Q6">
        <v>1.8800000000000001E-2</v>
      </c>
      <c r="R6">
        <v>0.12803400000000001</v>
      </c>
      <c r="S6">
        <v>18679</v>
      </c>
      <c r="T6">
        <v>18679</v>
      </c>
      <c r="U6">
        <v>8511751904</v>
      </c>
    </row>
    <row r="7" spans="1:21" x14ac:dyDescent="0.45">
      <c r="A7">
        <v>32</v>
      </c>
      <c r="B7">
        <v>16</v>
      </c>
      <c r="C7">
        <v>4</v>
      </c>
      <c r="D7">
        <v>2095</v>
      </c>
      <c r="E7">
        <v>40</v>
      </c>
      <c r="F7">
        <v>10</v>
      </c>
      <c r="G7">
        <v>10</v>
      </c>
      <c r="H7">
        <v>0</v>
      </c>
      <c r="I7">
        <v>0</v>
      </c>
      <c r="J7">
        <v>1000000</v>
      </c>
      <c r="K7">
        <v>1</v>
      </c>
      <c r="L7">
        <v>0</v>
      </c>
      <c r="M7">
        <v>10620360</v>
      </c>
      <c r="N7">
        <v>8.9999999999999998E-4</v>
      </c>
      <c r="O7">
        <v>57.362000000000002</v>
      </c>
      <c r="P7" s="1">
        <v>1621440000</v>
      </c>
      <c r="Q7">
        <v>1.9300000000000001E-2</v>
      </c>
      <c r="R7">
        <v>0.30681799999999998</v>
      </c>
      <c r="S7">
        <v>31537</v>
      </c>
      <c r="T7">
        <v>36534</v>
      </c>
      <c r="U7">
        <v>16993084416</v>
      </c>
    </row>
    <row r="8" spans="1:21" x14ac:dyDescent="0.45">
      <c r="A8">
        <v>32</v>
      </c>
      <c r="B8">
        <v>16</v>
      </c>
      <c r="C8">
        <v>4</v>
      </c>
      <c r="D8">
        <v>2095</v>
      </c>
      <c r="E8">
        <v>40</v>
      </c>
      <c r="F8">
        <v>10</v>
      </c>
      <c r="G8">
        <v>10</v>
      </c>
      <c r="H8">
        <v>0</v>
      </c>
      <c r="I8">
        <v>0</v>
      </c>
      <c r="J8">
        <v>1000000</v>
      </c>
      <c r="K8">
        <v>1</v>
      </c>
      <c r="L8">
        <v>0</v>
      </c>
      <c r="M8">
        <v>10643777</v>
      </c>
      <c r="N8">
        <v>4.0000000000000002E-4</v>
      </c>
      <c r="O8">
        <v>55.983699999999999</v>
      </c>
      <c r="P8" s="1">
        <v>1625130000</v>
      </c>
      <c r="Q8">
        <v>1.8499999999999999E-2</v>
      </c>
      <c r="R8">
        <v>0.30393700000000001</v>
      </c>
      <c r="S8">
        <v>32108</v>
      </c>
      <c r="T8">
        <v>37004</v>
      </c>
      <c r="U8">
        <v>17030559552</v>
      </c>
    </row>
    <row r="9" spans="1:21" x14ac:dyDescent="0.45">
      <c r="A9">
        <v>32</v>
      </c>
      <c r="B9">
        <v>16</v>
      </c>
      <c r="C9">
        <v>4</v>
      </c>
      <c r="D9">
        <v>2095</v>
      </c>
      <c r="E9">
        <v>40</v>
      </c>
      <c r="F9">
        <v>10</v>
      </c>
      <c r="G9">
        <v>10</v>
      </c>
      <c r="H9">
        <v>0</v>
      </c>
      <c r="I9">
        <v>0</v>
      </c>
      <c r="J9">
        <v>1000000</v>
      </c>
      <c r="K9">
        <v>1</v>
      </c>
      <c r="L9">
        <v>0</v>
      </c>
      <c r="M9">
        <v>10658807</v>
      </c>
      <c r="N9">
        <v>4.8999999999999998E-3</v>
      </c>
      <c r="O9">
        <v>55.982900000000001</v>
      </c>
      <c r="P9" s="1">
        <v>1627320000</v>
      </c>
      <c r="Q9">
        <v>1.9199999999999998E-2</v>
      </c>
      <c r="R9">
        <v>0.30549700000000002</v>
      </c>
      <c r="S9">
        <v>32591</v>
      </c>
      <c r="T9">
        <v>38115</v>
      </c>
      <c r="U9">
        <v>17054624816</v>
      </c>
    </row>
    <row r="10" spans="1:21" x14ac:dyDescent="0.45">
      <c r="A10">
        <v>32</v>
      </c>
      <c r="B10">
        <v>16</v>
      </c>
      <c r="C10">
        <v>4</v>
      </c>
      <c r="D10">
        <v>2095</v>
      </c>
      <c r="E10">
        <v>40</v>
      </c>
      <c r="F10">
        <v>10</v>
      </c>
      <c r="G10">
        <v>10</v>
      </c>
      <c r="H10">
        <v>0</v>
      </c>
      <c r="I10">
        <v>0</v>
      </c>
      <c r="J10">
        <v>1000000</v>
      </c>
      <c r="K10">
        <v>1</v>
      </c>
      <c r="L10">
        <v>0</v>
      </c>
      <c r="M10">
        <v>10674829</v>
      </c>
      <c r="N10">
        <v>4.5999999999999999E-3</v>
      </c>
      <c r="O10">
        <v>55.4893</v>
      </c>
      <c r="P10" s="1">
        <v>1629890000</v>
      </c>
      <c r="Q10">
        <v>1.9300000000000001E-2</v>
      </c>
      <c r="R10">
        <v>0.30354700000000001</v>
      </c>
      <c r="S10">
        <v>32925</v>
      </c>
      <c r="T10">
        <v>38468</v>
      </c>
      <c r="U10">
        <v>17080267520</v>
      </c>
    </row>
    <row r="11" spans="1:21" x14ac:dyDescent="0.45">
      <c r="A11">
        <v>32</v>
      </c>
      <c r="B11">
        <v>16</v>
      </c>
      <c r="C11">
        <v>4</v>
      </c>
      <c r="D11">
        <v>2095</v>
      </c>
      <c r="E11">
        <v>40</v>
      </c>
      <c r="F11">
        <v>10</v>
      </c>
      <c r="G11">
        <v>10</v>
      </c>
      <c r="H11">
        <v>0</v>
      </c>
      <c r="I11">
        <v>0</v>
      </c>
      <c r="J11">
        <v>1000000</v>
      </c>
      <c r="K11">
        <v>1</v>
      </c>
      <c r="L11">
        <v>0</v>
      </c>
      <c r="M11">
        <v>10676773</v>
      </c>
      <c r="N11">
        <v>4.1999999999999997E-3</v>
      </c>
      <c r="O11">
        <v>55.359699999999997</v>
      </c>
      <c r="P11" s="1">
        <v>1630190000</v>
      </c>
      <c r="Q11">
        <v>1.9599999999999999E-2</v>
      </c>
      <c r="R11">
        <v>0.30237799999999998</v>
      </c>
      <c r="S11">
        <v>33253</v>
      </c>
      <c r="T11">
        <v>38695</v>
      </c>
      <c r="U11">
        <v>17083377888</v>
      </c>
    </row>
    <row r="12" spans="1:21" x14ac:dyDescent="0.45">
      <c r="A12">
        <v>64</v>
      </c>
      <c r="B12">
        <v>16</v>
      </c>
      <c r="C12">
        <v>4</v>
      </c>
      <c r="D12">
        <v>2095</v>
      </c>
      <c r="E12">
        <v>40</v>
      </c>
      <c r="F12">
        <v>10</v>
      </c>
      <c r="G12">
        <v>10</v>
      </c>
      <c r="H12">
        <v>0</v>
      </c>
      <c r="I12">
        <v>0</v>
      </c>
      <c r="J12">
        <v>1000000</v>
      </c>
      <c r="K12">
        <v>1</v>
      </c>
      <c r="L12">
        <v>0</v>
      </c>
      <c r="M12">
        <v>19311977</v>
      </c>
      <c r="N12">
        <v>6.1000000000000004E-3</v>
      </c>
      <c r="O12">
        <v>58.871000000000002</v>
      </c>
      <c r="P12" s="1">
        <v>2948170000</v>
      </c>
      <c r="Q12">
        <v>2.01E-2</v>
      </c>
      <c r="R12">
        <v>0.58832399999999996</v>
      </c>
      <c r="S12">
        <v>28673</v>
      </c>
      <c r="T12">
        <v>66667</v>
      </c>
      <c r="U12">
        <v>30900093440</v>
      </c>
    </row>
    <row r="13" spans="1:21" x14ac:dyDescent="0.45">
      <c r="A13">
        <v>64</v>
      </c>
      <c r="B13">
        <v>16</v>
      </c>
      <c r="C13">
        <v>4</v>
      </c>
      <c r="D13">
        <v>2095</v>
      </c>
      <c r="E13">
        <v>40</v>
      </c>
      <c r="F13">
        <v>10</v>
      </c>
      <c r="G13">
        <v>10</v>
      </c>
      <c r="H13">
        <v>0</v>
      </c>
      <c r="I13">
        <v>0</v>
      </c>
      <c r="J13">
        <v>1000000</v>
      </c>
      <c r="K13">
        <v>1</v>
      </c>
      <c r="L13">
        <v>0</v>
      </c>
      <c r="M13">
        <v>19337187</v>
      </c>
      <c r="N13">
        <v>1.9599999999999999E-2</v>
      </c>
      <c r="O13">
        <v>60.559800000000003</v>
      </c>
      <c r="P13" s="1">
        <v>2952030000</v>
      </c>
      <c r="Q13">
        <v>2.3199999999999998E-2</v>
      </c>
      <c r="R13">
        <v>0.60122600000000004</v>
      </c>
      <c r="S13">
        <v>27946</v>
      </c>
      <c r="T13">
        <v>66300</v>
      </c>
      <c r="U13">
        <v>30940421248</v>
      </c>
    </row>
    <row r="14" spans="1:21" x14ac:dyDescent="0.45">
      <c r="A14">
        <v>64</v>
      </c>
      <c r="B14">
        <v>16</v>
      </c>
      <c r="C14">
        <v>4</v>
      </c>
      <c r="D14">
        <v>2095</v>
      </c>
      <c r="E14">
        <v>40</v>
      </c>
      <c r="F14">
        <v>10</v>
      </c>
      <c r="G14">
        <v>10</v>
      </c>
      <c r="H14">
        <v>0</v>
      </c>
      <c r="I14">
        <v>0</v>
      </c>
      <c r="J14">
        <v>1000000</v>
      </c>
      <c r="K14">
        <v>1</v>
      </c>
      <c r="L14">
        <v>0</v>
      </c>
      <c r="M14">
        <v>19348544</v>
      </c>
      <c r="N14">
        <v>1.1599999999999999E-2</v>
      </c>
      <c r="O14">
        <v>60.260300000000001</v>
      </c>
      <c r="P14" s="1">
        <v>2953790000</v>
      </c>
      <c r="Q14">
        <v>2.1600000000000001E-2</v>
      </c>
      <c r="R14">
        <v>0.59436800000000001</v>
      </c>
      <c r="S14">
        <v>28309</v>
      </c>
      <c r="T14">
        <v>66477</v>
      </c>
      <c r="U14">
        <v>30958592384</v>
      </c>
    </row>
    <row r="15" spans="1:21" x14ac:dyDescent="0.45">
      <c r="A15">
        <v>64</v>
      </c>
      <c r="B15">
        <v>16</v>
      </c>
      <c r="C15">
        <v>4</v>
      </c>
      <c r="D15">
        <v>2095</v>
      </c>
      <c r="E15">
        <v>40</v>
      </c>
      <c r="F15">
        <v>10</v>
      </c>
      <c r="G15">
        <v>10</v>
      </c>
      <c r="H15">
        <v>0</v>
      </c>
      <c r="I15">
        <v>0</v>
      </c>
      <c r="J15">
        <v>1000000</v>
      </c>
      <c r="K15">
        <v>1</v>
      </c>
      <c r="L15">
        <v>0</v>
      </c>
      <c r="M15">
        <v>19371306</v>
      </c>
      <c r="N15">
        <v>9.5999999999999992E-3</v>
      </c>
      <c r="O15">
        <v>59.282800000000002</v>
      </c>
      <c r="P15" s="1">
        <v>2957280000</v>
      </c>
      <c r="Q15">
        <v>2.07E-2</v>
      </c>
      <c r="R15">
        <v>0.59424299999999997</v>
      </c>
      <c r="S15">
        <v>28297</v>
      </c>
      <c r="T15">
        <v>66608</v>
      </c>
      <c r="U15">
        <v>30995019312</v>
      </c>
    </row>
    <row r="16" spans="1:21" x14ac:dyDescent="0.45">
      <c r="A16">
        <v>64</v>
      </c>
      <c r="B16">
        <v>16</v>
      </c>
      <c r="C16">
        <v>4</v>
      </c>
      <c r="D16">
        <v>2095</v>
      </c>
      <c r="E16">
        <v>40</v>
      </c>
      <c r="F16">
        <v>10</v>
      </c>
      <c r="G16">
        <v>10</v>
      </c>
      <c r="H16">
        <v>0</v>
      </c>
      <c r="I16">
        <v>0</v>
      </c>
      <c r="J16">
        <v>1000000</v>
      </c>
      <c r="K16">
        <v>1</v>
      </c>
      <c r="L16">
        <v>0</v>
      </c>
      <c r="M16">
        <v>19442784</v>
      </c>
      <c r="N16">
        <v>6.4000000000000003E-3</v>
      </c>
      <c r="O16">
        <v>60.071399999999997</v>
      </c>
      <c r="P16" s="1">
        <v>2968250000</v>
      </c>
      <c r="Q16">
        <v>2.0199999999999999E-2</v>
      </c>
      <c r="R16">
        <v>0.59532700000000005</v>
      </c>
      <c r="S16">
        <v>28328</v>
      </c>
      <c r="T16">
        <v>66580</v>
      </c>
      <c r="U16">
        <v>31109381440</v>
      </c>
    </row>
    <row r="17" spans="1:21" x14ac:dyDescent="0.45">
      <c r="A17">
        <v>96</v>
      </c>
      <c r="B17">
        <v>16</v>
      </c>
      <c r="C17">
        <v>4</v>
      </c>
      <c r="D17">
        <v>2095</v>
      </c>
      <c r="E17">
        <v>40</v>
      </c>
      <c r="F17">
        <v>10</v>
      </c>
      <c r="G17">
        <v>10</v>
      </c>
      <c r="H17">
        <v>0</v>
      </c>
      <c r="I17">
        <v>0</v>
      </c>
      <c r="J17">
        <v>1000000</v>
      </c>
      <c r="K17">
        <v>1</v>
      </c>
      <c r="L17">
        <v>0</v>
      </c>
      <c r="M17">
        <v>25690403</v>
      </c>
      <c r="N17">
        <v>9.8699999999999996E-2</v>
      </c>
      <c r="O17">
        <v>61.498399999999997</v>
      </c>
      <c r="P17" s="1">
        <v>3916960000</v>
      </c>
      <c r="Q17">
        <v>2.75E-2</v>
      </c>
      <c r="R17">
        <v>0.76898299999999997</v>
      </c>
      <c r="S17">
        <v>24015</v>
      </c>
      <c r="T17">
        <v>97148</v>
      </c>
      <c r="U17">
        <v>41106015664</v>
      </c>
    </row>
    <row r="18" spans="1:21" x14ac:dyDescent="0.45">
      <c r="A18">
        <v>96</v>
      </c>
      <c r="B18">
        <v>16</v>
      </c>
      <c r="C18">
        <v>4</v>
      </c>
      <c r="D18">
        <v>2095</v>
      </c>
      <c r="E18">
        <v>40</v>
      </c>
      <c r="F18">
        <v>10</v>
      </c>
      <c r="G18">
        <v>10</v>
      </c>
      <c r="H18">
        <v>0</v>
      </c>
      <c r="I18">
        <v>0</v>
      </c>
      <c r="J18">
        <v>1000000</v>
      </c>
      <c r="K18">
        <v>1</v>
      </c>
      <c r="L18">
        <v>0</v>
      </c>
      <c r="M18">
        <v>25895562</v>
      </c>
      <c r="N18">
        <v>5.6899999999999999E-2</v>
      </c>
      <c r="O18">
        <v>60.341099999999997</v>
      </c>
      <c r="P18" s="1">
        <v>3949820000</v>
      </c>
      <c r="Q18">
        <v>2.98E-2</v>
      </c>
      <c r="R18">
        <v>0.77421600000000002</v>
      </c>
      <c r="S18">
        <v>24565</v>
      </c>
      <c r="T18">
        <v>98049</v>
      </c>
      <c r="U18">
        <v>41434280496</v>
      </c>
    </row>
    <row r="19" spans="1:21" x14ac:dyDescent="0.45">
      <c r="A19">
        <v>96</v>
      </c>
      <c r="B19">
        <v>16</v>
      </c>
      <c r="C19">
        <v>4</v>
      </c>
      <c r="D19">
        <v>2095</v>
      </c>
      <c r="E19">
        <v>40</v>
      </c>
      <c r="F19">
        <v>10</v>
      </c>
      <c r="G19">
        <v>10</v>
      </c>
      <c r="H19">
        <v>0</v>
      </c>
      <c r="I19">
        <v>0</v>
      </c>
      <c r="J19">
        <v>1000000</v>
      </c>
      <c r="K19">
        <v>1</v>
      </c>
      <c r="L19">
        <v>0</v>
      </c>
      <c r="M19">
        <v>25966020</v>
      </c>
      <c r="N19">
        <v>6.3500000000000001E-2</v>
      </c>
      <c r="O19">
        <v>59.9754</v>
      </c>
      <c r="P19" s="1">
        <v>3961860000</v>
      </c>
      <c r="Q19">
        <v>2.3400000000000001E-2</v>
      </c>
      <c r="R19">
        <v>0.77690800000000004</v>
      </c>
      <c r="S19">
        <v>24384</v>
      </c>
      <c r="T19">
        <v>98495</v>
      </c>
      <c r="U19">
        <v>41547019232</v>
      </c>
    </row>
    <row r="20" spans="1:21" x14ac:dyDescent="0.45">
      <c r="A20">
        <v>96</v>
      </c>
      <c r="B20">
        <v>16</v>
      </c>
      <c r="C20">
        <v>4</v>
      </c>
      <c r="D20">
        <v>2095</v>
      </c>
      <c r="E20">
        <v>40</v>
      </c>
      <c r="F20">
        <v>10</v>
      </c>
      <c r="G20">
        <v>10</v>
      </c>
      <c r="H20">
        <v>0</v>
      </c>
      <c r="I20">
        <v>0</v>
      </c>
      <c r="J20">
        <v>1000000</v>
      </c>
      <c r="K20">
        <v>1</v>
      </c>
      <c r="L20">
        <v>0</v>
      </c>
      <c r="M20">
        <v>26030446</v>
      </c>
      <c r="N20">
        <v>4.2200000000000001E-2</v>
      </c>
      <c r="O20">
        <v>60.058199999999999</v>
      </c>
      <c r="P20" s="1">
        <v>3968210000</v>
      </c>
      <c r="Q20">
        <v>2.9700000000000001E-2</v>
      </c>
      <c r="R20">
        <v>0.77851099999999995</v>
      </c>
      <c r="S20">
        <v>24222</v>
      </c>
      <c r="T20">
        <v>98481</v>
      </c>
      <c r="U20">
        <v>41650101184</v>
      </c>
    </row>
    <row r="21" spans="1:21" x14ac:dyDescent="0.45">
      <c r="A21">
        <v>96</v>
      </c>
      <c r="B21">
        <v>16</v>
      </c>
      <c r="C21">
        <v>4</v>
      </c>
      <c r="D21">
        <v>2095</v>
      </c>
      <c r="E21">
        <v>40</v>
      </c>
      <c r="F21">
        <v>10</v>
      </c>
      <c r="G21">
        <v>10</v>
      </c>
      <c r="H21">
        <v>0</v>
      </c>
      <c r="I21">
        <v>0</v>
      </c>
      <c r="J21">
        <v>1000000</v>
      </c>
      <c r="K21">
        <v>1</v>
      </c>
      <c r="L21">
        <v>0</v>
      </c>
      <c r="M21">
        <v>26081607</v>
      </c>
      <c r="N21">
        <v>3.9399999999999998E-2</v>
      </c>
      <c r="O21">
        <v>59.977899999999998</v>
      </c>
      <c r="P21" s="1">
        <v>3978150000</v>
      </c>
      <c r="Q21">
        <v>3.0099999999999998E-2</v>
      </c>
      <c r="R21">
        <v>0.77393699999999999</v>
      </c>
      <c r="S21">
        <v>24429</v>
      </c>
      <c r="T21">
        <v>98449</v>
      </c>
      <c r="U21">
        <v>41731960352</v>
      </c>
    </row>
    <row r="22" spans="1:21" x14ac:dyDescent="0.45">
      <c r="A22">
        <v>112</v>
      </c>
      <c r="B22">
        <v>16</v>
      </c>
      <c r="C22">
        <v>4</v>
      </c>
      <c r="D22">
        <v>2095</v>
      </c>
      <c r="E22">
        <v>40</v>
      </c>
      <c r="F22">
        <v>10</v>
      </c>
      <c r="G22">
        <v>10</v>
      </c>
      <c r="H22">
        <v>0</v>
      </c>
      <c r="I22">
        <v>0</v>
      </c>
      <c r="J22">
        <v>1000000</v>
      </c>
      <c r="K22">
        <v>1</v>
      </c>
      <c r="L22">
        <v>0</v>
      </c>
      <c r="M22">
        <v>27183617</v>
      </c>
      <c r="N22">
        <v>0.114</v>
      </c>
      <c r="O22">
        <v>60.184699999999999</v>
      </c>
      <c r="P22" s="1">
        <v>4147120000</v>
      </c>
      <c r="Q22">
        <v>3.0700000000000002E-2</v>
      </c>
      <c r="R22">
        <v>0.77834700000000001</v>
      </c>
      <c r="S22">
        <v>29725</v>
      </c>
      <c r="T22">
        <v>106460</v>
      </c>
      <c r="U22">
        <v>43495296160</v>
      </c>
    </row>
    <row r="23" spans="1:21" x14ac:dyDescent="0.45">
      <c r="A23">
        <v>112</v>
      </c>
      <c r="B23">
        <v>16</v>
      </c>
      <c r="C23">
        <v>4</v>
      </c>
      <c r="D23">
        <v>2095</v>
      </c>
      <c r="E23">
        <v>40</v>
      </c>
      <c r="F23">
        <v>10</v>
      </c>
      <c r="G23">
        <v>10</v>
      </c>
      <c r="H23">
        <v>0</v>
      </c>
      <c r="I23">
        <v>0</v>
      </c>
      <c r="J23">
        <v>1000000</v>
      </c>
      <c r="K23">
        <v>1</v>
      </c>
      <c r="L23">
        <v>0</v>
      </c>
      <c r="M23">
        <v>27529337</v>
      </c>
      <c r="N23">
        <v>5.6300000000000003E-2</v>
      </c>
      <c r="O23">
        <v>59.2821</v>
      </c>
      <c r="P23" s="1">
        <v>4198830000</v>
      </c>
      <c r="Q23">
        <v>3.3599999999999998E-2</v>
      </c>
      <c r="R23">
        <v>0.77987499999999998</v>
      </c>
      <c r="S23">
        <v>30261</v>
      </c>
      <c r="T23">
        <v>107761</v>
      </c>
      <c r="U23">
        <v>44048467200</v>
      </c>
    </row>
    <row r="24" spans="1:21" x14ac:dyDescent="0.45">
      <c r="A24">
        <v>112</v>
      </c>
      <c r="B24">
        <v>16</v>
      </c>
      <c r="C24">
        <v>4</v>
      </c>
      <c r="D24">
        <v>2095</v>
      </c>
      <c r="E24">
        <v>40</v>
      </c>
      <c r="F24">
        <v>10</v>
      </c>
      <c r="G24">
        <v>10</v>
      </c>
      <c r="H24">
        <v>0</v>
      </c>
      <c r="I24">
        <v>0</v>
      </c>
      <c r="J24">
        <v>1000000</v>
      </c>
      <c r="K24">
        <v>1</v>
      </c>
      <c r="L24">
        <v>0</v>
      </c>
      <c r="M24">
        <v>27634508</v>
      </c>
      <c r="N24">
        <v>6.0199999999999997E-2</v>
      </c>
      <c r="O24">
        <v>59.218800000000002</v>
      </c>
      <c r="P24" s="1">
        <v>4215950000</v>
      </c>
      <c r="Q24">
        <v>3.4299999999999997E-2</v>
      </c>
      <c r="R24">
        <v>0.78420199999999995</v>
      </c>
      <c r="S24">
        <v>30203</v>
      </c>
      <c r="T24">
        <v>107868</v>
      </c>
      <c r="U24">
        <v>44216739456</v>
      </c>
    </row>
    <row r="25" spans="1:21" x14ac:dyDescent="0.45">
      <c r="A25">
        <v>112</v>
      </c>
      <c r="B25">
        <v>16</v>
      </c>
      <c r="C25">
        <v>4</v>
      </c>
      <c r="D25">
        <v>2095</v>
      </c>
      <c r="E25">
        <v>40</v>
      </c>
      <c r="F25">
        <v>10</v>
      </c>
      <c r="G25">
        <v>10</v>
      </c>
      <c r="H25">
        <v>0</v>
      </c>
      <c r="I25">
        <v>0</v>
      </c>
      <c r="J25">
        <v>1000000</v>
      </c>
      <c r="K25">
        <v>1</v>
      </c>
      <c r="L25">
        <v>0</v>
      </c>
      <c r="M25">
        <v>27675167</v>
      </c>
      <c r="N25">
        <v>5.6800000000000003E-2</v>
      </c>
      <c r="O25">
        <v>59.07</v>
      </c>
      <c r="P25" s="1">
        <v>4219220000</v>
      </c>
      <c r="Q25">
        <v>3.3700000000000001E-2</v>
      </c>
      <c r="R25">
        <v>0.78204700000000005</v>
      </c>
      <c r="S25">
        <v>30122</v>
      </c>
      <c r="T25">
        <v>107854</v>
      </c>
      <c r="U25">
        <v>44281795536</v>
      </c>
    </row>
    <row r="26" spans="1:21" x14ac:dyDescent="0.45">
      <c r="A26">
        <v>112</v>
      </c>
      <c r="B26">
        <v>16</v>
      </c>
      <c r="C26">
        <v>4</v>
      </c>
      <c r="D26">
        <v>2095</v>
      </c>
      <c r="E26">
        <v>40</v>
      </c>
      <c r="F26">
        <v>10</v>
      </c>
      <c r="G26">
        <v>10</v>
      </c>
      <c r="H26">
        <v>0</v>
      </c>
      <c r="I26">
        <v>0</v>
      </c>
      <c r="J26">
        <v>1000000</v>
      </c>
      <c r="K26">
        <v>1</v>
      </c>
      <c r="L26">
        <v>0</v>
      </c>
      <c r="M26">
        <v>27693406</v>
      </c>
      <c r="N26">
        <v>5.3400000000000003E-2</v>
      </c>
      <c r="O26">
        <v>59.033999999999999</v>
      </c>
      <c r="P26" s="1">
        <v>4223580000</v>
      </c>
      <c r="Q26">
        <v>3.5099999999999999E-2</v>
      </c>
      <c r="R26">
        <v>0.78421700000000005</v>
      </c>
      <c r="S26">
        <v>30163</v>
      </c>
      <c r="T26">
        <v>107889</v>
      </c>
      <c r="U26">
        <v>44310976528</v>
      </c>
    </row>
    <row r="27" spans="1:21" x14ac:dyDescent="0.45">
      <c r="A27">
        <v>128</v>
      </c>
      <c r="B27">
        <v>16</v>
      </c>
      <c r="C27">
        <v>4</v>
      </c>
      <c r="D27">
        <v>2095</v>
      </c>
      <c r="E27">
        <v>40</v>
      </c>
      <c r="F27">
        <v>10</v>
      </c>
      <c r="G27">
        <v>10</v>
      </c>
      <c r="H27">
        <v>0</v>
      </c>
      <c r="I27">
        <v>0</v>
      </c>
      <c r="J27">
        <v>1000000</v>
      </c>
      <c r="K27">
        <v>1</v>
      </c>
      <c r="L27">
        <v>0</v>
      </c>
      <c r="M27">
        <v>28890489</v>
      </c>
      <c r="N27">
        <v>0.12909999999999999</v>
      </c>
      <c r="O27">
        <v>56.337699999999998</v>
      </c>
      <c r="P27" s="1">
        <v>4403600000</v>
      </c>
      <c r="Q27">
        <v>3.56E-2</v>
      </c>
      <c r="R27">
        <v>0.78949000000000003</v>
      </c>
      <c r="S27">
        <v>31381</v>
      </c>
      <c r="T27">
        <v>113814</v>
      </c>
      <c r="U27">
        <v>46226395824</v>
      </c>
    </row>
    <row r="28" spans="1:21" x14ac:dyDescent="0.45">
      <c r="A28">
        <v>128</v>
      </c>
      <c r="B28">
        <v>16</v>
      </c>
      <c r="C28">
        <v>4</v>
      </c>
      <c r="D28">
        <v>2095</v>
      </c>
      <c r="E28">
        <v>40</v>
      </c>
      <c r="F28">
        <v>10</v>
      </c>
      <c r="G28">
        <v>10</v>
      </c>
      <c r="H28">
        <v>0</v>
      </c>
      <c r="I28">
        <v>0</v>
      </c>
      <c r="J28">
        <v>1000000</v>
      </c>
      <c r="K28">
        <v>1</v>
      </c>
      <c r="L28">
        <v>0</v>
      </c>
      <c r="M28">
        <v>29011069</v>
      </c>
      <c r="N28">
        <v>0.1148</v>
      </c>
      <c r="O28">
        <v>56.257300000000001</v>
      </c>
      <c r="P28" s="1">
        <v>4423930000</v>
      </c>
      <c r="Q28">
        <v>3.6999999999999998E-2</v>
      </c>
      <c r="R28">
        <v>0.78554100000000004</v>
      </c>
      <c r="S28">
        <v>31387</v>
      </c>
      <c r="T28">
        <v>113986</v>
      </c>
      <c r="U28">
        <v>46419327760</v>
      </c>
    </row>
    <row r="29" spans="1:21" x14ac:dyDescent="0.45">
      <c r="A29">
        <v>128</v>
      </c>
      <c r="B29">
        <v>16</v>
      </c>
      <c r="C29">
        <v>4</v>
      </c>
      <c r="D29">
        <v>2095</v>
      </c>
      <c r="E29">
        <v>40</v>
      </c>
      <c r="F29">
        <v>10</v>
      </c>
      <c r="G29">
        <v>10</v>
      </c>
      <c r="H29">
        <v>0</v>
      </c>
      <c r="I29">
        <v>0</v>
      </c>
      <c r="J29">
        <v>1000000</v>
      </c>
      <c r="K29">
        <v>1</v>
      </c>
      <c r="L29">
        <v>0</v>
      </c>
      <c r="M29">
        <v>29026251</v>
      </c>
      <c r="N29">
        <v>0.1077</v>
      </c>
      <c r="O29">
        <v>56.262099999999997</v>
      </c>
      <c r="P29" s="1">
        <v>4427040000</v>
      </c>
      <c r="Q29">
        <v>3.73E-2</v>
      </c>
      <c r="R29">
        <v>0.78905499999999995</v>
      </c>
      <c r="S29">
        <v>31849</v>
      </c>
      <c r="T29">
        <v>114330</v>
      </c>
      <c r="U29">
        <v>46443623648</v>
      </c>
    </row>
    <row r="30" spans="1:21" x14ac:dyDescent="0.45">
      <c r="A30">
        <v>128</v>
      </c>
      <c r="B30">
        <v>16</v>
      </c>
      <c r="C30">
        <v>4</v>
      </c>
      <c r="D30">
        <v>2095</v>
      </c>
      <c r="E30">
        <v>40</v>
      </c>
      <c r="F30">
        <v>10</v>
      </c>
      <c r="G30">
        <v>10</v>
      </c>
      <c r="H30">
        <v>0</v>
      </c>
      <c r="I30">
        <v>0</v>
      </c>
      <c r="J30">
        <v>1000000</v>
      </c>
      <c r="K30">
        <v>1</v>
      </c>
      <c r="L30">
        <v>0</v>
      </c>
      <c r="M30">
        <v>29034468</v>
      </c>
      <c r="N30">
        <v>0.1066</v>
      </c>
      <c r="O30">
        <v>56.014699999999998</v>
      </c>
      <c r="P30" s="1">
        <v>4429910000</v>
      </c>
      <c r="Q30">
        <v>3.5799999999999998E-2</v>
      </c>
      <c r="R30">
        <v>0.79475399999999996</v>
      </c>
      <c r="S30">
        <v>31550</v>
      </c>
      <c r="T30">
        <v>114301</v>
      </c>
      <c r="U30">
        <v>46456769120</v>
      </c>
    </row>
    <row r="31" spans="1:21" x14ac:dyDescent="0.45">
      <c r="A31">
        <v>128</v>
      </c>
      <c r="B31">
        <v>16</v>
      </c>
      <c r="C31">
        <v>4</v>
      </c>
      <c r="D31">
        <v>2095</v>
      </c>
      <c r="E31">
        <v>40</v>
      </c>
      <c r="F31">
        <v>10</v>
      </c>
      <c r="G31">
        <v>10</v>
      </c>
      <c r="H31">
        <v>0</v>
      </c>
      <c r="I31">
        <v>0</v>
      </c>
      <c r="J31">
        <v>1000000</v>
      </c>
      <c r="K31">
        <v>1</v>
      </c>
      <c r="L31">
        <v>0</v>
      </c>
      <c r="M31">
        <v>29863325</v>
      </c>
      <c r="N31">
        <v>2.92E-2</v>
      </c>
      <c r="O31">
        <v>53.897300000000001</v>
      </c>
      <c r="P31" s="1">
        <v>4555200000</v>
      </c>
      <c r="Q31">
        <v>2.9000000000000001E-2</v>
      </c>
      <c r="R31">
        <v>0.79742599999999997</v>
      </c>
      <c r="S31">
        <v>32716</v>
      </c>
      <c r="T31">
        <v>117430</v>
      </c>
      <c r="U31">
        <v>47782983888</v>
      </c>
    </row>
    <row r="32" spans="1:21" x14ac:dyDescent="0.45">
      <c r="A32">
        <v>160</v>
      </c>
      <c r="B32">
        <v>16</v>
      </c>
      <c r="C32">
        <v>4</v>
      </c>
      <c r="D32">
        <v>2095</v>
      </c>
      <c r="E32">
        <v>40</v>
      </c>
      <c r="F32">
        <v>10</v>
      </c>
      <c r="G32">
        <v>10</v>
      </c>
      <c r="H32">
        <v>0</v>
      </c>
      <c r="I32">
        <v>0</v>
      </c>
      <c r="J32">
        <v>1000000</v>
      </c>
      <c r="K32">
        <v>1</v>
      </c>
      <c r="L32">
        <v>0</v>
      </c>
      <c r="M32">
        <v>30691023</v>
      </c>
      <c r="N32">
        <v>0.25180000000000002</v>
      </c>
      <c r="O32">
        <v>56.523800000000001</v>
      </c>
      <c r="P32" s="1">
        <v>4677090000</v>
      </c>
      <c r="Q32">
        <v>4.7600000000000003E-2</v>
      </c>
      <c r="R32">
        <v>0.78637000000000001</v>
      </c>
      <c r="S32">
        <v>28779</v>
      </c>
      <c r="T32">
        <v>120165</v>
      </c>
      <c r="U32">
        <v>49107339104</v>
      </c>
    </row>
    <row r="33" spans="1:21" x14ac:dyDescent="0.45">
      <c r="A33">
        <v>160</v>
      </c>
      <c r="B33">
        <v>16</v>
      </c>
      <c r="C33">
        <v>4</v>
      </c>
      <c r="D33">
        <v>2095</v>
      </c>
      <c r="E33">
        <v>40</v>
      </c>
      <c r="F33">
        <v>10</v>
      </c>
      <c r="G33">
        <v>10</v>
      </c>
      <c r="H33">
        <v>0</v>
      </c>
      <c r="I33">
        <v>0</v>
      </c>
      <c r="J33">
        <v>1000000</v>
      </c>
      <c r="K33">
        <v>1</v>
      </c>
      <c r="L33">
        <v>0</v>
      </c>
      <c r="M33">
        <v>31022851</v>
      </c>
      <c r="N33">
        <v>0.21010000000000001</v>
      </c>
      <c r="O33">
        <v>55.209800000000001</v>
      </c>
      <c r="P33" s="1">
        <v>4730250000</v>
      </c>
      <c r="Q33">
        <v>5.1900000000000002E-2</v>
      </c>
      <c r="R33">
        <v>0.799238</v>
      </c>
      <c r="S33">
        <v>29476</v>
      </c>
      <c r="T33">
        <v>121309</v>
      </c>
      <c r="U33">
        <v>49638277168</v>
      </c>
    </row>
    <row r="34" spans="1:21" x14ac:dyDescent="0.45">
      <c r="A34">
        <v>160</v>
      </c>
      <c r="B34">
        <v>16</v>
      </c>
      <c r="C34">
        <v>4</v>
      </c>
      <c r="D34">
        <v>2095</v>
      </c>
      <c r="E34">
        <v>40</v>
      </c>
      <c r="F34">
        <v>10</v>
      </c>
      <c r="G34">
        <v>10</v>
      </c>
      <c r="H34">
        <v>0</v>
      </c>
      <c r="I34">
        <v>0</v>
      </c>
      <c r="J34">
        <v>1000000</v>
      </c>
      <c r="K34">
        <v>1</v>
      </c>
      <c r="L34">
        <v>0</v>
      </c>
      <c r="M34">
        <v>31250382</v>
      </c>
      <c r="N34">
        <v>0.1951</v>
      </c>
      <c r="O34">
        <v>54.953000000000003</v>
      </c>
      <c r="P34" s="1">
        <v>4762140000</v>
      </c>
      <c r="Q34">
        <v>4.8000000000000001E-2</v>
      </c>
      <c r="R34">
        <v>0.79803599999999997</v>
      </c>
      <c r="S34">
        <v>29079</v>
      </c>
      <c r="T34">
        <v>122144</v>
      </c>
      <c r="U34">
        <v>50002338800</v>
      </c>
    </row>
    <row r="35" spans="1:21" x14ac:dyDescent="0.45">
      <c r="A35">
        <v>160</v>
      </c>
      <c r="B35">
        <v>16</v>
      </c>
      <c r="C35">
        <v>4</v>
      </c>
      <c r="D35">
        <v>2095</v>
      </c>
      <c r="E35">
        <v>40</v>
      </c>
      <c r="F35">
        <v>10</v>
      </c>
      <c r="G35">
        <v>10</v>
      </c>
      <c r="H35">
        <v>0</v>
      </c>
      <c r="I35">
        <v>0</v>
      </c>
      <c r="J35">
        <v>1000000</v>
      </c>
      <c r="K35">
        <v>1</v>
      </c>
      <c r="L35">
        <v>0</v>
      </c>
      <c r="M35">
        <v>31454036</v>
      </c>
      <c r="N35">
        <v>0.18379999999999999</v>
      </c>
      <c r="O35">
        <v>53.756399999999999</v>
      </c>
      <c r="P35" s="1">
        <v>4794280000</v>
      </c>
      <c r="Q35">
        <v>5.1799999999999999E-2</v>
      </c>
      <c r="R35">
        <v>0.79810599999999998</v>
      </c>
      <c r="S35">
        <v>29901</v>
      </c>
      <c r="T35">
        <v>123312</v>
      </c>
      <c r="U35">
        <v>50328205072</v>
      </c>
    </row>
    <row r="36" spans="1:21" x14ac:dyDescent="0.45">
      <c r="A36">
        <v>160</v>
      </c>
      <c r="B36">
        <v>16</v>
      </c>
      <c r="C36">
        <v>4</v>
      </c>
      <c r="D36">
        <v>2095</v>
      </c>
      <c r="E36">
        <v>40</v>
      </c>
      <c r="F36">
        <v>10</v>
      </c>
      <c r="G36">
        <v>10</v>
      </c>
      <c r="H36">
        <v>0</v>
      </c>
      <c r="I36">
        <v>0</v>
      </c>
      <c r="J36">
        <v>1000000</v>
      </c>
      <c r="K36">
        <v>1</v>
      </c>
      <c r="L36">
        <v>0</v>
      </c>
      <c r="M36">
        <v>31483396</v>
      </c>
      <c r="N36">
        <v>0.18</v>
      </c>
      <c r="O36">
        <v>54.231000000000002</v>
      </c>
      <c r="P36" s="1">
        <v>4799000000</v>
      </c>
      <c r="Q36">
        <v>4.6800000000000001E-2</v>
      </c>
      <c r="R36">
        <v>0.80280200000000002</v>
      </c>
      <c r="S36">
        <v>29470</v>
      </c>
      <c r="T36">
        <v>122096</v>
      </c>
      <c r="U36">
        <v>50375160368</v>
      </c>
    </row>
    <row r="37" spans="1:21" x14ac:dyDescent="0.45">
      <c r="A37">
        <v>192</v>
      </c>
      <c r="B37">
        <v>16</v>
      </c>
      <c r="C37">
        <v>4</v>
      </c>
      <c r="D37">
        <v>2095</v>
      </c>
      <c r="E37">
        <v>40</v>
      </c>
      <c r="F37">
        <v>10</v>
      </c>
      <c r="G37">
        <v>10</v>
      </c>
      <c r="H37">
        <v>0</v>
      </c>
      <c r="I37">
        <v>0</v>
      </c>
      <c r="J37">
        <v>1000000</v>
      </c>
      <c r="K37">
        <v>1</v>
      </c>
      <c r="L37">
        <v>0</v>
      </c>
      <c r="M37">
        <v>31571158</v>
      </c>
      <c r="N37">
        <v>0.35510000000000003</v>
      </c>
      <c r="O37">
        <v>59.017899999999997</v>
      </c>
      <c r="P37" s="1">
        <v>4805910000</v>
      </c>
      <c r="Q37">
        <v>5.8799999999999998E-2</v>
      </c>
      <c r="R37">
        <v>0.82215300000000002</v>
      </c>
      <c r="S37">
        <v>23843</v>
      </c>
      <c r="T37">
        <v>128806</v>
      </c>
      <c r="U37">
        <v>50515691584</v>
      </c>
    </row>
    <row r="38" spans="1:21" x14ac:dyDescent="0.45">
      <c r="A38">
        <v>192</v>
      </c>
      <c r="B38">
        <v>16</v>
      </c>
      <c r="C38">
        <v>4</v>
      </c>
      <c r="D38">
        <v>2095</v>
      </c>
      <c r="E38">
        <v>40</v>
      </c>
      <c r="F38">
        <v>10</v>
      </c>
      <c r="G38">
        <v>10</v>
      </c>
      <c r="H38">
        <v>0</v>
      </c>
      <c r="I38">
        <v>0</v>
      </c>
      <c r="J38">
        <v>1000000</v>
      </c>
      <c r="K38">
        <v>1</v>
      </c>
      <c r="L38">
        <v>0</v>
      </c>
      <c r="M38">
        <v>31874007</v>
      </c>
      <c r="N38">
        <v>0.34449999999999997</v>
      </c>
      <c r="O38">
        <v>58.387999999999998</v>
      </c>
      <c r="P38" s="1">
        <v>4846780000</v>
      </c>
      <c r="Q38">
        <v>6.0900000000000003E-2</v>
      </c>
      <c r="R38">
        <v>0.828094</v>
      </c>
      <c r="S38">
        <v>24281</v>
      </c>
      <c r="T38">
        <v>130185</v>
      </c>
      <c r="U38">
        <v>51000263056</v>
      </c>
    </row>
    <row r="39" spans="1:21" x14ac:dyDescent="0.45">
      <c r="A39">
        <v>192</v>
      </c>
      <c r="B39">
        <v>16</v>
      </c>
      <c r="C39">
        <v>4</v>
      </c>
      <c r="D39">
        <v>2095</v>
      </c>
      <c r="E39">
        <v>40</v>
      </c>
      <c r="F39">
        <v>10</v>
      </c>
      <c r="G39">
        <v>10</v>
      </c>
      <c r="H39">
        <v>0</v>
      </c>
      <c r="I39">
        <v>0</v>
      </c>
      <c r="J39">
        <v>1000000</v>
      </c>
      <c r="K39">
        <v>1</v>
      </c>
      <c r="L39">
        <v>0</v>
      </c>
      <c r="M39">
        <v>32156482</v>
      </c>
      <c r="N39">
        <v>0.3286</v>
      </c>
      <c r="O39">
        <v>60.460599999999999</v>
      </c>
      <c r="P39" s="1">
        <v>4898380000</v>
      </c>
      <c r="Q39">
        <v>6.6699999999999995E-2</v>
      </c>
      <c r="R39">
        <v>0.81855999999999995</v>
      </c>
      <c r="S39">
        <v>24225</v>
      </c>
      <c r="T39">
        <v>131203</v>
      </c>
      <c r="U39">
        <v>51452240096</v>
      </c>
    </row>
    <row r="40" spans="1:21" x14ac:dyDescent="0.45">
      <c r="A40">
        <v>192</v>
      </c>
      <c r="B40">
        <v>16</v>
      </c>
      <c r="C40">
        <v>4</v>
      </c>
      <c r="D40">
        <v>2095</v>
      </c>
      <c r="E40">
        <v>40</v>
      </c>
      <c r="F40">
        <v>10</v>
      </c>
      <c r="G40">
        <v>10</v>
      </c>
      <c r="H40">
        <v>0</v>
      </c>
      <c r="I40">
        <v>0</v>
      </c>
      <c r="J40">
        <v>1000000</v>
      </c>
      <c r="K40">
        <v>1</v>
      </c>
      <c r="L40">
        <v>0</v>
      </c>
      <c r="M40">
        <v>32224658</v>
      </c>
      <c r="N40">
        <v>0.32179999999999997</v>
      </c>
      <c r="O40">
        <v>59.101599999999998</v>
      </c>
      <c r="P40" s="1">
        <v>4908990000</v>
      </c>
      <c r="Q40">
        <v>5.7599999999999998E-2</v>
      </c>
      <c r="R40">
        <v>0.82041699999999995</v>
      </c>
      <c r="S40">
        <v>24217</v>
      </c>
      <c r="T40">
        <v>130902</v>
      </c>
      <c r="U40">
        <v>51561313456</v>
      </c>
    </row>
    <row r="41" spans="1:21" x14ac:dyDescent="0.45">
      <c r="A41">
        <v>192</v>
      </c>
      <c r="B41">
        <v>16</v>
      </c>
      <c r="C41">
        <v>4</v>
      </c>
      <c r="D41">
        <v>2095</v>
      </c>
      <c r="E41">
        <v>40</v>
      </c>
      <c r="F41">
        <v>10</v>
      </c>
      <c r="G41">
        <v>10</v>
      </c>
      <c r="H41">
        <v>0</v>
      </c>
      <c r="I41">
        <v>0</v>
      </c>
      <c r="J41">
        <v>1000000</v>
      </c>
      <c r="K41">
        <v>1</v>
      </c>
      <c r="L41">
        <v>0</v>
      </c>
      <c r="M41">
        <v>33548719</v>
      </c>
      <c r="N41">
        <v>0.2432</v>
      </c>
      <c r="O41">
        <v>55.749400000000001</v>
      </c>
      <c r="P41" s="1">
        <v>5109060000</v>
      </c>
      <c r="Q41">
        <v>5.7599999999999998E-2</v>
      </c>
      <c r="R41">
        <v>0.82178099999999998</v>
      </c>
      <c r="S41">
        <v>25234</v>
      </c>
      <c r="T41">
        <v>136951</v>
      </c>
      <c r="U41">
        <v>53679902720</v>
      </c>
    </row>
    <row r="42" spans="1:21" x14ac:dyDescent="0.45">
      <c r="A42">
        <v>208</v>
      </c>
      <c r="B42">
        <v>16</v>
      </c>
      <c r="C42">
        <v>4</v>
      </c>
      <c r="D42">
        <v>2095</v>
      </c>
      <c r="E42">
        <v>40</v>
      </c>
      <c r="F42">
        <v>10</v>
      </c>
      <c r="G42">
        <v>10</v>
      </c>
      <c r="H42">
        <v>0</v>
      </c>
      <c r="I42">
        <v>0</v>
      </c>
      <c r="J42">
        <v>1000000</v>
      </c>
      <c r="K42">
        <v>1</v>
      </c>
      <c r="L42">
        <v>0</v>
      </c>
      <c r="M42">
        <v>31078850</v>
      </c>
      <c r="N42">
        <v>0.43490000000000001</v>
      </c>
      <c r="O42">
        <v>68.188199999999995</v>
      </c>
      <c r="P42" s="1">
        <v>4728760000</v>
      </c>
      <c r="Q42">
        <v>7.8100000000000003E-2</v>
      </c>
      <c r="R42">
        <v>0.89660499999999999</v>
      </c>
      <c r="S42">
        <v>20726</v>
      </c>
      <c r="T42">
        <v>128160</v>
      </c>
      <c r="U42">
        <v>49727985072</v>
      </c>
    </row>
    <row r="43" spans="1:21" x14ac:dyDescent="0.45">
      <c r="A43">
        <v>208</v>
      </c>
      <c r="B43">
        <v>16</v>
      </c>
      <c r="C43">
        <v>4</v>
      </c>
      <c r="D43">
        <v>2095</v>
      </c>
      <c r="E43">
        <v>40</v>
      </c>
      <c r="F43">
        <v>10</v>
      </c>
      <c r="G43">
        <v>10</v>
      </c>
      <c r="H43">
        <v>0</v>
      </c>
      <c r="I43">
        <v>0</v>
      </c>
      <c r="J43">
        <v>1000000</v>
      </c>
      <c r="K43">
        <v>1</v>
      </c>
      <c r="L43">
        <v>0</v>
      </c>
      <c r="M43">
        <v>31242448</v>
      </c>
      <c r="N43">
        <v>0.43480000000000002</v>
      </c>
      <c r="O43">
        <v>66.785600000000002</v>
      </c>
      <c r="P43" s="1">
        <v>4757130000</v>
      </c>
      <c r="Q43">
        <v>7.6600000000000001E-2</v>
      </c>
      <c r="R43">
        <v>0.88984200000000002</v>
      </c>
      <c r="S43">
        <v>21310</v>
      </c>
      <c r="T43">
        <v>128491</v>
      </c>
      <c r="U43">
        <v>49989745776</v>
      </c>
    </row>
    <row r="44" spans="1:21" x14ac:dyDescent="0.45">
      <c r="A44">
        <v>208</v>
      </c>
      <c r="B44">
        <v>16</v>
      </c>
      <c r="C44">
        <v>4</v>
      </c>
      <c r="D44">
        <v>2095</v>
      </c>
      <c r="E44">
        <v>40</v>
      </c>
      <c r="F44">
        <v>10</v>
      </c>
      <c r="G44">
        <v>10</v>
      </c>
      <c r="H44">
        <v>0</v>
      </c>
      <c r="I44">
        <v>0</v>
      </c>
      <c r="J44">
        <v>1000000</v>
      </c>
      <c r="K44">
        <v>1</v>
      </c>
      <c r="L44">
        <v>0</v>
      </c>
      <c r="M44">
        <v>31551208</v>
      </c>
      <c r="N44">
        <v>0.41970000000000002</v>
      </c>
      <c r="O44">
        <v>67.023499999999999</v>
      </c>
      <c r="P44" s="1">
        <v>4799240000</v>
      </c>
      <c r="Q44">
        <v>7.3899999999999993E-2</v>
      </c>
      <c r="R44">
        <v>0.88177899999999998</v>
      </c>
      <c r="S44">
        <v>21359</v>
      </c>
      <c r="T44">
        <v>129825</v>
      </c>
      <c r="U44">
        <v>50483784992</v>
      </c>
    </row>
    <row r="45" spans="1:21" x14ac:dyDescent="0.45">
      <c r="A45">
        <v>208</v>
      </c>
      <c r="B45">
        <v>16</v>
      </c>
      <c r="C45">
        <v>4</v>
      </c>
      <c r="D45">
        <v>2095</v>
      </c>
      <c r="E45">
        <v>40</v>
      </c>
      <c r="F45">
        <v>10</v>
      </c>
      <c r="G45">
        <v>10</v>
      </c>
      <c r="H45">
        <v>0</v>
      </c>
      <c r="I45">
        <v>0</v>
      </c>
      <c r="J45">
        <v>1000000</v>
      </c>
      <c r="K45">
        <v>1</v>
      </c>
      <c r="L45">
        <v>0</v>
      </c>
      <c r="M45">
        <v>31551292</v>
      </c>
      <c r="N45">
        <v>0.42720000000000002</v>
      </c>
      <c r="O45">
        <v>67.2149</v>
      </c>
      <c r="P45" s="1">
        <v>4800630000</v>
      </c>
      <c r="Q45">
        <v>7.4700000000000003E-2</v>
      </c>
      <c r="R45">
        <v>0.89495599999999997</v>
      </c>
      <c r="S45">
        <v>21918</v>
      </c>
      <c r="T45">
        <v>129132</v>
      </c>
      <c r="U45">
        <v>50483910320</v>
      </c>
    </row>
    <row r="46" spans="1:21" x14ac:dyDescent="0.45">
      <c r="A46">
        <v>208</v>
      </c>
      <c r="B46">
        <v>16</v>
      </c>
      <c r="C46">
        <v>4</v>
      </c>
      <c r="D46">
        <v>2095</v>
      </c>
      <c r="E46">
        <v>40</v>
      </c>
      <c r="F46">
        <v>10</v>
      </c>
      <c r="G46">
        <v>10</v>
      </c>
      <c r="H46">
        <v>0</v>
      </c>
      <c r="I46">
        <v>0</v>
      </c>
      <c r="J46">
        <v>1000000</v>
      </c>
      <c r="K46">
        <v>1</v>
      </c>
      <c r="L46">
        <v>0</v>
      </c>
      <c r="M46">
        <v>31710190</v>
      </c>
      <c r="N46">
        <v>0.41620000000000001</v>
      </c>
      <c r="O46">
        <v>65.730800000000002</v>
      </c>
      <c r="P46" s="1">
        <v>4825800000</v>
      </c>
      <c r="Q46">
        <v>7.4899999999999994E-2</v>
      </c>
      <c r="R46">
        <v>0.894872</v>
      </c>
      <c r="S46">
        <v>21624</v>
      </c>
      <c r="T46">
        <v>130021</v>
      </c>
      <c r="U46">
        <v>50738158128</v>
      </c>
    </row>
    <row r="47" spans="1:21" x14ac:dyDescent="0.45">
      <c r="A47">
        <v>224</v>
      </c>
      <c r="B47">
        <v>16</v>
      </c>
      <c r="C47">
        <v>4</v>
      </c>
      <c r="D47">
        <v>2095</v>
      </c>
      <c r="E47">
        <v>40</v>
      </c>
      <c r="F47">
        <v>10</v>
      </c>
      <c r="G47">
        <v>10</v>
      </c>
      <c r="H47">
        <v>0</v>
      </c>
      <c r="I47">
        <v>0</v>
      </c>
      <c r="J47">
        <v>1000000</v>
      </c>
      <c r="K47">
        <v>1</v>
      </c>
      <c r="L47">
        <v>0</v>
      </c>
      <c r="M47">
        <v>18869094</v>
      </c>
      <c r="N47">
        <v>0.7883</v>
      </c>
      <c r="O47">
        <v>109.2732</v>
      </c>
      <c r="P47" s="1">
        <v>2873700000</v>
      </c>
      <c r="Q47">
        <v>0.1235</v>
      </c>
      <c r="R47">
        <v>0.90997499999999998</v>
      </c>
      <c r="S47">
        <v>10471</v>
      </c>
      <c r="T47">
        <v>84558</v>
      </c>
      <c r="U47">
        <v>30191767424</v>
      </c>
    </row>
    <row r="48" spans="1:21" x14ac:dyDescent="0.45">
      <c r="A48">
        <v>224</v>
      </c>
      <c r="B48">
        <v>16</v>
      </c>
      <c r="C48">
        <v>4</v>
      </c>
      <c r="D48">
        <v>2095</v>
      </c>
      <c r="E48">
        <v>40</v>
      </c>
      <c r="F48">
        <v>10</v>
      </c>
      <c r="G48">
        <v>10</v>
      </c>
      <c r="H48">
        <v>0</v>
      </c>
      <c r="I48">
        <v>0</v>
      </c>
      <c r="J48">
        <v>1000000</v>
      </c>
      <c r="K48">
        <v>1</v>
      </c>
      <c r="L48">
        <v>0</v>
      </c>
      <c r="M48">
        <v>19288576</v>
      </c>
      <c r="N48">
        <v>0.78190000000000004</v>
      </c>
      <c r="O48">
        <v>106.3869</v>
      </c>
      <c r="P48" s="1">
        <v>2936460000</v>
      </c>
      <c r="Q48">
        <v>0.1191</v>
      </c>
      <c r="R48">
        <v>0.88388900000000004</v>
      </c>
      <c r="S48">
        <v>11368</v>
      </c>
      <c r="T48">
        <v>86962</v>
      </c>
      <c r="U48">
        <v>30862975440</v>
      </c>
    </row>
    <row r="49" spans="1:21" x14ac:dyDescent="0.45">
      <c r="A49">
        <v>224</v>
      </c>
      <c r="B49">
        <v>16</v>
      </c>
      <c r="C49">
        <v>4</v>
      </c>
      <c r="D49">
        <v>2095</v>
      </c>
      <c r="E49">
        <v>40</v>
      </c>
      <c r="F49">
        <v>10</v>
      </c>
      <c r="G49">
        <v>10</v>
      </c>
      <c r="H49">
        <v>0</v>
      </c>
      <c r="I49">
        <v>0</v>
      </c>
      <c r="J49">
        <v>1000000</v>
      </c>
      <c r="K49">
        <v>1</v>
      </c>
      <c r="L49">
        <v>0</v>
      </c>
      <c r="M49">
        <v>19515302</v>
      </c>
      <c r="N49">
        <v>0.77729999999999999</v>
      </c>
      <c r="O49">
        <v>106.76139999999999</v>
      </c>
      <c r="P49" s="1">
        <v>2969560000</v>
      </c>
      <c r="Q49">
        <v>0.1265</v>
      </c>
      <c r="R49">
        <v>0.90561400000000003</v>
      </c>
      <c r="S49">
        <v>12602</v>
      </c>
      <c r="T49">
        <v>87516</v>
      </c>
      <c r="U49">
        <v>31225743024</v>
      </c>
    </row>
    <row r="50" spans="1:21" x14ac:dyDescent="0.45">
      <c r="A50">
        <v>224</v>
      </c>
      <c r="B50">
        <v>16</v>
      </c>
      <c r="C50">
        <v>4</v>
      </c>
      <c r="D50">
        <v>2095</v>
      </c>
      <c r="E50">
        <v>40</v>
      </c>
      <c r="F50">
        <v>10</v>
      </c>
      <c r="G50">
        <v>10</v>
      </c>
      <c r="H50">
        <v>0</v>
      </c>
      <c r="I50">
        <v>0</v>
      </c>
      <c r="J50">
        <v>1000000</v>
      </c>
      <c r="K50">
        <v>1</v>
      </c>
      <c r="L50">
        <v>0</v>
      </c>
      <c r="M50">
        <v>19686149</v>
      </c>
      <c r="N50">
        <v>0.77649999999999997</v>
      </c>
      <c r="O50">
        <v>99.615700000000004</v>
      </c>
      <c r="P50" s="1">
        <v>2995830000</v>
      </c>
      <c r="Q50">
        <v>0.1114</v>
      </c>
      <c r="R50">
        <v>0.91858700000000004</v>
      </c>
      <c r="S50">
        <v>11928</v>
      </c>
      <c r="T50">
        <v>87834</v>
      </c>
      <c r="U50">
        <v>31499101680</v>
      </c>
    </row>
    <row r="51" spans="1:21" x14ac:dyDescent="0.45">
      <c r="A51">
        <v>224</v>
      </c>
      <c r="B51">
        <v>16</v>
      </c>
      <c r="C51">
        <v>4</v>
      </c>
      <c r="D51">
        <v>2095</v>
      </c>
      <c r="E51">
        <v>40</v>
      </c>
      <c r="F51">
        <v>10</v>
      </c>
      <c r="G51">
        <v>10</v>
      </c>
      <c r="H51">
        <v>0</v>
      </c>
      <c r="I51">
        <v>0</v>
      </c>
      <c r="J51">
        <v>1000000</v>
      </c>
      <c r="K51">
        <v>1</v>
      </c>
      <c r="L51">
        <v>0</v>
      </c>
      <c r="M51">
        <v>20992321</v>
      </c>
      <c r="N51">
        <v>0.75049999999999994</v>
      </c>
      <c r="O51">
        <v>97.167900000000003</v>
      </c>
      <c r="P51" s="1">
        <v>3195340000</v>
      </c>
      <c r="Q51">
        <v>0.1094</v>
      </c>
      <c r="R51">
        <v>0.90157100000000001</v>
      </c>
      <c r="S51">
        <v>12949</v>
      </c>
      <c r="T51">
        <v>94611</v>
      </c>
      <c r="U51">
        <v>33589075984</v>
      </c>
    </row>
    <row r="52" spans="1:21" x14ac:dyDescent="0.45">
      <c r="A52">
        <v>16</v>
      </c>
      <c r="B52">
        <v>16</v>
      </c>
      <c r="C52">
        <v>8</v>
      </c>
      <c r="D52">
        <v>2095</v>
      </c>
      <c r="E52">
        <v>40</v>
      </c>
      <c r="F52">
        <v>10</v>
      </c>
      <c r="G52">
        <v>10</v>
      </c>
      <c r="H52">
        <v>0</v>
      </c>
      <c r="I52">
        <v>0</v>
      </c>
      <c r="J52">
        <v>1000000</v>
      </c>
      <c r="K52">
        <v>1</v>
      </c>
      <c r="L52">
        <v>0</v>
      </c>
      <c r="M52">
        <v>5290220</v>
      </c>
      <c r="N52">
        <v>2.0000000000000001E-4</v>
      </c>
      <c r="O52">
        <v>47.854300000000002</v>
      </c>
      <c r="P52" s="1">
        <v>807754000</v>
      </c>
      <c r="Q52">
        <v>1.89E-2</v>
      </c>
      <c r="R52">
        <v>0.12884499999999999</v>
      </c>
      <c r="S52">
        <v>18385</v>
      </c>
      <c r="T52">
        <v>18385</v>
      </c>
      <c r="U52">
        <v>8464608752</v>
      </c>
    </row>
    <row r="53" spans="1:21" x14ac:dyDescent="0.45">
      <c r="A53">
        <v>16</v>
      </c>
      <c r="B53">
        <v>16</v>
      </c>
      <c r="C53">
        <v>8</v>
      </c>
      <c r="D53">
        <v>2095</v>
      </c>
      <c r="E53">
        <v>40</v>
      </c>
      <c r="F53">
        <v>10</v>
      </c>
      <c r="G53">
        <v>10</v>
      </c>
      <c r="H53">
        <v>0</v>
      </c>
      <c r="I53">
        <v>0</v>
      </c>
      <c r="J53">
        <v>1000000</v>
      </c>
      <c r="K53">
        <v>1</v>
      </c>
      <c r="L53">
        <v>0</v>
      </c>
      <c r="M53">
        <v>5292356</v>
      </c>
      <c r="N53">
        <v>1E-4</v>
      </c>
      <c r="O53">
        <v>48.197099999999999</v>
      </c>
      <c r="P53" s="1">
        <v>808091000</v>
      </c>
      <c r="Q53">
        <v>1.9400000000000001E-2</v>
      </c>
      <c r="R53">
        <v>0.12842500000000001</v>
      </c>
      <c r="S53">
        <v>18157</v>
      </c>
      <c r="T53">
        <v>18157</v>
      </c>
      <c r="U53">
        <v>8468022480</v>
      </c>
    </row>
    <row r="54" spans="1:21" x14ac:dyDescent="0.45">
      <c r="A54">
        <v>16</v>
      </c>
      <c r="B54">
        <v>16</v>
      </c>
      <c r="C54">
        <v>8</v>
      </c>
      <c r="D54">
        <v>2095</v>
      </c>
      <c r="E54">
        <v>40</v>
      </c>
      <c r="F54">
        <v>10</v>
      </c>
      <c r="G54">
        <v>10</v>
      </c>
      <c r="H54">
        <v>0</v>
      </c>
      <c r="I54">
        <v>0</v>
      </c>
      <c r="J54">
        <v>1000000</v>
      </c>
      <c r="K54">
        <v>1</v>
      </c>
      <c r="L54">
        <v>0</v>
      </c>
      <c r="M54">
        <v>5299585</v>
      </c>
      <c r="N54">
        <v>1E-4</v>
      </c>
      <c r="O54">
        <v>48.543599999999998</v>
      </c>
      <c r="P54" s="1">
        <v>809212000</v>
      </c>
      <c r="Q54">
        <v>1.8700000000000001E-2</v>
      </c>
      <c r="R54">
        <v>0.12669</v>
      </c>
      <c r="S54">
        <v>18339</v>
      </c>
      <c r="T54">
        <v>18339</v>
      </c>
      <c r="U54">
        <v>8479592720</v>
      </c>
    </row>
    <row r="55" spans="1:21" x14ac:dyDescent="0.45">
      <c r="A55">
        <v>16</v>
      </c>
      <c r="B55">
        <v>16</v>
      </c>
      <c r="C55">
        <v>8</v>
      </c>
      <c r="D55">
        <v>2095</v>
      </c>
      <c r="E55">
        <v>40</v>
      </c>
      <c r="F55">
        <v>10</v>
      </c>
      <c r="G55">
        <v>10</v>
      </c>
      <c r="H55">
        <v>0</v>
      </c>
      <c r="I55">
        <v>0</v>
      </c>
      <c r="J55">
        <v>1000000</v>
      </c>
      <c r="K55">
        <v>1</v>
      </c>
      <c r="L55">
        <v>0</v>
      </c>
      <c r="M55">
        <v>5314844</v>
      </c>
      <c r="N55">
        <v>1E-4</v>
      </c>
      <c r="O55">
        <v>47.238999999999997</v>
      </c>
      <c r="P55" s="1">
        <v>811572000</v>
      </c>
      <c r="Q55">
        <v>1.8200000000000001E-2</v>
      </c>
      <c r="R55">
        <v>0.12787299999999999</v>
      </c>
      <c r="S55">
        <v>18606</v>
      </c>
      <c r="T55">
        <v>18606</v>
      </c>
      <c r="U55">
        <v>8504010720</v>
      </c>
    </row>
    <row r="56" spans="1:21" x14ac:dyDescent="0.45">
      <c r="A56">
        <v>16</v>
      </c>
      <c r="B56">
        <v>16</v>
      </c>
      <c r="C56">
        <v>8</v>
      </c>
      <c r="D56">
        <v>2095</v>
      </c>
      <c r="E56">
        <v>40</v>
      </c>
      <c r="F56">
        <v>10</v>
      </c>
      <c r="G56">
        <v>10</v>
      </c>
      <c r="H56">
        <v>0</v>
      </c>
      <c r="I56">
        <v>0</v>
      </c>
      <c r="J56">
        <v>1000000</v>
      </c>
      <c r="K56">
        <v>1</v>
      </c>
      <c r="L56">
        <v>0</v>
      </c>
      <c r="M56">
        <v>5318702</v>
      </c>
      <c r="N56">
        <v>2.0000000000000001E-4</v>
      </c>
      <c r="O56">
        <v>46.2746</v>
      </c>
      <c r="P56" s="1">
        <v>812110000</v>
      </c>
      <c r="Q56">
        <v>1.9800000000000002E-2</v>
      </c>
      <c r="R56">
        <v>0.12720799999999999</v>
      </c>
      <c r="S56">
        <v>18716</v>
      </c>
      <c r="T56">
        <v>18716</v>
      </c>
      <c r="U56">
        <v>8510183936</v>
      </c>
    </row>
    <row r="57" spans="1:21" x14ac:dyDescent="0.45">
      <c r="A57">
        <v>32</v>
      </c>
      <c r="B57">
        <v>16</v>
      </c>
      <c r="C57">
        <v>8</v>
      </c>
      <c r="D57">
        <v>2095</v>
      </c>
      <c r="E57">
        <v>40</v>
      </c>
      <c r="F57">
        <v>10</v>
      </c>
      <c r="G57">
        <v>10</v>
      </c>
      <c r="H57">
        <v>0</v>
      </c>
      <c r="I57">
        <v>0</v>
      </c>
      <c r="J57">
        <v>1000000</v>
      </c>
      <c r="K57">
        <v>1</v>
      </c>
      <c r="L57">
        <v>0</v>
      </c>
      <c r="M57">
        <v>10628303</v>
      </c>
      <c r="N57">
        <v>4.0000000000000002E-4</v>
      </c>
      <c r="O57">
        <v>57.343299999999999</v>
      </c>
      <c r="P57" s="1">
        <v>1622790000</v>
      </c>
      <c r="Q57">
        <v>1.9099999999999999E-2</v>
      </c>
      <c r="R57">
        <v>0.30444500000000002</v>
      </c>
      <c r="S57">
        <v>31120</v>
      </c>
      <c r="T57">
        <v>36483</v>
      </c>
      <c r="U57">
        <v>17005792688</v>
      </c>
    </row>
    <row r="58" spans="1:21" x14ac:dyDescent="0.45">
      <c r="A58">
        <v>32</v>
      </c>
      <c r="B58">
        <v>16</v>
      </c>
      <c r="C58">
        <v>8</v>
      </c>
      <c r="D58">
        <v>2095</v>
      </c>
      <c r="E58">
        <v>40</v>
      </c>
      <c r="F58">
        <v>10</v>
      </c>
      <c r="G58">
        <v>10</v>
      </c>
      <c r="H58">
        <v>0</v>
      </c>
      <c r="I58">
        <v>0</v>
      </c>
      <c r="J58">
        <v>1000000</v>
      </c>
      <c r="K58">
        <v>1</v>
      </c>
      <c r="L58">
        <v>0</v>
      </c>
      <c r="M58">
        <v>10640236</v>
      </c>
      <c r="N58">
        <v>2.9999999999999997E-4</v>
      </c>
      <c r="O58">
        <v>55.548200000000001</v>
      </c>
      <c r="P58" s="1">
        <v>1624630000</v>
      </c>
      <c r="Q58">
        <v>1.9300000000000001E-2</v>
      </c>
      <c r="R58">
        <v>0.30277900000000002</v>
      </c>
      <c r="S58">
        <v>32768</v>
      </c>
      <c r="T58">
        <v>37954</v>
      </c>
      <c r="U58">
        <v>17024909056</v>
      </c>
    </row>
    <row r="59" spans="1:21" x14ac:dyDescent="0.45">
      <c r="A59">
        <v>32</v>
      </c>
      <c r="B59">
        <v>16</v>
      </c>
      <c r="C59">
        <v>8</v>
      </c>
      <c r="D59">
        <v>2095</v>
      </c>
      <c r="E59">
        <v>40</v>
      </c>
      <c r="F59">
        <v>10</v>
      </c>
      <c r="G59">
        <v>10</v>
      </c>
      <c r="H59">
        <v>0</v>
      </c>
      <c r="I59">
        <v>0</v>
      </c>
      <c r="J59">
        <v>1000000</v>
      </c>
      <c r="K59">
        <v>1</v>
      </c>
      <c r="L59">
        <v>0</v>
      </c>
      <c r="M59">
        <v>10653147</v>
      </c>
      <c r="N59">
        <v>4.0000000000000002E-4</v>
      </c>
      <c r="O59">
        <v>54.396900000000002</v>
      </c>
      <c r="P59" s="1">
        <v>1626450000</v>
      </c>
      <c r="Q59">
        <v>1.8700000000000001E-2</v>
      </c>
      <c r="R59">
        <v>0.30304900000000001</v>
      </c>
      <c r="S59">
        <v>32905</v>
      </c>
      <c r="T59">
        <v>37857</v>
      </c>
      <c r="U59">
        <v>17045564928</v>
      </c>
    </row>
    <row r="60" spans="1:21" x14ac:dyDescent="0.45">
      <c r="A60">
        <v>32</v>
      </c>
      <c r="B60">
        <v>16</v>
      </c>
      <c r="C60">
        <v>8</v>
      </c>
      <c r="D60">
        <v>2095</v>
      </c>
      <c r="E60">
        <v>40</v>
      </c>
      <c r="F60">
        <v>10</v>
      </c>
      <c r="G60">
        <v>10</v>
      </c>
      <c r="H60">
        <v>0</v>
      </c>
      <c r="I60">
        <v>0</v>
      </c>
      <c r="J60">
        <v>1000000</v>
      </c>
      <c r="K60">
        <v>1</v>
      </c>
      <c r="L60">
        <v>0</v>
      </c>
      <c r="M60">
        <v>10665937</v>
      </c>
      <c r="N60">
        <v>4.0000000000000002E-4</v>
      </c>
      <c r="O60">
        <v>55.1646</v>
      </c>
      <c r="P60" s="1">
        <v>1628440000</v>
      </c>
      <c r="Q60">
        <v>1.8499999999999999E-2</v>
      </c>
      <c r="R60">
        <v>0.30386800000000003</v>
      </c>
      <c r="S60">
        <v>32941</v>
      </c>
      <c r="T60">
        <v>38032</v>
      </c>
      <c r="U60">
        <v>17066030560</v>
      </c>
    </row>
    <row r="61" spans="1:21" x14ac:dyDescent="0.45">
      <c r="A61">
        <v>32</v>
      </c>
      <c r="B61">
        <v>16</v>
      </c>
      <c r="C61">
        <v>8</v>
      </c>
      <c r="D61">
        <v>2095</v>
      </c>
      <c r="E61">
        <v>40</v>
      </c>
      <c r="F61">
        <v>10</v>
      </c>
      <c r="G61">
        <v>10</v>
      </c>
      <c r="H61">
        <v>0</v>
      </c>
      <c r="I61">
        <v>0</v>
      </c>
      <c r="J61">
        <v>1000000</v>
      </c>
      <c r="K61">
        <v>1</v>
      </c>
      <c r="L61">
        <v>0</v>
      </c>
      <c r="M61">
        <v>10724961</v>
      </c>
      <c r="N61">
        <v>4.0000000000000002E-4</v>
      </c>
      <c r="O61">
        <v>55.345500000000001</v>
      </c>
      <c r="P61" s="1">
        <v>1637450000</v>
      </c>
      <c r="Q61">
        <v>1.84E-2</v>
      </c>
      <c r="R61">
        <v>0.30643100000000001</v>
      </c>
      <c r="S61">
        <v>33815</v>
      </c>
      <c r="T61">
        <v>39365</v>
      </c>
      <c r="U61">
        <v>17160492496</v>
      </c>
    </row>
    <row r="62" spans="1:21" x14ac:dyDescent="0.45">
      <c r="A62">
        <v>64</v>
      </c>
      <c r="B62">
        <v>16</v>
      </c>
      <c r="C62">
        <v>8</v>
      </c>
      <c r="D62">
        <v>2095</v>
      </c>
      <c r="E62">
        <v>40</v>
      </c>
      <c r="F62">
        <v>10</v>
      </c>
      <c r="G62">
        <v>10</v>
      </c>
      <c r="H62">
        <v>0</v>
      </c>
      <c r="I62">
        <v>0</v>
      </c>
      <c r="J62">
        <v>1000000</v>
      </c>
      <c r="K62">
        <v>1</v>
      </c>
      <c r="L62">
        <v>0</v>
      </c>
      <c r="M62">
        <v>19396576</v>
      </c>
      <c r="N62">
        <v>3.2000000000000002E-3</v>
      </c>
      <c r="O62">
        <v>60.528100000000002</v>
      </c>
      <c r="P62" s="1">
        <v>2961210000</v>
      </c>
      <c r="Q62">
        <v>1.9300000000000001E-2</v>
      </c>
      <c r="R62">
        <v>0.60102</v>
      </c>
      <c r="S62">
        <v>28019</v>
      </c>
      <c r="T62">
        <v>66737</v>
      </c>
      <c r="U62">
        <v>31035452880</v>
      </c>
    </row>
    <row r="63" spans="1:21" x14ac:dyDescent="0.45">
      <c r="A63">
        <v>64</v>
      </c>
      <c r="B63">
        <v>16</v>
      </c>
      <c r="C63">
        <v>8</v>
      </c>
      <c r="D63">
        <v>2095</v>
      </c>
      <c r="E63">
        <v>40</v>
      </c>
      <c r="F63">
        <v>10</v>
      </c>
      <c r="G63">
        <v>10</v>
      </c>
      <c r="H63">
        <v>0</v>
      </c>
      <c r="I63">
        <v>0</v>
      </c>
      <c r="J63">
        <v>1000000</v>
      </c>
      <c r="K63">
        <v>1</v>
      </c>
      <c r="L63">
        <v>0</v>
      </c>
      <c r="M63">
        <v>19411976</v>
      </c>
      <c r="N63">
        <v>2.7000000000000001E-3</v>
      </c>
      <c r="O63">
        <v>59.624400000000001</v>
      </c>
      <c r="P63" s="1">
        <v>2963550000</v>
      </c>
      <c r="Q63">
        <v>1.8800000000000001E-2</v>
      </c>
      <c r="R63">
        <v>0.59870900000000005</v>
      </c>
      <c r="S63">
        <v>28055</v>
      </c>
      <c r="T63">
        <v>66759</v>
      </c>
      <c r="U63">
        <v>31060089600</v>
      </c>
    </row>
    <row r="64" spans="1:21" x14ac:dyDescent="0.45">
      <c r="A64">
        <v>64</v>
      </c>
      <c r="B64">
        <v>16</v>
      </c>
      <c r="C64">
        <v>8</v>
      </c>
      <c r="D64">
        <v>2095</v>
      </c>
      <c r="E64">
        <v>40</v>
      </c>
      <c r="F64">
        <v>10</v>
      </c>
      <c r="G64">
        <v>10</v>
      </c>
      <c r="H64">
        <v>0</v>
      </c>
      <c r="I64">
        <v>0</v>
      </c>
      <c r="J64">
        <v>1000000</v>
      </c>
      <c r="K64">
        <v>1</v>
      </c>
      <c r="L64">
        <v>0</v>
      </c>
      <c r="M64">
        <v>19432960</v>
      </c>
      <c r="N64">
        <v>2.3E-3</v>
      </c>
      <c r="O64">
        <v>60.342300000000002</v>
      </c>
      <c r="P64" s="1">
        <v>2966510000</v>
      </c>
      <c r="Q64">
        <v>1.8700000000000001E-2</v>
      </c>
      <c r="R64">
        <v>0.60305900000000001</v>
      </c>
      <c r="S64">
        <v>28045</v>
      </c>
      <c r="T64">
        <v>66766</v>
      </c>
      <c r="U64">
        <v>31093664288</v>
      </c>
    </row>
    <row r="65" spans="1:21" x14ac:dyDescent="0.45">
      <c r="A65">
        <v>64</v>
      </c>
      <c r="B65">
        <v>16</v>
      </c>
      <c r="C65">
        <v>8</v>
      </c>
      <c r="D65">
        <v>2095</v>
      </c>
      <c r="E65">
        <v>40</v>
      </c>
      <c r="F65">
        <v>10</v>
      </c>
      <c r="G65">
        <v>10</v>
      </c>
      <c r="H65">
        <v>0</v>
      </c>
      <c r="I65">
        <v>0</v>
      </c>
      <c r="J65">
        <v>1000000</v>
      </c>
      <c r="K65">
        <v>1</v>
      </c>
      <c r="L65">
        <v>0</v>
      </c>
      <c r="M65">
        <v>19450778</v>
      </c>
      <c r="N65">
        <v>7.6E-3</v>
      </c>
      <c r="O65">
        <v>60.228400000000001</v>
      </c>
      <c r="P65" s="1">
        <v>2969400000</v>
      </c>
      <c r="Q65">
        <v>1.9400000000000001E-2</v>
      </c>
      <c r="R65">
        <v>0.60095100000000001</v>
      </c>
      <c r="S65">
        <v>27809</v>
      </c>
      <c r="T65">
        <v>66659</v>
      </c>
      <c r="U65">
        <v>31122172208</v>
      </c>
    </row>
    <row r="66" spans="1:21" x14ac:dyDescent="0.45">
      <c r="A66">
        <v>64</v>
      </c>
      <c r="B66">
        <v>16</v>
      </c>
      <c r="C66">
        <v>8</v>
      </c>
      <c r="D66">
        <v>2095</v>
      </c>
      <c r="E66">
        <v>40</v>
      </c>
      <c r="F66">
        <v>10</v>
      </c>
      <c r="G66">
        <v>10</v>
      </c>
      <c r="H66">
        <v>0</v>
      </c>
      <c r="I66">
        <v>0</v>
      </c>
      <c r="J66">
        <v>1000000</v>
      </c>
      <c r="K66">
        <v>1</v>
      </c>
      <c r="L66">
        <v>0</v>
      </c>
      <c r="M66">
        <v>19519307</v>
      </c>
      <c r="N66">
        <v>1.6999999999999999E-3</v>
      </c>
      <c r="O66">
        <v>60.942300000000003</v>
      </c>
      <c r="P66" s="1">
        <v>2979910000</v>
      </c>
      <c r="Q66">
        <v>1.9300000000000001E-2</v>
      </c>
      <c r="R66">
        <v>0.60486099999999998</v>
      </c>
      <c r="S66">
        <v>27983</v>
      </c>
      <c r="T66">
        <v>66799</v>
      </c>
      <c r="U66">
        <v>31231821968</v>
      </c>
    </row>
    <row r="67" spans="1:21" x14ac:dyDescent="0.45">
      <c r="A67">
        <v>96</v>
      </c>
      <c r="B67">
        <v>16</v>
      </c>
      <c r="C67">
        <v>8</v>
      </c>
      <c r="D67">
        <v>2095</v>
      </c>
      <c r="E67">
        <v>40</v>
      </c>
      <c r="F67">
        <v>10</v>
      </c>
      <c r="G67">
        <v>10</v>
      </c>
      <c r="H67">
        <v>0</v>
      </c>
      <c r="I67">
        <v>0</v>
      </c>
      <c r="J67">
        <v>1000000</v>
      </c>
      <c r="K67">
        <v>1</v>
      </c>
      <c r="L67">
        <v>0</v>
      </c>
      <c r="M67">
        <v>25978833</v>
      </c>
      <c r="N67">
        <v>5.7200000000000001E-2</v>
      </c>
      <c r="O67">
        <v>61.913400000000003</v>
      </c>
      <c r="P67" s="1">
        <v>3962480000</v>
      </c>
      <c r="Q67">
        <v>2.6700000000000002E-2</v>
      </c>
      <c r="R67">
        <v>0.78035200000000005</v>
      </c>
      <c r="S67">
        <v>24105</v>
      </c>
      <c r="T67">
        <v>98167</v>
      </c>
      <c r="U67">
        <v>41567519344</v>
      </c>
    </row>
    <row r="68" spans="1:21" x14ac:dyDescent="0.45">
      <c r="A68">
        <v>96</v>
      </c>
      <c r="B68">
        <v>16</v>
      </c>
      <c r="C68">
        <v>8</v>
      </c>
      <c r="D68">
        <v>2095</v>
      </c>
      <c r="E68">
        <v>40</v>
      </c>
      <c r="F68">
        <v>10</v>
      </c>
      <c r="G68">
        <v>10</v>
      </c>
      <c r="H68">
        <v>0</v>
      </c>
      <c r="I68">
        <v>0</v>
      </c>
      <c r="J68">
        <v>1000000</v>
      </c>
      <c r="K68">
        <v>1</v>
      </c>
      <c r="L68">
        <v>0</v>
      </c>
      <c r="M68">
        <v>26092568</v>
      </c>
      <c r="N68">
        <v>7.4000000000000003E-3</v>
      </c>
      <c r="O68">
        <v>60.691600000000001</v>
      </c>
      <c r="P68" s="1">
        <v>3976960000</v>
      </c>
      <c r="Q68">
        <v>2.5000000000000001E-2</v>
      </c>
      <c r="R68">
        <v>0.774922</v>
      </c>
      <c r="S68">
        <v>24322</v>
      </c>
      <c r="T68">
        <v>99347</v>
      </c>
      <c r="U68">
        <v>41749510112</v>
      </c>
    </row>
    <row r="69" spans="1:21" x14ac:dyDescent="0.45">
      <c r="A69">
        <v>96</v>
      </c>
      <c r="B69">
        <v>16</v>
      </c>
      <c r="C69">
        <v>8</v>
      </c>
      <c r="D69">
        <v>2095</v>
      </c>
      <c r="E69">
        <v>40</v>
      </c>
      <c r="F69">
        <v>10</v>
      </c>
      <c r="G69">
        <v>10</v>
      </c>
      <c r="H69">
        <v>0</v>
      </c>
      <c r="I69">
        <v>0</v>
      </c>
      <c r="J69">
        <v>1000000</v>
      </c>
      <c r="K69">
        <v>1</v>
      </c>
      <c r="L69">
        <v>0</v>
      </c>
      <c r="M69">
        <v>26159457</v>
      </c>
      <c r="N69">
        <v>1.26E-2</v>
      </c>
      <c r="O69">
        <v>60.444699999999997</v>
      </c>
      <c r="P69" s="1">
        <v>3992940000</v>
      </c>
      <c r="Q69">
        <v>2.7300000000000001E-2</v>
      </c>
      <c r="R69">
        <v>0.77754999999999996</v>
      </c>
      <c r="S69">
        <v>24260</v>
      </c>
      <c r="T69">
        <v>99009</v>
      </c>
      <c r="U69">
        <v>41856530496</v>
      </c>
    </row>
    <row r="70" spans="1:21" x14ac:dyDescent="0.45">
      <c r="A70">
        <v>96</v>
      </c>
      <c r="B70">
        <v>16</v>
      </c>
      <c r="C70">
        <v>8</v>
      </c>
      <c r="D70">
        <v>2095</v>
      </c>
      <c r="E70">
        <v>40</v>
      </c>
      <c r="F70">
        <v>10</v>
      </c>
      <c r="G70">
        <v>10</v>
      </c>
      <c r="H70">
        <v>0</v>
      </c>
      <c r="I70">
        <v>0</v>
      </c>
      <c r="J70">
        <v>1000000</v>
      </c>
      <c r="K70">
        <v>1</v>
      </c>
      <c r="L70">
        <v>0</v>
      </c>
      <c r="M70">
        <v>26196940</v>
      </c>
      <c r="N70">
        <v>7.3000000000000001E-3</v>
      </c>
      <c r="O70">
        <v>60.567999999999998</v>
      </c>
      <c r="P70" s="1">
        <v>3996890000</v>
      </c>
      <c r="Q70">
        <v>2.63E-2</v>
      </c>
      <c r="R70">
        <v>0.77829400000000004</v>
      </c>
      <c r="S70">
        <v>24159</v>
      </c>
      <c r="T70">
        <v>99275</v>
      </c>
      <c r="U70">
        <v>41916504096</v>
      </c>
    </row>
    <row r="71" spans="1:21" x14ac:dyDescent="0.45">
      <c r="A71">
        <v>96</v>
      </c>
      <c r="B71">
        <v>16</v>
      </c>
      <c r="C71">
        <v>8</v>
      </c>
      <c r="D71">
        <v>2095</v>
      </c>
      <c r="E71">
        <v>40</v>
      </c>
      <c r="F71">
        <v>10</v>
      </c>
      <c r="G71">
        <v>10</v>
      </c>
      <c r="H71">
        <v>0</v>
      </c>
      <c r="I71">
        <v>0</v>
      </c>
      <c r="J71">
        <v>1000000</v>
      </c>
      <c r="K71">
        <v>1</v>
      </c>
      <c r="L71">
        <v>0</v>
      </c>
      <c r="M71">
        <v>26206651</v>
      </c>
      <c r="N71">
        <v>1.0999999999999999E-2</v>
      </c>
      <c r="O71">
        <v>60.001100000000001</v>
      </c>
      <c r="P71" s="1">
        <v>3996000000</v>
      </c>
      <c r="Q71">
        <v>2.7099999999999999E-2</v>
      </c>
      <c r="R71">
        <v>0.77543899999999999</v>
      </c>
      <c r="S71">
        <v>24375</v>
      </c>
      <c r="T71">
        <v>99252</v>
      </c>
      <c r="U71">
        <v>41932040160</v>
      </c>
    </row>
    <row r="72" spans="1:21" x14ac:dyDescent="0.45">
      <c r="A72">
        <v>112</v>
      </c>
      <c r="B72">
        <v>16</v>
      </c>
      <c r="C72">
        <v>8</v>
      </c>
      <c r="D72">
        <v>2095</v>
      </c>
      <c r="E72">
        <v>40</v>
      </c>
      <c r="F72">
        <v>10</v>
      </c>
      <c r="G72">
        <v>10</v>
      </c>
      <c r="H72">
        <v>0</v>
      </c>
      <c r="I72">
        <v>0</v>
      </c>
      <c r="J72">
        <v>1000000</v>
      </c>
      <c r="K72">
        <v>1</v>
      </c>
      <c r="L72">
        <v>0</v>
      </c>
      <c r="M72">
        <v>26903234</v>
      </c>
      <c r="N72">
        <v>0.13930000000000001</v>
      </c>
      <c r="O72">
        <v>62.218699999999998</v>
      </c>
      <c r="P72" s="1">
        <v>4105670000</v>
      </c>
      <c r="Q72">
        <v>2.87E-2</v>
      </c>
      <c r="R72">
        <v>0.782864</v>
      </c>
      <c r="S72">
        <v>29145</v>
      </c>
      <c r="T72">
        <v>105961</v>
      </c>
      <c r="U72">
        <v>43046677296</v>
      </c>
    </row>
    <row r="73" spans="1:21" x14ac:dyDescent="0.45">
      <c r="A73">
        <v>112</v>
      </c>
      <c r="B73">
        <v>16</v>
      </c>
      <c r="C73">
        <v>8</v>
      </c>
      <c r="D73">
        <v>2095</v>
      </c>
      <c r="E73">
        <v>40</v>
      </c>
      <c r="F73">
        <v>10</v>
      </c>
      <c r="G73">
        <v>10</v>
      </c>
      <c r="H73">
        <v>0</v>
      </c>
      <c r="I73">
        <v>0</v>
      </c>
      <c r="J73">
        <v>1000000</v>
      </c>
      <c r="K73">
        <v>1</v>
      </c>
      <c r="L73">
        <v>0</v>
      </c>
      <c r="M73">
        <v>27716498</v>
      </c>
      <c r="N73">
        <v>4.7899999999999998E-2</v>
      </c>
      <c r="O73">
        <v>60.554200000000002</v>
      </c>
      <c r="P73" s="1">
        <v>4229940000</v>
      </c>
      <c r="Q73">
        <v>3.2500000000000001E-2</v>
      </c>
      <c r="R73">
        <v>0.78563499999999997</v>
      </c>
      <c r="S73">
        <v>29661</v>
      </c>
      <c r="T73">
        <v>108075</v>
      </c>
      <c r="U73">
        <v>44347924880</v>
      </c>
    </row>
    <row r="74" spans="1:21" x14ac:dyDescent="0.45">
      <c r="A74">
        <v>112</v>
      </c>
      <c r="B74">
        <v>16</v>
      </c>
      <c r="C74">
        <v>8</v>
      </c>
      <c r="D74">
        <v>2095</v>
      </c>
      <c r="E74">
        <v>40</v>
      </c>
      <c r="F74">
        <v>10</v>
      </c>
      <c r="G74">
        <v>10</v>
      </c>
      <c r="H74">
        <v>0</v>
      </c>
      <c r="I74">
        <v>0</v>
      </c>
      <c r="J74">
        <v>1000000</v>
      </c>
      <c r="K74">
        <v>1</v>
      </c>
      <c r="L74">
        <v>0</v>
      </c>
      <c r="M74">
        <v>27757767</v>
      </c>
      <c r="N74">
        <v>4.2099999999999999E-2</v>
      </c>
      <c r="O74">
        <v>60.310200000000002</v>
      </c>
      <c r="P74" s="1">
        <v>4232830000</v>
      </c>
      <c r="Q74">
        <v>3.27E-2</v>
      </c>
      <c r="R74">
        <v>0.78515999999999997</v>
      </c>
      <c r="S74">
        <v>29902</v>
      </c>
      <c r="T74">
        <v>108505</v>
      </c>
      <c r="U74">
        <v>44413962336</v>
      </c>
    </row>
    <row r="75" spans="1:21" x14ac:dyDescent="0.45">
      <c r="A75">
        <v>112</v>
      </c>
      <c r="B75">
        <v>16</v>
      </c>
      <c r="C75">
        <v>8</v>
      </c>
      <c r="D75">
        <v>2095</v>
      </c>
      <c r="E75">
        <v>40</v>
      </c>
      <c r="F75">
        <v>10</v>
      </c>
      <c r="G75">
        <v>10</v>
      </c>
      <c r="H75">
        <v>0</v>
      </c>
      <c r="I75">
        <v>0</v>
      </c>
      <c r="J75">
        <v>1000000</v>
      </c>
      <c r="K75">
        <v>1</v>
      </c>
      <c r="L75">
        <v>0</v>
      </c>
      <c r="M75">
        <v>27780084</v>
      </c>
      <c r="N75">
        <v>3.1600000000000003E-2</v>
      </c>
      <c r="O75">
        <v>60.696300000000001</v>
      </c>
      <c r="P75" s="1">
        <v>4239440000</v>
      </c>
      <c r="Q75">
        <v>3.0200000000000001E-2</v>
      </c>
      <c r="R75">
        <v>0.78559199999999996</v>
      </c>
      <c r="S75">
        <v>29885</v>
      </c>
      <c r="T75">
        <v>108754</v>
      </c>
      <c r="U75">
        <v>44449673936</v>
      </c>
    </row>
    <row r="76" spans="1:21" x14ac:dyDescent="0.45">
      <c r="A76">
        <v>112</v>
      </c>
      <c r="B76">
        <v>16</v>
      </c>
      <c r="C76">
        <v>8</v>
      </c>
      <c r="D76">
        <v>2095</v>
      </c>
      <c r="E76">
        <v>40</v>
      </c>
      <c r="F76">
        <v>10</v>
      </c>
      <c r="G76">
        <v>10</v>
      </c>
      <c r="H76">
        <v>0</v>
      </c>
      <c r="I76">
        <v>0</v>
      </c>
      <c r="J76">
        <v>1000000</v>
      </c>
      <c r="K76">
        <v>1</v>
      </c>
      <c r="L76">
        <v>0</v>
      </c>
      <c r="M76">
        <v>27838068</v>
      </c>
      <c r="N76">
        <v>3.3599999999999998E-2</v>
      </c>
      <c r="O76">
        <v>60.3628</v>
      </c>
      <c r="P76" s="1">
        <v>4245940000</v>
      </c>
      <c r="Q76">
        <v>3.2500000000000001E-2</v>
      </c>
      <c r="R76">
        <v>0.78607000000000005</v>
      </c>
      <c r="S76">
        <v>29800</v>
      </c>
      <c r="T76">
        <v>108603</v>
      </c>
      <c r="U76">
        <v>44542446736</v>
      </c>
    </row>
    <row r="77" spans="1:21" x14ac:dyDescent="0.45">
      <c r="A77">
        <v>128</v>
      </c>
      <c r="B77">
        <v>16</v>
      </c>
      <c r="C77">
        <v>8</v>
      </c>
      <c r="D77">
        <v>2095</v>
      </c>
      <c r="E77">
        <v>40</v>
      </c>
      <c r="F77">
        <v>10</v>
      </c>
      <c r="G77">
        <v>10</v>
      </c>
      <c r="H77">
        <v>0</v>
      </c>
      <c r="I77">
        <v>0</v>
      </c>
      <c r="J77">
        <v>1000000</v>
      </c>
      <c r="K77">
        <v>1</v>
      </c>
      <c r="L77">
        <v>0</v>
      </c>
      <c r="M77">
        <v>29092877</v>
      </c>
      <c r="N77">
        <v>9.4500000000000001E-2</v>
      </c>
      <c r="O77">
        <v>58.180599999999998</v>
      </c>
      <c r="P77" s="1">
        <v>4434220000</v>
      </c>
      <c r="Q77">
        <v>3.32E-2</v>
      </c>
      <c r="R77">
        <v>0.80042800000000003</v>
      </c>
      <c r="S77">
        <v>31383</v>
      </c>
      <c r="T77">
        <v>114472</v>
      </c>
      <c r="U77">
        <v>46550231312</v>
      </c>
    </row>
    <row r="78" spans="1:21" x14ac:dyDescent="0.45">
      <c r="A78">
        <v>128</v>
      </c>
      <c r="B78">
        <v>16</v>
      </c>
      <c r="C78">
        <v>8</v>
      </c>
      <c r="D78">
        <v>2095</v>
      </c>
      <c r="E78">
        <v>40</v>
      </c>
      <c r="F78">
        <v>10</v>
      </c>
      <c r="G78">
        <v>10</v>
      </c>
      <c r="H78">
        <v>0</v>
      </c>
      <c r="I78">
        <v>0</v>
      </c>
      <c r="J78">
        <v>1000000</v>
      </c>
      <c r="K78">
        <v>1</v>
      </c>
      <c r="L78">
        <v>0</v>
      </c>
      <c r="M78">
        <v>29109994</v>
      </c>
      <c r="N78">
        <v>9.1600000000000001E-2</v>
      </c>
      <c r="O78">
        <v>58.389099999999999</v>
      </c>
      <c r="P78" s="1">
        <v>4438030000</v>
      </c>
      <c r="Q78">
        <v>3.2800000000000003E-2</v>
      </c>
      <c r="R78">
        <v>0.799037</v>
      </c>
      <c r="S78">
        <v>31258</v>
      </c>
      <c r="T78">
        <v>114404</v>
      </c>
      <c r="U78">
        <v>46577610512</v>
      </c>
    </row>
    <row r="79" spans="1:21" x14ac:dyDescent="0.45">
      <c r="A79">
        <v>128</v>
      </c>
      <c r="B79">
        <v>16</v>
      </c>
      <c r="C79">
        <v>8</v>
      </c>
      <c r="D79">
        <v>2095</v>
      </c>
      <c r="E79">
        <v>40</v>
      </c>
      <c r="F79">
        <v>10</v>
      </c>
      <c r="G79">
        <v>10</v>
      </c>
      <c r="H79">
        <v>0</v>
      </c>
      <c r="I79">
        <v>0</v>
      </c>
      <c r="J79">
        <v>1000000</v>
      </c>
      <c r="K79">
        <v>1</v>
      </c>
      <c r="L79">
        <v>0</v>
      </c>
      <c r="M79">
        <v>29174765</v>
      </c>
      <c r="N79">
        <v>9.4399999999999998E-2</v>
      </c>
      <c r="O79">
        <v>58.5702</v>
      </c>
      <c r="P79" s="1">
        <v>4449380000</v>
      </c>
      <c r="Q79">
        <v>3.32E-2</v>
      </c>
      <c r="R79">
        <v>0.80042400000000002</v>
      </c>
      <c r="S79">
        <v>31222</v>
      </c>
      <c r="T79">
        <v>114682</v>
      </c>
      <c r="U79">
        <v>46681249888</v>
      </c>
    </row>
    <row r="80" spans="1:21" x14ac:dyDescent="0.45">
      <c r="A80">
        <v>128</v>
      </c>
      <c r="B80">
        <v>16</v>
      </c>
      <c r="C80">
        <v>8</v>
      </c>
      <c r="D80">
        <v>2095</v>
      </c>
      <c r="E80">
        <v>40</v>
      </c>
      <c r="F80">
        <v>10</v>
      </c>
      <c r="G80">
        <v>10</v>
      </c>
      <c r="H80">
        <v>0</v>
      </c>
      <c r="I80">
        <v>0</v>
      </c>
      <c r="J80">
        <v>1000000</v>
      </c>
      <c r="K80">
        <v>1</v>
      </c>
      <c r="L80">
        <v>0</v>
      </c>
      <c r="M80">
        <v>29189811</v>
      </c>
      <c r="N80">
        <v>0.1008</v>
      </c>
      <c r="O80">
        <v>58.816099999999999</v>
      </c>
      <c r="P80" s="1">
        <v>4449940000</v>
      </c>
      <c r="Q80">
        <v>3.2500000000000001E-2</v>
      </c>
      <c r="R80">
        <v>0.80398899999999995</v>
      </c>
      <c r="S80">
        <v>30949</v>
      </c>
      <c r="T80">
        <v>114634</v>
      </c>
      <c r="U80">
        <v>46705319824</v>
      </c>
    </row>
    <row r="81" spans="1:21" x14ac:dyDescent="0.45">
      <c r="A81">
        <v>128</v>
      </c>
      <c r="B81">
        <v>16</v>
      </c>
      <c r="C81">
        <v>8</v>
      </c>
      <c r="D81">
        <v>2095</v>
      </c>
      <c r="E81">
        <v>40</v>
      </c>
      <c r="F81">
        <v>10</v>
      </c>
      <c r="G81">
        <v>10</v>
      </c>
      <c r="H81">
        <v>0</v>
      </c>
      <c r="I81">
        <v>0</v>
      </c>
      <c r="J81">
        <v>1000000</v>
      </c>
      <c r="K81">
        <v>1</v>
      </c>
      <c r="L81">
        <v>0</v>
      </c>
      <c r="M81">
        <v>29327320</v>
      </c>
      <c r="N81">
        <v>8.14E-2</v>
      </c>
      <c r="O81">
        <v>57.537399999999998</v>
      </c>
      <c r="P81" s="1">
        <v>4473530000</v>
      </c>
      <c r="Q81">
        <v>3.4099999999999998E-2</v>
      </c>
      <c r="R81">
        <v>0.80006100000000002</v>
      </c>
      <c r="S81">
        <v>31596</v>
      </c>
      <c r="T81">
        <v>115102</v>
      </c>
      <c r="U81">
        <v>46925343984</v>
      </c>
    </row>
    <row r="82" spans="1:21" x14ac:dyDescent="0.45">
      <c r="A82">
        <v>160</v>
      </c>
      <c r="B82">
        <v>16</v>
      </c>
      <c r="C82">
        <v>8</v>
      </c>
      <c r="D82">
        <v>2095</v>
      </c>
      <c r="E82">
        <v>40</v>
      </c>
      <c r="F82">
        <v>10</v>
      </c>
      <c r="G82">
        <v>10</v>
      </c>
      <c r="H82">
        <v>0</v>
      </c>
      <c r="I82">
        <v>0</v>
      </c>
      <c r="J82">
        <v>1000000</v>
      </c>
      <c r="K82">
        <v>1</v>
      </c>
      <c r="L82">
        <v>0</v>
      </c>
      <c r="M82">
        <v>31123174</v>
      </c>
      <c r="N82">
        <v>0.21010000000000001</v>
      </c>
      <c r="O82">
        <v>61.422800000000002</v>
      </c>
      <c r="P82" s="1">
        <v>4734680000</v>
      </c>
      <c r="Q82">
        <v>4.7600000000000003E-2</v>
      </c>
      <c r="R82">
        <v>0.81717799999999996</v>
      </c>
      <c r="S82">
        <v>27531</v>
      </c>
      <c r="T82">
        <v>121030</v>
      </c>
      <c r="U82">
        <v>49798791248</v>
      </c>
    </row>
    <row r="83" spans="1:21" x14ac:dyDescent="0.45">
      <c r="A83">
        <v>160</v>
      </c>
      <c r="B83">
        <v>16</v>
      </c>
      <c r="C83">
        <v>8</v>
      </c>
      <c r="D83">
        <v>2095</v>
      </c>
      <c r="E83">
        <v>40</v>
      </c>
      <c r="F83">
        <v>10</v>
      </c>
      <c r="G83">
        <v>10</v>
      </c>
      <c r="H83">
        <v>0</v>
      </c>
      <c r="I83">
        <v>0</v>
      </c>
      <c r="J83">
        <v>1000000</v>
      </c>
      <c r="K83">
        <v>1</v>
      </c>
      <c r="L83">
        <v>0</v>
      </c>
      <c r="M83">
        <v>31252559</v>
      </c>
      <c r="N83">
        <v>0.20330000000000001</v>
      </c>
      <c r="O83">
        <v>59.511299999999999</v>
      </c>
      <c r="P83" s="1">
        <v>4764720000</v>
      </c>
      <c r="Q83">
        <v>4.3999999999999997E-2</v>
      </c>
      <c r="R83">
        <v>0.81526900000000002</v>
      </c>
      <c r="S83">
        <v>27546</v>
      </c>
      <c r="T83">
        <v>121980</v>
      </c>
      <c r="U83">
        <v>50005821920</v>
      </c>
    </row>
    <row r="84" spans="1:21" x14ac:dyDescent="0.45">
      <c r="A84">
        <v>160</v>
      </c>
      <c r="B84">
        <v>16</v>
      </c>
      <c r="C84">
        <v>8</v>
      </c>
      <c r="D84">
        <v>2095</v>
      </c>
      <c r="E84">
        <v>40</v>
      </c>
      <c r="F84">
        <v>10</v>
      </c>
      <c r="G84">
        <v>10</v>
      </c>
      <c r="H84">
        <v>0</v>
      </c>
      <c r="I84">
        <v>0</v>
      </c>
      <c r="J84">
        <v>1000000</v>
      </c>
      <c r="K84">
        <v>1</v>
      </c>
      <c r="L84">
        <v>0</v>
      </c>
      <c r="M84">
        <v>31457809</v>
      </c>
      <c r="N84">
        <v>0.19919999999999999</v>
      </c>
      <c r="O84">
        <v>58.3354</v>
      </c>
      <c r="P84" s="1">
        <v>4789340000</v>
      </c>
      <c r="Q84">
        <v>4.3700000000000003E-2</v>
      </c>
      <c r="R84">
        <v>0.79971800000000004</v>
      </c>
      <c r="S84">
        <v>28343</v>
      </c>
      <c r="T84">
        <v>122402</v>
      </c>
      <c r="U84">
        <v>50334225136</v>
      </c>
    </row>
    <row r="85" spans="1:21" x14ac:dyDescent="0.45">
      <c r="A85">
        <v>160</v>
      </c>
      <c r="B85">
        <v>16</v>
      </c>
      <c r="C85">
        <v>8</v>
      </c>
      <c r="D85">
        <v>2095</v>
      </c>
      <c r="E85">
        <v>40</v>
      </c>
      <c r="F85">
        <v>10</v>
      </c>
      <c r="G85">
        <v>10</v>
      </c>
      <c r="H85">
        <v>0</v>
      </c>
      <c r="I85">
        <v>0</v>
      </c>
      <c r="J85">
        <v>1000000</v>
      </c>
      <c r="K85">
        <v>1</v>
      </c>
      <c r="L85">
        <v>0</v>
      </c>
      <c r="M85">
        <v>31581372</v>
      </c>
      <c r="N85">
        <v>0.18529999999999999</v>
      </c>
      <c r="O85">
        <v>59.509399999999999</v>
      </c>
      <c r="P85" s="1">
        <v>4807510000</v>
      </c>
      <c r="Q85">
        <v>4.2599999999999999E-2</v>
      </c>
      <c r="R85">
        <v>0.80313400000000001</v>
      </c>
      <c r="S85">
        <v>29292</v>
      </c>
      <c r="T85">
        <v>122952</v>
      </c>
      <c r="U85">
        <v>50531938384</v>
      </c>
    </row>
    <row r="86" spans="1:21" x14ac:dyDescent="0.45">
      <c r="A86">
        <v>160</v>
      </c>
      <c r="B86">
        <v>16</v>
      </c>
      <c r="C86">
        <v>8</v>
      </c>
      <c r="D86">
        <v>2095</v>
      </c>
      <c r="E86">
        <v>40</v>
      </c>
      <c r="F86">
        <v>10</v>
      </c>
      <c r="G86">
        <v>10</v>
      </c>
      <c r="H86">
        <v>0</v>
      </c>
      <c r="I86">
        <v>0</v>
      </c>
      <c r="J86">
        <v>1000000</v>
      </c>
      <c r="K86">
        <v>1</v>
      </c>
      <c r="L86">
        <v>0</v>
      </c>
      <c r="M86">
        <v>31875906</v>
      </c>
      <c r="N86">
        <v>0.16170000000000001</v>
      </c>
      <c r="O86">
        <v>59.642000000000003</v>
      </c>
      <c r="P86" s="1">
        <v>4850880000</v>
      </c>
      <c r="Q86">
        <v>4.3799999999999999E-2</v>
      </c>
      <c r="R86">
        <v>0.81781899999999996</v>
      </c>
      <c r="S86">
        <v>28840</v>
      </c>
      <c r="T86">
        <v>123971</v>
      </c>
      <c r="U86">
        <v>51003201232</v>
      </c>
    </row>
    <row r="87" spans="1:21" x14ac:dyDescent="0.45">
      <c r="A87">
        <v>192</v>
      </c>
      <c r="B87">
        <v>16</v>
      </c>
      <c r="C87">
        <v>8</v>
      </c>
      <c r="D87">
        <v>2095</v>
      </c>
      <c r="E87">
        <v>40</v>
      </c>
      <c r="F87">
        <v>10</v>
      </c>
      <c r="G87">
        <v>10</v>
      </c>
      <c r="H87">
        <v>0</v>
      </c>
      <c r="I87">
        <v>0</v>
      </c>
      <c r="J87">
        <v>1000000</v>
      </c>
      <c r="K87">
        <v>1</v>
      </c>
      <c r="L87">
        <v>0</v>
      </c>
      <c r="M87">
        <v>31589720</v>
      </c>
      <c r="N87">
        <v>0.35039999999999999</v>
      </c>
      <c r="O87">
        <v>74.479399999999998</v>
      </c>
      <c r="P87" s="1">
        <v>4803880000</v>
      </c>
      <c r="Q87">
        <v>5.3900000000000003E-2</v>
      </c>
      <c r="R87">
        <v>0.844611</v>
      </c>
      <c r="S87">
        <v>20945</v>
      </c>
      <c r="T87">
        <v>128671</v>
      </c>
      <c r="U87">
        <v>50545384992</v>
      </c>
    </row>
    <row r="88" spans="1:21" x14ac:dyDescent="0.45">
      <c r="A88">
        <v>192</v>
      </c>
      <c r="B88">
        <v>16</v>
      </c>
      <c r="C88">
        <v>8</v>
      </c>
      <c r="D88">
        <v>2095</v>
      </c>
      <c r="E88">
        <v>40</v>
      </c>
      <c r="F88">
        <v>10</v>
      </c>
      <c r="G88">
        <v>10</v>
      </c>
      <c r="H88">
        <v>0</v>
      </c>
      <c r="I88">
        <v>0</v>
      </c>
      <c r="J88">
        <v>1000000</v>
      </c>
      <c r="K88">
        <v>1</v>
      </c>
      <c r="L88">
        <v>0</v>
      </c>
      <c r="M88">
        <v>31738815</v>
      </c>
      <c r="N88">
        <v>0.3463</v>
      </c>
      <c r="O88">
        <v>70.551199999999994</v>
      </c>
      <c r="P88" s="1">
        <v>4823750000</v>
      </c>
      <c r="Q88">
        <v>5.4600000000000003E-2</v>
      </c>
      <c r="R88">
        <v>0.79382299999999995</v>
      </c>
      <c r="S88">
        <v>20458</v>
      </c>
      <c r="T88">
        <v>128430</v>
      </c>
      <c r="U88">
        <v>50783929792</v>
      </c>
    </row>
    <row r="89" spans="1:21" x14ac:dyDescent="0.45">
      <c r="A89">
        <v>192</v>
      </c>
      <c r="B89">
        <v>16</v>
      </c>
      <c r="C89">
        <v>8</v>
      </c>
      <c r="D89">
        <v>2095</v>
      </c>
      <c r="E89">
        <v>40</v>
      </c>
      <c r="F89">
        <v>10</v>
      </c>
      <c r="G89">
        <v>10</v>
      </c>
      <c r="H89">
        <v>0</v>
      </c>
      <c r="I89">
        <v>0</v>
      </c>
      <c r="J89">
        <v>1000000</v>
      </c>
      <c r="K89">
        <v>1</v>
      </c>
      <c r="L89">
        <v>0</v>
      </c>
      <c r="M89">
        <v>31782734</v>
      </c>
      <c r="N89">
        <v>0.33710000000000001</v>
      </c>
      <c r="O89">
        <v>76.951700000000002</v>
      </c>
      <c r="P89" s="1">
        <v>4827630000</v>
      </c>
      <c r="Q89">
        <v>5.7299999999999997E-2</v>
      </c>
      <c r="R89">
        <v>0.84101599999999999</v>
      </c>
      <c r="S89">
        <v>20110</v>
      </c>
      <c r="T89">
        <v>130340</v>
      </c>
      <c r="U89">
        <v>50854230208</v>
      </c>
    </row>
    <row r="90" spans="1:21" x14ac:dyDescent="0.45">
      <c r="A90">
        <v>192</v>
      </c>
      <c r="B90">
        <v>16</v>
      </c>
      <c r="C90">
        <v>8</v>
      </c>
      <c r="D90">
        <v>2095</v>
      </c>
      <c r="E90">
        <v>40</v>
      </c>
      <c r="F90">
        <v>10</v>
      </c>
      <c r="G90">
        <v>10</v>
      </c>
      <c r="H90">
        <v>0</v>
      </c>
      <c r="I90">
        <v>0</v>
      </c>
      <c r="J90">
        <v>1000000</v>
      </c>
      <c r="K90">
        <v>1</v>
      </c>
      <c r="L90">
        <v>0</v>
      </c>
      <c r="M90">
        <v>32253642</v>
      </c>
      <c r="N90">
        <v>0.317</v>
      </c>
      <c r="O90">
        <v>69.6631</v>
      </c>
      <c r="P90" s="1">
        <v>4905300000</v>
      </c>
      <c r="Q90">
        <v>5.1700000000000003E-2</v>
      </c>
      <c r="R90">
        <v>0.84482800000000002</v>
      </c>
      <c r="S90">
        <v>22101</v>
      </c>
      <c r="T90">
        <v>131162</v>
      </c>
      <c r="U90">
        <v>51607695216</v>
      </c>
    </row>
    <row r="91" spans="1:21" x14ac:dyDescent="0.45">
      <c r="A91">
        <v>192</v>
      </c>
      <c r="B91">
        <v>16</v>
      </c>
      <c r="C91">
        <v>8</v>
      </c>
      <c r="D91">
        <v>2095</v>
      </c>
      <c r="E91">
        <v>40</v>
      </c>
      <c r="F91">
        <v>10</v>
      </c>
      <c r="G91">
        <v>10</v>
      </c>
      <c r="H91">
        <v>0</v>
      </c>
      <c r="I91">
        <v>0</v>
      </c>
      <c r="J91">
        <v>1000000</v>
      </c>
      <c r="K91">
        <v>1</v>
      </c>
      <c r="L91">
        <v>0</v>
      </c>
      <c r="M91">
        <v>32410025</v>
      </c>
      <c r="N91">
        <v>0.31230000000000002</v>
      </c>
      <c r="O91">
        <v>69.9542</v>
      </c>
      <c r="P91" s="1">
        <v>4927070000</v>
      </c>
      <c r="Q91">
        <v>5.3600000000000002E-2</v>
      </c>
      <c r="R91">
        <v>0.84063200000000005</v>
      </c>
      <c r="S91">
        <v>22210</v>
      </c>
      <c r="T91">
        <v>132158</v>
      </c>
      <c r="U91">
        <v>51857921360</v>
      </c>
    </row>
    <row r="92" spans="1:21" x14ac:dyDescent="0.45">
      <c r="A92">
        <v>208</v>
      </c>
      <c r="B92">
        <v>16</v>
      </c>
      <c r="C92">
        <v>8</v>
      </c>
      <c r="D92">
        <v>2095</v>
      </c>
      <c r="E92">
        <v>40</v>
      </c>
      <c r="F92">
        <v>10</v>
      </c>
      <c r="G92">
        <v>10</v>
      </c>
      <c r="H92">
        <v>0</v>
      </c>
      <c r="I92">
        <v>0</v>
      </c>
      <c r="J92">
        <v>1000000</v>
      </c>
      <c r="K92">
        <v>1</v>
      </c>
      <c r="L92">
        <v>0</v>
      </c>
      <c r="M92">
        <v>32002111</v>
      </c>
      <c r="N92">
        <v>0.40079999999999999</v>
      </c>
      <c r="O92">
        <v>78.014499999999998</v>
      </c>
      <c r="P92" s="1">
        <v>4861120000</v>
      </c>
      <c r="Q92">
        <v>6.1100000000000002E-2</v>
      </c>
      <c r="R92">
        <v>0.91536099999999998</v>
      </c>
      <c r="S92">
        <v>19260</v>
      </c>
      <c r="T92">
        <v>131711</v>
      </c>
      <c r="U92">
        <v>51205257840</v>
      </c>
    </row>
    <row r="93" spans="1:21" x14ac:dyDescent="0.45">
      <c r="A93">
        <v>208</v>
      </c>
      <c r="B93">
        <v>16</v>
      </c>
      <c r="C93">
        <v>8</v>
      </c>
      <c r="D93">
        <v>2095</v>
      </c>
      <c r="E93">
        <v>40</v>
      </c>
      <c r="F93">
        <v>10</v>
      </c>
      <c r="G93">
        <v>10</v>
      </c>
      <c r="H93">
        <v>0</v>
      </c>
      <c r="I93">
        <v>0</v>
      </c>
      <c r="J93">
        <v>1000000</v>
      </c>
      <c r="K93">
        <v>1</v>
      </c>
      <c r="L93">
        <v>0</v>
      </c>
      <c r="M93">
        <v>32003364</v>
      </c>
      <c r="N93">
        <v>0.39689999999999998</v>
      </c>
      <c r="O93">
        <v>80.097200000000001</v>
      </c>
      <c r="P93" s="1">
        <v>4863360000</v>
      </c>
      <c r="Q93">
        <v>6.2300000000000001E-2</v>
      </c>
      <c r="R93">
        <v>0.91482200000000002</v>
      </c>
      <c r="S93">
        <v>19320</v>
      </c>
      <c r="T93">
        <v>131801</v>
      </c>
      <c r="U93">
        <v>51207264224</v>
      </c>
    </row>
    <row r="94" spans="1:21" x14ac:dyDescent="0.45">
      <c r="A94">
        <v>208</v>
      </c>
      <c r="B94">
        <v>16</v>
      </c>
      <c r="C94">
        <v>8</v>
      </c>
      <c r="D94">
        <v>2095</v>
      </c>
      <c r="E94">
        <v>40</v>
      </c>
      <c r="F94">
        <v>10</v>
      </c>
      <c r="G94">
        <v>10</v>
      </c>
      <c r="H94">
        <v>0</v>
      </c>
      <c r="I94">
        <v>0</v>
      </c>
      <c r="J94">
        <v>1000000</v>
      </c>
      <c r="K94">
        <v>1</v>
      </c>
      <c r="L94">
        <v>0</v>
      </c>
      <c r="M94">
        <v>32187532</v>
      </c>
      <c r="N94">
        <v>0.39040000000000002</v>
      </c>
      <c r="O94">
        <v>81.361199999999997</v>
      </c>
      <c r="P94" s="1">
        <v>4882870000</v>
      </c>
      <c r="Q94">
        <v>6.13E-2</v>
      </c>
      <c r="R94">
        <v>0.90963300000000002</v>
      </c>
      <c r="S94">
        <v>19169</v>
      </c>
      <c r="T94">
        <v>133113</v>
      </c>
      <c r="U94">
        <v>51501949504</v>
      </c>
    </row>
    <row r="95" spans="1:21" x14ac:dyDescent="0.45">
      <c r="A95">
        <v>208</v>
      </c>
      <c r="B95">
        <v>16</v>
      </c>
      <c r="C95">
        <v>8</v>
      </c>
      <c r="D95">
        <v>2095</v>
      </c>
      <c r="E95">
        <v>40</v>
      </c>
      <c r="F95">
        <v>10</v>
      </c>
      <c r="G95">
        <v>10</v>
      </c>
      <c r="H95">
        <v>0</v>
      </c>
      <c r="I95">
        <v>0</v>
      </c>
      <c r="J95">
        <v>1000000</v>
      </c>
      <c r="K95">
        <v>1</v>
      </c>
      <c r="L95">
        <v>0</v>
      </c>
      <c r="M95">
        <v>32681503</v>
      </c>
      <c r="N95">
        <v>0.376</v>
      </c>
      <c r="O95">
        <v>77.827699999999993</v>
      </c>
      <c r="P95" s="1">
        <v>4962560000</v>
      </c>
      <c r="Q95">
        <v>5.96E-2</v>
      </c>
      <c r="R95">
        <v>0.88787199999999999</v>
      </c>
      <c r="S95">
        <v>19333</v>
      </c>
      <c r="T95">
        <v>134500</v>
      </c>
      <c r="U95">
        <v>52292322096</v>
      </c>
    </row>
    <row r="96" spans="1:21" x14ac:dyDescent="0.45">
      <c r="A96">
        <v>208</v>
      </c>
      <c r="B96">
        <v>16</v>
      </c>
      <c r="C96">
        <v>8</v>
      </c>
      <c r="D96">
        <v>2095</v>
      </c>
      <c r="E96">
        <v>40</v>
      </c>
      <c r="F96">
        <v>10</v>
      </c>
      <c r="G96">
        <v>10</v>
      </c>
      <c r="H96">
        <v>0</v>
      </c>
      <c r="I96">
        <v>0</v>
      </c>
      <c r="J96">
        <v>1000000</v>
      </c>
      <c r="K96">
        <v>1</v>
      </c>
      <c r="L96">
        <v>0</v>
      </c>
      <c r="M96">
        <v>33276259</v>
      </c>
      <c r="N96">
        <v>0.34250000000000003</v>
      </c>
      <c r="O96">
        <v>79.989199999999997</v>
      </c>
      <c r="P96" s="1">
        <v>5058630000</v>
      </c>
      <c r="Q96">
        <v>5.7599999999999998E-2</v>
      </c>
      <c r="R96">
        <v>0.921512</v>
      </c>
      <c r="S96">
        <v>18638</v>
      </c>
      <c r="T96">
        <v>138057</v>
      </c>
      <c r="U96">
        <v>53243985344</v>
      </c>
    </row>
    <row r="97" spans="1:21" x14ac:dyDescent="0.45">
      <c r="A97">
        <v>224</v>
      </c>
      <c r="B97">
        <v>16</v>
      </c>
      <c r="C97">
        <v>8</v>
      </c>
      <c r="D97">
        <v>2095</v>
      </c>
      <c r="E97">
        <v>40</v>
      </c>
      <c r="F97">
        <v>10</v>
      </c>
      <c r="G97">
        <v>10</v>
      </c>
      <c r="H97">
        <v>0</v>
      </c>
      <c r="I97">
        <v>0</v>
      </c>
      <c r="J97">
        <v>1000000</v>
      </c>
      <c r="K97">
        <v>1</v>
      </c>
      <c r="L97">
        <v>0</v>
      </c>
      <c r="M97">
        <v>18450586</v>
      </c>
      <c r="N97">
        <v>0.79379999999999995</v>
      </c>
      <c r="O97">
        <v>160.33850000000001</v>
      </c>
      <c r="P97" s="1">
        <v>2801010000</v>
      </c>
      <c r="Q97">
        <v>0.10929999999999999</v>
      </c>
      <c r="R97">
        <v>0.90988999999999998</v>
      </c>
      <c r="S97">
        <v>9157</v>
      </c>
      <c r="T97">
        <v>83875</v>
      </c>
      <c r="U97">
        <v>29522148400</v>
      </c>
    </row>
    <row r="98" spans="1:21" x14ac:dyDescent="0.45">
      <c r="A98">
        <v>224</v>
      </c>
      <c r="B98">
        <v>16</v>
      </c>
      <c r="C98">
        <v>8</v>
      </c>
      <c r="D98">
        <v>2095</v>
      </c>
      <c r="E98">
        <v>40</v>
      </c>
      <c r="F98">
        <v>10</v>
      </c>
      <c r="G98">
        <v>10</v>
      </c>
      <c r="H98">
        <v>0</v>
      </c>
      <c r="I98">
        <v>0</v>
      </c>
      <c r="J98">
        <v>1000000</v>
      </c>
      <c r="K98">
        <v>1</v>
      </c>
      <c r="L98">
        <v>0</v>
      </c>
      <c r="M98">
        <v>18748768</v>
      </c>
      <c r="N98">
        <v>0.79220000000000002</v>
      </c>
      <c r="O98">
        <v>169.4726</v>
      </c>
      <c r="P98" s="1">
        <v>2845930000</v>
      </c>
      <c r="Q98">
        <v>0.1046</v>
      </c>
      <c r="R98">
        <v>0.94967900000000005</v>
      </c>
      <c r="S98">
        <v>7917</v>
      </c>
      <c r="T98">
        <v>83457</v>
      </c>
      <c r="U98">
        <v>29999233072</v>
      </c>
    </row>
    <row r="99" spans="1:21" x14ac:dyDescent="0.45">
      <c r="A99">
        <v>224</v>
      </c>
      <c r="B99">
        <v>16</v>
      </c>
      <c r="C99">
        <v>8</v>
      </c>
      <c r="D99">
        <v>2095</v>
      </c>
      <c r="E99">
        <v>40</v>
      </c>
      <c r="F99">
        <v>10</v>
      </c>
      <c r="G99">
        <v>10</v>
      </c>
      <c r="H99">
        <v>0</v>
      </c>
      <c r="I99">
        <v>0</v>
      </c>
      <c r="J99">
        <v>1000000</v>
      </c>
      <c r="K99">
        <v>1</v>
      </c>
      <c r="L99">
        <v>0</v>
      </c>
      <c r="M99">
        <v>19029102</v>
      </c>
      <c r="N99">
        <v>0.78490000000000004</v>
      </c>
      <c r="O99">
        <v>179.24379999999999</v>
      </c>
      <c r="P99" s="1">
        <v>2883030000</v>
      </c>
      <c r="Q99">
        <v>0.1111</v>
      </c>
      <c r="R99">
        <v>0.97498099999999999</v>
      </c>
      <c r="S99">
        <v>6873</v>
      </c>
      <c r="T99">
        <v>84617</v>
      </c>
      <c r="U99">
        <v>30447782368</v>
      </c>
    </row>
    <row r="100" spans="1:21" x14ac:dyDescent="0.45">
      <c r="A100">
        <v>224</v>
      </c>
      <c r="B100">
        <v>16</v>
      </c>
      <c r="C100">
        <v>8</v>
      </c>
      <c r="D100">
        <v>2095</v>
      </c>
      <c r="E100">
        <v>40</v>
      </c>
      <c r="F100">
        <v>10</v>
      </c>
      <c r="G100">
        <v>10</v>
      </c>
      <c r="H100">
        <v>0</v>
      </c>
      <c r="I100">
        <v>0</v>
      </c>
      <c r="J100">
        <v>1000000</v>
      </c>
      <c r="K100">
        <v>1</v>
      </c>
      <c r="L100">
        <v>0</v>
      </c>
      <c r="M100">
        <v>19261603</v>
      </c>
      <c r="N100">
        <v>0.7823</v>
      </c>
      <c r="O100">
        <v>166.06569999999999</v>
      </c>
      <c r="P100" s="1">
        <v>2921790000</v>
      </c>
      <c r="Q100">
        <v>0.10829999999999999</v>
      </c>
      <c r="R100">
        <v>0.94608400000000004</v>
      </c>
      <c r="S100">
        <v>7644</v>
      </c>
      <c r="T100">
        <v>85683</v>
      </c>
      <c r="U100">
        <v>30819798336</v>
      </c>
    </row>
    <row r="101" spans="1:21" x14ac:dyDescent="0.45">
      <c r="A101">
        <v>224</v>
      </c>
      <c r="B101">
        <v>16</v>
      </c>
      <c r="C101">
        <v>8</v>
      </c>
      <c r="D101">
        <v>2095</v>
      </c>
      <c r="E101">
        <v>40</v>
      </c>
      <c r="F101">
        <v>10</v>
      </c>
      <c r="G101">
        <v>10</v>
      </c>
      <c r="H101">
        <v>0</v>
      </c>
      <c r="I101">
        <v>0</v>
      </c>
      <c r="J101">
        <v>1000000</v>
      </c>
      <c r="K101">
        <v>1</v>
      </c>
      <c r="L101">
        <v>0</v>
      </c>
      <c r="M101">
        <v>19339058</v>
      </c>
      <c r="N101">
        <v>0.7792</v>
      </c>
      <c r="O101">
        <v>156.82929999999999</v>
      </c>
      <c r="P101" s="1">
        <v>2932480000</v>
      </c>
      <c r="Q101">
        <v>0.1101</v>
      </c>
      <c r="R101">
        <v>0.94310300000000002</v>
      </c>
      <c r="S101">
        <v>8721</v>
      </c>
      <c r="T101">
        <v>86858</v>
      </c>
      <c r="U101">
        <v>30943744080</v>
      </c>
    </row>
    <row r="102" spans="1:21" x14ac:dyDescent="0.45">
      <c r="A102">
        <v>16</v>
      </c>
      <c r="B102">
        <v>16</v>
      </c>
      <c r="C102">
        <v>16</v>
      </c>
      <c r="D102">
        <v>2095</v>
      </c>
      <c r="E102">
        <v>40</v>
      </c>
      <c r="F102">
        <v>10</v>
      </c>
      <c r="G102">
        <v>10</v>
      </c>
      <c r="H102">
        <v>0</v>
      </c>
      <c r="I102">
        <v>0</v>
      </c>
      <c r="J102">
        <v>1000000</v>
      </c>
      <c r="K102">
        <v>1</v>
      </c>
      <c r="L102">
        <v>0</v>
      </c>
      <c r="M102">
        <v>5319938</v>
      </c>
      <c r="N102">
        <v>2.0000000000000001E-4</v>
      </c>
      <c r="O102">
        <v>45.924199999999999</v>
      </c>
      <c r="P102" s="1">
        <v>812307000</v>
      </c>
      <c r="Q102">
        <v>1.89E-2</v>
      </c>
      <c r="R102">
        <v>0.123611</v>
      </c>
      <c r="S102">
        <v>18641</v>
      </c>
      <c r="T102">
        <v>18641</v>
      </c>
      <c r="U102">
        <v>8512161312</v>
      </c>
    </row>
    <row r="103" spans="1:21" x14ac:dyDescent="0.45">
      <c r="A103">
        <v>16</v>
      </c>
      <c r="B103">
        <v>16</v>
      </c>
      <c r="C103">
        <v>16</v>
      </c>
      <c r="D103">
        <v>2095</v>
      </c>
      <c r="E103">
        <v>40</v>
      </c>
      <c r="F103">
        <v>10</v>
      </c>
      <c r="G103">
        <v>10</v>
      </c>
      <c r="H103">
        <v>0</v>
      </c>
      <c r="I103">
        <v>0</v>
      </c>
      <c r="J103">
        <v>1000000</v>
      </c>
      <c r="K103">
        <v>1</v>
      </c>
      <c r="L103">
        <v>0</v>
      </c>
      <c r="M103">
        <v>5320898</v>
      </c>
      <c r="N103">
        <v>2.0000000000000001E-4</v>
      </c>
      <c r="O103">
        <v>46.596499999999999</v>
      </c>
      <c r="P103" s="1">
        <v>812443000</v>
      </c>
      <c r="Q103">
        <v>1.8499999999999999E-2</v>
      </c>
      <c r="R103">
        <v>0.12681400000000001</v>
      </c>
      <c r="S103">
        <v>18690</v>
      </c>
      <c r="T103">
        <v>18690</v>
      </c>
      <c r="U103">
        <v>8513698944</v>
      </c>
    </row>
    <row r="104" spans="1:21" x14ac:dyDescent="0.45">
      <c r="A104">
        <v>16</v>
      </c>
      <c r="B104">
        <v>16</v>
      </c>
      <c r="C104">
        <v>16</v>
      </c>
      <c r="D104">
        <v>2095</v>
      </c>
      <c r="E104">
        <v>40</v>
      </c>
      <c r="F104">
        <v>10</v>
      </c>
      <c r="G104">
        <v>10</v>
      </c>
      <c r="H104">
        <v>0</v>
      </c>
      <c r="I104">
        <v>0</v>
      </c>
      <c r="J104">
        <v>1000000</v>
      </c>
      <c r="K104">
        <v>1</v>
      </c>
      <c r="L104">
        <v>0</v>
      </c>
      <c r="M104">
        <v>5333127</v>
      </c>
      <c r="N104">
        <v>1E-4</v>
      </c>
      <c r="O104">
        <v>46.261099999999999</v>
      </c>
      <c r="P104" s="1">
        <v>814303000</v>
      </c>
      <c r="Q104">
        <v>1.8200000000000001E-2</v>
      </c>
      <c r="R104">
        <v>0.127605</v>
      </c>
      <c r="S104">
        <v>18914</v>
      </c>
      <c r="T104">
        <v>18914</v>
      </c>
      <c r="U104">
        <v>8533267584</v>
      </c>
    </row>
    <row r="105" spans="1:21" x14ac:dyDescent="0.45">
      <c r="A105">
        <v>16</v>
      </c>
      <c r="B105">
        <v>16</v>
      </c>
      <c r="C105">
        <v>16</v>
      </c>
      <c r="D105">
        <v>2095</v>
      </c>
      <c r="E105">
        <v>40</v>
      </c>
      <c r="F105">
        <v>10</v>
      </c>
      <c r="G105">
        <v>10</v>
      </c>
      <c r="H105">
        <v>0</v>
      </c>
      <c r="I105">
        <v>0</v>
      </c>
      <c r="J105">
        <v>1000000</v>
      </c>
      <c r="K105">
        <v>1</v>
      </c>
      <c r="L105">
        <v>0</v>
      </c>
      <c r="M105">
        <v>5333709</v>
      </c>
      <c r="N105">
        <v>2.0000000000000001E-4</v>
      </c>
      <c r="O105">
        <v>45.217399999999998</v>
      </c>
      <c r="P105" s="1">
        <v>814392000</v>
      </c>
      <c r="Q105">
        <v>1.84E-2</v>
      </c>
      <c r="R105">
        <v>0.123095</v>
      </c>
      <c r="S105">
        <v>18684</v>
      </c>
      <c r="T105">
        <v>18684</v>
      </c>
      <c r="U105">
        <v>8534196560</v>
      </c>
    </row>
    <row r="106" spans="1:21" x14ac:dyDescent="0.45">
      <c r="A106">
        <v>16</v>
      </c>
      <c r="B106">
        <v>16</v>
      </c>
      <c r="C106">
        <v>16</v>
      </c>
      <c r="D106">
        <v>2095</v>
      </c>
      <c r="E106">
        <v>40</v>
      </c>
      <c r="F106">
        <v>10</v>
      </c>
      <c r="G106">
        <v>10</v>
      </c>
      <c r="H106">
        <v>0</v>
      </c>
      <c r="I106">
        <v>0</v>
      </c>
      <c r="J106">
        <v>1000000</v>
      </c>
      <c r="K106">
        <v>1</v>
      </c>
      <c r="L106">
        <v>0</v>
      </c>
      <c r="M106">
        <v>5335628</v>
      </c>
      <c r="N106">
        <v>2.0000000000000001E-4</v>
      </c>
      <c r="O106">
        <v>44.834499999999998</v>
      </c>
      <c r="P106" s="1">
        <v>814688000</v>
      </c>
      <c r="Q106">
        <v>1.8700000000000001E-2</v>
      </c>
      <c r="R106">
        <v>0.121701</v>
      </c>
      <c r="S106">
        <v>18715</v>
      </c>
      <c r="T106">
        <v>18715</v>
      </c>
      <c r="U106">
        <v>8537267776</v>
      </c>
    </row>
    <row r="107" spans="1:21" x14ac:dyDescent="0.45">
      <c r="A107">
        <v>32</v>
      </c>
      <c r="B107">
        <v>16</v>
      </c>
      <c r="C107">
        <v>16</v>
      </c>
      <c r="D107">
        <v>2095</v>
      </c>
      <c r="E107">
        <v>40</v>
      </c>
      <c r="F107">
        <v>10</v>
      </c>
      <c r="G107">
        <v>10</v>
      </c>
      <c r="H107">
        <v>0</v>
      </c>
      <c r="I107">
        <v>0</v>
      </c>
      <c r="J107">
        <v>1000000</v>
      </c>
      <c r="K107">
        <v>1</v>
      </c>
      <c r="L107">
        <v>0</v>
      </c>
      <c r="M107">
        <v>10637598</v>
      </c>
      <c r="N107">
        <v>4.0000000000000002E-4</v>
      </c>
      <c r="O107">
        <v>57.291800000000002</v>
      </c>
      <c r="P107" s="1">
        <v>1624190000</v>
      </c>
      <c r="Q107">
        <v>1.8599999999999998E-2</v>
      </c>
      <c r="R107">
        <v>0.30559799999999998</v>
      </c>
      <c r="S107">
        <v>31451</v>
      </c>
      <c r="T107">
        <v>36680</v>
      </c>
      <c r="U107">
        <v>17020667968</v>
      </c>
    </row>
    <row r="108" spans="1:21" x14ac:dyDescent="0.45">
      <c r="A108">
        <v>32</v>
      </c>
      <c r="B108">
        <v>16</v>
      </c>
      <c r="C108">
        <v>16</v>
      </c>
      <c r="D108">
        <v>2095</v>
      </c>
      <c r="E108">
        <v>40</v>
      </c>
      <c r="F108">
        <v>10</v>
      </c>
      <c r="G108">
        <v>10</v>
      </c>
      <c r="H108">
        <v>0</v>
      </c>
      <c r="I108">
        <v>0</v>
      </c>
      <c r="J108">
        <v>1000000</v>
      </c>
      <c r="K108">
        <v>1</v>
      </c>
      <c r="L108">
        <v>0</v>
      </c>
      <c r="M108">
        <v>10655925</v>
      </c>
      <c r="N108">
        <v>4.0000000000000002E-4</v>
      </c>
      <c r="O108">
        <v>55.3005</v>
      </c>
      <c r="P108" s="1">
        <v>1626860000</v>
      </c>
      <c r="Q108">
        <v>1.9099999999999999E-2</v>
      </c>
      <c r="R108">
        <v>0.30465799999999998</v>
      </c>
      <c r="S108">
        <v>32730</v>
      </c>
      <c r="T108">
        <v>37486</v>
      </c>
      <c r="U108">
        <v>17050005040</v>
      </c>
    </row>
    <row r="109" spans="1:21" x14ac:dyDescent="0.45">
      <c r="A109">
        <v>32</v>
      </c>
      <c r="B109">
        <v>16</v>
      </c>
      <c r="C109">
        <v>16</v>
      </c>
      <c r="D109">
        <v>2095</v>
      </c>
      <c r="E109">
        <v>40</v>
      </c>
      <c r="F109">
        <v>10</v>
      </c>
      <c r="G109">
        <v>10</v>
      </c>
      <c r="H109">
        <v>0</v>
      </c>
      <c r="I109">
        <v>0</v>
      </c>
      <c r="J109">
        <v>1000000</v>
      </c>
      <c r="K109">
        <v>1</v>
      </c>
      <c r="L109">
        <v>0</v>
      </c>
      <c r="M109">
        <v>10703778</v>
      </c>
      <c r="N109">
        <v>2.9999999999999997E-4</v>
      </c>
      <c r="O109">
        <v>55.5822</v>
      </c>
      <c r="P109" s="1">
        <v>1634310000</v>
      </c>
      <c r="Q109">
        <v>1.8499999999999999E-2</v>
      </c>
      <c r="R109">
        <v>0.30749700000000002</v>
      </c>
      <c r="S109">
        <v>33340</v>
      </c>
      <c r="T109">
        <v>38940</v>
      </c>
      <c r="U109">
        <v>17126590128</v>
      </c>
    </row>
    <row r="110" spans="1:21" x14ac:dyDescent="0.45">
      <c r="A110">
        <v>32</v>
      </c>
      <c r="B110">
        <v>16</v>
      </c>
      <c r="C110">
        <v>16</v>
      </c>
      <c r="D110">
        <v>2095</v>
      </c>
      <c r="E110">
        <v>40</v>
      </c>
      <c r="F110">
        <v>10</v>
      </c>
      <c r="G110">
        <v>10</v>
      </c>
      <c r="H110">
        <v>0</v>
      </c>
      <c r="I110">
        <v>0</v>
      </c>
      <c r="J110">
        <v>1000000</v>
      </c>
      <c r="K110">
        <v>1</v>
      </c>
      <c r="L110">
        <v>0</v>
      </c>
      <c r="M110">
        <v>10706711</v>
      </c>
      <c r="N110">
        <v>2.9999999999999997E-4</v>
      </c>
      <c r="O110">
        <v>55.237900000000003</v>
      </c>
      <c r="P110" s="1">
        <v>1634830000</v>
      </c>
      <c r="Q110">
        <v>1.8499999999999999E-2</v>
      </c>
      <c r="R110">
        <v>0.30479699999999998</v>
      </c>
      <c r="S110">
        <v>33313</v>
      </c>
      <c r="T110">
        <v>38897</v>
      </c>
      <c r="U110">
        <v>17131281856</v>
      </c>
    </row>
    <row r="111" spans="1:21" x14ac:dyDescent="0.45">
      <c r="A111">
        <v>32</v>
      </c>
      <c r="B111">
        <v>16</v>
      </c>
      <c r="C111">
        <v>16</v>
      </c>
      <c r="D111">
        <v>2095</v>
      </c>
      <c r="E111">
        <v>40</v>
      </c>
      <c r="F111">
        <v>10</v>
      </c>
      <c r="G111">
        <v>10</v>
      </c>
      <c r="H111">
        <v>0</v>
      </c>
      <c r="I111">
        <v>0</v>
      </c>
      <c r="J111">
        <v>1000000</v>
      </c>
      <c r="K111">
        <v>1</v>
      </c>
      <c r="L111">
        <v>0</v>
      </c>
      <c r="M111">
        <v>10716559</v>
      </c>
      <c r="N111">
        <v>2.9999999999999997E-4</v>
      </c>
      <c r="O111">
        <v>55.759</v>
      </c>
      <c r="P111" s="1">
        <v>1636170000</v>
      </c>
      <c r="Q111">
        <v>1.8100000000000002E-2</v>
      </c>
      <c r="R111">
        <v>0.307504</v>
      </c>
      <c r="S111">
        <v>33419</v>
      </c>
      <c r="T111">
        <v>38951</v>
      </c>
      <c r="U111">
        <v>17147040496</v>
      </c>
    </row>
    <row r="112" spans="1:21" x14ac:dyDescent="0.45">
      <c r="A112">
        <v>64</v>
      </c>
      <c r="B112">
        <v>16</v>
      </c>
      <c r="C112">
        <v>16</v>
      </c>
      <c r="D112">
        <v>2095</v>
      </c>
      <c r="E112">
        <v>40</v>
      </c>
      <c r="F112">
        <v>10</v>
      </c>
      <c r="G112">
        <v>10</v>
      </c>
      <c r="H112">
        <v>0</v>
      </c>
      <c r="I112">
        <v>0</v>
      </c>
      <c r="J112">
        <v>1000000</v>
      </c>
      <c r="K112">
        <v>1</v>
      </c>
      <c r="L112">
        <v>0</v>
      </c>
      <c r="M112">
        <v>19246346</v>
      </c>
      <c r="N112">
        <v>0.04</v>
      </c>
      <c r="O112">
        <v>63.7911</v>
      </c>
      <c r="P112" s="1">
        <v>2938200000</v>
      </c>
      <c r="Q112">
        <v>1.9300000000000001E-2</v>
      </c>
      <c r="R112">
        <v>0.607599</v>
      </c>
      <c r="S112">
        <v>27624</v>
      </c>
      <c r="T112">
        <v>66396</v>
      </c>
      <c r="U112">
        <v>30795076336</v>
      </c>
    </row>
    <row r="113" spans="1:21" x14ac:dyDescent="0.45">
      <c r="A113">
        <v>64</v>
      </c>
      <c r="B113">
        <v>16</v>
      </c>
      <c r="C113">
        <v>16</v>
      </c>
      <c r="D113">
        <v>2095</v>
      </c>
      <c r="E113">
        <v>40</v>
      </c>
      <c r="F113">
        <v>10</v>
      </c>
      <c r="G113">
        <v>10</v>
      </c>
      <c r="H113">
        <v>0</v>
      </c>
      <c r="I113">
        <v>0</v>
      </c>
      <c r="J113">
        <v>1000000</v>
      </c>
      <c r="K113">
        <v>1</v>
      </c>
      <c r="L113">
        <v>0</v>
      </c>
      <c r="M113">
        <v>19256231</v>
      </c>
      <c r="N113">
        <v>3.9600000000000003E-2</v>
      </c>
      <c r="O113">
        <v>63.768799999999999</v>
      </c>
      <c r="P113" s="1">
        <v>2939240000</v>
      </c>
      <c r="Q113">
        <v>1.9300000000000001E-2</v>
      </c>
      <c r="R113">
        <v>0.599472</v>
      </c>
      <c r="S113">
        <v>27708</v>
      </c>
      <c r="T113">
        <v>66400</v>
      </c>
      <c r="U113">
        <v>30810889296</v>
      </c>
    </row>
    <row r="114" spans="1:21" x14ac:dyDescent="0.45">
      <c r="A114">
        <v>64</v>
      </c>
      <c r="B114">
        <v>16</v>
      </c>
      <c r="C114">
        <v>16</v>
      </c>
      <c r="D114">
        <v>2095</v>
      </c>
      <c r="E114">
        <v>40</v>
      </c>
      <c r="F114">
        <v>10</v>
      </c>
      <c r="G114">
        <v>10</v>
      </c>
      <c r="H114">
        <v>0</v>
      </c>
      <c r="I114">
        <v>0</v>
      </c>
      <c r="J114">
        <v>1000000</v>
      </c>
      <c r="K114">
        <v>1</v>
      </c>
      <c r="L114">
        <v>0</v>
      </c>
      <c r="M114">
        <v>19361539</v>
      </c>
      <c r="N114">
        <v>4.0000000000000001E-3</v>
      </c>
      <c r="O114">
        <v>61.657600000000002</v>
      </c>
      <c r="P114" s="1">
        <v>2955850000</v>
      </c>
      <c r="Q114">
        <v>1.78E-2</v>
      </c>
      <c r="R114">
        <v>0.59096099999999996</v>
      </c>
      <c r="S114">
        <v>28383</v>
      </c>
      <c r="T114">
        <v>66856</v>
      </c>
      <c r="U114">
        <v>30979392912</v>
      </c>
    </row>
    <row r="115" spans="1:21" x14ac:dyDescent="0.45">
      <c r="A115">
        <v>64</v>
      </c>
      <c r="B115">
        <v>16</v>
      </c>
      <c r="C115">
        <v>16</v>
      </c>
      <c r="D115">
        <v>2095</v>
      </c>
      <c r="E115">
        <v>40</v>
      </c>
      <c r="F115">
        <v>10</v>
      </c>
      <c r="G115">
        <v>10</v>
      </c>
      <c r="H115">
        <v>0</v>
      </c>
      <c r="I115">
        <v>0</v>
      </c>
      <c r="J115">
        <v>1000000</v>
      </c>
      <c r="K115">
        <v>1</v>
      </c>
      <c r="L115">
        <v>0</v>
      </c>
      <c r="M115">
        <v>19377008</v>
      </c>
      <c r="N115">
        <v>7.1999999999999998E-3</v>
      </c>
      <c r="O115">
        <v>64.280900000000003</v>
      </c>
      <c r="P115" s="1">
        <v>2958160000</v>
      </c>
      <c r="Q115">
        <v>1.7600000000000001E-2</v>
      </c>
      <c r="R115">
        <v>0.603823</v>
      </c>
      <c r="S115">
        <v>27592</v>
      </c>
      <c r="T115">
        <v>66788</v>
      </c>
      <c r="U115">
        <v>31004142624</v>
      </c>
    </row>
    <row r="116" spans="1:21" x14ac:dyDescent="0.45">
      <c r="A116">
        <v>64</v>
      </c>
      <c r="B116">
        <v>16</v>
      </c>
      <c r="C116">
        <v>16</v>
      </c>
      <c r="D116">
        <v>2095</v>
      </c>
      <c r="E116">
        <v>40</v>
      </c>
      <c r="F116">
        <v>10</v>
      </c>
      <c r="G116">
        <v>10</v>
      </c>
      <c r="H116">
        <v>0</v>
      </c>
      <c r="I116">
        <v>0</v>
      </c>
      <c r="J116">
        <v>1000000</v>
      </c>
      <c r="K116">
        <v>1</v>
      </c>
      <c r="L116">
        <v>0</v>
      </c>
      <c r="M116">
        <v>19387921</v>
      </c>
      <c r="N116">
        <v>2E-3</v>
      </c>
      <c r="O116">
        <v>61.333799999999997</v>
      </c>
      <c r="P116" s="1">
        <v>2959950000</v>
      </c>
      <c r="Q116">
        <v>1.7999999999999999E-2</v>
      </c>
      <c r="R116">
        <v>0.59447799999999995</v>
      </c>
      <c r="S116">
        <v>28304</v>
      </c>
      <c r="T116">
        <v>66918</v>
      </c>
      <c r="U116">
        <v>31021605648</v>
      </c>
    </row>
    <row r="117" spans="1:21" x14ac:dyDescent="0.45">
      <c r="A117">
        <v>96</v>
      </c>
      <c r="B117">
        <v>16</v>
      </c>
      <c r="C117">
        <v>16</v>
      </c>
      <c r="D117">
        <v>2095</v>
      </c>
      <c r="E117">
        <v>40</v>
      </c>
      <c r="F117">
        <v>10</v>
      </c>
      <c r="G117">
        <v>10</v>
      </c>
      <c r="H117">
        <v>0</v>
      </c>
      <c r="I117">
        <v>0</v>
      </c>
      <c r="J117">
        <v>1000000</v>
      </c>
      <c r="K117">
        <v>1</v>
      </c>
      <c r="L117">
        <v>0</v>
      </c>
      <c r="M117">
        <v>25986408</v>
      </c>
      <c r="N117">
        <v>6.2600000000000003E-2</v>
      </c>
      <c r="O117">
        <v>63.736400000000003</v>
      </c>
      <c r="P117" s="1">
        <v>3960190000</v>
      </c>
      <c r="Q117">
        <v>2.0500000000000001E-2</v>
      </c>
      <c r="R117">
        <v>0.77925800000000001</v>
      </c>
      <c r="S117">
        <v>23861</v>
      </c>
      <c r="T117">
        <v>98711</v>
      </c>
      <c r="U117">
        <v>41579649008</v>
      </c>
    </row>
    <row r="118" spans="1:21" x14ac:dyDescent="0.45">
      <c r="A118">
        <v>96</v>
      </c>
      <c r="B118">
        <v>16</v>
      </c>
      <c r="C118">
        <v>16</v>
      </c>
      <c r="D118">
        <v>2095</v>
      </c>
      <c r="E118">
        <v>40</v>
      </c>
      <c r="F118">
        <v>10</v>
      </c>
      <c r="G118">
        <v>10</v>
      </c>
      <c r="H118">
        <v>0</v>
      </c>
      <c r="I118">
        <v>0</v>
      </c>
      <c r="J118">
        <v>1000000</v>
      </c>
      <c r="K118">
        <v>1</v>
      </c>
      <c r="L118">
        <v>0</v>
      </c>
      <c r="M118">
        <v>26040715</v>
      </c>
      <c r="N118">
        <v>9.1000000000000004E-3</v>
      </c>
      <c r="O118">
        <v>64.111800000000002</v>
      </c>
      <c r="P118" s="1">
        <v>3973950000</v>
      </c>
      <c r="Q118">
        <v>2.4400000000000002E-2</v>
      </c>
      <c r="R118">
        <v>0.77899300000000005</v>
      </c>
      <c r="S118">
        <v>23975</v>
      </c>
      <c r="T118">
        <v>99336</v>
      </c>
      <c r="U118">
        <v>41666544912</v>
      </c>
    </row>
    <row r="119" spans="1:21" x14ac:dyDescent="0.45">
      <c r="A119">
        <v>96</v>
      </c>
      <c r="B119">
        <v>16</v>
      </c>
      <c r="C119">
        <v>16</v>
      </c>
      <c r="D119">
        <v>2095</v>
      </c>
      <c r="E119">
        <v>40</v>
      </c>
      <c r="F119">
        <v>10</v>
      </c>
      <c r="G119">
        <v>10</v>
      </c>
      <c r="H119">
        <v>0</v>
      </c>
      <c r="I119">
        <v>0</v>
      </c>
      <c r="J119">
        <v>1000000</v>
      </c>
      <c r="K119">
        <v>1</v>
      </c>
      <c r="L119">
        <v>0</v>
      </c>
      <c r="M119">
        <v>26152268</v>
      </c>
      <c r="N119">
        <v>2.6100000000000002E-2</v>
      </c>
      <c r="O119">
        <v>65.216399999999993</v>
      </c>
      <c r="P119" s="1">
        <v>3990780000</v>
      </c>
      <c r="Q119">
        <v>2.5399999999999999E-2</v>
      </c>
      <c r="R119">
        <v>0.78253499999999998</v>
      </c>
      <c r="S119">
        <v>23866</v>
      </c>
      <c r="T119">
        <v>98998</v>
      </c>
      <c r="U119">
        <v>41845026848</v>
      </c>
    </row>
    <row r="120" spans="1:21" x14ac:dyDescent="0.45">
      <c r="A120">
        <v>96</v>
      </c>
      <c r="B120">
        <v>16</v>
      </c>
      <c r="C120">
        <v>16</v>
      </c>
      <c r="D120">
        <v>2095</v>
      </c>
      <c r="E120">
        <v>40</v>
      </c>
      <c r="F120">
        <v>10</v>
      </c>
      <c r="G120">
        <v>10</v>
      </c>
      <c r="H120">
        <v>0</v>
      </c>
      <c r="I120">
        <v>0</v>
      </c>
      <c r="J120">
        <v>1000000</v>
      </c>
      <c r="K120">
        <v>1</v>
      </c>
      <c r="L120">
        <v>0</v>
      </c>
      <c r="M120">
        <v>26158070</v>
      </c>
      <c r="N120">
        <v>2.4199999999999999E-2</v>
      </c>
      <c r="O120">
        <v>64.1798</v>
      </c>
      <c r="P120" s="1">
        <v>3991050000</v>
      </c>
      <c r="Q120">
        <v>2.4400000000000002E-2</v>
      </c>
      <c r="R120">
        <v>0.78446899999999997</v>
      </c>
      <c r="S120">
        <v>23682</v>
      </c>
      <c r="T120">
        <v>99275</v>
      </c>
      <c r="U120">
        <v>41854312000</v>
      </c>
    </row>
    <row r="121" spans="1:21" x14ac:dyDescent="0.45">
      <c r="A121">
        <v>96</v>
      </c>
      <c r="B121">
        <v>16</v>
      </c>
      <c r="C121">
        <v>16</v>
      </c>
      <c r="D121">
        <v>2095</v>
      </c>
      <c r="E121">
        <v>40</v>
      </c>
      <c r="F121">
        <v>10</v>
      </c>
      <c r="G121">
        <v>10</v>
      </c>
      <c r="H121">
        <v>0</v>
      </c>
      <c r="I121">
        <v>0</v>
      </c>
      <c r="J121">
        <v>1000000</v>
      </c>
      <c r="K121">
        <v>1</v>
      </c>
      <c r="L121">
        <v>0</v>
      </c>
      <c r="M121">
        <v>26210205</v>
      </c>
      <c r="N121">
        <v>1.7600000000000001E-2</v>
      </c>
      <c r="O121">
        <v>63.433300000000003</v>
      </c>
      <c r="P121" s="1">
        <v>4000270000</v>
      </c>
      <c r="Q121">
        <v>2.47E-2</v>
      </c>
      <c r="R121">
        <v>0.777146</v>
      </c>
      <c r="S121">
        <v>24096</v>
      </c>
      <c r="T121">
        <v>99174</v>
      </c>
      <c r="U121">
        <v>41937723600</v>
      </c>
    </row>
    <row r="122" spans="1:21" x14ac:dyDescent="0.45">
      <c r="A122">
        <v>112</v>
      </c>
      <c r="B122">
        <v>16</v>
      </c>
      <c r="C122">
        <v>16</v>
      </c>
      <c r="D122">
        <v>2095</v>
      </c>
      <c r="E122">
        <v>40</v>
      </c>
      <c r="F122">
        <v>10</v>
      </c>
      <c r="G122">
        <v>10</v>
      </c>
      <c r="H122">
        <v>0</v>
      </c>
      <c r="I122">
        <v>0</v>
      </c>
      <c r="J122">
        <v>1000000</v>
      </c>
      <c r="K122">
        <v>1</v>
      </c>
      <c r="L122">
        <v>0</v>
      </c>
      <c r="M122">
        <v>27462281</v>
      </c>
      <c r="N122">
        <v>9.98E-2</v>
      </c>
      <c r="O122">
        <v>65.789199999999994</v>
      </c>
      <c r="P122" s="1">
        <v>4188260000</v>
      </c>
      <c r="Q122">
        <v>2.9899999999999999E-2</v>
      </c>
      <c r="R122">
        <v>0.78590199999999999</v>
      </c>
      <c r="S122">
        <v>29345</v>
      </c>
      <c r="T122">
        <v>107391</v>
      </c>
      <c r="U122">
        <v>43941168784</v>
      </c>
    </row>
    <row r="123" spans="1:21" x14ac:dyDescent="0.45">
      <c r="A123">
        <v>112</v>
      </c>
      <c r="B123">
        <v>16</v>
      </c>
      <c r="C123">
        <v>16</v>
      </c>
      <c r="D123">
        <v>2095</v>
      </c>
      <c r="E123">
        <v>40</v>
      </c>
      <c r="F123">
        <v>10</v>
      </c>
      <c r="G123">
        <v>10</v>
      </c>
      <c r="H123">
        <v>0</v>
      </c>
      <c r="I123">
        <v>0</v>
      </c>
      <c r="J123">
        <v>1000000</v>
      </c>
      <c r="K123">
        <v>1</v>
      </c>
      <c r="L123">
        <v>0</v>
      </c>
      <c r="M123">
        <v>27561700</v>
      </c>
      <c r="N123">
        <v>6.8599999999999994E-2</v>
      </c>
      <c r="O123">
        <v>66.769000000000005</v>
      </c>
      <c r="P123" s="1">
        <v>4206100000</v>
      </c>
      <c r="Q123">
        <v>2.98E-2</v>
      </c>
      <c r="R123">
        <v>0.788686</v>
      </c>
      <c r="S123">
        <v>29317</v>
      </c>
      <c r="T123">
        <v>107681</v>
      </c>
      <c r="U123">
        <v>44100245584</v>
      </c>
    </row>
    <row r="124" spans="1:21" x14ac:dyDescent="0.45">
      <c r="A124">
        <v>112</v>
      </c>
      <c r="B124">
        <v>16</v>
      </c>
      <c r="C124">
        <v>16</v>
      </c>
      <c r="D124">
        <v>2095</v>
      </c>
      <c r="E124">
        <v>40</v>
      </c>
      <c r="F124">
        <v>10</v>
      </c>
      <c r="G124">
        <v>10</v>
      </c>
      <c r="H124">
        <v>0</v>
      </c>
      <c r="I124">
        <v>0</v>
      </c>
      <c r="J124">
        <v>1000000</v>
      </c>
      <c r="K124">
        <v>1</v>
      </c>
      <c r="L124">
        <v>0</v>
      </c>
      <c r="M124">
        <v>27733653</v>
      </c>
      <c r="N124">
        <v>5.8700000000000002E-2</v>
      </c>
      <c r="O124">
        <v>64.7988</v>
      </c>
      <c r="P124" s="1">
        <v>4227310000</v>
      </c>
      <c r="Q124">
        <v>2.9899999999999999E-2</v>
      </c>
      <c r="R124">
        <v>0.78835900000000003</v>
      </c>
      <c r="S124">
        <v>29438</v>
      </c>
      <c r="T124">
        <v>108319</v>
      </c>
      <c r="U124">
        <v>44375379984</v>
      </c>
    </row>
    <row r="125" spans="1:21" x14ac:dyDescent="0.45">
      <c r="A125">
        <v>112</v>
      </c>
      <c r="B125">
        <v>16</v>
      </c>
      <c r="C125">
        <v>16</v>
      </c>
      <c r="D125">
        <v>2095</v>
      </c>
      <c r="E125">
        <v>40</v>
      </c>
      <c r="F125">
        <v>10</v>
      </c>
      <c r="G125">
        <v>10</v>
      </c>
      <c r="H125">
        <v>0</v>
      </c>
      <c r="I125">
        <v>0</v>
      </c>
      <c r="J125">
        <v>1000000</v>
      </c>
      <c r="K125">
        <v>1</v>
      </c>
      <c r="L125">
        <v>0</v>
      </c>
      <c r="M125">
        <v>27769692</v>
      </c>
      <c r="N125">
        <v>5.11E-2</v>
      </c>
      <c r="O125">
        <v>65.346500000000006</v>
      </c>
      <c r="P125" s="1">
        <v>4237110000</v>
      </c>
      <c r="Q125">
        <v>2.9600000000000001E-2</v>
      </c>
      <c r="R125">
        <v>0.78519300000000003</v>
      </c>
      <c r="S125">
        <v>29443</v>
      </c>
      <c r="T125">
        <v>108500</v>
      </c>
      <c r="U125">
        <v>44433044576</v>
      </c>
    </row>
    <row r="126" spans="1:21" x14ac:dyDescent="0.45">
      <c r="A126">
        <v>112</v>
      </c>
      <c r="B126">
        <v>16</v>
      </c>
      <c r="C126">
        <v>16</v>
      </c>
      <c r="D126">
        <v>2095</v>
      </c>
      <c r="E126">
        <v>40</v>
      </c>
      <c r="F126">
        <v>10</v>
      </c>
      <c r="G126">
        <v>10</v>
      </c>
      <c r="H126">
        <v>0</v>
      </c>
      <c r="I126">
        <v>0</v>
      </c>
      <c r="J126">
        <v>1000000</v>
      </c>
      <c r="K126">
        <v>1</v>
      </c>
      <c r="L126">
        <v>0</v>
      </c>
      <c r="M126">
        <v>27820006</v>
      </c>
      <c r="N126">
        <v>4.2099999999999999E-2</v>
      </c>
      <c r="O126">
        <v>64.6601</v>
      </c>
      <c r="P126" s="1">
        <v>4244150000</v>
      </c>
      <c r="Q126">
        <v>2.9399999999999999E-2</v>
      </c>
      <c r="R126">
        <v>0.79121600000000003</v>
      </c>
      <c r="S126">
        <v>29234</v>
      </c>
      <c r="T126">
        <v>108556</v>
      </c>
      <c r="U126">
        <v>44513546016</v>
      </c>
    </row>
    <row r="127" spans="1:21" x14ac:dyDescent="0.45">
      <c r="A127">
        <v>128</v>
      </c>
      <c r="B127">
        <v>16</v>
      </c>
      <c r="C127">
        <v>16</v>
      </c>
      <c r="D127">
        <v>2095</v>
      </c>
      <c r="E127">
        <v>40</v>
      </c>
      <c r="F127">
        <v>10</v>
      </c>
      <c r="G127">
        <v>10</v>
      </c>
      <c r="H127">
        <v>0</v>
      </c>
      <c r="I127">
        <v>0</v>
      </c>
      <c r="J127">
        <v>1000000</v>
      </c>
      <c r="K127">
        <v>1</v>
      </c>
      <c r="L127">
        <v>0</v>
      </c>
      <c r="M127">
        <v>28544145</v>
      </c>
      <c r="N127">
        <v>0.17419999999999999</v>
      </c>
      <c r="O127">
        <v>65.7547</v>
      </c>
      <c r="P127" s="1">
        <v>4350930000</v>
      </c>
      <c r="Q127">
        <v>3.2199999999999999E-2</v>
      </c>
      <c r="R127">
        <v>0.799176</v>
      </c>
      <c r="S127">
        <v>30295</v>
      </c>
      <c r="T127">
        <v>112327</v>
      </c>
      <c r="U127">
        <v>45672224416</v>
      </c>
    </row>
    <row r="128" spans="1:21" x14ac:dyDescent="0.45">
      <c r="A128">
        <v>128</v>
      </c>
      <c r="B128">
        <v>16</v>
      </c>
      <c r="C128">
        <v>16</v>
      </c>
      <c r="D128">
        <v>2095</v>
      </c>
      <c r="E128">
        <v>40</v>
      </c>
      <c r="F128">
        <v>10</v>
      </c>
      <c r="G128">
        <v>10</v>
      </c>
      <c r="H128">
        <v>0</v>
      </c>
      <c r="I128">
        <v>0</v>
      </c>
      <c r="J128">
        <v>1000000</v>
      </c>
      <c r="K128">
        <v>1</v>
      </c>
      <c r="L128">
        <v>0</v>
      </c>
      <c r="M128">
        <v>28768045</v>
      </c>
      <c r="N128">
        <v>0.1507</v>
      </c>
      <c r="O128">
        <v>64.924400000000006</v>
      </c>
      <c r="P128" s="1">
        <v>4387320000</v>
      </c>
      <c r="Q128">
        <v>3.2300000000000002E-2</v>
      </c>
      <c r="R128">
        <v>0.803817</v>
      </c>
      <c r="S128">
        <v>30428</v>
      </c>
      <c r="T128">
        <v>113434</v>
      </c>
      <c r="U128">
        <v>46030480752</v>
      </c>
    </row>
    <row r="129" spans="1:21" x14ac:dyDescent="0.45">
      <c r="A129">
        <v>128</v>
      </c>
      <c r="B129">
        <v>16</v>
      </c>
      <c r="C129">
        <v>16</v>
      </c>
      <c r="D129">
        <v>2095</v>
      </c>
      <c r="E129">
        <v>40</v>
      </c>
      <c r="F129">
        <v>10</v>
      </c>
      <c r="G129">
        <v>10</v>
      </c>
      <c r="H129">
        <v>0</v>
      </c>
      <c r="I129">
        <v>0</v>
      </c>
      <c r="J129">
        <v>1000000</v>
      </c>
      <c r="K129">
        <v>1</v>
      </c>
      <c r="L129">
        <v>0</v>
      </c>
      <c r="M129">
        <v>28972320</v>
      </c>
      <c r="N129">
        <v>0.1079</v>
      </c>
      <c r="O129">
        <v>65.555099999999996</v>
      </c>
      <c r="P129" s="1">
        <v>4418160000</v>
      </c>
      <c r="Q129">
        <v>3.39E-2</v>
      </c>
      <c r="R129">
        <v>0.80338799999999999</v>
      </c>
      <c r="S129">
        <v>30451</v>
      </c>
      <c r="T129">
        <v>114292</v>
      </c>
      <c r="U129">
        <v>46357328608</v>
      </c>
    </row>
    <row r="130" spans="1:21" x14ac:dyDescent="0.45">
      <c r="A130">
        <v>128</v>
      </c>
      <c r="B130">
        <v>16</v>
      </c>
      <c r="C130">
        <v>16</v>
      </c>
      <c r="D130">
        <v>2095</v>
      </c>
      <c r="E130">
        <v>40</v>
      </c>
      <c r="F130">
        <v>10</v>
      </c>
      <c r="G130">
        <v>10</v>
      </c>
      <c r="H130">
        <v>0</v>
      </c>
      <c r="I130">
        <v>0</v>
      </c>
      <c r="J130">
        <v>1000000</v>
      </c>
      <c r="K130">
        <v>1</v>
      </c>
      <c r="L130">
        <v>0</v>
      </c>
      <c r="M130">
        <v>29009888</v>
      </c>
      <c r="N130">
        <v>0.128</v>
      </c>
      <c r="O130">
        <v>64.954300000000003</v>
      </c>
      <c r="P130" s="1">
        <v>4420240000</v>
      </c>
      <c r="Q130">
        <v>3.0800000000000001E-2</v>
      </c>
      <c r="R130">
        <v>0.80393899999999996</v>
      </c>
      <c r="S130">
        <v>30591</v>
      </c>
      <c r="T130">
        <v>114312</v>
      </c>
      <c r="U130">
        <v>46417444784</v>
      </c>
    </row>
    <row r="131" spans="1:21" x14ac:dyDescent="0.45">
      <c r="A131">
        <v>128</v>
      </c>
      <c r="B131">
        <v>16</v>
      </c>
      <c r="C131">
        <v>16</v>
      </c>
      <c r="D131">
        <v>2095</v>
      </c>
      <c r="E131">
        <v>40</v>
      </c>
      <c r="F131">
        <v>10</v>
      </c>
      <c r="G131">
        <v>10</v>
      </c>
      <c r="H131">
        <v>0</v>
      </c>
      <c r="I131">
        <v>0</v>
      </c>
      <c r="J131">
        <v>1000000</v>
      </c>
      <c r="K131">
        <v>1</v>
      </c>
      <c r="L131">
        <v>0</v>
      </c>
      <c r="M131">
        <v>29190790</v>
      </c>
      <c r="N131">
        <v>8.4199999999999997E-2</v>
      </c>
      <c r="O131">
        <v>63.892299999999999</v>
      </c>
      <c r="P131" s="1">
        <v>4450890000</v>
      </c>
      <c r="Q131">
        <v>2.9899999999999999E-2</v>
      </c>
      <c r="R131">
        <v>0.80303999999999998</v>
      </c>
      <c r="S131">
        <v>30964</v>
      </c>
      <c r="T131">
        <v>114970</v>
      </c>
      <c r="U131">
        <v>46706894560</v>
      </c>
    </row>
    <row r="132" spans="1:21" x14ac:dyDescent="0.45">
      <c r="A132">
        <v>160</v>
      </c>
      <c r="B132">
        <v>16</v>
      </c>
      <c r="C132">
        <v>16</v>
      </c>
      <c r="D132">
        <v>2095</v>
      </c>
      <c r="E132">
        <v>40</v>
      </c>
      <c r="F132">
        <v>10</v>
      </c>
      <c r="G132">
        <v>10</v>
      </c>
      <c r="H132">
        <v>0</v>
      </c>
      <c r="I132">
        <v>0</v>
      </c>
      <c r="J132">
        <v>1000000</v>
      </c>
      <c r="K132">
        <v>1</v>
      </c>
      <c r="L132">
        <v>0</v>
      </c>
      <c r="M132">
        <v>31311096</v>
      </c>
      <c r="N132">
        <v>0.1951</v>
      </c>
      <c r="O132">
        <v>74.018500000000003</v>
      </c>
      <c r="P132" s="1">
        <v>4772660000</v>
      </c>
      <c r="Q132">
        <v>4.41E-2</v>
      </c>
      <c r="R132">
        <v>0.82117099999999998</v>
      </c>
      <c r="S132">
        <v>26860</v>
      </c>
      <c r="T132">
        <v>121729</v>
      </c>
      <c r="U132">
        <v>50099475984</v>
      </c>
    </row>
    <row r="133" spans="1:21" x14ac:dyDescent="0.45">
      <c r="A133">
        <v>160</v>
      </c>
      <c r="B133">
        <v>16</v>
      </c>
      <c r="C133">
        <v>16</v>
      </c>
      <c r="D133">
        <v>2095</v>
      </c>
      <c r="E133">
        <v>40</v>
      </c>
      <c r="F133">
        <v>10</v>
      </c>
      <c r="G133">
        <v>10</v>
      </c>
      <c r="H133">
        <v>0</v>
      </c>
      <c r="I133">
        <v>0</v>
      </c>
      <c r="J133">
        <v>1000000</v>
      </c>
      <c r="K133">
        <v>1</v>
      </c>
      <c r="L133">
        <v>0</v>
      </c>
      <c r="M133">
        <v>31316493</v>
      </c>
      <c r="N133">
        <v>0.1958</v>
      </c>
      <c r="O133">
        <v>73.318100000000001</v>
      </c>
      <c r="P133" s="1">
        <v>4774720000</v>
      </c>
      <c r="Q133">
        <v>4.0500000000000001E-2</v>
      </c>
      <c r="R133">
        <v>0.82832899999999998</v>
      </c>
      <c r="S133">
        <v>25800</v>
      </c>
      <c r="T133">
        <v>121774</v>
      </c>
      <c r="U133">
        <v>50108111456</v>
      </c>
    </row>
    <row r="134" spans="1:21" x14ac:dyDescent="0.45">
      <c r="A134">
        <v>160</v>
      </c>
      <c r="B134">
        <v>16</v>
      </c>
      <c r="C134">
        <v>16</v>
      </c>
      <c r="D134">
        <v>2095</v>
      </c>
      <c r="E134">
        <v>40</v>
      </c>
      <c r="F134">
        <v>10</v>
      </c>
      <c r="G134">
        <v>10</v>
      </c>
      <c r="H134">
        <v>0</v>
      </c>
      <c r="I134">
        <v>0</v>
      </c>
      <c r="J134">
        <v>1000000</v>
      </c>
      <c r="K134">
        <v>1</v>
      </c>
      <c r="L134">
        <v>0</v>
      </c>
      <c r="M134">
        <v>31740757</v>
      </c>
      <c r="N134">
        <v>0.17169999999999999</v>
      </c>
      <c r="O134">
        <v>77.813199999999995</v>
      </c>
      <c r="P134" s="1">
        <v>4810120000</v>
      </c>
      <c r="Q134">
        <v>4.2599999999999999E-2</v>
      </c>
      <c r="R134">
        <v>0.825345</v>
      </c>
      <c r="S134">
        <v>26536</v>
      </c>
      <c r="T134">
        <v>123293</v>
      </c>
      <c r="U134">
        <v>50786958016</v>
      </c>
    </row>
    <row r="135" spans="1:21" x14ac:dyDescent="0.45">
      <c r="A135">
        <v>160</v>
      </c>
      <c r="B135">
        <v>16</v>
      </c>
      <c r="C135">
        <v>16</v>
      </c>
      <c r="D135">
        <v>2095</v>
      </c>
      <c r="E135">
        <v>40</v>
      </c>
      <c r="F135">
        <v>10</v>
      </c>
      <c r="G135">
        <v>10</v>
      </c>
      <c r="H135">
        <v>0</v>
      </c>
      <c r="I135">
        <v>0</v>
      </c>
      <c r="J135">
        <v>1000000</v>
      </c>
      <c r="K135">
        <v>1</v>
      </c>
      <c r="L135">
        <v>0</v>
      </c>
      <c r="M135">
        <v>31873349</v>
      </c>
      <c r="N135">
        <v>0.16020000000000001</v>
      </c>
      <c r="O135">
        <v>74.175600000000003</v>
      </c>
      <c r="P135" s="1">
        <v>4848860000</v>
      </c>
      <c r="Q135">
        <v>4.1599999999999998E-2</v>
      </c>
      <c r="R135">
        <v>0.82020999999999999</v>
      </c>
      <c r="S135">
        <v>27326</v>
      </c>
      <c r="T135">
        <v>124227</v>
      </c>
      <c r="U135">
        <v>50999115488</v>
      </c>
    </row>
    <row r="136" spans="1:21" x14ac:dyDescent="0.45">
      <c r="A136">
        <v>160</v>
      </c>
      <c r="B136">
        <v>16</v>
      </c>
      <c r="C136">
        <v>16</v>
      </c>
      <c r="D136">
        <v>2095</v>
      </c>
      <c r="E136">
        <v>40</v>
      </c>
      <c r="F136">
        <v>10</v>
      </c>
      <c r="G136">
        <v>10</v>
      </c>
      <c r="H136">
        <v>0</v>
      </c>
      <c r="I136">
        <v>0</v>
      </c>
      <c r="J136">
        <v>1000000</v>
      </c>
      <c r="K136">
        <v>1</v>
      </c>
      <c r="L136">
        <v>0</v>
      </c>
      <c r="M136">
        <v>31963259</v>
      </c>
      <c r="N136">
        <v>0.14199999999999999</v>
      </c>
      <c r="O136">
        <v>71.500299999999996</v>
      </c>
      <c r="P136" s="1">
        <v>4868560000</v>
      </c>
      <c r="Q136">
        <v>4.1500000000000002E-2</v>
      </c>
      <c r="R136">
        <v>0.82474499999999995</v>
      </c>
      <c r="S136">
        <v>26863</v>
      </c>
      <c r="T136">
        <v>124593</v>
      </c>
      <c r="U136">
        <v>51142974192</v>
      </c>
    </row>
    <row r="137" spans="1:21" x14ac:dyDescent="0.45">
      <c r="A137">
        <v>192</v>
      </c>
      <c r="B137">
        <v>16</v>
      </c>
      <c r="C137">
        <v>16</v>
      </c>
      <c r="D137">
        <v>2095</v>
      </c>
      <c r="E137">
        <v>40</v>
      </c>
      <c r="F137">
        <v>10</v>
      </c>
      <c r="G137">
        <v>10</v>
      </c>
      <c r="H137">
        <v>0</v>
      </c>
      <c r="I137">
        <v>0</v>
      </c>
      <c r="J137">
        <v>1000000</v>
      </c>
      <c r="K137">
        <v>1</v>
      </c>
      <c r="L137">
        <v>0</v>
      </c>
      <c r="M137">
        <v>31744249</v>
      </c>
      <c r="N137">
        <v>0.34789999999999999</v>
      </c>
      <c r="O137">
        <v>82.263900000000007</v>
      </c>
      <c r="P137" s="1">
        <v>4794350000</v>
      </c>
      <c r="Q137">
        <v>5.3400000000000003E-2</v>
      </c>
      <c r="R137">
        <v>0.84639699999999995</v>
      </c>
      <c r="S137">
        <v>20971</v>
      </c>
      <c r="T137">
        <v>129002</v>
      </c>
      <c r="U137">
        <v>50792636912</v>
      </c>
    </row>
    <row r="138" spans="1:21" x14ac:dyDescent="0.45">
      <c r="A138">
        <v>192</v>
      </c>
      <c r="B138">
        <v>16</v>
      </c>
      <c r="C138">
        <v>16</v>
      </c>
      <c r="D138">
        <v>2095</v>
      </c>
      <c r="E138">
        <v>40</v>
      </c>
      <c r="F138">
        <v>10</v>
      </c>
      <c r="G138">
        <v>10</v>
      </c>
      <c r="H138">
        <v>0</v>
      </c>
      <c r="I138">
        <v>0</v>
      </c>
      <c r="J138">
        <v>1000000</v>
      </c>
      <c r="K138">
        <v>1</v>
      </c>
      <c r="L138">
        <v>0</v>
      </c>
      <c r="M138">
        <v>32456366</v>
      </c>
      <c r="N138">
        <v>0.30109999999999998</v>
      </c>
      <c r="O138">
        <v>79.785600000000002</v>
      </c>
      <c r="P138" s="1">
        <v>4906860000</v>
      </c>
      <c r="Q138">
        <v>5.5599999999999997E-2</v>
      </c>
      <c r="R138">
        <v>0.84828700000000001</v>
      </c>
      <c r="S138">
        <v>21867</v>
      </c>
      <c r="T138">
        <v>131975</v>
      </c>
      <c r="U138">
        <v>51932066176</v>
      </c>
    </row>
    <row r="139" spans="1:21" x14ac:dyDescent="0.45">
      <c r="A139">
        <v>192</v>
      </c>
      <c r="B139">
        <v>16</v>
      </c>
      <c r="C139">
        <v>16</v>
      </c>
      <c r="D139">
        <v>2095</v>
      </c>
      <c r="E139">
        <v>40</v>
      </c>
      <c r="F139">
        <v>10</v>
      </c>
      <c r="G139">
        <v>10</v>
      </c>
      <c r="H139">
        <v>0</v>
      </c>
      <c r="I139">
        <v>0</v>
      </c>
      <c r="J139">
        <v>1000000</v>
      </c>
      <c r="K139">
        <v>1</v>
      </c>
      <c r="L139">
        <v>0</v>
      </c>
      <c r="M139">
        <v>32615459</v>
      </c>
      <c r="N139">
        <v>0.29070000000000001</v>
      </c>
      <c r="O139">
        <v>94.907899999999998</v>
      </c>
      <c r="P139" s="1">
        <v>4929060000</v>
      </c>
      <c r="Q139">
        <v>5.5500000000000001E-2</v>
      </c>
      <c r="R139">
        <v>0.83503300000000003</v>
      </c>
      <c r="S139">
        <v>19345</v>
      </c>
      <c r="T139">
        <v>132666</v>
      </c>
      <c r="U139">
        <v>52186624768</v>
      </c>
    </row>
    <row r="140" spans="1:21" x14ac:dyDescent="0.45">
      <c r="A140">
        <v>192</v>
      </c>
      <c r="B140">
        <v>16</v>
      </c>
      <c r="C140">
        <v>16</v>
      </c>
      <c r="D140">
        <v>2095</v>
      </c>
      <c r="E140">
        <v>40</v>
      </c>
      <c r="F140">
        <v>10</v>
      </c>
      <c r="G140">
        <v>10</v>
      </c>
      <c r="H140">
        <v>0</v>
      </c>
      <c r="I140">
        <v>0</v>
      </c>
      <c r="J140">
        <v>1000000</v>
      </c>
      <c r="K140">
        <v>1</v>
      </c>
      <c r="L140">
        <v>0</v>
      </c>
      <c r="M140">
        <v>32651690</v>
      </c>
      <c r="N140">
        <v>0.2994</v>
      </c>
      <c r="O140">
        <v>87.306700000000006</v>
      </c>
      <c r="P140" s="1">
        <v>4936740000</v>
      </c>
      <c r="Q140">
        <v>5.2699999999999997E-2</v>
      </c>
      <c r="R140">
        <v>0.84923199999999999</v>
      </c>
      <c r="S140">
        <v>21089</v>
      </c>
      <c r="T140">
        <v>132344</v>
      </c>
      <c r="U140">
        <v>52244585984</v>
      </c>
    </row>
    <row r="141" spans="1:21" x14ac:dyDescent="0.45">
      <c r="A141">
        <v>192</v>
      </c>
      <c r="B141">
        <v>16</v>
      </c>
      <c r="C141">
        <v>16</v>
      </c>
      <c r="D141">
        <v>2095</v>
      </c>
      <c r="E141">
        <v>40</v>
      </c>
      <c r="F141">
        <v>10</v>
      </c>
      <c r="G141">
        <v>10</v>
      </c>
      <c r="H141">
        <v>0</v>
      </c>
      <c r="I141">
        <v>0</v>
      </c>
      <c r="J141">
        <v>1000000</v>
      </c>
      <c r="K141">
        <v>1</v>
      </c>
      <c r="L141">
        <v>0</v>
      </c>
      <c r="M141">
        <v>33013665</v>
      </c>
      <c r="N141">
        <v>0.28010000000000002</v>
      </c>
      <c r="O141">
        <v>101.8839</v>
      </c>
      <c r="P141" s="1">
        <v>4986210000</v>
      </c>
      <c r="Q141">
        <v>5.1999999999999998E-2</v>
      </c>
      <c r="R141">
        <v>0.86250700000000002</v>
      </c>
      <c r="S141">
        <v>19218</v>
      </c>
      <c r="T141">
        <v>134568</v>
      </c>
      <c r="U141">
        <v>52823779536</v>
      </c>
    </row>
    <row r="142" spans="1:21" x14ac:dyDescent="0.45">
      <c r="A142">
        <v>208</v>
      </c>
      <c r="B142">
        <v>16</v>
      </c>
      <c r="C142">
        <v>16</v>
      </c>
      <c r="D142">
        <v>2095</v>
      </c>
      <c r="E142">
        <v>40</v>
      </c>
      <c r="F142">
        <v>10</v>
      </c>
      <c r="G142">
        <v>10</v>
      </c>
      <c r="H142">
        <v>0</v>
      </c>
      <c r="I142">
        <v>0</v>
      </c>
      <c r="J142">
        <v>1000000</v>
      </c>
      <c r="K142">
        <v>1</v>
      </c>
      <c r="L142">
        <v>0</v>
      </c>
      <c r="M142">
        <v>32390245</v>
      </c>
      <c r="N142">
        <v>0.38100000000000001</v>
      </c>
      <c r="O142">
        <v>111.8805</v>
      </c>
      <c r="P142" s="1">
        <v>4896020000</v>
      </c>
      <c r="Q142">
        <v>5.9700000000000003E-2</v>
      </c>
      <c r="R142">
        <v>0.90739999999999998</v>
      </c>
      <c r="S142">
        <v>16912</v>
      </c>
      <c r="T142">
        <v>133155</v>
      </c>
      <c r="U142">
        <v>51826291312</v>
      </c>
    </row>
    <row r="143" spans="1:21" x14ac:dyDescent="0.45">
      <c r="A143">
        <v>208</v>
      </c>
      <c r="B143">
        <v>16</v>
      </c>
      <c r="C143">
        <v>16</v>
      </c>
      <c r="D143">
        <v>2095</v>
      </c>
      <c r="E143">
        <v>40</v>
      </c>
      <c r="F143">
        <v>10</v>
      </c>
      <c r="G143">
        <v>10</v>
      </c>
      <c r="H143">
        <v>0</v>
      </c>
      <c r="I143">
        <v>0</v>
      </c>
      <c r="J143">
        <v>1000000</v>
      </c>
      <c r="K143">
        <v>1</v>
      </c>
      <c r="L143">
        <v>0</v>
      </c>
      <c r="M143">
        <v>32615509</v>
      </c>
      <c r="N143">
        <v>0.38300000000000001</v>
      </c>
      <c r="O143">
        <v>112.8207</v>
      </c>
      <c r="P143" s="1">
        <v>4929410000</v>
      </c>
      <c r="Q143">
        <v>5.7099999999999998E-2</v>
      </c>
      <c r="R143">
        <v>0.89043399999999995</v>
      </c>
      <c r="S143">
        <v>17451</v>
      </c>
      <c r="T143">
        <v>133832</v>
      </c>
      <c r="U143">
        <v>52186718432</v>
      </c>
    </row>
    <row r="144" spans="1:21" x14ac:dyDescent="0.45">
      <c r="A144">
        <v>208</v>
      </c>
      <c r="B144">
        <v>16</v>
      </c>
      <c r="C144">
        <v>16</v>
      </c>
      <c r="D144">
        <v>2095</v>
      </c>
      <c r="E144">
        <v>40</v>
      </c>
      <c r="F144">
        <v>10</v>
      </c>
      <c r="G144">
        <v>10</v>
      </c>
      <c r="H144">
        <v>0</v>
      </c>
      <c r="I144">
        <v>0</v>
      </c>
      <c r="J144">
        <v>1000000</v>
      </c>
      <c r="K144">
        <v>1</v>
      </c>
      <c r="L144">
        <v>0</v>
      </c>
      <c r="M144">
        <v>32643798</v>
      </c>
      <c r="N144">
        <v>0.37890000000000001</v>
      </c>
      <c r="O144">
        <v>114.35850000000001</v>
      </c>
      <c r="P144" s="1">
        <v>4931220000</v>
      </c>
      <c r="Q144">
        <v>5.7700000000000001E-2</v>
      </c>
      <c r="R144">
        <v>0.93060100000000001</v>
      </c>
      <c r="S144">
        <v>17630</v>
      </c>
      <c r="T144">
        <v>134211</v>
      </c>
      <c r="U144">
        <v>52231992080</v>
      </c>
    </row>
    <row r="145" spans="1:21" x14ac:dyDescent="0.45">
      <c r="A145">
        <v>208</v>
      </c>
      <c r="B145">
        <v>16</v>
      </c>
      <c r="C145">
        <v>16</v>
      </c>
      <c r="D145">
        <v>2095</v>
      </c>
      <c r="E145">
        <v>40</v>
      </c>
      <c r="F145">
        <v>10</v>
      </c>
      <c r="G145">
        <v>10</v>
      </c>
      <c r="H145">
        <v>0</v>
      </c>
      <c r="I145">
        <v>0</v>
      </c>
      <c r="J145">
        <v>1000000</v>
      </c>
      <c r="K145">
        <v>1</v>
      </c>
      <c r="L145">
        <v>0</v>
      </c>
      <c r="M145">
        <v>33414293</v>
      </c>
      <c r="N145">
        <v>0.33789999999999998</v>
      </c>
      <c r="O145">
        <v>109.0445</v>
      </c>
      <c r="P145" s="1">
        <v>5047830000</v>
      </c>
      <c r="Q145">
        <v>5.6399999999999999E-2</v>
      </c>
      <c r="R145">
        <v>0.94058600000000003</v>
      </c>
      <c r="S145">
        <v>17532</v>
      </c>
      <c r="T145">
        <v>137970</v>
      </c>
      <c r="U145">
        <v>53464833328</v>
      </c>
    </row>
    <row r="146" spans="1:21" x14ac:dyDescent="0.45">
      <c r="A146">
        <v>208</v>
      </c>
      <c r="B146">
        <v>16</v>
      </c>
      <c r="C146">
        <v>16</v>
      </c>
      <c r="D146">
        <v>2095</v>
      </c>
      <c r="E146">
        <v>40</v>
      </c>
      <c r="F146">
        <v>10</v>
      </c>
      <c r="G146">
        <v>10</v>
      </c>
      <c r="H146">
        <v>0</v>
      </c>
      <c r="I146">
        <v>0</v>
      </c>
      <c r="J146">
        <v>1000000</v>
      </c>
      <c r="K146">
        <v>1</v>
      </c>
      <c r="L146">
        <v>0</v>
      </c>
      <c r="M146">
        <v>34520131</v>
      </c>
      <c r="N146">
        <v>0.27460000000000001</v>
      </c>
      <c r="O146">
        <v>106.0346</v>
      </c>
      <c r="P146" s="1">
        <v>5211300000</v>
      </c>
      <c r="Q146">
        <v>5.2900000000000003E-2</v>
      </c>
      <c r="R146">
        <v>0.93714699999999995</v>
      </c>
      <c r="S146">
        <v>18086</v>
      </c>
      <c r="T146">
        <v>142488</v>
      </c>
      <c r="U146">
        <v>55234238480</v>
      </c>
    </row>
    <row r="147" spans="1:21" x14ac:dyDescent="0.45">
      <c r="A147">
        <v>224</v>
      </c>
      <c r="B147">
        <v>16</v>
      </c>
      <c r="C147">
        <v>16</v>
      </c>
      <c r="D147">
        <v>2095</v>
      </c>
      <c r="E147">
        <v>40</v>
      </c>
      <c r="F147">
        <v>10</v>
      </c>
      <c r="G147">
        <v>10</v>
      </c>
      <c r="H147">
        <v>0</v>
      </c>
      <c r="I147">
        <v>0</v>
      </c>
      <c r="J147">
        <v>1000000</v>
      </c>
      <c r="K147">
        <v>1</v>
      </c>
      <c r="L147">
        <v>0</v>
      </c>
      <c r="M147">
        <v>17323276</v>
      </c>
      <c r="N147">
        <v>0.81389999999999996</v>
      </c>
      <c r="O147">
        <v>315.15129999999999</v>
      </c>
      <c r="P147" s="1">
        <v>2606130000</v>
      </c>
      <c r="Q147">
        <v>0.1234</v>
      </c>
      <c r="R147">
        <v>0.85994000000000004</v>
      </c>
      <c r="S147">
        <v>6918</v>
      </c>
      <c r="T147">
        <v>77300</v>
      </c>
      <c r="U147">
        <v>27718354512</v>
      </c>
    </row>
    <row r="148" spans="1:21" x14ac:dyDescent="0.45">
      <c r="A148">
        <v>224</v>
      </c>
      <c r="B148">
        <v>16</v>
      </c>
      <c r="C148">
        <v>16</v>
      </c>
      <c r="D148">
        <v>2095</v>
      </c>
      <c r="E148">
        <v>40</v>
      </c>
      <c r="F148">
        <v>10</v>
      </c>
      <c r="G148">
        <v>10</v>
      </c>
      <c r="H148">
        <v>0</v>
      </c>
      <c r="I148">
        <v>0</v>
      </c>
      <c r="J148">
        <v>1000000</v>
      </c>
      <c r="K148">
        <v>1</v>
      </c>
      <c r="L148">
        <v>0</v>
      </c>
      <c r="M148">
        <v>18173261</v>
      </c>
      <c r="N148">
        <v>0.79869999999999997</v>
      </c>
      <c r="O148">
        <v>326.02519999999998</v>
      </c>
      <c r="P148" s="1">
        <v>2735380000</v>
      </c>
      <c r="Q148">
        <v>0.1158</v>
      </c>
      <c r="R148">
        <v>0.95791300000000001</v>
      </c>
      <c r="S148">
        <v>6268</v>
      </c>
      <c r="T148">
        <v>81230</v>
      </c>
      <c r="U148">
        <v>29078387200</v>
      </c>
    </row>
    <row r="149" spans="1:21" x14ac:dyDescent="0.45">
      <c r="A149">
        <v>224</v>
      </c>
      <c r="B149">
        <v>16</v>
      </c>
      <c r="C149">
        <v>16</v>
      </c>
      <c r="D149">
        <v>2095</v>
      </c>
      <c r="E149">
        <v>40</v>
      </c>
      <c r="F149">
        <v>10</v>
      </c>
      <c r="G149">
        <v>10</v>
      </c>
      <c r="H149">
        <v>0</v>
      </c>
      <c r="I149">
        <v>0</v>
      </c>
      <c r="J149">
        <v>1000000</v>
      </c>
      <c r="K149">
        <v>1</v>
      </c>
      <c r="L149">
        <v>0</v>
      </c>
      <c r="M149">
        <v>19511739</v>
      </c>
      <c r="N149">
        <v>0.77829999999999999</v>
      </c>
      <c r="O149">
        <v>316.19009999999997</v>
      </c>
      <c r="P149" s="1">
        <v>2935470000</v>
      </c>
      <c r="Q149">
        <v>0.105</v>
      </c>
      <c r="R149">
        <v>0.97529699999999997</v>
      </c>
      <c r="S149">
        <v>6645</v>
      </c>
      <c r="T149">
        <v>86689</v>
      </c>
      <c r="U149">
        <v>31220030128</v>
      </c>
    </row>
    <row r="150" spans="1:21" x14ac:dyDescent="0.45">
      <c r="A150">
        <v>224</v>
      </c>
      <c r="B150">
        <v>16</v>
      </c>
      <c r="C150">
        <v>16</v>
      </c>
      <c r="D150">
        <v>2095</v>
      </c>
      <c r="E150">
        <v>40</v>
      </c>
      <c r="F150">
        <v>10</v>
      </c>
      <c r="G150">
        <v>10</v>
      </c>
      <c r="H150">
        <v>0</v>
      </c>
      <c r="I150">
        <v>0</v>
      </c>
      <c r="J150">
        <v>1000000</v>
      </c>
      <c r="K150">
        <v>1</v>
      </c>
      <c r="L150">
        <v>0</v>
      </c>
      <c r="M150">
        <v>19800264</v>
      </c>
      <c r="N150">
        <v>0.7712</v>
      </c>
      <c r="O150">
        <v>305.12580000000003</v>
      </c>
      <c r="P150" s="1">
        <v>2982530000</v>
      </c>
      <c r="Q150">
        <v>0.1042</v>
      </c>
      <c r="R150">
        <v>0.97323199999999999</v>
      </c>
      <c r="S150">
        <v>6951</v>
      </c>
      <c r="T150">
        <v>88393</v>
      </c>
      <c r="U150">
        <v>31681694896</v>
      </c>
    </row>
    <row r="151" spans="1:21" x14ac:dyDescent="0.45">
      <c r="A151">
        <v>224</v>
      </c>
      <c r="B151">
        <v>16</v>
      </c>
      <c r="C151">
        <v>16</v>
      </c>
      <c r="D151">
        <v>2095</v>
      </c>
      <c r="E151">
        <v>40</v>
      </c>
      <c r="F151">
        <v>10</v>
      </c>
      <c r="G151">
        <v>10</v>
      </c>
      <c r="H151">
        <v>0</v>
      </c>
      <c r="I151">
        <v>0</v>
      </c>
      <c r="J151">
        <v>1000000</v>
      </c>
      <c r="K151">
        <v>1</v>
      </c>
      <c r="L151">
        <v>0</v>
      </c>
      <c r="M151">
        <v>21445160</v>
      </c>
      <c r="N151">
        <v>0.74099999999999999</v>
      </c>
      <c r="O151">
        <v>201.15450000000001</v>
      </c>
      <c r="P151" s="1">
        <v>3230560000</v>
      </c>
      <c r="Q151">
        <v>0.1013</v>
      </c>
      <c r="R151">
        <v>0.93840599999999996</v>
      </c>
      <c r="S151">
        <v>9798</v>
      </c>
      <c r="T151">
        <v>95912</v>
      </c>
      <c r="U151">
        <v>34313636960</v>
      </c>
    </row>
    <row r="152" spans="1:21" x14ac:dyDescent="0.45">
      <c r="A152">
        <v>16</v>
      </c>
      <c r="B152">
        <v>16</v>
      </c>
      <c r="C152">
        <v>32</v>
      </c>
      <c r="D152">
        <v>2095</v>
      </c>
      <c r="E152">
        <v>40</v>
      </c>
      <c r="F152">
        <v>10</v>
      </c>
      <c r="G152">
        <v>10</v>
      </c>
      <c r="H152">
        <v>0</v>
      </c>
      <c r="I152">
        <v>0</v>
      </c>
      <c r="J152">
        <v>1000000</v>
      </c>
      <c r="K152">
        <v>1</v>
      </c>
      <c r="L152">
        <v>0</v>
      </c>
      <c r="M152">
        <v>5270019</v>
      </c>
      <c r="N152">
        <v>2.0000000000000001E-4</v>
      </c>
      <c r="O152">
        <v>50.718299999999999</v>
      </c>
      <c r="P152" s="1">
        <v>804672000</v>
      </c>
      <c r="Q152">
        <v>1.9400000000000001E-2</v>
      </c>
      <c r="R152">
        <v>0.12604699999999999</v>
      </c>
      <c r="S152">
        <v>17809</v>
      </c>
      <c r="T152">
        <v>17809</v>
      </c>
      <c r="U152">
        <v>8432279872</v>
      </c>
    </row>
    <row r="153" spans="1:21" x14ac:dyDescent="0.45">
      <c r="A153">
        <v>16</v>
      </c>
      <c r="B153">
        <v>16</v>
      </c>
      <c r="C153">
        <v>32</v>
      </c>
      <c r="D153">
        <v>2095</v>
      </c>
      <c r="E153">
        <v>40</v>
      </c>
      <c r="F153">
        <v>10</v>
      </c>
      <c r="G153">
        <v>10</v>
      </c>
      <c r="H153">
        <v>0</v>
      </c>
      <c r="I153">
        <v>0</v>
      </c>
      <c r="J153">
        <v>1000000</v>
      </c>
      <c r="K153">
        <v>1</v>
      </c>
      <c r="L153">
        <v>0</v>
      </c>
      <c r="M153">
        <v>5316220</v>
      </c>
      <c r="N153">
        <v>1E-4</v>
      </c>
      <c r="O153">
        <v>45.812800000000003</v>
      </c>
      <c r="P153" s="1">
        <v>811737000</v>
      </c>
      <c r="Q153">
        <v>1.9599999999999999E-2</v>
      </c>
      <c r="R153">
        <v>0.12542800000000001</v>
      </c>
      <c r="S153">
        <v>18642</v>
      </c>
      <c r="T153">
        <v>18642</v>
      </c>
      <c r="U153">
        <v>8506213920</v>
      </c>
    </row>
    <row r="154" spans="1:21" x14ac:dyDescent="0.45">
      <c r="A154">
        <v>16</v>
      </c>
      <c r="B154">
        <v>16</v>
      </c>
      <c r="C154">
        <v>32</v>
      </c>
      <c r="D154">
        <v>2095</v>
      </c>
      <c r="E154">
        <v>40</v>
      </c>
      <c r="F154">
        <v>10</v>
      </c>
      <c r="G154">
        <v>10</v>
      </c>
      <c r="H154">
        <v>0</v>
      </c>
      <c r="I154">
        <v>0</v>
      </c>
      <c r="J154">
        <v>1000000</v>
      </c>
      <c r="K154">
        <v>1</v>
      </c>
      <c r="L154">
        <v>0</v>
      </c>
      <c r="M154">
        <v>5322316</v>
      </c>
      <c r="N154">
        <v>2.0000000000000001E-4</v>
      </c>
      <c r="O154">
        <v>45.842700000000001</v>
      </c>
      <c r="P154" s="1">
        <v>812668000</v>
      </c>
      <c r="Q154">
        <v>1.8599999999999998E-2</v>
      </c>
      <c r="R154">
        <v>0.12370200000000001</v>
      </c>
      <c r="S154">
        <v>18619</v>
      </c>
      <c r="T154">
        <v>18619</v>
      </c>
      <c r="U154">
        <v>8515966960</v>
      </c>
    </row>
    <row r="155" spans="1:21" x14ac:dyDescent="0.45">
      <c r="A155">
        <v>16</v>
      </c>
      <c r="B155">
        <v>16</v>
      </c>
      <c r="C155">
        <v>32</v>
      </c>
      <c r="D155">
        <v>2095</v>
      </c>
      <c r="E155">
        <v>40</v>
      </c>
      <c r="F155">
        <v>10</v>
      </c>
      <c r="G155">
        <v>10</v>
      </c>
      <c r="H155">
        <v>0</v>
      </c>
      <c r="I155">
        <v>0</v>
      </c>
      <c r="J155">
        <v>1000000</v>
      </c>
      <c r="K155">
        <v>1</v>
      </c>
      <c r="L155">
        <v>0</v>
      </c>
      <c r="M155">
        <v>5322722</v>
      </c>
      <c r="N155">
        <v>2.0000000000000001E-4</v>
      </c>
      <c r="O155">
        <v>46.744999999999997</v>
      </c>
      <c r="P155" s="1">
        <v>812755000</v>
      </c>
      <c r="Q155">
        <v>1.8100000000000002E-2</v>
      </c>
      <c r="R155">
        <v>0.127443</v>
      </c>
      <c r="S155">
        <v>18859</v>
      </c>
      <c r="T155">
        <v>18859</v>
      </c>
      <c r="U155">
        <v>8516619760</v>
      </c>
    </row>
    <row r="156" spans="1:21" x14ac:dyDescent="0.45">
      <c r="A156">
        <v>16</v>
      </c>
      <c r="B156">
        <v>16</v>
      </c>
      <c r="C156">
        <v>32</v>
      </c>
      <c r="D156">
        <v>2095</v>
      </c>
      <c r="E156">
        <v>40</v>
      </c>
      <c r="F156">
        <v>10</v>
      </c>
      <c r="G156">
        <v>10</v>
      </c>
      <c r="H156">
        <v>0</v>
      </c>
      <c r="I156">
        <v>0</v>
      </c>
      <c r="J156">
        <v>1000000</v>
      </c>
      <c r="K156">
        <v>1</v>
      </c>
      <c r="L156">
        <v>0</v>
      </c>
      <c r="M156">
        <v>5337421</v>
      </c>
      <c r="N156">
        <v>1E-4</v>
      </c>
      <c r="O156">
        <v>45.499099999999999</v>
      </c>
      <c r="P156" s="1">
        <v>814958000</v>
      </c>
      <c r="Q156">
        <v>1.8800000000000001E-2</v>
      </c>
      <c r="R156">
        <v>0.12456299999999999</v>
      </c>
      <c r="S156">
        <v>18807</v>
      </c>
      <c r="T156">
        <v>18807</v>
      </c>
      <c r="U156">
        <v>8540136992</v>
      </c>
    </row>
    <row r="157" spans="1:21" x14ac:dyDescent="0.45">
      <c r="A157">
        <v>32</v>
      </c>
      <c r="B157">
        <v>16</v>
      </c>
      <c r="C157">
        <v>32</v>
      </c>
      <c r="D157">
        <v>2095</v>
      </c>
      <c r="E157">
        <v>40</v>
      </c>
      <c r="F157">
        <v>10</v>
      </c>
      <c r="G157">
        <v>10</v>
      </c>
      <c r="H157">
        <v>0</v>
      </c>
      <c r="I157">
        <v>0</v>
      </c>
      <c r="J157">
        <v>1000000</v>
      </c>
      <c r="K157">
        <v>1</v>
      </c>
      <c r="L157">
        <v>0</v>
      </c>
      <c r="M157">
        <v>10591436</v>
      </c>
      <c r="N157">
        <v>2.9999999999999997E-4</v>
      </c>
      <c r="O157">
        <v>57.094099999999997</v>
      </c>
      <c r="P157" s="1">
        <v>1617180000</v>
      </c>
      <c r="Q157">
        <v>1.84E-2</v>
      </c>
      <c r="R157">
        <v>0.30646200000000001</v>
      </c>
      <c r="S157">
        <v>31743</v>
      </c>
      <c r="T157">
        <v>36177</v>
      </c>
      <c r="U157">
        <v>16946802336</v>
      </c>
    </row>
    <row r="158" spans="1:21" x14ac:dyDescent="0.45">
      <c r="A158">
        <v>32</v>
      </c>
      <c r="B158">
        <v>16</v>
      </c>
      <c r="C158">
        <v>32</v>
      </c>
      <c r="D158">
        <v>2095</v>
      </c>
      <c r="E158">
        <v>40</v>
      </c>
      <c r="F158">
        <v>10</v>
      </c>
      <c r="G158">
        <v>10</v>
      </c>
      <c r="H158">
        <v>0</v>
      </c>
      <c r="I158">
        <v>0</v>
      </c>
      <c r="J158">
        <v>1000000</v>
      </c>
      <c r="K158">
        <v>1</v>
      </c>
      <c r="L158">
        <v>0</v>
      </c>
      <c r="M158">
        <v>10614077</v>
      </c>
      <c r="N158">
        <v>4.0000000000000002E-4</v>
      </c>
      <c r="O158">
        <v>56.585599999999999</v>
      </c>
      <c r="P158" s="1">
        <v>1620760000</v>
      </c>
      <c r="Q158">
        <v>1.8700000000000001E-2</v>
      </c>
      <c r="R158">
        <v>0.30770500000000001</v>
      </c>
      <c r="S158">
        <v>32092</v>
      </c>
      <c r="T158">
        <v>36794</v>
      </c>
      <c r="U158">
        <v>16983036624</v>
      </c>
    </row>
    <row r="159" spans="1:21" x14ac:dyDescent="0.45">
      <c r="A159">
        <v>32</v>
      </c>
      <c r="B159">
        <v>16</v>
      </c>
      <c r="C159">
        <v>32</v>
      </c>
      <c r="D159">
        <v>2095</v>
      </c>
      <c r="E159">
        <v>40</v>
      </c>
      <c r="F159">
        <v>10</v>
      </c>
      <c r="G159">
        <v>10</v>
      </c>
      <c r="H159">
        <v>0</v>
      </c>
      <c r="I159">
        <v>0</v>
      </c>
      <c r="J159">
        <v>1000000</v>
      </c>
      <c r="K159">
        <v>1</v>
      </c>
      <c r="L159">
        <v>0</v>
      </c>
      <c r="M159">
        <v>10629860</v>
      </c>
      <c r="N159">
        <v>4.0000000000000002E-4</v>
      </c>
      <c r="O159">
        <v>55.783299999999997</v>
      </c>
      <c r="P159" s="1">
        <v>1622890000</v>
      </c>
      <c r="Q159">
        <v>1.9099999999999999E-2</v>
      </c>
      <c r="R159">
        <v>0.30414099999999999</v>
      </c>
      <c r="S159">
        <v>31989</v>
      </c>
      <c r="T159">
        <v>36952</v>
      </c>
      <c r="U159">
        <v>17008293056</v>
      </c>
    </row>
    <row r="160" spans="1:21" x14ac:dyDescent="0.45">
      <c r="A160">
        <v>32</v>
      </c>
      <c r="B160">
        <v>16</v>
      </c>
      <c r="C160">
        <v>32</v>
      </c>
      <c r="D160">
        <v>2095</v>
      </c>
      <c r="E160">
        <v>40</v>
      </c>
      <c r="F160">
        <v>10</v>
      </c>
      <c r="G160">
        <v>10</v>
      </c>
      <c r="H160">
        <v>0</v>
      </c>
      <c r="I160">
        <v>0</v>
      </c>
      <c r="J160">
        <v>1000000</v>
      </c>
      <c r="K160">
        <v>1</v>
      </c>
      <c r="L160">
        <v>0</v>
      </c>
      <c r="M160">
        <v>10678454</v>
      </c>
      <c r="N160">
        <v>2.9999999999999997E-4</v>
      </c>
      <c r="O160">
        <v>54.951599999999999</v>
      </c>
      <c r="P160" s="1">
        <v>1630300000</v>
      </c>
      <c r="Q160">
        <v>1.9E-2</v>
      </c>
      <c r="R160">
        <v>0.30582100000000001</v>
      </c>
      <c r="S160">
        <v>33164</v>
      </c>
      <c r="T160">
        <v>38131</v>
      </c>
      <c r="U160">
        <v>17086059920</v>
      </c>
    </row>
    <row r="161" spans="1:21" x14ac:dyDescent="0.45">
      <c r="A161">
        <v>32</v>
      </c>
      <c r="B161">
        <v>16</v>
      </c>
      <c r="C161">
        <v>32</v>
      </c>
      <c r="D161">
        <v>2095</v>
      </c>
      <c r="E161">
        <v>40</v>
      </c>
      <c r="F161">
        <v>10</v>
      </c>
      <c r="G161">
        <v>10</v>
      </c>
      <c r="H161">
        <v>0</v>
      </c>
      <c r="I161">
        <v>0</v>
      </c>
      <c r="J161">
        <v>1000000</v>
      </c>
      <c r="K161">
        <v>1</v>
      </c>
      <c r="L161">
        <v>0</v>
      </c>
      <c r="M161">
        <v>10690740</v>
      </c>
      <c r="N161">
        <v>4.0000000000000002E-4</v>
      </c>
      <c r="O161">
        <v>55.322099999999999</v>
      </c>
      <c r="P161" s="1">
        <v>1632280000</v>
      </c>
      <c r="Q161">
        <v>1.9199999999999998E-2</v>
      </c>
      <c r="R161">
        <v>0.30469800000000002</v>
      </c>
      <c r="S161">
        <v>33219</v>
      </c>
      <c r="T161">
        <v>38541</v>
      </c>
      <c r="U161">
        <v>17105724560</v>
      </c>
    </row>
    <row r="162" spans="1:21" x14ac:dyDescent="0.45">
      <c r="A162">
        <v>64</v>
      </c>
      <c r="B162">
        <v>16</v>
      </c>
      <c r="C162">
        <v>32</v>
      </c>
      <c r="D162">
        <v>2095</v>
      </c>
      <c r="E162">
        <v>40</v>
      </c>
      <c r="F162">
        <v>10</v>
      </c>
      <c r="G162">
        <v>10</v>
      </c>
      <c r="H162">
        <v>0</v>
      </c>
      <c r="I162">
        <v>0</v>
      </c>
      <c r="J162">
        <v>1000000</v>
      </c>
      <c r="K162">
        <v>1</v>
      </c>
      <c r="L162">
        <v>0</v>
      </c>
      <c r="M162">
        <v>19382874</v>
      </c>
      <c r="N162">
        <v>8.9999999999999998E-4</v>
      </c>
      <c r="O162">
        <v>64.201499999999996</v>
      </c>
      <c r="P162" s="1">
        <v>2959020000</v>
      </c>
      <c r="Q162">
        <v>1.7600000000000001E-2</v>
      </c>
      <c r="R162">
        <v>0.61253000000000002</v>
      </c>
      <c r="S162">
        <v>27409</v>
      </c>
      <c r="T162">
        <v>66880</v>
      </c>
      <c r="U162">
        <v>31013528448</v>
      </c>
    </row>
    <row r="163" spans="1:21" x14ac:dyDescent="0.45">
      <c r="A163">
        <v>64</v>
      </c>
      <c r="B163">
        <v>16</v>
      </c>
      <c r="C163">
        <v>32</v>
      </c>
      <c r="D163">
        <v>2095</v>
      </c>
      <c r="E163">
        <v>40</v>
      </c>
      <c r="F163">
        <v>10</v>
      </c>
      <c r="G163">
        <v>10</v>
      </c>
      <c r="H163">
        <v>0</v>
      </c>
      <c r="I163">
        <v>0</v>
      </c>
      <c r="J163">
        <v>1000000</v>
      </c>
      <c r="K163">
        <v>1</v>
      </c>
      <c r="L163">
        <v>0</v>
      </c>
      <c r="M163">
        <v>19421196</v>
      </c>
      <c r="N163">
        <v>8.9999999999999998E-4</v>
      </c>
      <c r="O163">
        <v>64.019599999999997</v>
      </c>
      <c r="P163" s="1">
        <v>2964850000</v>
      </c>
      <c r="Q163">
        <v>1.7999999999999999E-2</v>
      </c>
      <c r="R163">
        <v>0.61075199999999996</v>
      </c>
      <c r="S163">
        <v>27712</v>
      </c>
      <c r="T163">
        <v>66880</v>
      </c>
      <c r="U163">
        <v>31074844544</v>
      </c>
    </row>
    <row r="164" spans="1:21" x14ac:dyDescent="0.45">
      <c r="A164">
        <v>64</v>
      </c>
      <c r="B164">
        <v>16</v>
      </c>
      <c r="C164">
        <v>32</v>
      </c>
      <c r="D164">
        <v>2095</v>
      </c>
      <c r="E164">
        <v>40</v>
      </c>
      <c r="F164">
        <v>10</v>
      </c>
      <c r="G164">
        <v>10</v>
      </c>
      <c r="H164">
        <v>0</v>
      </c>
      <c r="I164">
        <v>0</v>
      </c>
      <c r="J164">
        <v>1000000</v>
      </c>
      <c r="K164">
        <v>1</v>
      </c>
      <c r="L164">
        <v>0</v>
      </c>
      <c r="M164">
        <v>19449912</v>
      </c>
      <c r="N164">
        <v>8.9999999999999998E-4</v>
      </c>
      <c r="O164">
        <v>64.357200000000006</v>
      </c>
      <c r="P164" s="1">
        <v>2969220000</v>
      </c>
      <c r="Q164">
        <v>1.77E-2</v>
      </c>
      <c r="R164">
        <v>0.614344</v>
      </c>
      <c r="S164">
        <v>27526</v>
      </c>
      <c r="T164">
        <v>66915</v>
      </c>
      <c r="U164">
        <v>31120789632</v>
      </c>
    </row>
    <row r="165" spans="1:21" x14ac:dyDescent="0.45">
      <c r="A165">
        <v>64</v>
      </c>
      <c r="B165">
        <v>16</v>
      </c>
      <c r="C165">
        <v>32</v>
      </c>
      <c r="D165">
        <v>2095</v>
      </c>
      <c r="E165">
        <v>40</v>
      </c>
      <c r="F165">
        <v>10</v>
      </c>
      <c r="G165">
        <v>10</v>
      </c>
      <c r="H165">
        <v>0</v>
      </c>
      <c r="I165">
        <v>0</v>
      </c>
      <c r="J165">
        <v>1000000</v>
      </c>
      <c r="K165">
        <v>1</v>
      </c>
      <c r="L165">
        <v>0</v>
      </c>
      <c r="M165">
        <v>19453474</v>
      </c>
      <c r="N165">
        <v>8.9999999999999998E-4</v>
      </c>
      <c r="O165">
        <v>60.176600000000001</v>
      </c>
      <c r="P165" s="1">
        <v>2969840000</v>
      </c>
      <c r="Q165">
        <v>1.7500000000000002E-2</v>
      </c>
      <c r="R165">
        <v>0.60411800000000004</v>
      </c>
      <c r="S165">
        <v>27883</v>
      </c>
      <c r="T165">
        <v>66880</v>
      </c>
      <c r="U165">
        <v>31126489792</v>
      </c>
    </row>
    <row r="166" spans="1:21" x14ac:dyDescent="0.45">
      <c r="A166">
        <v>64</v>
      </c>
      <c r="B166">
        <v>16</v>
      </c>
      <c r="C166">
        <v>32</v>
      </c>
      <c r="D166">
        <v>2095</v>
      </c>
      <c r="E166">
        <v>40</v>
      </c>
      <c r="F166">
        <v>10</v>
      </c>
      <c r="G166">
        <v>10</v>
      </c>
      <c r="H166">
        <v>0</v>
      </c>
      <c r="I166">
        <v>0</v>
      </c>
      <c r="J166">
        <v>1000000</v>
      </c>
      <c r="K166">
        <v>1</v>
      </c>
      <c r="L166">
        <v>0</v>
      </c>
      <c r="M166">
        <v>19466218</v>
      </c>
      <c r="N166">
        <v>8.9999999999999998E-4</v>
      </c>
      <c r="O166">
        <v>63.184199999999997</v>
      </c>
      <c r="P166" s="1">
        <v>2971760000</v>
      </c>
      <c r="Q166">
        <v>1.7600000000000001E-2</v>
      </c>
      <c r="R166">
        <v>0.60665899999999995</v>
      </c>
      <c r="S166">
        <v>27926</v>
      </c>
      <c r="T166">
        <v>66896</v>
      </c>
      <c r="U166">
        <v>31146879280</v>
      </c>
    </row>
    <row r="167" spans="1:21" x14ac:dyDescent="0.45">
      <c r="A167">
        <v>96</v>
      </c>
      <c r="B167">
        <v>16</v>
      </c>
      <c r="C167">
        <v>32</v>
      </c>
      <c r="D167">
        <v>2095</v>
      </c>
      <c r="E167">
        <v>40</v>
      </c>
      <c r="F167">
        <v>10</v>
      </c>
      <c r="G167">
        <v>10</v>
      </c>
      <c r="H167">
        <v>0</v>
      </c>
      <c r="I167">
        <v>0</v>
      </c>
      <c r="J167">
        <v>1000000</v>
      </c>
      <c r="K167">
        <v>1</v>
      </c>
      <c r="L167">
        <v>0</v>
      </c>
      <c r="M167">
        <v>26199666</v>
      </c>
      <c r="N167">
        <v>2.7799999999999998E-2</v>
      </c>
      <c r="O167">
        <v>74.745999999999995</v>
      </c>
      <c r="P167" s="1">
        <v>3998320000</v>
      </c>
      <c r="Q167">
        <v>2.2499999999999999E-2</v>
      </c>
      <c r="R167">
        <v>0.78530699999999998</v>
      </c>
      <c r="S167">
        <v>23615</v>
      </c>
      <c r="T167">
        <v>99363</v>
      </c>
      <c r="U167">
        <v>41920866080</v>
      </c>
    </row>
    <row r="168" spans="1:21" x14ac:dyDescent="0.45">
      <c r="A168">
        <v>96</v>
      </c>
      <c r="B168">
        <v>16</v>
      </c>
      <c r="C168">
        <v>32</v>
      </c>
      <c r="D168">
        <v>2095</v>
      </c>
      <c r="E168">
        <v>40</v>
      </c>
      <c r="F168">
        <v>10</v>
      </c>
      <c r="G168">
        <v>10</v>
      </c>
      <c r="H168">
        <v>0</v>
      </c>
      <c r="I168">
        <v>0</v>
      </c>
      <c r="J168">
        <v>1000000</v>
      </c>
      <c r="K168">
        <v>1</v>
      </c>
      <c r="L168">
        <v>0</v>
      </c>
      <c r="M168">
        <v>26248387</v>
      </c>
      <c r="N168">
        <v>1.7399999999999999E-2</v>
      </c>
      <c r="O168">
        <v>74.233699999999999</v>
      </c>
      <c r="P168" s="1">
        <v>4005680000</v>
      </c>
      <c r="Q168">
        <v>2.1399999999999999E-2</v>
      </c>
      <c r="R168">
        <v>0.78472200000000003</v>
      </c>
      <c r="S168">
        <v>23639</v>
      </c>
      <c r="T168">
        <v>99631</v>
      </c>
      <c r="U168">
        <v>41998825232</v>
      </c>
    </row>
    <row r="169" spans="1:21" x14ac:dyDescent="0.45">
      <c r="A169">
        <v>96</v>
      </c>
      <c r="B169">
        <v>16</v>
      </c>
      <c r="C169">
        <v>32</v>
      </c>
      <c r="D169">
        <v>2095</v>
      </c>
      <c r="E169">
        <v>40</v>
      </c>
      <c r="F169">
        <v>10</v>
      </c>
      <c r="G169">
        <v>10</v>
      </c>
      <c r="H169">
        <v>0</v>
      </c>
      <c r="I169">
        <v>0</v>
      </c>
      <c r="J169">
        <v>1000000</v>
      </c>
      <c r="K169">
        <v>1</v>
      </c>
      <c r="L169">
        <v>0</v>
      </c>
      <c r="M169">
        <v>26257190</v>
      </c>
      <c r="N169">
        <v>1.4E-3</v>
      </c>
      <c r="O169">
        <v>70.308899999999994</v>
      </c>
      <c r="P169" s="1">
        <v>4007090000</v>
      </c>
      <c r="Q169">
        <v>2.0400000000000001E-2</v>
      </c>
      <c r="R169">
        <v>0.78024099999999996</v>
      </c>
      <c r="S169">
        <v>23837</v>
      </c>
      <c r="T169">
        <v>100071</v>
      </c>
      <c r="U169">
        <v>42012917616</v>
      </c>
    </row>
    <row r="170" spans="1:21" x14ac:dyDescent="0.45">
      <c r="A170">
        <v>96</v>
      </c>
      <c r="B170">
        <v>16</v>
      </c>
      <c r="C170">
        <v>32</v>
      </c>
      <c r="D170">
        <v>2095</v>
      </c>
      <c r="E170">
        <v>40</v>
      </c>
      <c r="F170">
        <v>10</v>
      </c>
      <c r="G170">
        <v>10</v>
      </c>
      <c r="H170">
        <v>0</v>
      </c>
      <c r="I170">
        <v>0</v>
      </c>
      <c r="J170">
        <v>1000000</v>
      </c>
      <c r="K170">
        <v>1</v>
      </c>
      <c r="L170">
        <v>0</v>
      </c>
      <c r="M170">
        <v>26324575</v>
      </c>
      <c r="N170">
        <v>1.6500000000000001E-2</v>
      </c>
      <c r="O170">
        <v>74.7851</v>
      </c>
      <c r="P170" s="1">
        <v>4017380000</v>
      </c>
      <c r="Q170">
        <v>2.12E-2</v>
      </c>
      <c r="R170">
        <v>0.78968899999999997</v>
      </c>
      <c r="S170">
        <v>23573</v>
      </c>
      <c r="T170">
        <v>99575</v>
      </c>
      <c r="U170">
        <v>42120723440</v>
      </c>
    </row>
    <row r="171" spans="1:21" x14ac:dyDescent="0.45">
      <c r="A171">
        <v>96</v>
      </c>
      <c r="B171">
        <v>16</v>
      </c>
      <c r="C171">
        <v>32</v>
      </c>
      <c r="D171">
        <v>2095</v>
      </c>
      <c r="E171">
        <v>40</v>
      </c>
      <c r="F171">
        <v>10</v>
      </c>
      <c r="G171">
        <v>10</v>
      </c>
      <c r="H171">
        <v>0</v>
      </c>
      <c r="I171">
        <v>0</v>
      </c>
      <c r="J171">
        <v>1000000</v>
      </c>
      <c r="K171">
        <v>1</v>
      </c>
      <c r="L171">
        <v>0</v>
      </c>
      <c r="M171">
        <v>26349782</v>
      </c>
      <c r="N171">
        <v>1.5E-3</v>
      </c>
      <c r="O171">
        <v>68.563999999999993</v>
      </c>
      <c r="P171" s="1">
        <v>4021150000</v>
      </c>
      <c r="Q171">
        <v>2.0799999999999999E-2</v>
      </c>
      <c r="R171">
        <v>0.77612099999999995</v>
      </c>
      <c r="S171">
        <v>24156</v>
      </c>
      <c r="T171">
        <v>100191</v>
      </c>
      <c r="U171">
        <v>42161066736</v>
      </c>
    </row>
    <row r="172" spans="1:21" x14ac:dyDescent="0.45">
      <c r="A172">
        <v>112</v>
      </c>
      <c r="B172">
        <v>16</v>
      </c>
      <c r="C172">
        <v>32</v>
      </c>
      <c r="D172">
        <v>2095</v>
      </c>
      <c r="E172">
        <v>40</v>
      </c>
      <c r="F172">
        <v>10</v>
      </c>
      <c r="G172">
        <v>10</v>
      </c>
      <c r="H172">
        <v>0</v>
      </c>
      <c r="I172">
        <v>0</v>
      </c>
      <c r="J172">
        <v>1000000</v>
      </c>
      <c r="K172">
        <v>1</v>
      </c>
      <c r="L172">
        <v>0</v>
      </c>
      <c r="M172">
        <v>27631711</v>
      </c>
      <c r="N172">
        <v>7.2499999999999995E-2</v>
      </c>
      <c r="O172">
        <v>83.929199999999994</v>
      </c>
      <c r="P172" s="1">
        <v>4212440000</v>
      </c>
      <c r="Q172">
        <v>2.6599999999999999E-2</v>
      </c>
      <c r="R172">
        <v>0.79050399999999998</v>
      </c>
      <c r="S172">
        <v>28655</v>
      </c>
      <c r="T172">
        <v>108061</v>
      </c>
      <c r="U172">
        <v>44212269200</v>
      </c>
    </row>
    <row r="173" spans="1:21" x14ac:dyDescent="0.45">
      <c r="A173">
        <v>112</v>
      </c>
      <c r="B173">
        <v>16</v>
      </c>
      <c r="C173">
        <v>32</v>
      </c>
      <c r="D173">
        <v>2095</v>
      </c>
      <c r="E173">
        <v>40</v>
      </c>
      <c r="F173">
        <v>10</v>
      </c>
      <c r="G173">
        <v>10</v>
      </c>
      <c r="H173">
        <v>0</v>
      </c>
      <c r="I173">
        <v>0</v>
      </c>
      <c r="J173">
        <v>1000000</v>
      </c>
      <c r="K173">
        <v>1</v>
      </c>
      <c r="L173">
        <v>0</v>
      </c>
      <c r="M173">
        <v>27832209</v>
      </c>
      <c r="N173">
        <v>4.7300000000000002E-2</v>
      </c>
      <c r="O173">
        <v>82.355500000000006</v>
      </c>
      <c r="P173" s="1">
        <v>4245930000</v>
      </c>
      <c r="Q173">
        <v>2.6700000000000002E-2</v>
      </c>
      <c r="R173">
        <v>0.79110999999999998</v>
      </c>
      <c r="S173">
        <v>28773</v>
      </c>
      <c r="T173">
        <v>108687</v>
      </c>
      <c r="U173">
        <v>44533076928</v>
      </c>
    </row>
    <row r="174" spans="1:21" x14ac:dyDescent="0.45">
      <c r="A174">
        <v>112</v>
      </c>
      <c r="B174">
        <v>16</v>
      </c>
      <c r="C174">
        <v>32</v>
      </c>
      <c r="D174">
        <v>2095</v>
      </c>
      <c r="E174">
        <v>40</v>
      </c>
      <c r="F174">
        <v>10</v>
      </c>
      <c r="G174">
        <v>10</v>
      </c>
      <c r="H174">
        <v>0</v>
      </c>
      <c r="I174">
        <v>0</v>
      </c>
      <c r="J174">
        <v>1000000</v>
      </c>
      <c r="K174">
        <v>1</v>
      </c>
      <c r="L174">
        <v>0</v>
      </c>
      <c r="M174">
        <v>27847500</v>
      </c>
      <c r="N174">
        <v>2.46E-2</v>
      </c>
      <c r="O174">
        <v>79.871499999999997</v>
      </c>
      <c r="P174" s="1">
        <v>4247910000</v>
      </c>
      <c r="Q174">
        <v>2.5399999999999999E-2</v>
      </c>
      <c r="R174">
        <v>0.79072200000000004</v>
      </c>
      <c r="S174">
        <v>29032</v>
      </c>
      <c r="T174">
        <v>108825</v>
      </c>
      <c r="U174">
        <v>44557543712</v>
      </c>
    </row>
    <row r="175" spans="1:21" x14ac:dyDescent="0.45">
      <c r="A175">
        <v>112</v>
      </c>
      <c r="B175">
        <v>16</v>
      </c>
      <c r="C175">
        <v>32</v>
      </c>
      <c r="D175">
        <v>2095</v>
      </c>
      <c r="E175">
        <v>40</v>
      </c>
      <c r="F175">
        <v>10</v>
      </c>
      <c r="G175">
        <v>10</v>
      </c>
      <c r="H175">
        <v>0</v>
      </c>
      <c r="I175">
        <v>0</v>
      </c>
      <c r="J175">
        <v>1000000</v>
      </c>
      <c r="K175">
        <v>1</v>
      </c>
      <c r="L175">
        <v>0</v>
      </c>
      <c r="M175">
        <v>28009448</v>
      </c>
      <c r="N175">
        <v>1.6299999999999999E-2</v>
      </c>
      <c r="O175">
        <v>78.228800000000007</v>
      </c>
      <c r="P175" s="1">
        <v>4274710000</v>
      </c>
      <c r="Q175">
        <v>2.5100000000000001E-2</v>
      </c>
      <c r="R175">
        <v>0.79376000000000002</v>
      </c>
      <c r="S175">
        <v>28981</v>
      </c>
      <c r="T175">
        <v>109284</v>
      </c>
      <c r="U175">
        <v>44816662352</v>
      </c>
    </row>
    <row r="176" spans="1:21" x14ac:dyDescent="0.45">
      <c r="A176">
        <v>112</v>
      </c>
      <c r="B176">
        <v>16</v>
      </c>
      <c r="C176">
        <v>32</v>
      </c>
      <c r="D176">
        <v>2095</v>
      </c>
      <c r="E176">
        <v>40</v>
      </c>
      <c r="F176">
        <v>10</v>
      </c>
      <c r="G176">
        <v>10</v>
      </c>
      <c r="H176">
        <v>0</v>
      </c>
      <c r="I176">
        <v>0</v>
      </c>
      <c r="J176">
        <v>1000000</v>
      </c>
      <c r="K176">
        <v>1</v>
      </c>
      <c r="L176">
        <v>0</v>
      </c>
      <c r="M176">
        <v>28032703</v>
      </c>
      <c r="N176">
        <v>2.2200000000000001E-2</v>
      </c>
      <c r="O176">
        <v>80.196799999999996</v>
      </c>
      <c r="P176" s="1">
        <v>4277460000</v>
      </c>
      <c r="Q176">
        <v>2.6100000000000002E-2</v>
      </c>
      <c r="R176">
        <v>0.79595899999999997</v>
      </c>
      <c r="S176">
        <v>28585</v>
      </c>
      <c r="T176">
        <v>108887</v>
      </c>
      <c r="U176">
        <v>44853868096</v>
      </c>
    </row>
    <row r="177" spans="1:21" x14ac:dyDescent="0.45">
      <c r="A177">
        <v>128</v>
      </c>
      <c r="B177">
        <v>16</v>
      </c>
      <c r="C177">
        <v>32</v>
      </c>
      <c r="D177">
        <v>2095</v>
      </c>
      <c r="E177">
        <v>40</v>
      </c>
      <c r="F177">
        <v>10</v>
      </c>
      <c r="G177">
        <v>10</v>
      </c>
      <c r="H177">
        <v>0</v>
      </c>
      <c r="I177">
        <v>0</v>
      </c>
      <c r="J177">
        <v>1000000</v>
      </c>
      <c r="K177">
        <v>1</v>
      </c>
      <c r="L177">
        <v>0</v>
      </c>
      <c r="M177">
        <v>29068093</v>
      </c>
      <c r="N177">
        <v>0.1037</v>
      </c>
      <c r="O177">
        <v>90.577600000000004</v>
      </c>
      <c r="P177" s="1">
        <v>4433460000</v>
      </c>
      <c r="Q177">
        <v>3.0499999999999999E-2</v>
      </c>
      <c r="R177">
        <v>0.80953600000000003</v>
      </c>
      <c r="S177">
        <v>29661</v>
      </c>
      <c r="T177">
        <v>114130</v>
      </c>
      <c r="U177">
        <v>46510567056</v>
      </c>
    </row>
    <row r="178" spans="1:21" x14ac:dyDescent="0.45">
      <c r="A178">
        <v>128</v>
      </c>
      <c r="B178">
        <v>16</v>
      </c>
      <c r="C178">
        <v>32</v>
      </c>
      <c r="D178">
        <v>2095</v>
      </c>
      <c r="E178">
        <v>40</v>
      </c>
      <c r="F178">
        <v>10</v>
      </c>
      <c r="G178">
        <v>10</v>
      </c>
      <c r="H178">
        <v>0</v>
      </c>
      <c r="I178">
        <v>0</v>
      </c>
      <c r="J178">
        <v>1000000</v>
      </c>
      <c r="K178">
        <v>1</v>
      </c>
      <c r="L178">
        <v>0</v>
      </c>
      <c r="M178">
        <v>29189256</v>
      </c>
      <c r="N178">
        <v>8.8999999999999996E-2</v>
      </c>
      <c r="O178">
        <v>82.119600000000005</v>
      </c>
      <c r="P178" s="1">
        <v>4452370000</v>
      </c>
      <c r="Q178">
        <v>3.0700000000000002E-2</v>
      </c>
      <c r="R178">
        <v>0.80717300000000003</v>
      </c>
      <c r="S178">
        <v>30444</v>
      </c>
      <c r="T178">
        <v>114636</v>
      </c>
      <c r="U178">
        <v>46704435312</v>
      </c>
    </row>
    <row r="179" spans="1:21" x14ac:dyDescent="0.45">
      <c r="A179">
        <v>128</v>
      </c>
      <c r="B179">
        <v>16</v>
      </c>
      <c r="C179">
        <v>32</v>
      </c>
      <c r="D179">
        <v>2095</v>
      </c>
      <c r="E179">
        <v>40</v>
      </c>
      <c r="F179">
        <v>10</v>
      </c>
      <c r="G179">
        <v>10</v>
      </c>
      <c r="H179">
        <v>0</v>
      </c>
      <c r="I179">
        <v>0</v>
      </c>
      <c r="J179">
        <v>1000000</v>
      </c>
      <c r="K179">
        <v>1</v>
      </c>
      <c r="L179">
        <v>0</v>
      </c>
      <c r="M179">
        <v>29461902</v>
      </c>
      <c r="N179">
        <v>8.0399999999999999E-2</v>
      </c>
      <c r="O179">
        <v>87.164199999999994</v>
      </c>
      <c r="P179" s="1">
        <v>4488090000</v>
      </c>
      <c r="Q179">
        <v>3.0200000000000001E-2</v>
      </c>
      <c r="R179">
        <v>0.811948</v>
      </c>
      <c r="S179">
        <v>30094</v>
      </c>
      <c r="T179">
        <v>115468</v>
      </c>
      <c r="U179">
        <v>47140677392</v>
      </c>
    </row>
    <row r="180" spans="1:21" x14ac:dyDescent="0.45">
      <c r="A180">
        <v>128</v>
      </c>
      <c r="B180">
        <v>16</v>
      </c>
      <c r="C180">
        <v>32</v>
      </c>
      <c r="D180">
        <v>2095</v>
      </c>
      <c r="E180">
        <v>40</v>
      </c>
      <c r="F180">
        <v>10</v>
      </c>
      <c r="G180">
        <v>10</v>
      </c>
      <c r="H180">
        <v>0</v>
      </c>
      <c r="I180">
        <v>0</v>
      </c>
      <c r="J180">
        <v>1000000</v>
      </c>
      <c r="K180">
        <v>1</v>
      </c>
      <c r="L180">
        <v>0</v>
      </c>
      <c r="M180">
        <v>29465257</v>
      </c>
      <c r="N180">
        <v>7.1599999999999997E-2</v>
      </c>
      <c r="O180">
        <v>84.618200000000002</v>
      </c>
      <c r="P180" s="1">
        <v>4490800000</v>
      </c>
      <c r="Q180">
        <v>2.9399999999999999E-2</v>
      </c>
      <c r="R180">
        <v>0.81258600000000003</v>
      </c>
      <c r="S180">
        <v>29784</v>
      </c>
      <c r="T180">
        <v>115735</v>
      </c>
      <c r="U180">
        <v>47146053296</v>
      </c>
    </row>
    <row r="181" spans="1:21" x14ac:dyDescent="0.45">
      <c r="A181">
        <v>128</v>
      </c>
      <c r="B181">
        <v>16</v>
      </c>
      <c r="C181">
        <v>32</v>
      </c>
      <c r="D181">
        <v>2095</v>
      </c>
      <c r="E181">
        <v>40</v>
      </c>
      <c r="F181">
        <v>10</v>
      </c>
      <c r="G181">
        <v>10</v>
      </c>
      <c r="H181">
        <v>0</v>
      </c>
      <c r="I181">
        <v>0</v>
      </c>
      <c r="J181">
        <v>1000000</v>
      </c>
      <c r="K181">
        <v>1</v>
      </c>
      <c r="L181">
        <v>0</v>
      </c>
      <c r="M181">
        <v>29513343</v>
      </c>
      <c r="N181">
        <v>6.0199999999999997E-2</v>
      </c>
      <c r="O181">
        <v>83.943399999999997</v>
      </c>
      <c r="P181" s="1">
        <v>4501950000</v>
      </c>
      <c r="Q181">
        <v>2.9499999999999998E-2</v>
      </c>
      <c r="R181">
        <v>0.81076700000000002</v>
      </c>
      <c r="S181">
        <v>30319</v>
      </c>
      <c r="T181">
        <v>115941</v>
      </c>
      <c r="U181">
        <v>47222995552</v>
      </c>
    </row>
    <row r="182" spans="1:21" x14ac:dyDescent="0.45">
      <c r="A182">
        <v>160</v>
      </c>
      <c r="B182">
        <v>16</v>
      </c>
      <c r="C182">
        <v>32</v>
      </c>
      <c r="D182">
        <v>2095</v>
      </c>
      <c r="E182">
        <v>40</v>
      </c>
      <c r="F182">
        <v>10</v>
      </c>
      <c r="G182">
        <v>10</v>
      </c>
      <c r="H182">
        <v>0</v>
      </c>
      <c r="I182">
        <v>0</v>
      </c>
      <c r="J182">
        <v>1000000</v>
      </c>
      <c r="K182">
        <v>1</v>
      </c>
      <c r="L182">
        <v>0</v>
      </c>
      <c r="M182">
        <v>30989660</v>
      </c>
      <c r="N182">
        <v>0.2208</v>
      </c>
      <c r="O182">
        <v>89.163799999999995</v>
      </c>
      <c r="P182" s="1">
        <v>4683710000</v>
      </c>
      <c r="Q182">
        <v>4.1500000000000002E-2</v>
      </c>
      <c r="R182">
        <v>0.82484999999999997</v>
      </c>
      <c r="S182">
        <v>26033</v>
      </c>
      <c r="T182">
        <v>120194</v>
      </c>
      <c r="U182">
        <v>49585155984</v>
      </c>
    </row>
    <row r="183" spans="1:21" x14ac:dyDescent="0.45">
      <c r="A183">
        <v>160</v>
      </c>
      <c r="B183">
        <v>16</v>
      </c>
      <c r="C183">
        <v>32</v>
      </c>
      <c r="D183">
        <v>2095</v>
      </c>
      <c r="E183">
        <v>40</v>
      </c>
      <c r="F183">
        <v>10</v>
      </c>
      <c r="G183">
        <v>10</v>
      </c>
      <c r="H183">
        <v>0</v>
      </c>
      <c r="I183">
        <v>0</v>
      </c>
      <c r="J183">
        <v>1000000</v>
      </c>
      <c r="K183">
        <v>1</v>
      </c>
      <c r="L183">
        <v>0</v>
      </c>
      <c r="M183">
        <v>31452274</v>
      </c>
      <c r="N183">
        <v>0.18809999999999999</v>
      </c>
      <c r="O183">
        <v>99.600099999999998</v>
      </c>
      <c r="P183" s="1">
        <v>4755010000</v>
      </c>
      <c r="Q183">
        <v>4.0800000000000003E-2</v>
      </c>
      <c r="R183">
        <v>0.82525300000000001</v>
      </c>
      <c r="S183">
        <v>26424</v>
      </c>
      <c r="T183">
        <v>122356</v>
      </c>
      <c r="U183">
        <v>50325370976</v>
      </c>
    </row>
    <row r="184" spans="1:21" x14ac:dyDescent="0.45">
      <c r="A184">
        <v>160</v>
      </c>
      <c r="B184">
        <v>16</v>
      </c>
      <c r="C184">
        <v>32</v>
      </c>
      <c r="D184">
        <v>2095</v>
      </c>
      <c r="E184">
        <v>40</v>
      </c>
      <c r="F184">
        <v>10</v>
      </c>
      <c r="G184">
        <v>10</v>
      </c>
      <c r="H184">
        <v>0</v>
      </c>
      <c r="I184">
        <v>0</v>
      </c>
      <c r="J184">
        <v>1000000</v>
      </c>
      <c r="K184">
        <v>1</v>
      </c>
      <c r="L184">
        <v>0</v>
      </c>
      <c r="M184">
        <v>31514270</v>
      </c>
      <c r="N184">
        <v>0.19439999999999999</v>
      </c>
      <c r="O184">
        <v>96.034199999999998</v>
      </c>
      <c r="P184" s="1">
        <v>4721690000</v>
      </c>
      <c r="Q184">
        <v>4.2799999999999998E-2</v>
      </c>
      <c r="R184">
        <v>0.82338900000000004</v>
      </c>
      <c r="S184">
        <v>26605</v>
      </c>
      <c r="T184">
        <v>122781</v>
      </c>
      <c r="U184">
        <v>50424573280</v>
      </c>
    </row>
    <row r="185" spans="1:21" x14ac:dyDescent="0.45">
      <c r="A185">
        <v>160</v>
      </c>
      <c r="B185">
        <v>16</v>
      </c>
      <c r="C185">
        <v>32</v>
      </c>
      <c r="D185">
        <v>2095</v>
      </c>
      <c r="E185">
        <v>40</v>
      </c>
      <c r="F185">
        <v>10</v>
      </c>
      <c r="G185">
        <v>10</v>
      </c>
      <c r="H185">
        <v>0</v>
      </c>
      <c r="I185">
        <v>0</v>
      </c>
      <c r="J185">
        <v>1000000</v>
      </c>
      <c r="K185">
        <v>1</v>
      </c>
      <c r="L185">
        <v>0</v>
      </c>
      <c r="M185">
        <v>31547053</v>
      </c>
      <c r="N185">
        <v>0.1736</v>
      </c>
      <c r="O185">
        <v>108.70050000000001</v>
      </c>
      <c r="P185" s="1">
        <v>4798700000</v>
      </c>
      <c r="Q185">
        <v>4.1799999999999997E-2</v>
      </c>
      <c r="R185">
        <v>0.82982100000000003</v>
      </c>
      <c r="S185">
        <v>25364</v>
      </c>
      <c r="T185">
        <v>123073</v>
      </c>
      <c r="U185">
        <v>50477026512</v>
      </c>
    </row>
    <row r="186" spans="1:21" x14ac:dyDescent="0.45">
      <c r="A186">
        <v>160</v>
      </c>
      <c r="B186">
        <v>16</v>
      </c>
      <c r="C186">
        <v>32</v>
      </c>
      <c r="D186">
        <v>2095</v>
      </c>
      <c r="E186">
        <v>40</v>
      </c>
      <c r="F186">
        <v>10</v>
      </c>
      <c r="G186">
        <v>10</v>
      </c>
      <c r="H186">
        <v>0</v>
      </c>
      <c r="I186">
        <v>0</v>
      </c>
      <c r="J186">
        <v>1000000</v>
      </c>
      <c r="K186">
        <v>1</v>
      </c>
      <c r="L186">
        <v>0</v>
      </c>
      <c r="M186">
        <v>31994635</v>
      </c>
      <c r="N186">
        <v>0.153</v>
      </c>
      <c r="O186">
        <v>102.8989</v>
      </c>
      <c r="P186" s="1">
        <v>4848870000</v>
      </c>
      <c r="Q186">
        <v>4.4400000000000002E-2</v>
      </c>
      <c r="R186">
        <v>0.82680900000000002</v>
      </c>
      <c r="S186">
        <v>26758</v>
      </c>
      <c r="T186">
        <v>124541</v>
      </c>
      <c r="U186">
        <v>51193180000</v>
      </c>
    </row>
    <row r="187" spans="1:21" x14ac:dyDescent="0.45">
      <c r="A187">
        <v>192</v>
      </c>
      <c r="B187">
        <v>16</v>
      </c>
      <c r="C187">
        <v>32</v>
      </c>
      <c r="D187">
        <v>2095</v>
      </c>
      <c r="E187">
        <v>40</v>
      </c>
      <c r="F187">
        <v>10</v>
      </c>
      <c r="G187">
        <v>10</v>
      </c>
      <c r="H187">
        <v>0</v>
      </c>
      <c r="I187">
        <v>0</v>
      </c>
      <c r="J187">
        <v>1000000</v>
      </c>
      <c r="K187">
        <v>1</v>
      </c>
      <c r="L187">
        <v>0</v>
      </c>
      <c r="M187">
        <v>32680364</v>
      </c>
      <c r="N187">
        <v>0.3019</v>
      </c>
      <c r="O187">
        <v>129.8484</v>
      </c>
      <c r="P187" s="1">
        <v>4891810000</v>
      </c>
      <c r="Q187">
        <v>5.28E-2</v>
      </c>
      <c r="R187">
        <v>0.85404800000000003</v>
      </c>
      <c r="S187">
        <v>17608</v>
      </c>
      <c r="T187">
        <v>132186</v>
      </c>
      <c r="U187">
        <v>52290464144</v>
      </c>
    </row>
    <row r="188" spans="1:21" x14ac:dyDescent="0.45">
      <c r="A188">
        <v>192</v>
      </c>
      <c r="B188">
        <v>16</v>
      </c>
      <c r="C188">
        <v>32</v>
      </c>
      <c r="D188">
        <v>2095</v>
      </c>
      <c r="E188">
        <v>40</v>
      </c>
      <c r="F188">
        <v>10</v>
      </c>
      <c r="G188">
        <v>10</v>
      </c>
      <c r="H188">
        <v>0</v>
      </c>
      <c r="I188">
        <v>0</v>
      </c>
      <c r="J188">
        <v>1000000</v>
      </c>
      <c r="K188">
        <v>1</v>
      </c>
      <c r="L188">
        <v>0</v>
      </c>
      <c r="M188">
        <v>32755464</v>
      </c>
      <c r="N188">
        <v>0.2767</v>
      </c>
      <c r="O188">
        <v>138.1422</v>
      </c>
      <c r="P188" s="1">
        <v>4906260000</v>
      </c>
      <c r="Q188">
        <v>4.99E-2</v>
      </c>
      <c r="R188">
        <v>0.86720399999999997</v>
      </c>
      <c r="S188">
        <v>16710</v>
      </c>
      <c r="T188">
        <v>133677</v>
      </c>
      <c r="U188">
        <v>52410646864</v>
      </c>
    </row>
    <row r="189" spans="1:21" x14ac:dyDescent="0.45">
      <c r="A189">
        <v>192</v>
      </c>
      <c r="B189">
        <v>16</v>
      </c>
      <c r="C189">
        <v>32</v>
      </c>
      <c r="D189">
        <v>2095</v>
      </c>
      <c r="E189">
        <v>40</v>
      </c>
      <c r="F189">
        <v>10</v>
      </c>
      <c r="G189">
        <v>10</v>
      </c>
      <c r="H189">
        <v>0</v>
      </c>
      <c r="I189">
        <v>0</v>
      </c>
      <c r="J189">
        <v>1000000</v>
      </c>
      <c r="K189">
        <v>1</v>
      </c>
      <c r="L189">
        <v>0</v>
      </c>
      <c r="M189">
        <v>32782398</v>
      </c>
      <c r="N189">
        <v>0.29799999999999999</v>
      </c>
      <c r="O189">
        <v>130.4324</v>
      </c>
      <c r="P189" s="1">
        <v>4902280000</v>
      </c>
      <c r="Q189">
        <v>5.1900000000000002E-2</v>
      </c>
      <c r="R189">
        <v>0.84929900000000003</v>
      </c>
      <c r="S189">
        <v>18256</v>
      </c>
      <c r="T189">
        <v>133365</v>
      </c>
      <c r="U189">
        <v>52453732848</v>
      </c>
    </row>
    <row r="190" spans="1:21" x14ac:dyDescent="0.45">
      <c r="A190">
        <v>192</v>
      </c>
      <c r="B190">
        <v>16</v>
      </c>
      <c r="C190">
        <v>32</v>
      </c>
      <c r="D190">
        <v>2095</v>
      </c>
      <c r="E190">
        <v>40</v>
      </c>
      <c r="F190">
        <v>10</v>
      </c>
      <c r="G190">
        <v>10</v>
      </c>
      <c r="H190">
        <v>0</v>
      </c>
      <c r="I190">
        <v>0</v>
      </c>
      <c r="J190">
        <v>1000000</v>
      </c>
      <c r="K190">
        <v>1</v>
      </c>
      <c r="L190">
        <v>0</v>
      </c>
      <c r="M190">
        <v>32960525</v>
      </c>
      <c r="N190">
        <v>0.27360000000000001</v>
      </c>
      <c r="O190">
        <v>151.0351</v>
      </c>
      <c r="P190" s="1">
        <v>4921950000</v>
      </c>
      <c r="Q190">
        <v>5.0900000000000001E-2</v>
      </c>
      <c r="R190">
        <v>0.86292000000000002</v>
      </c>
      <c r="S190">
        <v>17239</v>
      </c>
      <c r="T190">
        <v>135055</v>
      </c>
      <c r="U190">
        <v>52738764880</v>
      </c>
    </row>
    <row r="191" spans="1:21" x14ac:dyDescent="0.45">
      <c r="A191">
        <v>192</v>
      </c>
      <c r="B191">
        <v>16</v>
      </c>
      <c r="C191">
        <v>32</v>
      </c>
      <c r="D191">
        <v>2095</v>
      </c>
      <c r="E191">
        <v>40</v>
      </c>
      <c r="F191">
        <v>10</v>
      </c>
      <c r="G191">
        <v>10</v>
      </c>
      <c r="H191">
        <v>0</v>
      </c>
      <c r="I191">
        <v>0</v>
      </c>
      <c r="J191">
        <v>1000000</v>
      </c>
      <c r="K191">
        <v>1</v>
      </c>
      <c r="L191">
        <v>0</v>
      </c>
      <c r="M191">
        <v>32996510</v>
      </c>
      <c r="N191">
        <v>0.2772</v>
      </c>
      <c r="O191">
        <v>153.3143</v>
      </c>
      <c r="P191" s="1">
        <v>4942530000</v>
      </c>
      <c r="Q191">
        <v>5.1400000000000001E-2</v>
      </c>
      <c r="R191">
        <v>0.86589099999999997</v>
      </c>
      <c r="S191">
        <v>17589</v>
      </c>
      <c r="T191">
        <v>134487</v>
      </c>
      <c r="U191">
        <v>52796329072</v>
      </c>
    </row>
    <row r="192" spans="1:21" x14ac:dyDescent="0.45">
      <c r="A192">
        <v>208</v>
      </c>
      <c r="B192">
        <v>16</v>
      </c>
      <c r="C192">
        <v>32</v>
      </c>
      <c r="D192">
        <v>2095</v>
      </c>
      <c r="E192">
        <v>40</v>
      </c>
      <c r="F192">
        <v>10</v>
      </c>
      <c r="G192">
        <v>10</v>
      </c>
      <c r="H192">
        <v>0</v>
      </c>
      <c r="I192">
        <v>0</v>
      </c>
      <c r="J192">
        <v>1000000</v>
      </c>
      <c r="K192">
        <v>1</v>
      </c>
      <c r="L192">
        <v>0</v>
      </c>
      <c r="M192">
        <v>32582073</v>
      </c>
      <c r="N192">
        <v>0.375</v>
      </c>
      <c r="O192">
        <v>166.1789</v>
      </c>
      <c r="P192" s="1">
        <v>4869740000</v>
      </c>
      <c r="Q192">
        <v>5.5199999999999999E-2</v>
      </c>
      <c r="R192">
        <v>0.89707300000000001</v>
      </c>
      <c r="S192">
        <v>16682</v>
      </c>
      <c r="T192">
        <v>134529</v>
      </c>
      <c r="U192">
        <v>52133236032</v>
      </c>
    </row>
    <row r="193" spans="1:21" x14ac:dyDescent="0.45">
      <c r="A193">
        <v>208</v>
      </c>
      <c r="B193">
        <v>16</v>
      </c>
      <c r="C193">
        <v>32</v>
      </c>
      <c r="D193">
        <v>2095</v>
      </c>
      <c r="E193">
        <v>40</v>
      </c>
      <c r="F193">
        <v>10</v>
      </c>
      <c r="G193">
        <v>10</v>
      </c>
      <c r="H193">
        <v>0</v>
      </c>
      <c r="I193">
        <v>0</v>
      </c>
      <c r="J193">
        <v>1000000</v>
      </c>
      <c r="K193">
        <v>1</v>
      </c>
      <c r="L193">
        <v>0</v>
      </c>
      <c r="M193">
        <v>33352900</v>
      </c>
      <c r="N193">
        <v>0.33460000000000001</v>
      </c>
      <c r="O193">
        <v>165.7782</v>
      </c>
      <c r="P193" s="1">
        <v>4961780000</v>
      </c>
      <c r="Q193">
        <v>5.45E-2</v>
      </c>
      <c r="R193">
        <v>0.94185099999999999</v>
      </c>
      <c r="S193">
        <v>14483</v>
      </c>
      <c r="T193">
        <v>138680</v>
      </c>
      <c r="U193">
        <v>53366621296</v>
      </c>
    </row>
    <row r="194" spans="1:21" x14ac:dyDescent="0.45">
      <c r="A194">
        <v>208</v>
      </c>
      <c r="B194">
        <v>16</v>
      </c>
      <c r="C194">
        <v>32</v>
      </c>
      <c r="D194">
        <v>2095</v>
      </c>
      <c r="E194">
        <v>40</v>
      </c>
      <c r="F194">
        <v>10</v>
      </c>
      <c r="G194">
        <v>10</v>
      </c>
      <c r="H194">
        <v>0</v>
      </c>
      <c r="I194">
        <v>0</v>
      </c>
      <c r="J194">
        <v>1000000</v>
      </c>
      <c r="K194">
        <v>1</v>
      </c>
      <c r="L194">
        <v>0</v>
      </c>
      <c r="M194">
        <v>33600472</v>
      </c>
      <c r="N194">
        <v>0.3296</v>
      </c>
      <c r="O194">
        <v>171.26769999999999</v>
      </c>
      <c r="P194" s="1">
        <v>5022540000</v>
      </c>
      <c r="Q194">
        <v>5.62E-2</v>
      </c>
      <c r="R194">
        <v>0.94444099999999997</v>
      </c>
      <c r="S194">
        <v>15816</v>
      </c>
      <c r="T194">
        <v>137811</v>
      </c>
      <c r="U194">
        <v>53762721616</v>
      </c>
    </row>
    <row r="195" spans="1:21" x14ac:dyDescent="0.45">
      <c r="A195">
        <v>208</v>
      </c>
      <c r="B195">
        <v>16</v>
      </c>
      <c r="C195">
        <v>32</v>
      </c>
      <c r="D195">
        <v>2095</v>
      </c>
      <c r="E195">
        <v>40</v>
      </c>
      <c r="F195">
        <v>10</v>
      </c>
      <c r="G195">
        <v>10</v>
      </c>
      <c r="H195">
        <v>0</v>
      </c>
      <c r="I195">
        <v>0</v>
      </c>
      <c r="J195">
        <v>1000000</v>
      </c>
      <c r="K195">
        <v>1</v>
      </c>
      <c r="L195">
        <v>0</v>
      </c>
      <c r="M195">
        <v>33938182</v>
      </c>
      <c r="N195">
        <v>0.30430000000000001</v>
      </c>
      <c r="O195">
        <v>174.39959999999999</v>
      </c>
      <c r="P195" s="1">
        <v>5072330000</v>
      </c>
      <c r="Q195">
        <v>5.4199999999999998E-2</v>
      </c>
      <c r="R195">
        <v>0.93475600000000003</v>
      </c>
      <c r="S195">
        <v>16177</v>
      </c>
      <c r="T195">
        <v>140656</v>
      </c>
      <c r="U195">
        <v>54303100880</v>
      </c>
    </row>
    <row r="196" spans="1:21" x14ac:dyDescent="0.45">
      <c r="A196">
        <v>208</v>
      </c>
      <c r="B196">
        <v>16</v>
      </c>
      <c r="C196">
        <v>32</v>
      </c>
      <c r="D196">
        <v>2095</v>
      </c>
      <c r="E196">
        <v>40</v>
      </c>
      <c r="F196">
        <v>10</v>
      </c>
      <c r="G196">
        <v>10</v>
      </c>
      <c r="H196">
        <v>0</v>
      </c>
      <c r="I196">
        <v>0</v>
      </c>
      <c r="J196">
        <v>1000000</v>
      </c>
      <c r="K196">
        <v>1</v>
      </c>
      <c r="L196">
        <v>0</v>
      </c>
      <c r="M196">
        <v>33993638</v>
      </c>
      <c r="N196">
        <v>0.30640000000000001</v>
      </c>
      <c r="O196">
        <v>214.68629999999999</v>
      </c>
      <c r="P196" s="1">
        <v>5062020000</v>
      </c>
      <c r="Q196">
        <v>5.16E-2</v>
      </c>
      <c r="R196">
        <v>0.96351900000000001</v>
      </c>
      <c r="S196">
        <v>12272</v>
      </c>
      <c r="T196">
        <v>142555</v>
      </c>
      <c r="U196">
        <v>54391854608</v>
      </c>
    </row>
    <row r="197" spans="1:21" x14ac:dyDescent="0.45">
      <c r="A197">
        <v>224</v>
      </c>
      <c r="B197">
        <v>16</v>
      </c>
      <c r="C197">
        <v>32</v>
      </c>
      <c r="D197">
        <v>2095</v>
      </c>
      <c r="E197">
        <v>40</v>
      </c>
      <c r="F197">
        <v>10</v>
      </c>
      <c r="G197">
        <v>10</v>
      </c>
      <c r="H197">
        <v>0</v>
      </c>
      <c r="I197">
        <v>0</v>
      </c>
      <c r="J197">
        <v>1000000</v>
      </c>
      <c r="K197">
        <v>1</v>
      </c>
      <c r="L197">
        <v>0</v>
      </c>
      <c r="M197">
        <v>17344088</v>
      </c>
      <c r="N197">
        <v>0.81289999999999996</v>
      </c>
      <c r="O197">
        <v>671.68020000000001</v>
      </c>
      <c r="P197" s="1">
        <v>2560490000</v>
      </c>
      <c r="Q197">
        <v>0.1171</v>
      </c>
      <c r="R197">
        <v>0.94117899999999999</v>
      </c>
      <c r="S197">
        <v>5855</v>
      </c>
      <c r="T197">
        <v>76349</v>
      </c>
      <c r="U197">
        <v>27751637168</v>
      </c>
    </row>
    <row r="198" spans="1:21" x14ac:dyDescent="0.45">
      <c r="A198">
        <v>224</v>
      </c>
      <c r="B198">
        <v>16</v>
      </c>
      <c r="C198">
        <v>32</v>
      </c>
      <c r="D198">
        <v>2095</v>
      </c>
      <c r="E198">
        <v>40</v>
      </c>
      <c r="F198">
        <v>10</v>
      </c>
      <c r="G198">
        <v>10</v>
      </c>
      <c r="H198">
        <v>0</v>
      </c>
      <c r="I198">
        <v>0</v>
      </c>
      <c r="J198">
        <v>1000000</v>
      </c>
      <c r="K198">
        <v>1</v>
      </c>
      <c r="L198">
        <v>0</v>
      </c>
      <c r="M198">
        <v>17835886</v>
      </c>
      <c r="N198">
        <v>0.80400000000000005</v>
      </c>
      <c r="O198">
        <v>563.26260000000002</v>
      </c>
      <c r="P198" s="1">
        <v>2669430000</v>
      </c>
      <c r="Q198">
        <v>0.1109</v>
      </c>
      <c r="R198">
        <v>0.954098</v>
      </c>
      <c r="S198">
        <v>6087</v>
      </c>
      <c r="T198">
        <v>79438</v>
      </c>
      <c r="U198">
        <v>28538559328</v>
      </c>
    </row>
    <row r="199" spans="1:21" x14ac:dyDescent="0.45">
      <c r="A199">
        <v>224</v>
      </c>
      <c r="B199">
        <v>16</v>
      </c>
      <c r="C199">
        <v>32</v>
      </c>
      <c r="D199">
        <v>2095</v>
      </c>
      <c r="E199">
        <v>40</v>
      </c>
      <c r="F199">
        <v>10</v>
      </c>
      <c r="G199">
        <v>10</v>
      </c>
      <c r="H199">
        <v>0</v>
      </c>
      <c r="I199">
        <v>0</v>
      </c>
      <c r="J199">
        <v>1000000</v>
      </c>
      <c r="K199">
        <v>1</v>
      </c>
      <c r="L199">
        <v>0</v>
      </c>
      <c r="M199">
        <v>18078584</v>
      </c>
      <c r="N199">
        <v>0.8024</v>
      </c>
      <c r="O199">
        <v>648.22379999999998</v>
      </c>
      <c r="P199" s="1">
        <v>2693160000</v>
      </c>
      <c r="Q199">
        <v>0.10349999999999999</v>
      </c>
      <c r="R199">
        <v>0.97879799999999995</v>
      </c>
      <c r="S199">
        <v>5972</v>
      </c>
      <c r="T199">
        <v>80167</v>
      </c>
      <c r="U199">
        <v>28926888128</v>
      </c>
    </row>
    <row r="200" spans="1:21" x14ac:dyDescent="0.45">
      <c r="A200">
        <v>224</v>
      </c>
      <c r="B200">
        <v>16</v>
      </c>
      <c r="C200">
        <v>32</v>
      </c>
      <c r="D200">
        <v>2095</v>
      </c>
      <c r="E200">
        <v>40</v>
      </c>
      <c r="F200">
        <v>10</v>
      </c>
      <c r="G200">
        <v>10</v>
      </c>
      <c r="H200">
        <v>0</v>
      </c>
      <c r="I200">
        <v>0</v>
      </c>
      <c r="J200">
        <v>1000000</v>
      </c>
      <c r="K200">
        <v>1</v>
      </c>
      <c r="L200">
        <v>0</v>
      </c>
      <c r="M200">
        <v>19393899</v>
      </c>
      <c r="N200">
        <v>0.77949999999999997</v>
      </c>
      <c r="O200">
        <v>528.42529999999999</v>
      </c>
      <c r="P200" s="1">
        <v>2874760000</v>
      </c>
      <c r="Q200">
        <v>0.10879999999999999</v>
      </c>
      <c r="R200">
        <v>0.969831</v>
      </c>
      <c r="S200">
        <v>6607</v>
      </c>
      <c r="T200">
        <v>85702</v>
      </c>
      <c r="U200">
        <v>31031471248</v>
      </c>
    </row>
    <row r="201" spans="1:21" x14ac:dyDescent="0.45">
      <c r="A201">
        <v>224</v>
      </c>
      <c r="B201">
        <v>16</v>
      </c>
      <c r="C201">
        <v>32</v>
      </c>
      <c r="D201">
        <v>2095</v>
      </c>
      <c r="E201">
        <v>40</v>
      </c>
      <c r="F201">
        <v>10</v>
      </c>
      <c r="G201">
        <v>10</v>
      </c>
      <c r="H201">
        <v>0</v>
      </c>
      <c r="I201">
        <v>0</v>
      </c>
      <c r="J201">
        <v>1000000</v>
      </c>
      <c r="K201">
        <v>1</v>
      </c>
      <c r="L201">
        <v>0</v>
      </c>
      <c r="M201">
        <v>20426844</v>
      </c>
      <c r="N201">
        <v>0.7581</v>
      </c>
      <c r="O201">
        <v>560.28599999999994</v>
      </c>
      <c r="P201" s="1">
        <v>3020990000</v>
      </c>
      <c r="Q201">
        <v>0.1041</v>
      </c>
      <c r="R201">
        <v>0.96904299999999999</v>
      </c>
      <c r="S201">
        <v>6689</v>
      </c>
      <c r="T201">
        <v>90556</v>
      </c>
      <c r="U201">
        <v>32684254752</v>
      </c>
    </row>
  </sheetData>
  <sortState xmlns:xlrd2="http://schemas.microsoft.com/office/spreadsheetml/2017/richdata2" ref="A2:U202">
    <sortCondition ref="C2:C202"/>
    <sortCondition ref="A2:A202"/>
    <sortCondition ref="M2:M202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run-numa11-wo-ni-2log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dcterms:created xsi:type="dcterms:W3CDTF">2020-11-01T09:19:01Z</dcterms:created>
  <dcterms:modified xsi:type="dcterms:W3CDTF">2020-11-01T09:19:01Z</dcterms:modified>
</cp:coreProperties>
</file>