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ropbox\ODT\data\"/>
    </mc:Choice>
  </mc:AlternateContent>
  <xr:revisionPtr revIDLastSave="0" documentId="13_ncr:1_{77BC85D7-4568-4439-9FC4-C63FDBD32549}" xr6:coauthVersionLast="43" xr6:coauthVersionMax="43" xr10:uidLastSave="{00000000-0000-0000-0000-000000000000}"/>
  <bookViews>
    <workbookView xWindow="3825" yWindow="4478" windowWidth="16875" windowHeight="10522" activeTab="1" xr2:uid="{00000000-000D-0000-FFFF-FFFF00000000}"/>
  </bookViews>
  <sheets>
    <sheet name="pilot exp.1" sheetId="1" r:id="rId1"/>
    <sheet name="exp.1" sheetId="2" r:id="rId2"/>
    <sheet name="pilot exp.2" sheetId="3" r:id="rId3"/>
  </sheets>
  <definedNames>
    <definedName name="_xlnm._FilterDatabase" localSheetId="1" hidden="1">exp.1!$A$1:$Y$32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4" i="2" l="1"/>
  <c r="I84" i="2"/>
  <c r="H83" i="2"/>
  <c r="I83" i="2"/>
  <c r="H82" i="2"/>
  <c r="I82" i="2" s="1"/>
  <c r="H81" i="2" l="1"/>
  <c r="I81" i="2" s="1"/>
  <c r="H79" i="2"/>
  <c r="I79" i="2" s="1"/>
  <c r="H80" i="2"/>
  <c r="I80" i="2" s="1"/>
  <c r="H9" i="3" l="1"/>
  <c r="I9" i="3" s="1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2" i="2"/>
  <c r="H78" i="2" l="1"/>
  <c r="I78" i="2" s="1"/>
  <c r="H76" i="2" l="1"/>
  <c r="I76" i="2" s="1"/>
  <c r="H77" i="2"/>
  <c r="I77" i="2" s="1"/>
  <c r="H63" i="2" l="1"/>
  <c r="H75" i="2" l="1"/>
  <c r="I75" i="2" s="1"/>
  <c r="H74" i="2" l="1"/>
  <c r="I74" i="2" s="1"/>
  <c r="H73" i="2"/>
  <c r="I73" i="2" s="1"/>
  <c r="H72" i="2"/>
  <c r="I72" i="2" s="1"/>
  <c r="H68" i="2"/>
  <c r="I68" i="2" s="1"/>
  <c r="H71" i="2" l="1"/>
  <c r="I71" i="2" s="1"/>
  <c r="H70" i="2"/>
  <c r="I70" i="2" s="1"/>
  <c r="H69" i="2"/>
  <c r="I69" i="2" s="1"/>
  <c r="H67" i="2"/>
  <c r="I67" i="2" s="1"/>
  <c r="H66" i="2"/>
  <c r="I66" i="2" s="1"/>
  <c r="H65" i="2"/>
  <c r="I65" i="2" s="1"/>
  <c r="H64" i="2" l="1"/>
  <c r="I64" i="2" s="1"/>
  <c r="H59" i="2" l="1"/>
  <c r="I59" i="2" s="1"/>
  <c r="H60" i="2"/>
  <c r="I60" i="2" s="1"/>
  <c r="H61" i="2"/>
  <c r="I61" i="2" s="1"/>
  <c r="H62" i="2"/>
  <c r="I62" i="2" s="1"/>
  <c r="H57" i="2" l="1"/>
  <c r="I57" i="2" s="1"/>
  <c r="H58" i="2"/>
  <c r="I58" i="2" s="1"/>
  <c r="H56" i="2" l="1"/>
  <c r="I56" i="2" s="1"/>
  <c r="H55" i="2"/>
  <c r="I55" i="2" s="1"/>
  <c r="H54" i="2"/>
  <c r="I54" i="2" s="1"/>
  <c r="H53" i="2"/>
  <c r="I53" i="2" s="1"/>
  <c r="H52" i="2" l="1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1" i="2" l="1"/>
  <c r="I41" i="2" s="1"/>
  <c r="H42" i="2"/>
  <c r="I42" i="2" s="1"/>
  <c r="H43" i="2"/>
  <c r="I43" i="2" s="1"/>
  <c r="H44" i="2"/>
  <c r="I44" i="2" s="1"/>
  <c r="H45" i="2"/>
  <c r="I45" i="2" s="1"/>
  <c r="H46" i="2"/>
  <c r="I46" i="2" s="1"/>
  <c r="F34" i="2"/>
  <c r="H34" i="2" s="1"/>
  <c r="I34" i="2" s="1"/>
  <c r="F35" i="2"/>
  <c r="H35" i="2" s="1"/>
  <c r="I35" i="2" s="1"/>
  <c r="F36" i="2"/>
  <c r="H36" i="2" s="1"/>
  <c r="I36" i="2" s="1"/>
  <c r="F37" i="2"/>
  <c r="H37" i="2" s="1"/>
  <c r="I37" i="2" s="1"/>
  <c r="F38" i="2"/>
  <c r="H38" i="2" s="1"/>
  <c r="I38" i="2" s="1"/>
  <c r="F39" i="2"/>
  <c r="H39" i="2" s="1"/>
  <c r="I39" i="2" s="1"/>
  <c r="F40" i="2"/>
  <c r="H40" i="2" s="1"/>
  <c r="I40" i="2" s="1"/>
  <c r="F33" i="2"/>
  <c r="H33" i="2" s="1"/>
  <c r="I33" i="2" s="1"/>
  <c r="H30" i="2"/>
  <c r="I30" i="2" s="1"/>
  <c r="H31" i="2"/>
  <c r="I31" i="2" s="1"/>
  <c r="H32" i="2"/>
  <c r="I32" i="2" s="1"/>
  <c r="H24" i="2"/>
  <c r="I24" i="2" s="1"/>
  <c r="F26" i="2"/>
  <c r="H26" i="2" s="1"/>
  <c r="I26" i="2" s="1"/>
  <c r="F27" i="2"/>
  <c r="H27" i="2" s="1"/>
  <c r="I27" i="2" s="1"/>
  <c r="F28" i="2"/>
  <c r="H28" i="2" s="1"/>
  <c r="I28" i="2" s="1"/>
  <c r="F29" i="2"/>
  <c r="H29" i="2" s="1"/>
  <c r="I29" i="2" s="1"/>
  <c r="F25" i="2"/>
  <c r="H25" i="2" s="1"/>
  <c r="I25" i="2" s="1"/>
  <c r="F15" i="2"/>
  <c r="H15" i="2" s="1"/>
  <c r="I15" i="2" s="1"/>
  <c r="F16" i="2"/>
  <c r="H16" i="2" s="1"/>
  <c r="I16" i="2" s="1"/>
  <c r="F17" i="2"/>
  <c r="H17" i="2" s="1"/>
  <c r="I17" i="2" s="1"/>
  <c r="F18" i="2"/>
  <c r="H18" i="2" s="1"/>
  <c r="I18" i="2" s="1"/>
  <c r="F19" i="2"/>
  <c r="H19" i="2" s="1"/>
  <c r="I19" i="2" s="1"/>
  <c r="F20" i="2"/>
  <c r="H20" i="2" s="1"/>
  <c r="I20" i="2" s="1"/>
  <c r="F21" i="2"/>
  <c r="H21" i="2" s="1"/>
  <c r="I21" i="2" s="1"/>
  <c r="F22" i="2"/>
  <c r="H22" i="2" s="1"/>
  <c r="I22" i="2" s="1"/>
  <c r="F23" i="2"/>
  <c r="H23" i="2" s="1"/>
  <c r="I23" i="2" s="1"/>
  <c r="F14" i="2"/>
  <c r="H14" i="2" s="1"/>
  <c r="I14" i="2" s="1"/>
  <c r="H13" i="2"/>
  <c r="I13" i="2" s="1"/>
  <c r="H6" i="2"/>
  <c r="I6" i="2" s="1"/>
  <c r="F8" i="2"/>
  <c r="H8" i="2" s="1"/>
  <c r="I8" i="2" s="1"/>
  <c r="F9" i="2"/>
  <c r="H9" i="2" s="1"/>
  <c r="I9" i="2" s="1"/>
  <c r="F10" i="2"/>
  <c r="H10" i="2" s="1"/>
  <c r="I10" i="2" s="1"/>
  <c r="F11" i="2"/>
  <c r="H11" i="2" s="1"/>
  <c r="I11" i="2" s="1"/>
  <c r="F12" i="2"/>
  <c r="H12" i="2" s="1"/>
  <c r="I12" i="2" s="1"/>
  <c r="F7" i="2"/>
  <c r="H7" i="2" s="1"/>
  <c r="I7" i="2" s="1"/>
  <c r="H5" i="2"/>
  <c r="I5" i="2" s="1"/>
  <c r="H4" i="2"/>
  <c r="I4" i="2" s="1"/>
  <c r="H3" i="2"/>
  <c r="I3" i="2" s="1"/>
  <c r="I2" i="2"/>
  <c r="F3" i="1"/>
  <c r="G3" i="1" s="1"/>
  <c r="F4" i="1"/>
  <c r="G4" i="1" s="1"/>
  <c r="F5" i="1"/>
  <c r="G5" i="1" s="1"/>
  <c r="F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Asaba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 1 for every child tested in total</t>
        </r>
      </text>
    </comment>
    <comment ref="B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ODT_YYMMDD_## (number child for that day)</t>
        </r>
      </text>
    </comment>
    <comment ref="C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redcap database</t>
        </r>
      </text>
    </comment>
    <comment ref="E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bing database</t>
        </r>
      </text>
    </comment>
    <comment ref="F1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G1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J1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tree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bad: children chose worse tree</t>
        </r>
      </text>
    </comment>
    <comment ref="K1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or not children spontaneously corrected and said that I was not looking at the right drawing</t>
        </r>
      </text>
    </comment>
    <comment ref="M1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bad: children chose worse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own: children chose own drawing</t>
        </r>
      </text>
    </comment>
    <comment ref="N1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good: children chose better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bad: children chose worse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other: children chose own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good: children chose better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bad: children chose worse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own: children chose own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Asaba</author>
  </authors>
  <commentList>
    <comment ref="A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 1 for every child tested in total</t>
        </r>
      </text>
    </comment>
    <comment ref="B1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ODT_YYMMDD_## (number child for that day)</t>
        </r>
      </text>
    </comment>
    <comment ref="E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redcap database</t>
        </r>
      </text>
    </comment>
    <comment ref="G1" authorId="0" shapeId="0" xr:uid="{00000000-0006-0000-0100-000004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bing database</t>
        </r>
      </text>
    </comment>
    <comment ref="H1" authorId="0" shapeId="0" xr:uid="{00000000-0006-0000-0100-000005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I1" authorId="0" shapeId="0" xr:uid="{00000000-0006-0000-0100-000006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K1" authorId="0" shapeId="0" xr:uid="{00000000-0006-0000-0100-000007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better or worse</t>
        </r>
      </text>
    </comment>
    <comment ref="L1" authorId="0" shapeId="0" xr:uid="{00000000-0006-0000-0100-000008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tree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bad: children chose worse tree</t>
        </r>
      </text>
    </comment>
    <comment ref="M1" authorId="0" shapeId="0" xr:uid="{00000000-0006-0000-0100-000009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or not children spontaneously corrected and said that I was not looking at the right drawing</t>
        </r>
      </text>
    </comment>
    <comment ref="N1" authorId="0" shapeId="0" xr:uid="{00000000-0006-0000-0100-00000A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drawing or blocks</t>
        </r>
      </text>
    </comment>
    <comment ref="O1" authorId="0" shapeId="0" xr:uid="{00000000-0006-0000-0100-00000B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bad: children chose worse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own: children chose own drawing</t>
        </r>
      </text>
    </comment>
    <comment ref="Q1" authorId="0" shapeId="0" xr:uid="{00000000-0006-0000-0100-00000C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other: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R1" authorId="0" shapeId="0" xr:uid="{00000000-0006-0000-0100-00000D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other: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S1" authorId="0" shapeId="0" xr:uid="{00000000-0006-0000-0100-00000E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own: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T1" authorId="0" shapeId="0" xr:uid="{00000000-0006-0000-0100-00000F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own: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Asaba</author>
  </authors>
  <commentList>
    <comment ref="A1" authorId="0" shapeId="0" xr:uid="{C502DDD9-108C-154B-877C-F602692ED7C7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 1 for every child tested in total</t>
        </r>
      </text>
    </comment>
    <comment ref="B1" authorId="0" shapeId="0" xr:uid="{18CB1BB0-4F2D-C340-9E83-15633A209676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ODT_YYMMDD_## (number child for that day)</t>
        </r>
      </text>
    </comment>
    <comment ref="E1" authorId="0" shapeId="0" xr:uid="{EACD643D-1121-F949-B5A3-023C21E5891E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redcap database</t>
        </r>
      </text>
    </comment>
    <comment ref="G1" authorId="0" shapeId="0" xr:uid="{C4683002-A8B5-744E-9BF4-09FCC90C8D05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bing database</t>
        </r>
      </text>
    </comment>
    <comment ref="H1" authorId="0" shapeId="0" xr:uid="{FE0CDF92-B80C-1B4B-890E-913E69A26005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I1" authorId="0" shapeId="0" xr:uid="{9FE4AE1D-4FBD-504E-A027-0E397F0DCE67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K1" authorId="0" shapeId="0" xr:uid="{F6265874-B592-2A4E-97EE-3832097B8F88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better or worse</t>
        </r>
      </text>
    </comment>
    <comment ref="L1" authorId="0" shapeId="0" xr:uid="{2B6D9E2A-E879-D14C-BFB8-358B8088DD56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tree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bad: children chose worse tree</t>
        </r>
      </text>
    </comment>
    <comment ref="M1" authorId="0" shapeId="0" xr:uid="{EAE6C849-EF30-6541-9E2B-230EA44C963D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or not children spontaneously corrected and said that I was not looking at the right drawing</t>
        </r>
      </text>
    </comment>
    <comment ref="N1" authorId="0" shapeId="0" xr:uid="{949C2489-C550-9749-90F7-D674113AEAFA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drawing or blocks</t>
        </r>
      </text>
    </comment>
    <comment ref="O1" authorId="0" shapeId="0" xr:uid="{D76FD25C-2A74-C145-A6E6-A9804DCC1146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bad: children chose worse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own: children chose own drawing</t>
        </r>
      </text>
    </comment>
    <comment ref="P1" authorId="0" shapeId="0" xr:uid="{6602414C-BDA4-0846-9B4C-DFD9C8695F08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other: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Q1" authorId="0" shapeId="0" xr:uid="{EB61445C-4857-BF4C-8CAD-542CA4AD3C5E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other: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R1" authorId="0" shapeId="0" xr:uid="{BFF00E08-45F2-C649-AD95-D149345AC8BA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own: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S1" authorId="0" shapeId="0" xr:uid="{07BDBB5D-ADF9-9A48-8F88-5DAF5EA16858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own: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<sst xmlns="http://schemas.openxmlformats.org/spreadsheetml/2006/main" count="1779" uniqueCount="268">
  <si>
    <t>count</t>
  </si>
  <si>
    <t>date_tested</t>
  </si>
  <si>
    <t>bing_id</t>
  </si>
  <si>
    <t>dob</t>
  </si>
  <si>
    <t>age</t>
  </si>
  <si>
    <t>age_bin</t>
  </si>
  <si>
    <t>gender</t>
  </si>
  <si>
    <t>condition</t>
  </si>
  <si>
    <t>better</t>
  </si>
  <si>
    <t>worse</t>
  </si>
  <si>
    <t>ba1183</t>
  </si>
  <si>
    <t>bb297</t>
  </si>
  <si>
    <t>ba1114</t>
  </si>
  <si>
    <t>bb119</t>
  </si>
  <si>
    <t>choice</t>
  </si>
  <si>
    <t>blocks</t>
  </si>
  <si>
    <t>drawing</t>
  </si>
  <si>
    <t>corrected</t>
  </si>
  <si>
    <t>y</t>
  </si>
  <si>
    <t>n</t>
  </si>
  <si>
    <t>video_id</t>
  </si>
  <si>
    <t>ODT_190130_01</t>
  </si>
  <si>
    <t>ODT_190130_02</t>
  </si>
  <si>
    <t>ODT_190130_03</t>
  </si>
  <si>
    <t>ODT_190130_04</t>
  </si>
  <si>
    <t>ODT_190205_01</t>
  </si>
  <si>
    <t>ODT_190205_02</t>
  </si>
  <si>
    <t>notes</t>
  </si>
  <si>
    <t xml:space="preserve">child sees drawing confederate is looking at </t>
  </si>
  <si>
    <t>ODT_190205_03</t>
  </si>
  <si>
    <t>ODT_190205_04</t>
  </si>
  <si>
    <t>ODT_190207_01</t>
  </si>
  <si>
    <t>child sees drawing confederate is looking at AFTER confederate leaves</t>
  </si>
  <si>
    <t>ODT_190212_01</t>
  </si>
  <si>
    <t>ODT_190207_02</t>
  </si>
  <si>
    <t>include</t>
  </si>
  <si>
    <t>pilot</t>
  </si>
  <si>
    <t>female</t>
  </si>
  <si>
    <t>male</t>
  </si>
  <si>
    <t>good</t>
  </si>
  <si>
    <t>na</t>
  </si>
  <si>
    <t>other_evaluation</t>
  </si>
  <si>
    <t>self_evaluation</t>
  </si>
  <si>
    <t>warmup</t>
  </si>
  <si>
    <t>memory</t>
  </si>
  <si>
    <t>ODT_190220_01</t>
  </si>
  <si>
    <t>ODT_190220_02</t>
  </si>
  <si>
    <t>ODT_190220_03</t>
  </si>
  <si>
    <t>stopped the game</t>
  </si>
  <si>
    <t>ODT_190220_04</t>
  </si>
  <si>
    <t>other_evaluation_best</t>
  </si>
  <si>
    <t>other_evaluation_worst</t>
  </si>
  <si>
    <t>self_evaluation_best</t>
  </si>
  <si>
    <t>self_evaluation_worst</t>
  </si>
  <si>
    <t>Better</t>
  </si>
  <si>
    <t>Worse</t>
  </si>
  <si>
    <t>ba1174</t>
  </si>
  <si>
    <t>bad</t>
  </si>
  <si>
    <t>own</t>
  </si>
  <si>
    <t>ba1178</t>
  </si>
  <si>
    <t>NA</t>
  </si>
  <si>
    <t>ba944</t>
  </si>
  <si>
    <t>ba1091</t>
  </si>
  <si>
    <t>ODT_190225_01</t>
  </si>
  <si>
    <t>ODT_190225_02</t>
  </si>
  <si>
    <t>ODT_190225_03</t>
  </si>
  <si>
    <t>ODT_190225_04</t>
  </si>
  <si>
    <t>ODT_190225_05</t>
  </si>
  <si>
    <t>ODT_190225_06</t>
  </si>
  <si>
    <t>ODT_190225_07</t>
  </si>
  <si>
    <t>ba1099</t>
  </si>
  <si>
    <t>ba1153</t>
  </si>
  <si>
    <t>other</t>
  </si>
  <si>
    <t>bb341</t>
  </si>
  <si>
    <t>bb247</t>
  </si>
  <si>
    <t>bb225</t>
  </si>
  <si>
    <t>ba226</t>
  </si>
  <si>
    <t>ba861</t>
  </si>
  <si>
    <t>ODT_190226_01</t>
  </si>
  <si>
    <t>ODT_190226_03</t>
  </si>
  <si>
    <t>ODT_190226_04</t>
  </si>
  <si>
    <t>ODT_190226_05</t>
  </si>
  <si>
    <t>ODT_190226_06</t>
  </si>
  <si>
    <t>ODT_190226_07</t>
  </si>
  <si>
    <t>ODT_190226_08</t>
  </si>
  <si>
    <t>ODT_190226_09</t>
  </si>
  <si>
    <t>ODT_190226_10</t>
  </si>
  <si>
    <t>ODT_190226_11</t>
  </si>
  <si>
    <t>child went around the table to show Sharon her actual drawing</t>
  </si>
  <si>
    <t>child told Sharon that the one she saw was not hers by saying, "that perfect drawing was not my tree drawing because I couldn't draw a tree that well".</t>
  </si>
  <si>
    <t>child didn't answer both of the worst drawing questions</t>
  </si>
  <si>
    <t>bb240</t>
  </si>
  <si>
    <t>bb351</t>
  </si>
  <si>
    <t>bb345</t>
  </si>
  <si>
    <t>bb346</t>
  </si>
  <si>
    <t>bb350</t>
  </si>
  <si>
    <t>bb332</t>
  </si>
  <si>
    <t>bb337</t>
  </si>
  <si>
    <t>bb338</t>
  </si>
  <si>
    <t>bb213</t>
  </si>
  <si>
    <t>ba1169</t>
  </si>
  <si>
    <t>ODT_190227_01</t>
  </si>
  <si>
    <t>ODT_190227_02</t>
  </si>
  <si>
    <t>ODT_190227_03</t>
  </si>
  <si>
    <t>ODT_190227_04</t>
  </si>
  <si>
    <t>ODT_190227_05</t>
  </si>
  <si>
    <t>ODT_190227_06</t>
  </si>
  <si>
    <t>bb242</t>
  </si>
  <si>
    <t>bb236</t>
  </si>
  <si>
    <t>bb244</t>
  </si>
  <si>
    <t>bb230</t>
  </si>
  <si>
    <t>bb1162</t>
  </si>
  <si>
    <t>child said, "there's something wrong about it. That doesn't look like a tree" when experimenter showed the child the wrong drawing that Sharon saw</t>
  </si>
  <si>
    <t>ba1175</t>
  </si>
  <si>
    <t>ODT_190228_01</t>
  </si>
  <si>
    <t>ODT_190228_02</t>
  </si>
  <si>
    <t>ODT_190228_03</t>
  </si>
  <si>
    <t>bb335</t>
  </si>
  <si>
    <t>bb245</t>
  </si>
  <si>
    <t>bb210</t>
  </si>
  <si>
    <t>ODT_190226_02</t>
  </si>
  <si>
    <t>ODT_190228_04</t>
  </si>
  <si>
    <t>ODT_190228_05</t>
  </si>
  <si>
    <t>ODT_190228_06</t>
  </si>
  <si>
    <t>ODT_190228_07</t>
  </si>
  <si>
    <t>ODT_190228_08</t>
  </si>
  <si>
    <t>ODT_190228_09</t>
  </si>
  <si>
    <t>ODT_190228_10</t>
  </si>
  <si>
    <t>ODT_190228_11</t>
  </si>
  <si>
    <t>child didn't want Sharon to come in</t>
  </si>
  <si>
    <t>ba1045</t>
  </si>
  <si>
    <t>bb241</t>
  </si>
  <si>
    <t>bb228</t>
  </si>
  <si>
    <t>bb344</t>
  </si>
  <si>
    <t>bb348</t>
  </si>
  <si>
    <t>bb234</t>
  </si>
  <si>
    <t>ODT_190301_01</t>
  </si>
  <si>
    <t>ODT_190301_02</t>
  </si>
  <si>
    <t>ODT_190301_03</t>
  </si>
  <si>
    <t>ODT_190301_04</t>
  </si>
  <si>
    <t>ODT_190301_05</t>
  </si>
  <si>
    <t>ODT_190301_06</t>
  </si>
  <si>
    <t>child told Sharon, "that was actually the wrong drawing" when she came back inside</t>
  </si>
  <si>
    <t>child told Sharon, "that was actually not mine" when she came back inside</t>
  </si>
  <si>
    <t>bb223</t>
  </si>
  <si>
    <t>bb227</t>
  </si>
  <si>
    <t>ba1159</t>
  </si>
  <si>
    <t>bb238</t>
  </si>
  <si>
    <t>ba896</t>
  </si>
  <si>
    <t>ba1098</t>
  </si>
  <si>
    <t>ODT_190305_01</t>
  </si>
  <si>
    <t>ODT_190305_02</t>
  </si>
  <si>
    <t>ODT_190305_03</t>
  </si>
  <si>
    <t>ODT_190305_04</t>
  </si>
  <si>
    <t>ODT_190305_05</t>
  </si>
  <si>
    <t>ODT_190305_06</t>
  </si>
  <si>
    <t>bb334</t>
  </si>
  <si>
    <t>bb331</t>
  </si>
  <si>
    <t>bb212</t>
  </si>
  <si>
    <t>bb220</t>
  </si>
  <si>
    <t>bb333</t>
  </si>
  <si>
    <t>ba934</t>
  </si>
  <si>
    <t>ODT_190305_07</t>
  </si>
  <si>
    <t>ODT_190305_08</t>
  </si>
  <si>
    <t>ODT_190305_09</t>
  </si>
  <si>
    <t>ODT_190305_10</t>
  </si>
  <si>
    <t>ba901</t>
  </si>
  <si>
    <t>ba923</t>
  </si>
  <si>
    <t>ODT_190307_01</t>
  </si>
  <si>
    <t>bb214</t>
  </si>
  <si>
    <t>ba892</t>
  </si>
  <si>
    <t>ODT_190307_02</t>
  </si>
  <si>
    <t>bb062</t>
  </si>
  <si>
    <t>ba851</t>
  </si>
  <si>
    <t>Child was confused at beginning of game</t>
  </si>
  <si>
    <t>ODT_190307_03</t>
  </si>
  <si>
    <t>ODT_190307_04</t>
  </si>
  <si>
    <t>ODT_190307_05</t>
  </si>
  <si>
    <t>ODT_190307_06</t>
  </si>
  <si>
    <t>bb061</t>
  </si>
  <si>
    <t>ba1181</t>
  </si>
  <si>
    <t>ba983</t>
  </si>
  <si>
    <t>Child said Sharon wasn’t looking, failed mem check</t>
  </si>
  <si>
    <t>bb053</t>
  </si>
  <si>
    <t>couldn’t give reasoning for warmup</t>
  </si>
  <si>
    <t>bb146</t>
  </si>
  <si>
    <t>ODT_190319_01</t>
  </si>
  <si>
    <t>ODT_190314_01</t>
  </si>
  <si>
    <t>ODT_190325_01</t>
  </si>
  <si>
    <t>ODT_190325_02</t>
  </si>
  <si>
    <t>bb324</t>
  </si>
  <si>
    <t>ba1161</t>
  </si>
  <si>
    <t>bb003</t>
  </si>
  <si>
    <t>bb249</t>
  </si>
  <si>
    <t>bb273</t>
  </si>
  <si>
    <t>ba998</t>
  </si>
  <si>
    <t>ODT_190327_01</t>
  </si>
  <si>
    <t>ODT_190327_02</t>
  </si>
  <si>
    <t>ba1160</t>
  </si>
  <si>
    <t>ODT_190327_03</t>
  </si>
  <si>
    <t>ODT_190327_04</t>
  </si>
  <si>
    <t>ODT_190327_05</t>
  </si>
  <si>
    <t>ODT_190328_01</t>
  </si>
  <si>
    <t>ODT_190328_02</t>
  </si>
  <si>
    <t>ODT_190328_03</t>
  </si>
  <si>
    <t>bb298</t>
  </si>
  <si>
    <t>bb278</t>
  </si>
  <si>
    <t>experimenter</t>
  </si>
  <si>
    <t>confederate</t>
  </si>
  <si>
    <t>MA</t>
  </si>
  <si>
    <t>GBP</t>
  </si>
  <si>
    <t>ODT_190408_01</t>
  </si>
  <si>
    <t>SS</t>
  </si>
  <si>
    <t>ba1017</t>
  </si>
  <si>
    <t>HS</t>
  </si>
  <si>
    <t>CN</t>
  </si>
  <si>
    <t>ba992</t>
  </si>
  <si>
    <t>Maybe don’t include  I thinkt the child choose other for other_evaluation best because I accidentally touched it</t>
  </si>
  <si>
    <t>Child failed warmup</t>
  </si>
  <si>
    <t>Child didn’t want to draw a tree</t>
  </si>
  <si>
    <t>ODT_190410_01</t>
  </si>
  <si>
    <t>ODT_190412_01</t>
  </si>
  <si>
    <t>ba1026</t>
  </si>
  <si>
    <t>ODT_190417_01</t>
  </si>
  <si>
    <t>bb126</t>
  </si>
  <si>
    <t>bb159</t>
  </si>
  <si>
    <t>yoked_evaluation_best</t>
  </si>
  <si>
    <t>yoked_evaluation_worst</t>
  </si>
  <si>
    <t>ODT_190426_01</t>
  </si>
  <si>
    <t>Colin</t>
  </si>
  <si>
    <t>Female</t>
  </si>
  <si>
    <t>No</t>
  </si>
  <si>
    <t>Sorting</t>
  </si>
  <si>
    <t>Bad</t>
  </si>
  <si>
    <t>No other drawing for first child</t>
  </si>
  <si>
    <t>Drawing</t>
  </si>
  <si>
    <t>ODT_190503_01</t>
  </si>
  <si>
    <t>Na</t>
  </si>
  <si>
    <t>ODT_190503_02</t>
  </si>
  <si>
    <t>ODT_190503_03</t>
  </si>
  <si>
    <t>ODT_190503_04</t>
  </si>
  <si>
    <t>Yes</t>
  </si>
  <si>
    <t>Male</t>
  </si>
  <si>
    <t>ba986</t>
  </si>
  <si>
    <t>ODT_190503_05</t>
  </si>
  <si>
    <t>ODT_190426_02</t>
  </si>
  <si>
    <t>bb066</t>
  </si>
  <si>
    <t>no</t>
  </si>
  <si>
    <t>ODT_190426_03</t>
  </si>
  <si>
    <t>bb056</t>
  </si>
  <si>
    <t>bb057</t>
  </si>
  <si>
    <t>bb071</t>
  </si>
  <si>
    <t>ba1081</t>
  </si>
  <si>
    <t>ba1182</t>
  </si>
  <si>
    <t>ODT_190529_01</t>
  </si>
  <si>
    <t>bb330</t>
  </si>
  <si>
    <t>ODT_190529_02</t>
  </si>
  <si>
    <t>ODT_190529_03</t>
  </si>
  <si>
    <t>bb010</t>
  </si>
  <si>
    <t>ODT_190531_01</t>
  </si>
  <si>
    <t>ODT_190531_02</t>
  </si>
  <si>
    <t>ODT_190531_03</t>
  </si>
  <si>
    <t>ba1042</t>
  </si>
  <si>
    <t>bb326</t>
  </si>
  <si>
    <t xml:space="preserve">n </t>
  </si>
  <si>
    <t>Child didn’t respond to other evaluation worst.</t>
  </si>
  <si>
    <t xml:space="preserve">y </t>
  </si>
  <si>
    <t>video_drawing_check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</si>
</sst>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10" fillId="0" borderId="0" xfId="0" applyNumberFormat="1" applyFont="1"/>
    <xf numFmtId="0" fontId="11" fillId="0" borderId="0" xfId="3" applyFont="1"/>
    <xf numFmtId="14" fontId="0" fillId="2" borderId="0" xfId="0" applyNumberFormat="1" applyFill="1"/>
    <xf numFmtId="0" fontId="12" fillId="0" borderId="0" xfId="0" applyFont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0" borderId="0" xfId="0" applyNumberFormat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A13" sqref="A13"/>
    </sheetView>
  </sheetViews>
  <sheetFormatPr defaultColWidth="11" defaultRowHeight="15.75" x14ac:dyDescent="0.5"/>
  <cols>
    <col min="2" max="2" width="16.8125" customWidth="1"/>
    <col min="5" max="5" width="20.3125" bestFit="1" customWidth="1"/>
    <col min="10" max="10" width="16.6875" customWidth="1"/>
    <col min="13" max="15" width="15.1875" customWidth="1"/>
  </cols>
  <sheetData>
    <row r="1" spans="1:17" s="2" customFormat="1" x14ac:dyDescent="0.5">
      <c r="A1" s="2" t="s">
        <v>0</v>
      </c>
      <c r="B1" s="2" t="s">
        <v>20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43</v>
      </c>
      <c r="K1" s="2" t="s">
        <v>17</v>
      </c>
      <c r="L1" s="2" t="s">
        <v>14</v>
      </c>
      <c r="M1" s="2" t="s">
        <v>44</v>
      </c>
      <c r="N1" s="2" t="s">
        <v>41</v>
      </c>
      <c r="O1" s="2" t="s">
        <v>42</v>
      </c>
      <c r="P1" s="2" t="s">
        <v>35</v>
      </c>
      <c r="Q1" s="2" t="s">
        <v>27</v>
      </c>
    </row>
    <row r="2" spans="1:17" x14ac:dyDescent="0.5">
      <c r="A2">
        <v>1</v>
      </c>
      <c r="B2" s="1" t="s">
        <v>21</v>
      </c>
      <c r="C2" t="s">
        <v>10</v>
      </c>
      <c r="D2" s="1">
        <v>43495</v>
      </c>
      <c r="E2" s="1">
        <v>41954</v>
      </c>
      <c r="F2">
        <f>(D2-E2)/365.25</f>
        <v>4.2190280629705681</v>
      </c>
      <c r="G2">
        <f>ROUNDDOWN(F2,0)</f>
        <v>4</v>
      </c>
      <c r="H2" t="s">
        <v>37</v>
      </c>
      <c r="I2" t="s">
        <v>8</v>
      </c>
      <c r="J2" t="s">
        <v>39</v>
      </c>
      <c r="K2" t="s">
        <v>18</v>
      </c>
      <c r="L2" t="s">
        <v>15</v>
      </c>
      <c r="M2" t="s">
        <v>40</v>
      </c>
      <c r="P2" t="s">
        <v>36</v>
      </c>
      <c r="Q2" t="s">
        <v>28</v>
      </c>
    </row>
    <row r="3" spans="1:17" x14ac:dyDescent="0.5">
      <c r="A3">
        <v>2</v>
      </c>
      <c r="B3" s="1" t="s">
        <v>22</v>
      </c>
      <c r="C3" t="s">
        <v>11</v>
      </c>
      <c r="D3" s="1">
        <v>43495</v>
      </c>
      <c r="E3" s="1">
        <v>41744</v>
      </c>
      <c r="F3">
        <f>(D3-E3)/365.25</f>
        <v>4.7939767282683095</v>
      </c>
      <c r="G3">
        <f t="shared" ref="G3:G5" si="0">ROUNDDOWN(F3,0)</f>
        <v>4</v>
      </c>
      <c r="H3" t="s">
        <v>37</v>
      </c>
      <c r="I3" t="s">
        <v>8</v>
      </c>
      <c r="J3" t="s">
        <v>39</v>
      </c>
      <c r="K3" t="s">
        <v>18</v>
      </c>
      <c r="L3" t="s">
        <v>15</v>
      </c>
      <c r="M3" t="s">
        <v>40</v>
      </c>
      <c r="P3" t="s">
        <v>36</v>
      </c>
      <c r="Q3" t="s">
        <v>28</v>
      </c>
    </row>
    <row r="4" spans="1:17" x14ac:dyDescent="0.5">
      <c r="A4">
        <v>3</v>
      </c>
      <c r="B4" s="1" t="s">
        <v>23</v>
      </c>
      <c r="C4" t="s">
        <v>12</v>
      </c>
      <c r="D4" s="1">
        <v>43495</v>
      </c>
      <c r="E4" s="1">
        <v>41827</v>
      </c>
      <c r="F4">
        <f>(D4-E4)/365.25</f>
        <v>4.5667351129363452</v>
      </c>
      <c r="G4">
        <f t="shared" si="0"/>
        <v>4</v>
      </c>
      <c r="H4" t="s">
        <v>38</v>
      </c>
      <c r="I4" t="s">
        <v>9</v>
      </c>
      <c r="J4" t="s">
        <v>39</v>
      </c>
      <c r="K4" t="s">
        <v>19</v>
      </c>
      <c r="L4" t="s">
        <v>16</v>
      </c>
      <c r="M4" t="s">
        <v>40</v>
      </c>
      <c r="P4" t="s">
        <v>36</v>
      </c>
      <c r="Q4" t="s">
        <v>28</v>
      </c>
    </row>
    <row r="5" spans="1:17" x14ac:dyDescent="0.5">
      <c r="A5">
        <v>4</v>
      </c>
      <c r="B5" s="1" t="s">
        <v>24</v>
      </c>
      <c r="C5" t="s">
        <v>13</v>
      </c>
      <c r="D5" s="1">
        <v>43495</v>
      </c>
      <c r="E5" s="1">
        <v>41747</v>
      </c>
      <c r="F5">
        <f>(D5-E5)/365.25</f>
        <v>4.7857631759069132</v>
      </c>
      <c r="G5">
        <f t="shared" si="0"/>
        <v>4</v>
      </c>
      <c r="H5" t="s">
        <v>37</v>
      </c>
      <c r="I5" t="s">
        <v>9</v>
      </c>
      <c r="J5" t="s">
        <v>39</v>
      </c>
      <c r="K5" t="s">
        <v>18</v>
      </c>
      <c r="L5" t="s">
        <v>16</v>
      </c>
      <c r="M5" t="s">
        <v>40</v>
      </c>
      <c r="P5" t="s">
        <v>36</v>
      </c>
      <c r="Q5" t="s">
        <v>28</v>
      </c>
    </row>
    <row r="6" spans="1:17" x14ac:dyDescent="0.5">
      <c r="A6">
        <v>5</v>
      </c>
      <c r="B6" s="1" t="s">
        <v>25</v>
      </c>
      <c r="D6" s="1">
        <v>43501</v>
      </c>
      <c r="H6" t="s">
        <v>37</v>
      </c>
      <c r="I6" t="s">
        <v>8</v>
      </c>
      <c r="J6" t="s">
        <v>39</v>
      </c>
      <c r="K6" t="s">
        <v>18</v>
      </c>
      <c r="L6" t="s">
        <v>15</v>
      </c>
      <c r="M6" t="s">
        <v>40</v>
      </c>
      <c r="P6" t="s">
        <v>36</v>
      </c>
      <c r="Q6" t="s">
        <v>28</v>
      </c>
    </row>
    <row r="7" spans="1:17" x14ac:dyDescent="0.5">
      <c r="A7">
        <v>6</v>
      </c>
      <c r="B7" s="1" t="s">
        <v>26</v>
      </c>
      <c r="D7" s="1">
        <v>43501</v>
      </c>
      <c r="H7" t="s">
        <v>38</v>
      </c>
      <c r="I7" t="s">
        <v>9</v>
      </c>
      <c r="J7" t="s">
        <v>39</v>
      </c>
      <c r="K7" t="s">
        <v>18</v>
      </c>
      <c r="L7" t="s">
        <v>16</v>
      </c>
      <c r="M7" t="s">
        <v>40</v>
      </c>
      <c r="P7" t="s">
        <v>36</v>
      </c>
      <c r="Q7" t="s">
        <v>28</v>
      </c>
    </row>
    <row r="8" spans="1:17" x14ac:dyDescent="0.5">
      <c r="A8">
        <v>7</v>
      </c>
      <c r="B8" s="1" t="s">
        <v>29</v>
      </c>
      <c r="D8" s="1">
        <v>43501</v>
      </c>
      <c r="H8" t="s">
        <v>37</v>
      </c>
      <c r="I8" t="s">
        <v>8</v>
      </c>
      <c r="J8" t="s">
        <v>39</v>
      </c>
      <c r="K8" t="s">
        <v>19</v>
      </c>
      <c r="L8" t="s">
        <v>16</v>
      </c>
      <c r="M8" t="s">
        <v>40</v>
      </c>
      <c r="P8" t="s">
        <v>36</v>
      </c>
      <c r="Q8" t="s">
        <v>28</v>
      </c>
    </row>
    <row r="9" spans="1:17" x14ac:dyDescent="0.5">
      <c r="A9">
        <v>8</v>
      </c>
      <c r="B9" s="1" t="s">
        <v>30</v>
      </c>
      <c r="D9" s="1">
        <v>43501</v>
      </c>
      <c r="H9" t="s">
        <v>37</v>
      </c>
      <c r="I9" t="s">
        <v>9</v>
      </c>
      <c r="J9" t="s">
        <v>39</v>
      </c>
      <c r="K9" t="s">
        <v>18</v>
      </c>
      <c r="L9" t="s">
        <v>16</v>
      </c>
      <c r="M9" t="s">
        <v>40</v>
      </c>
      <c r="P9" t="s">
        <v>36</v>
      </c>
      <c r="Q9" t="s">
        <v>28</v>
      </c>
    </row>
    <row r="10" spans="1:17" x14ac:dyDescent="0.5">
      <c r="A10">
        <v>9</v>
      </c>
      <c r="B10" s="1" t="s">
        <v>31</v>
      </c>
      <c r="D10" s="1">
        <v>43503</v>
      </c>
      <c r="H10" t="s">
        <v>38</v>
      </c>
      <c r="I10" t="s">
        <v>8</v>
      </c>
      <c r="J10" t="s">
        <v>39</v>
      </c>
      <c r="K10" t="s">
        <v>19</v>
      </c>
      <c r="L10" t="s">
        <v>15</v>
      </c>
      <c r="M10" t="s">
        <v>40</v>
      </c>
      <c r="P10" t="s">
        <v>36</v>
      </c>
      <c r="Q10" t="s">
        <v>32</v>
      </c>
    </row>
    <row r="11" spans="1:17" x14ac:dyDescent="0.5">
      <c r="A11">
        <v>10</v>
      </c>
      <c r="B11" s="1" t="s">
        <v>34</v>
      </c>
      <c r="D11" s="1">
        <v>43503</v>
      </c>
      <c r="I11" t="s">
        <v>9</v>
      </c>
      <c r="J11" t="s">
        <v>39</v>
      </c>
      <c r="K11" t="s">
        <v>19</v>
      </c>
      <c r="L11" t="s">
        <v>16</v>
      </c>
      <c r="M11" t="s">
        <v>40</v>
      </c>
      <c r="P11" t="s">
        <v>36</v>
      </c>
      <c r="Q11" t="s">
        <v>32</v>
      </c>
    </row>
    <row r="12" spans="1:17" x14ac:dyDescent="0.5">
      <c r="A12">
        <v>11</v>
      </c>
      <c r="B12" s="1" t="s">
        <v>33</v>
      </c>
      <c r="D12" s="1">
        <v>43508</v>
      </c>
      <c r="H12" t="s">
        <v>38</v>
      </c>
      <c r="I12" t="s">
        <v>8</v>
      </c>
      <c r="J12" t="s">
        <v>39</v>
      </c>
      <c r="K12" t="s">
        <v>19</v>
      </c>
      <c r="L12" t="s">
        <v>15</v>
      </c>
      <c r="P12" t="s">
        <v>36</v>
      </c>
      <c r="Q12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4"/>
  <sheetViews>
    <sheetView tabSelected="1" topLeftCell="B1" workbookViewId="0">
      <pane xSplit="1" topLeftCell="X1" activePane="topRight" state="frozen"/>
      <selection activeCell="B1" sqref="B1"/>
      <selection pane="topRight" activeCell="AA8" sqref="AA8"/>
    </sheetView>
  </sheetViews>
  <sheetFormatPr defaultColWidth="10.6875" defaultRowHeight="15.75" x14ac:dyDescent="0.5"/>
  <cols>
    <col min="1" max="1" width="0" hidden="1" customWidth="1"/>
    <col min="2" max="2" width="17.6875" customWidth="1"/>
    <col min="3" max="3" width="14.1875" customWidth="1"/>
    <col min="4" max="4" width="14.5" customWidth="1"/>
    <col min="16" max="16" width="17.5" customWidth="1"/>
    <col min="17" max="17" width="23.1875" customWidth="1"/>
    <col min="18" max="18" width="21.5" customWidth="1"/>
    <col min="19" max="19" width="20" customWidth="1"/>
    <col min="20" max="20" width="18.8125" customWidth="1"/>
    <col min="22" max="22" width="24.6875" customWidth="1"/>
    <col min="23" max="24" width="26.8125" customWidth="1"/>
  </cols>
  <sheetData>
    <row r="1" spans="1:25" s="2" customFormat="1" x14ac:dyDescent="0.5">
      <c r="A1" s="2" t="s">
        <v>0</v>
      </c>
      <c r="B1" s="2" t="s">
        <v>20</v>
      </c>
      <c r="C1" s="2" t="s">
        <v>207</v>
      </c>
      <c r="D1" s="2" t="s">
        <v>208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43</v>
      </c>
      <c r="M1" s="2" t="s">
        <v>17</v>
      </c>
      <c r="N1" s="2" t="s">
        <v>14</v>
      </c>
      <c r="O1" s="2" t="s">
        <v>44</v>
      </c>
      <c r="P1" s="2" t="s">
        <v>41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35</v>
      </c>
      <c r="V1" s="2" t="s">
        <v>226</v>
      </c>
      <c r="W1" s="2" t="s">
        <v>227</v>
      </c>
      <c r="X1" s="2" t="s">
        <v>267</v>
      </c>
      <c r="Y1" s="2" t="s">
        <v>27</v>
      </c>
    </row>
    <row r="2" spans="1:25" x14ac:dyDescent="0.5">
      <c r="A2">
        <v>1</v>
      </c>
      <c r="B2" t="s">
        <v>45</v>
      </c>
      <c r="C2" t="s">
        <v>214</v>
      </c>
      <c r="D2" t="s">
        <v>209</v>
      </c>
      <c r="E2" t="s">
        <v>56</v>
      </c>
      <c r="F2" s="1">
        <v>43516</v>
      </c>
      <c r="G2" s="1">
        <v>41916</v>
      </c>
      <c r="H2">
        <f>(F2-G2)/365.25</f>
        <v>4.3805612594113619</v>
      </c>
      <c r="I2">
        <f>ROUNDDOWN(H2,0)</f>
        <v>4</v>
      </c>
      <c r="J2" t="s">
        <v>37</v>
      </c>
      <c r="K2" t="s">
        <v>54</v>
      </c>
      <c r="L2" t="s">
        <v>39</v>
      </c>
      <c r="M2" t="s">
        <v>19</v>
      </c>
      <c r="N2" t="s">
        <v>15</v>
      </c>
      <c r="O2" t="s">
        <v>39</v>
      </c>
      <c r="P2" t="s">
        <v>60</v>
      </c>
      <c r="Q2" t="s">
        <v>39</v>
      </c>
      <c r="R2" t="s">
        <v>57</v>
      </c>
      <c r="S2" t="s">
        <v>58</v>
      </c>
      <c r="T2" t="s">
        <v>57</v>
      </c>
      <c r="U2" t="s">
        <v>18</v>
      </c>
      <c r="V2" t="s">
        <v>39</v>
      </c>
      <c r="W2" t="s">
        <v>57</v>
      </c>
      <c r="X2">
        <v>1</v>
      </c>
    </row>
    <row r="3" spans="1:25" x14ac:dyDescent="0.5">
      <c r="A3">
        <v>2</v>
      </c>
      <c r="B3" t="s">
        <v>46</v>
      </c>
      <c r="C3" t="s">
        <v>214</v>
      </c>
      <c r="D3" t="s">
        <v>209</v>
      </c>
      <c r="E3" t="s">
        <v>59</v>
      </c>
      <c r="F3" s="1">
        <v>43516</v>
      </c>
      <c r="G3" s="1">
        <v>41922</v>
      </c>
      <c r="H3">
        <f>(F3-G3)/365.25</f>
        <v>4.3641341546885695</v>
      </c>
      <c r="I3">
        <f>ROUNDDOWN(H3,0)</f>
        <v>4</v>
      </c>
      <c r="J3" t="s">
        <v>38</v>
      </c>
      <c r="K3" t="s">
        <v>54</v>
      </c>
      <c r="L3" t="s">
        <v>39</v>
      </c>
      <c r="M3" t="s">
        <v>19</v>
      </c>
      <c r="N3" t="s">
        <v>15</v>
      </c>
      <c r="O3" t="s">
        <v>39</v>
      </c>
      <c r="P3" t="s">
        <v>45</v>
      </c>
      <c r="Q3" t="s">
        <v>39</v>
      </c>
      <c r="R3" t="s">
        <v>57</v>
      </c>
      <c r="S3" t="s">
        <v>58</v>
      </c>
      <c r="T3" t="s">
        <v>57</v>
      </c>
      <c r="U3" t="s">
        <v>18</v>
      </c>
      <c r="V3" t="s">
        <v>60</v>
      </c>
      <c r="W3" t="s">
        <v>60</v>
      </c>
      <c r="X3">
        <v>1</v>
      </c>
    </row>
    <row r="4" spans="1:25" x14ac:dyDescent="0.5">
      <c r="A4">
        <v>3</v>
      </c>
      <c r="B4" t="s">
        <v>47</v>
      </c>
      <c r="C4" t="s">
        <v>214</v>
      </c>
      <c r="D4" t="s">
        <v>209</v>
      </c>
      <c r="E4" t="s">
        <v>61</v>
      </c>
      <c r="F4" s="1">
        <v>43516</v>
      </c>
      <c r="G4" s="1">
        <v>41804</v>
      </c>
      <c r="H4">
        <f>(F4-G4)/365.25</f>
        <v>4.687200547570157</v>
      </c>
      <c r="I4">
        <f t="shared" ref="I4:I38" si="0">ROUNDDOWN(H4,0)</f>
        <v>4</v>
      </c>
      <c r="J4" t="s">
        <v>37</v>
      </c>
      <c r="K4" t="s">
        <v>54</v>
      </c>
      <c r="L4" t="s">
        <v>39</v>
      </c>
      <c r="M4" t="s">
        <v>19</v>
      </c>
      <c r="N4" t="s">
        <v>60</v>
      </c>
      <c r="O4" t="s">
        <v>60</v>
      </c>
      <c r="P4" t="s">
        <v>46</v>
      </c>
      <c r="Q4" t="s">
        <v>60</v>
      </c>
      <c r="R4" t="s">
        <v>60</v>
      </c>
      <c r="S4" t="s">
        <v>60</v>
      </c>
      <c r="T4" t="s">
        <v>60</v>
      </c>
      <c r="U4" t="s">
        <v>19</v>
      </c>
      <c r="V4" t="s">
        <v>39</v>
      </c>
      <c r="W4" t="s">
        <v>57</v>
      </c>
      <c r="X4">
        <v>1</v>
      </c>
      <c r="Y4" t="s">
        <v>48</v>
      </c>
    </row>
    <row r="5" spans="1:25" x14ac:dyDescent="0.5">
      <c r="A5">
        <v>4</v>
      </c>
      <c r="B5" t="s">
        <v>49</v>
      </c>
      <c r="C5" t="s">
        <v>214</v>
      </c>
      <c r="D5" t="s">
        <v>209</v>
      </c>
      <c r="E5" t="s">
        <v>62</v>
      </c>
      <c r="F5" s="1">
        <v>43516</v>
      </c>
      <c r="G5" s="1">
        <v>41869</v>
      </c>
      <c r="H5">
        <f>(F5-G5)/365.25</f>
        <v>4.5092402464065708</v>
      </c>
      <c r="I5">
        <f t="shared" si="0"/>
        <v>4</v>
      </c>
      <c r="J5" t="s">
        <v>37</v>
      </c>
      <c r="K5" t="s">
        <v>55</v>
      </c>
      <c r="L5" t="s">
        <v>39</v>
      </c>
      <c r="M5" t="s">
        <v>19</v>
      </c>
      <c r="N5" t="s">
        <v>15</v>
      </c>
      <c r="O5" t="s">
        <v>57</v>
      </c>
      <c r="P5" t="s">
        <v>47</v>
      </c>
      <c r="Q5" t="s">
        <v>39</v>
      </c>
      <c r="R5" t="s">
        <v>57</v>
      </c>
      <c r="S5" t="s">
        <v>58</v>
      </c>
      <c r="T5" t="s">
        <v>39</v>
      </c>
      <c r="U5" t="s">
        <v>18</v>
      </c>
      <c r="V5" t="s">
        <v>39</v>
      </c>
      <c r="W5" t="s">
        <v>57</v>
      </c>
      <c r="X5">
        <v>1</v>
      </c>
    </row>
    <row r="6" spans="1:25" x14ac:dyDescent="0.5">
      <c r="A6">
        <v>5</v>
      </c>
      <c r="B6" t="s">
        <v>63</v>
      </c>
      <c r="C6" t="s">
        <v>214</v>
      </c>
      <c r="D6" t="s">
        <v>209</v>
      </c>
      <c r="E6" t="s">
        <v>70</v>
      </c>
      <c r="F6" s="1">
        <v>43521</v>
      </c>
      <c r="G6" s="1">
        <v>41816</v>
      </c>
      <c r="H6">
        <f>(F6-G6)/365.25</f>
        <v>4.6680355920602326</v>
      </c>
      <c r="I6">
        <f t="shared" si="0"/>
        <v>4</v>
      </c>
      <c r="J6" t="s">
        <v>37</v>
      </c>
      <c r="K6" t="s">
        <v>55</v>
      </c>
      <c r="L6" t="s">
        <v>39</v>
      </c>
      <c r="M6" t="s">
        <v>19</v>
      </c>
      <c r="N6" t="s">
        <v>16</v>
      </c>
      <c r="O6" t="s">
        <v>57</v>
      </c>
      <c r="P6" t="s">
        <v>49</v>
      </c>
      <c r="Q6" t="s">
        <v>39</v>
      </c>
      <c r="R6" t="s">
        <v>57</v>
      </c>
      <c r="S6" t="s">
        <v>39</v>
      </c>
      <c r="T6" t="s">
        <v>57</v>
      </c>
      <c r="U6" t="s">
        <v>18</v>
      </c>
      <c r="V6" t="s">
        <v>72</v>
      </c>
      <c r="W6" t="s">
        <v>57</v>
      </c>
      <c r="X6">
        <v>1</v>
      </c>
    </row>
    <row r="7" spans="1:25" x14ac:dyDescent="0.5">
      <c r="A7">
        <v>6</v>
      </c>
      <c r="B7" t="s">
        <v>64</v>
      </c>
      <c r="C7" t="s">
        <v>214</v>
      </c>
      <c r="D7" t="s">
        <v>209</v>
      </c>
      <c r="E7" t="s">
        <v>71</v>
      </c>
      <c r="F7" s="1">
        <f>$F$6</f>
        <v>43521</v>
      </c>
      <c r="G7" s="1">
        <v>42237</v>
      </c>
      <c r="H7">
        <f t="shared" ref="H7:H12" si="1">(F7-G7)/365.25</f>
        <v>3.5154004106776182</v>
      </c>
      <c r="I7">
        <f t="shared" si="0"/>
        <v>3</v>
      </c>
      <c r="J7" t="s">
        <v>38</v>
      </c>
      <c r="K7" t="s">
        <v>54</v>
      </c>
      <c r="L7" t="s">
        <v>39</v>
      </c>
      <c r="M7" t="s">
        <v>19</v>
      </c>
      <c r="N7" t="s">
        <v>15</v>
      </c>
      <c r="O7" t="s">
        <v>39</v>
      </c>
      <c r="P7" t="s">
        <v>63</v>
      </c>
      <c r="Q7" t="s">
        <v>72</v>
      </c>
      <c r="R7" t="s">
        <v>57</v>
      </c>
      <c r="S7" t="s">
        <v>58</v>
      </c>
      <c r="T7" t="s">
        <v>57</v>
      </c>
      <c r="U7" t="s">
        <v>18</v>
      </c>
      <c r="V7" t="s">
        <v>39</v>
      </c>
      <c r="W7" t="s">
        <v>72</v>
      </c>
      <c r="X7">
        <v>1</v>
      </c>
    </row>
    <row r="8" spans="1:25" x14ac:dyDescent="0.5">
      <c r="A8">
        <v>7</v>
      </c>
      <c r="B8" t="s">
        <v>65</v>
      </c>
      <c r="C8" t="s">
        <v>214</v>
      </c>
      <c r="D8" t="s">
        <v>209</v>
      </c>
      <c r="E8" t="s">
        <v>73</v>
      </c>
      <c r="F8" s="1">
        <f t="shared" ref="F8:F12" si="2">$F$6</f>
        <v>43521</v>
      </c>
      <c r="G8" s="1">
        <v>42221</v>
      </c>
      <c r="H8">
        <f t="shared" si="1"/>
        <v>3.5592060232717317</v>
      </c>
      <c r="I8">
        <f t="shared" si="0"/>
        <v>3</v>
      </c>
      <c r="J8" t="s">
        <v>37</v>
      </c>
      <c r="K8" t="s">
        <v>55</v>
      </c>
      <c r="L8" t="s">
        <v>39</v>
      </c>
      <c r="M8" t="s">
        <v>19</v>
      </c>
      <c r="N8" t="s">
        <v>15</v>
      </c>
      <c r="O8" t="s">
        <v>57</v>
      </c>
      <c r="P8" t="s">
        <v>64</v>
      </c>
      <c r="Q8" t="s">
        <v>39</v>
      </c>
      <c r="R8" t="s">
        <v>72</v>
      </c>
      <c r="S8" t="s">
        <v>39</v>
      </c>
      <c r="T8" t="s">
        <v>58</v>
      </c>
      <c r="U8" t="s">
        <v>18</v>
      </c>
      <c r="V8" t="s">
        <v>72</v>
      </c>
      <c r="W8" t="s">
        <v>72</v>
      </c>
      <c r="X8">
        <v>1</v>
      </c>
    </row>
    <row r="9" spans="1:25" x14ac:dyDescent="0.5">
      <c r="A9">
        <v>8</v>
      </c>
      <c r="B9" t="s">
        <v>66</v>
      </c>
      <c r="C9" t="s">
        <v>214</v>
      </c>
      <c r="D9" t="s">
        <v>209</v>
      </c>
      <c r="E9" t="s">
        <v>74</v>
      </c>
      <c r="F9" s="1">
        <f t="shared" si="2"/>
        <v>43521</v>
      </c>
      <c r="G9" s="1">
        <v>42148</v>
      </c>
      <c r="H9">
        <f t="shared" si="1"/>
        <v>3.7590691307323749</v>
      </c>
      <c r="I9">
        <f t="shared" si="0"/>
        <v>3</v>
      </c>
      <c r="J9" t="s">
        <v>37</v>
      </c>
      <c r="K9" t="s">
        <v>54</v>
      </c>
      <c r="L9" t="s">
        <v>39</v>
      </c>
      <c r="M9" t="s">
        <v>19</v>
      </c>
      <c r="N9" t="s">
        <v>15</v>
      </c>
      <c r="O9" t="s">
        <v>39</v>
      </c>
      <c r="P9" t="s">
        <v>65</v>
      </c>
      <c r="Q9" t="s">
        <v>72</v>
      </c>
      <c r="R9" t="s">
        <v>72</v>
      </c>
      <c r="S9" t="s">
        <v>58</v>
      </c>
      <c r="T9" t="s">
        <v>57</v>
      </c>
      <c r="U9" t="s">
        <v>18</v>
      </c>
      <c r="V9" t="s">
        <v>39</v>
      </c>
      <c r="W9" t="s">
        <v>72</v>
      </c>
      <c r="X9">
        <v>1</v>
      </c>
    </row>
    <row r="10" spans="1:25" x14ac:dyDescent="0.5">
      <c r="A10">
        <v>9</v>
      </c>
      <c r="B10" t="s">
        <v>67</v>
      </c>
      <c r="C10" t="s">
        <v>214</v>
      </c>
      <c r="D10" t="s">
        <v>209</v>
      </c>
      <c r="E10" t="s">
        <v>75</v>
      </c>
      <c r="F10" s="1">
        <f t="shared" si="2"/>
        <v>43521</v>
      </c>
      <c r="G10" s="1">
        <v>42009</v>
      </c>
      <c r="H10">
        <f t="shared" si="1"/>
        <v>4.1396303901437372</v>
      </c>
      <c r="I10">
        <f t="shared" si="0"/>
        <v>4</v>
      </c>
      <c r="J10" t="s">
        <v>38</v>
      </c>
      <c r="K10" t="s">
        <v>54</v>
      </c>
      <c r="L10" t="s">
        <v>39</v>
      </c>
      <c r="M10" t="s">
        <v>19</v>
      </c>
      <c r="N10" t="s">
        <v>16</v>
      </c>
      <c r="O10" t="s">
        <v>58</v>
      </c>
      <c r="P10" t="s">
        <v>66</v>
      </c>
      <c r="Q10" t="s">
        <v>39</v>
      </c>
      <c r="R10" t="s">
        <v>72</v>
      </c>
      <c r="S10" t="s">
        <v>57</v>
      </c>
      <c r="T10" t="s">
        <v>58</v>
      </c>
      <c r="U10" t="s">
        <v>18</v>
      </c>
      <c r="V10" t="s">
        <v>39</v>
      </c>
      <c r="W10" t="s">
        <v>57</v>
      </c>
      <c r="X10">
        <v>1</v>
      </c>
    </row>
    <row r="11" spans="1:25" x14ac:dyDescent="0.5">
      <c r="A11">
        <v>10</v>
      </c>
      <c r="B11" t="s">
        <v>68</v>
      </c>
      <c r="C11" t="s">
        <v>214</v>
      </c>
      <c r="D11" t="s">
        <v>209</v>
      </c>
      <c r="E11" t="s">
        <v>76</v>
      </c>
      <c r="F11" s="1">
        <f t="shared" si="2"/>
        <v>43521</v>
      </c>
      <c r="G11" s="1">
        <v>42013</v>
      </c>
      <c r="H11">
        <f t="shared" si="1"/>
        <v>4.128678986995209</v>
      </c>
      <c r="I11">
        <f t="shared" si="0"/>
        <v>4</v>
      </c>
      <c r="J11" t="s">
        <v>37</v>
      </c>
      <c r="K11" t="s">
        <v>55</v>
      </c>
      <c r="L11" t="s">
        <v>39</v>
      </c>
      <c r="M11" t="s">
        <v>19</v>
      </c>
      <c r="N11" t="s">
        <v>16</v>
      </c>
      <c r="O11" t="s">
        <v>57</v>
      </c>
      <c r="P11" t="s">
        <v>67</v>
      </c>
      <c r="Q11" t="s">
        <v>39</v>
      </c>
      <c r="R11" t="s">
        <v>57</v>
      </c>
      <c r="S11" t="s">
        <v>39</v>
      </c>
      <c r="T11" t="s">
        <v>57</v>
      </c>
      <c r="U11" t="s">
        <v>18</v>
      </c>
      <c r="V11" t="s">
        <v>39</v>
      </c>
      <c r="W11" t="s">
        <v>57</v>
      </c>
      <c r="X11">
        <v>1</v>
      </c>
    </row>
    <row r="12" spans="1:25" x14ac:dyDescent="0.5">
      <c r="A12">
        <v>11</v>
      </c>
      <c r="B12" t="s">
        <v>69</v>
      </c>
      <c r="C12" t="s">
        <v>214</v>
      </c>
      <c r="D12" t="s">
        <v>209</v>
      </c>
      <c r="E12" t="s">
        <v>77</v>
      </c>
      <c r="F12" s="1">
        <f t="shared" si="2"/>
        <v>43521</v>
      </c>
      <c r="G12" s="1">
        <v>41803</v>
      </c>
      <c r="H12">
        <f t="shared" si="1"/>
        <v>4.7036276522929503</v>
      </c>
      <c r="I12">
        <f t="shared" si="0"/>
        <v>4</v>
      </c>
      <c r="J12" t="s">
        <v>37</v>
      </c>
      <c r="K12" t="s">
        <v>54</v>
      </c>
      <c r="L12" t="s">
        <v>39</v>
      </c>
      <c r="M12" t="s">
        <v>19</v>
      </c>
      <c r="N12" t="s">
        <v>15</v>
      </c>
      <c r="O12" t="s">
        <v>39</v>
      </c>
      <c r="P12" t="s">
        <v>68</v>
      </c>
      <c r="Q12" t="s">
        <v>39</v>
      </c>
      <c r="R12" t="s">
        <v>57</v>
      </c>
      <c r="S12" t="s">
        <v>58</v>
      </c>
      <c r="T12" t="s">
        <v>57</v>
      </c>
      <c r="U12" t="s">
        <v>18</v>
      </c>
      <c r="V12" t="s">
        <v>39</v>
      </c>
      <c r="W12" t="s">
        <v>57</v>
      </c>
      <c r="X12">
        <v>1</v>
      </c>
    </row>
    <row r="13" spans="1:25" x14ac:dyDescent="0.5">
      <c r="A13">
        <v>12</v>
      </c>
      <c r="B13" t="s">
        <v>78</v>
      </c>
      <c r="C13" t="s">
        <v>212</v>
      </c>
      <c r="D13" t="s">
        <v>209</v>
      </c>
      <c r="E13" t="s">
        <v>96</v>
      </c>
      <c r="F13" s="1">
        <v>43522</v>
      </c>
      <c r="G13" s="1">
        <v>42054</v>
      </c>
      <c r="H13">
        <f t="shared" ref="H13:H23" si="3">(F13-G13)/365.25</f>
        <v>4.0191649555099245</v>
      </c>
      <c r="I13">
        <f t="shared" si="0"/>
        <v>4</v>
      </c>
      <c r="J13" t="s">
        <v>37</v>
      </c>
      <c r="K13" t="s">
        <v>55</v>
      </c>
      <c r="L13" t="s">
        <v>39</v>
      </c>
      <c r="M13" t="s">
        <v>18</v>
      </c>
      <c r="N13" t="s">
        <v>15</v>
      </c>
      <c r="O13" t="s">
        <v>57</v>
      </c>
      <c r="P13" t="s">
        <v>69</v>
      </c>
      <c r="Q13" t="s">
        <v>39</v>
      </c>
      <c r="R13" t="s">
        <v>57</v>
      </c>
      <c r="S13" t="s">
        <v>39</v>
      </c>
      <c r="T13" t="s">
        <v>57</v>
      </c>
      <c r="U13" t="s">
        <v>19</v>
      </c>
      <c r="V13" t="s">
        <v>39</v>
      </c>
      <c r="W13" t="s">
        <v>57</v>
      </c>
      <c r="X13">
        <v>1</v>
      </c>
      <c r="Y13" t="s">
        <v>88</v>
      </c>
    </row>
    <row r="14" spans="1:25" x14ac:dyDescent="0.5">
      <c r="A14">
        <v>13</v>
      </c>
      <c r="B14" t="s">
        <v>120</v>
      </c>
      <c r="C14" t="s">
        <v>212</v>
      </c>
      <c r="D14" t="s">
        <v>209</v>
      </c>
      <c r="E14" t="s">
        <v>97</v>
      </c>
      <c r="F14" s="1">
        <f>$F$13</f>
        <v>43522</v>
      </c>
      <c r="G14" s="1">
        <v>42176</v>
      </c>
      <c r="H14">
        <f t="shared" si="3"/>
        <v>3.6851471594798082</v>
      </c>
      <c r="I14">
        <f t="shared" si="0"/>
        <v>3</v>
      </c>
      <c r="J14" t="s">
        <v>37</v>
      </c>
      <c r="K14" t="s">
        <v>54</v>
      </c>
      <c r="L14" t="s">
        <v>39</v>
      </c>
      <c r="M14" t="s">
        <v>19</v>
      </c>
      <c r="N14" t="s">
        <v>15</v>
      </c>
      <c r="O14" t="s">
        <v>39</v>
      </c>
      <c r="P14" t="s">
        <v>78</v>
      </c>
      <c r="Q14" t="s">
        <v>39</v>
      </c>
      <c r="R14" t="s">
        <v>57</v>
      </c>
      <c r="S14" t="s">
        <v>58</v>
      </c>
      <c r="T14" t="s">
        <v>57</v>
      </c>
      <c r="U14" t="s">
        <v>18</v>
      </c>
      <c r="V14" t="s">
        <v>39</v>
      </c>
      <c r="W14" t="s">
        <v>72</v>
      </c>
      <c r="X14">
        <v>1</v>
      </c>
    </row>
    <row r="15" spans="1:25" x14ac:dyDescent="0.5">
      <c r="A15">
        <v>14</v>
      </c>
      <c r="B15" t="s">
        <v>79</v>
      </c>
      <c r="C15" t="s">
        <v>212</v>
      </c>
      <c r="D15" t="s">
        <v>209</v>
      </c>
      <c r="E15" t="s">
        <v>98</v>
      </c>
      <c r="F15" s="1">
        <f t="shared" ref="F15:F23" si="4">$F$13</f>
        <v>43522</v>
      </c>
      <c r="G15" s="1">
        <v>41921</v>
      </c>
      <c r="H15">
        <f t="shared" si="3"/>
        <v>4.3832991101984939</v>
      </c>
      <c r="I15">
        <f t="shared" si="0"/>
        <v>4</v>
      </c>
      <c r="J15" t="s">
        <v>37</v>
      </c>
      <c r="K15" t="s">
        <v>55</v>
      </c>
      <c r="L15" t="s">
        <v>39</v>
      </c>
      <c r="M15" t="s">
        <v>19</v>
      </c>
      <c r="N15" t="s">
        <v>15</v>
      </c>
      <c r="O15" t="s">
        <v>57</v>
      </c>
      <c r="P15" t="s">
        <v>120</v>
      </c>
      <c r="Q15" t="s">
        <v>39</v>
      </c>
      <c r="R15" t="s">
        <v>72</v>
      </c>
      <c r="S15" t="s">
        <v>39</v>
      </c>
      <c r="T15" t="s">
        <v>57</v>
      </c>
      <c r="U15" t="s">
        <v>18</v>
      </c>
      <c r="V15" t="s">
        <v>39</v>
      </c>
      <c r="W15" t="s">
        <v>57</v>
      </c>
      <c r="X15">
        <v>1</v>
      </c>
    </row>
    <row r="16" spans="1:25" x14ac:dyDescent="0.5">
      <c r="A16">
        <v>15</v>
      </c>
      <c r="B16" t="s">
        <v>80</v>
      </c>
      <c r="C16" t="s">
        <v>212</v>
      </c>
      <c r="D16" t="s">
        <v>209</v>
      </c>
      <c r="E16" t="s">
        <v>99</v>
      </c>
      <c r="F16" s="1">
        <f t="shared" si="4"/>
        <v>43522</v>
      </c>
      <c r="G16" s="1">
        <v>42087</v>
      </c>
      <c r="H16">
        <f t="shared" si="3"/>
        <v>3.9288158795345653</v>
      </c>
      <c r="I16">
        <f t="shared" si="0"/>
        <v>3</v>
      </c>
      <c r="J16" t="s">
        <v>38</v>
      </c>
      <c r="K16" t="s">
        <v>55</v>
      </c>
      <c r="L16" t="s">
        <v>39</v>
      </c>
      <c r="M16" t="s">
        <v>19</v>
      </c>
      <c r="N16" t="s">
        <v>15</v>
      </c>
      <c r="O16" t="s">
        <v>58</v>
      </c>
      <c r="P16" t="s">
        <v>79</v>
      </c>
      <c r="Q16" t="s">
        <v>39</v>
      </c>
      <c r="R16" t="s">
        <v>57</v>
      </c>
      <c r="S16" t="s">
        <v>39</v>
      </c>
      <c r="T16" t="s">
        <v>57</v>
      </c>
      <c r="U16" t="s">
        <v>18</v>
      </c>
      <c r="V16" t="s">
        <v>39</v>
      </c>
      <c r="W16" t="s">
        <v>57</v>
      </c>
      <c r="X16">
        <v>1</v>
      </c>
    </row>
    <row r="17" spans="1:25" x14ac:dyDescent="0.5">
      <c r="A17">
        <v>16</v>
      </c>
      <c r="B17" t="s">
        <v>81</v>
      </c>
      <c r="C17" t="s">
        <v>212</v>
      </c>
      <c r="D17" t="s">
        <v>209</v>
      </c>
      <c r="E17" t="s">
        <v>100</v>
      </c>
      <c r="F17" s="1">
        <f t="shared" si="4"/>
        <v>43522</v>
      </c>
      <c r="G17" s="1">
        <v>41953</v>
      </c>
      <c r="H17">
        <f t="shared" si="3"/>
        <v>4.2956878850102669</v>
      </c>
      <c r="I17">
        <f t="shared" si="0"/>
        <v>4</v>
      </c>
      <c r="J17" t="s">
        <v>37</v>
      </c>
      <c r="K17" t="s">
        <v>54</v>
      </c>
      <c r="L17" t="s">
        <v>39</v>
      </c>
      <c r="M17" t="s">
        <v>19</v>
      </c>
      <c r="N17" t="s">
        <v>15</v>
      </c>
      <c r="O17" t="s">
        <v>39</v>
      </c>
      <c r="P17" t="s">
        <v>80</v>
      </c>
      <c r="Q17" t="s">
        <v>39</v>
      </c>
      <c r="R17" t="s">
        <v>57</v>
      </c>
      <c r="S17" t="s">
        <v>39</v>
      </c>
      <c r="T17" t="s">
        <v>57</v>
      </c>
      <c r="U17" t="s">
        <v>18</v>
      </c>
      <c r="V17" t="s">
        <v>39</v>
      </c>
      <c r="W17" t="s">
        <v>72</v>
      </c>
      <c r="X17">
        <v>1</v>
      </c>
    </row>
    <row r="18" spans="1:25" x14ac:dyDescent="0.5">
      <c r="A18">
        <v>17</v>
      </c>
      <c r="B18" t="s">
        <v>82</v>
      </c>
      <c r="C18" t="s">
        <v>214</v>
      </c>
      <c r="D18" t="s">
        <v>209</v>
      </c>
      <c r="E18" t="s">
        <v>91</v>
      </c>
      <c r="F18" s="1">
        <f t="shared" si="4"/>
        <v>43522</v>
      </c>
      <c r="G18" s="1">
        <v>42031</v>
      </c>
      <c r="H18">
        <f t="shared" si="3"/>
        <v>4.0821355236139629</v>
      </c>
      <c r="I18">
        <f t="shared" si="0"/>
        <v>4</v>
      </c>
      <c r="J18" t="s">
        <v>37</v>
      </c>
      <c r="K18" t="s">
        <v>55</v>
      </c>
      <c r="L18" t="s">
        <v>39</v>
      </c>
      <c r="M18" t="s">
        <v>19</v>
      </c>
      <c r="N18" t="s">
        <v>16</v>
      </c>
      <c r="O18" t="s">
        <v>57</v>
      </c>
      <c r="P18" t="s">
        <v>81</v>
      </c>
      <c r="Q18" t="s">
        <v>39</v>
      </c>
      <c r="R18" t="s">
        <v>72</v>
      </c>
      <c r="S18" t="s">
        <v>39</v>
      </c>
      <c r="T18" t="s">
        <v>57</v>
      </c>
      <c r="U18" t="s">
        <v>18</v>
      </c>
      <c r="V18" t="s">
        <v>39</v>
      </c>
      <c r="W18" t="s">
        <v>57</v>
      </c>
      <c r="X18">
        <v>1</v>
      </c>
    </row>
    <row r="19" spans="1:25" x14ac:dyDescent="0.5">
      <c r="A19">
        <v>18</v>
      </c>
      <c r="B19" t="s">
        <v>83</v>
      </c>
      <c r="C19" t="s">
        <v>214</v>
      </c>
      <c r="D19" t="s">
        <v>209</v>
      </c>
      <c r="E19" t="s">
        <v>92</v>
      </c>
      <c r="F19" s="1">
        <f t="shared" si="4"/>
        <v>43522</v>
      </c>
      <c r="G19" s="1">
        <v>41918</v>
      </c>
      <c r="H19">
        <f t="shared" si="3"/>
        <v>4.3915126625598901</v>
      </c>
      <c r="I19">
        <f t="shared" si="0"/>
        <v>4</v>
      </c>
      <c r="J19" t="s">
        <v>38</v>
      </c>
      <c r="K19" t="s">
        <v>54</v>
      </c>
      <c r="L19" t="s">
        <v>39</v>
      </c>
      <c r="M19" t="s">
        <v>19</v>
      </c>
      <c r="N19" t="s">
        <v>16</v>
      </c>
      <c r="O19" t="s">
        <v>58</v>
      </c>
      <c r="P19" t="s">
        <v>82</v>
      </c>
      <c r="Q19" t="s">
        <v>39</v>
      </c>
      <c r="R19" t="s">
        <v>57</v>
      </c>
      <c r="S19" t="s">
        <v>58</v>
      </c>
      <c r="T19" t="s">
        <v>39</v>
      </c>
      <c r="U19" t="s">
        <v>18</v>
      </c>
      <c r="V19" t="s">
        <v>39</v>
      </c>
      <c r="W19" t="s">
        <v>57</v>
      </c>
      <c r="X19">
        <v>1</v>
      </c>
    </row>
    <row r="20" spans="1:25" x14ac:dyDescent="0.5">
      <c r="A20">
        <v>19</v>
      </c>
      <c r="B20" t="s">
        <v>84</v>
      </c>
      <c r="C20" t="s">
        <v>214</v>
      </c>
      <c r="D20" t="s">
        <v>209</v>
      </c>
      <c r="E20" t="s">
        <v>93</v>
      </c>
      <c r="F20" s="1">
        <f t="shared" si="4"/>
        <v>43522</v>
      </c>
      <c r="G20" s="1">
        <v>41746</v>
      </c>
      <c r="H20">
        <f t="shared" si="3"/>
        <v>4.862422997946612</v>
      </c>
      <c r="I20">
        <f t="shared" si="0"/>
        <v>4</v>
      </c>
      <c r="J20" t="s">
        <v>37</v>
      </c>
      <c r="K20" t="s">
        <v>55</v>
      </c>
      <c r="L20" t="s">
        <v>39</v>
      </c>
      <c r="M20" t="s">
        <v>19</v>
      </c>
      <c r="N20" t="s">
        <v>15</v>
      </c>
      <c r="O20" t="s">
        <v>57</v>
      </c>
      <c r="P20" t="s">
        <v>83</v>
      </c>
      <c r="Q20" t="s">
        <v>39</v>
      </c>
      <c r="R20" t="s">
        <v>57</v>
      </c>
      <c r="S20" t="s">
        <v>39</v>
      </c>
      <c r="T20" t="s">
        <v>57</v>
      </c>
      <c r="U20" t="s">
        <v>18</v>
      </c>
      <c r="V20" t="s">
        <v>39</v>
      </c>
      <c r="W20" t="s">
        <v>57</v>
      </c>
      <c r="X20">
        <v>1</v>
      </c>
    </row>
    <row r="21" spans="1:25" x14ac:dyDescent="0.5">
      <c r="A21">
        <v>20</v>
      </c>
      <c r="B21" t="s">
        <v>85</v>
      </c>
      <c r="C21" t="s">
        <v>214</v>
      </c>
      <c r="D21" t="s">
        <v>209</v>
      </c>
      <c r="E21" s="3" t="s">
        <v>60</v>
      </c>
      <c r="F21" s="1">
        <f t="shared" si="4"/>
        <v>43522</v>
      </c>
      <c r="G21" s="6">
        <v>41964</v>
      </c>
      <c r="H21">
        <f t="shared" si="3"/>
        <v>4.2655715263518141</v>
      </c>
      <c r="I21">
        <f t="shared" si="0"/>
        <v>4</v>
      </c>
      <c r="J21" t="s">
        <v>37</v>
      </c>
      <c r="K21" t="s">
        <v>54</v>
      </c>
      <c r="L21" t="s">
        <v>39</v>
      </c>
      <c r="M21" t="s">
        <v>18</v>
      </c>
      <c r="N21" t="s">
        <v>16</v>
      </c>
      <c r="O21" t="s">
        <v>39</v>
      </c>
      <c r="P21" t="s">
        <v>84</v>
      </c>
      <c r="Q21" t="s">
        <v>39</v>
      </c>
      <c r="R21" t="s">
        <v>57</v>
      </c>
      <c r="S21" t="s">
        <v>39</v>
      </c>
      <c r="T21" t="s">
        <v>57</v>
      </c>
      <c r="U21" t="s">
        <v>19</v>
      </c>
      <c r="V21" t="s">
        <v>39</v>
      </c>
      <c r="W21" t="s">
        <v>60</v>
      </c>
      <c r="X21">
        <v>1</v>
      </c>
      <c r="Y21" t="s">
        <v>89</v>
      </c>
    </row>
    <row r="22" spans="1:25" x14ac:dyDescent="0.5">
      <c r="A22">
        <v>21</v>
      </c>
      <c r="B22" t="s">
        <v>86</v>
      </c>
      <c r="C22" t="s">
        <v>214</v>
      </c>
      <c r="D22" t="s">
        <v>209</v>
      </c>
      <c r="E22" t="s">
        <v>94</v>
      </c>
      <c r="F22" s="1">
        <f t="shared" si="4"/>
        <v>43522</v>
      </c>
      <c r="G22" s="1">
        <v>41914</v>
      </c>
      <c r="H22">
        <f t="shared" si="3"/>
        <v>4.4024640657084193</v>
      </c>
      <c r="I22">
        <f t="shared" si="0"/>
        <v>4</v>
      </c>
      <c r="J22" t="s">
        <v>37</v>
      </c>
      <c r="K22" t="s">
        <v>55</v>
      </c>
      <c r="L22" t="s">
        <v>39</v>
      </c>
      <c r="M22" t="s">
        <v>19</v>
      </c>
      <c r="N22" t="s">
        <v>15</v>
      </c>
      <c r="O22" t="s">
        <v>57</v>
      </c>
      <c r="P22" t="s">
        <v>85</v>
      </c>
      <c r="Q22" t="s">
        <v>39</v>
      </c>
      <c r="R22" t="s">
        <v>60</v>
      </c>
      <c r="S22" t="s">
        <v>39</v>
      </c>
      <c r="T22" t="s">
        <v>60</v>
      </c>
      <c r="U22" t="s">
        <v>19</v>
      </c>
      <c r="V22" t="s">
        <v>39</v>
      </c>
      <c r="W22" t="s">
        <v>72</v>
      </c>
      <c r="X22">
        <v>1</v>
      </c>
      <c r="Y22" t="s">
        <v>90</v>
      </c>
    </row>
    <row r="23" spans="1:25" x14ac:dyDescent="0.5">
      <c r="A23">
        <v>22</v>
      </c>
      <c r="B23" t="s">
        <v>87</v>
      </c>
      <c r="C23" t="s">
        <v>214</v>
      </c>
      <c r="D23" t="s">
        <v>209</v>
      </c>
      <c r="E23" t="s">
        <v>95</v>
      </c>
      <c r="F23" s="1">
        <f t="shared" si="4"/>
        <v>43522</v>
      </c>
      <c r="G23" s="1">
        <v>42227</v>
      </c>
      <c r="H23">
        <f t="shared" si="3"/>
        <v>3.5455167693360714</v>
      </c>
      <c r="I23">
        <f t="shared" si="0"/>
        <v>3</v>
      </c>
      <c r="J23" t="s">
        <v>37</v>
      </c>
      <c r="K23" t="s">
        <v>55</v>
      </c>
      <c r="L23" t="s">
        <v>39</v>
      </c>
      <c r="M23" t="s">
        <v>19</v>
      </c>
      <c r="N23" t="s">
        <v>16</v>
      </c>
      <c r="O23" t="s">
        <v>57</v>
      </c>
      <c r="P23" t="s">
        <v>86</v>
      </c>
      <c r="Q23" t="s">
        <v>39</v>
      </c>
      <c r="R23" t="s">
        <v>72</v>
      </c>
      <c r="S23" t="s">
        <v>58</v>
      </c>
      <c r="T23" t="s">
        <v>57</v>
      </c>
      <c r="U23" t="s">
        <v>18</v>
      </c>
      <c r="V23" t="s">
        <v>39</v>
      </c>
      <c r="W23" t="s">
        <v>57</v>
      </c>
      <c r="X23">
        <v>1</v>
      </c>
    </row>
    <row r="24" spans="1:25" x14ac:dyDescent="0.5">
      <c r="A24">
        <v>23</v>
      </c>
      <c r="B24" t="s">
        <v>101</v>
      </c>
      <c r="C24" t="s">
        <v>214</v>
      </c>
      <c r="D24" t="s">
        <v>209</v>
      </c>
      <c r="E24" t="s">
        <v>107</v>
      </c>
      <c r="F24" s="1">
        <v>43523</v>
      </c>
      <c r="G24" s="1">
        <v>42076</v>
      </c>
      <c r="H24">
        <f t="shared" ref="H24:H32" si="5">(F24-G24)/365.25</f>
        <v>3.9616700889801506</v>
      </c>
      <c r="I24">
        <f t="shared" si="0"/>
        <v>3</v>
      </c>
      <c r="J24" t="s">
        <v>38</v>
      </c>
      <c r="K24" t="s">
        <v>55</v>
      </c>
      <c r="L24" t="s">
        <v>39</v>
      </c>
      <c r="M24" t="s">
        <v>19</v>
      </c>
      <c r="N24" t="s">
        <v>16</v>
      </c>
      <c r="O24" t="s">
        <v>57</v>
      </c>
      <c r="P24" t="s">
        <v>87</v>
      </c>
      <c r="Q24" t="s">
        <v>39</v>
      </c>
      <c r="R24" t="s">
        <v>57</v>
      </c>
      <c r="S24" t="s">
        <v>39</v>
      </c>
      <c r="T24" t="s">
        <v>57</v>
      </c>
      <c r="U24" t="s">
        <v>18</v>
      </c>
      <c r="V24" t="s">
        <v>39</v>
      </c>
      <c r="W24" t="s">
        <v>57</v>
      </c>
      <c r="X24">
        <v>1</v>
      </c>
    </row>
    <row r="25" spans="1:25" x14ac:dyDescent="0.5">
      <c r="A25">
        <v>24</v>
      </c>
      <c r="B25" t="s">
        <v>102</v>
      </c>
      <c r="C25" t="s">
        <v>214</v>
      </c>
      <c r="D25" t="s">
        <v>209</v>
      </c>
      <c r="E25" t="s">
        <v>108</v>
      </c>
      <c r="F25" s="1">
        <f>$F$24</f>
        <v>43523</v>
      </c>
      <c r="G25" s="1">
        <v>41951</v>
      </c>
      <c r="H25">
        <f t="shared" si="5"/>
        <v>4.3039014373716631</v>
      </c>
      <c r="I25">
        <f t="shared" si="0"/>
        <v>4</v>
      </c>
      <c r="J25" t="s">
        <v>37</v>
      </c>
      <c r="K25" t="s">
        <v>54</v>
      </c>
      <c r="L25" t="s">
        <v>39</v>
      </c>
      <c r="M25" t="s">
        <v>19</v>
      </c>
      <c r="N25" t="s">
        <v>16</v>
      </c>
      <c r="O25" t="s">
        <v>39</v>
      </c>
      <c r="P25" t="s">
        <v>101</v>
      </c>
      <c r="Q25" t="s">
        <v>39</v>
      </c>
      <c r="R25" t="s">
        <v>57</v>
      </c>
      <c r="S25" t="s">
        <v>39</v>
      </c>
      <c r="T25" t="s">
        <v>57</v>
      </c>
      <c r="U25" t="s">
        <v>18</v>
      </c>
      <c r="V25" t="s">
        <v>39</v>
      </c>
      <c r="W25" t="s">
        <v>57</v>
      </c>
      <c r="X25">
        <v>1</v>
      </c>
    </row>
    <row r="26" spans="1:25" x14ac:dyDescent="0.5">
      <c r="A26">
        <v>25</v>
      </c>
      <c r="B26" t="s">
        <v>103</v>
      </c>
      <c r="C26" t="s">
        <v>214</v>
      </c>
      <c r="D26" t="s">
        <v>209</v>
      </c>
      <c r="E26" t="s">
        <v>109</v>
      </c>
      <c r="F26" s="1">
        <f t="shared" ref="F26:F29" si="6">$F$24</f>
        <v>43523</v>
      </c>
      <c r="G26" s="1">
        <v>42097</v>
      </c>
      <c r="H26">
        <f t="shared" si="5"/>
        <v>3.9041752224503763</v>
      </c>
      <c r="I26">
        <f t="shared" si="0"/>
        <v>3</v>
      </c>
      <c r="J26" t="s">
        <v>37</v>
      </c>
      <c r="K26" t="s">
        <v>54</v>
      </c>
      <c r="L26" t="s">
        <v>39</v>
      </c>
      <c r="M26" t="s">
        <v>19</v>
      </c>
      <c r="N26" t="s">
        <v>16</v>
      </c>
      <c r="O26" t="s">
        <v>39</v>
      </c>
      <c r="P26" t="s">
        <v>102</v>
      </c>
      <c r="Q26" t="s">
        <v>39</v>
      </c>
      <c r="R26" t="s">
        <v>57</v>
      </c>
      <c r="S26" t="s">
        <v>58</v>
      </c>
      <c r="T26" t="s">
        <v>57</v>
      </c>
      <c r="U26" t="s">
        <v>18</v>
      </c>
      <c r="V26" t="s">
        <v>39</v>
      </c>
      <c r="W26" t="s">
        <v>72</v>
      </c>
      <c r="X26">
        <v>1</v>
      </c>
    </row>
    <row r="27" spans="1:25" x14ac:dyDescent="0.5">
      <c r="A27">
        <v>26</v>
      </c>
      <c r="B27" t="s">
        <v>104</v>
      </c>
      <c r="C27" t="s">
        <v>214</v>
      </c>
      <c r="D27" t="s">
        <v>209</v>
      </c>
      <c r="E27" t="s">
        <v>110</v>
      </c>
      <c r="F27" s="1">
        <f t="shared" si="6"/>
        <v>43523</v>
      </c>
      <c r="G27" s="1">
        <v>42126</v>
      </c>
      <c r="H27">
        <f t="shared" si="5"/>
        <v>3.8247775496235454</v>
      </c>
      <c r="I27">
        <f t="shared" si="0"/>
        <v>3</v>
      </c>
      <c r="J27" t="s">
        <v>37</v>
      </c>
      <c r="K27" t="s">
        <v>55</v>
      </c>
      <c r="L27" t="s">
        <v>39</v>
      </c>
      <c r="M27" t="s">
        <v>19</v>
      </c>
      <c r="N27" t="s">
        <v>15</v>
      </c>
      <c r="O27" t="s">
        <v>39</v>
      </c>
      <c r="P27" t="s">
        <v>103</v>
      </c>
      <c r="Q27" t="s">
        <v>39</v>
      </c>
      <c r="R27" t="s">
        <v>72</v>
      </c>
      <c r="S27" t="s">
        <v>39</v>
      </c>
      <c r="T27" t="s">
        <v>57</v>
      </c>
      <c r="U27" t="s">
        <v>18</v>
      </c>
      <c r="V27" t="s">
        <v>39</v>
      </c>
      <c r="W27" t="s">
        <v>57</v>
      </c>
      <c r="X27">
        <v>1</v>
      </c>
    </row>
    <row r="28" spans="1:25" x14ac:dyDescent="0.5">
      <c r="A28">
        <v>27</v>
      </c>
      <c r="B28" t="s">
        <v>105</v>
      </c>
      <c r="C28" t="s">
        <v>214</v>
      </c>
      <c r="D28" t="s">
        <v>209</v>
      </c>
      <c r="E28" t="s">
        <v>111</v>
      </c>
      <c r="F28" s="1">
        <f t="shared" si="6"/>
        <v>43523</v>
      </c>
      <c r="G28" s="1">
        <v>42009</v>
      </c>
      <c r="H28">
        <f t="shared" si="5"/>
        <v>4.1451060917180014</v>
      </c>
      <c r="I28">
        <f t="shared" si="0"/>
        <v>4</v>
      </c>
      <c r="J28" t="s">
        <v>38</v>
      </c>
      <c r="K28" t="s">
        <v>55</v>
      </c>
      <c r="L28" t="s">
        <v>39</v>
      </c>
      <c r="M28" t="s">
        <v>19</v>
      </c>
      <c r="N28" t="s">
        <v>15</v>
      </c>
      <c r="O28" t="s">
        <v>58</v>
      </c>
      <c r="P28" t="s">
        <v>104</v>
      </c>
      <c r="Q28" t="s">
        <v>39</v>
      </c>
      <c r="R28" t="s">
        <v>57</v>
      </c>
      <c r="S28" t="s">
        <v>58</v>
      </c>
      <c r="T28" t="s">
        <v>57</v>
      </c>
      <c r="U28" t="s">
        <v>18</v>
      </c>
      <c r="V28" t="s">
        <v>57</v>
      </c>
      <c r="W28" t="s">
        <v>72</v>
      </c>
      <c r="X28">
        <v>1</v>
      </c>
      <c r="Y28" t="s">
        <v>112</v>
      </c>
    </row>
    <row r="29" spans="1:25" x14ac:dyDescent="0.5">
      <c r="A29">
        <v>28</v>
      </c>
      <c r="B29" t="s">
        <v>106</v>
      </c>
      <c r="C29" t="s">
        <v>214</v>
      </c>
      <c r="D29" t="s">
        <v>209</v>
      </c>
      <c r="E29" t="s">
        <v>113</v>
      </c>
      <c r="F29" s="1">
        <f t="shared" si="6"/>
        <v>43523</v>
      </c>
      <c r="G29" s="1">
        <v>41916</v>
      </c>
      <c r="H29">
        <f t="shared" si="5"/>
        <v>4.3997262149212863</v>
      </c>
      <c r="I29">
        <f t="shared" si="0"/>
        <v>4</v>
      </c>
      <c r="J29" t="s">
        <v>38</v>
      </c>
      <c r="K29" t="s">
        <v>55</v>
      </c>
      <c r="L29" t="s">
        <v>39</v>
      </c>
      <c r="M29" t="s">
        <v>19</v>
      </c>
      <c r="N29" t="s">
        <v>15</v>
      </c>
      <c r="O29" t="s">
        <v>57</v>
      </c>
      <c r="P29" t="s">
        <v>105</v>
      </c>
      <c r="Q29" t="s">
        <v>57</v>
      </c>
      <c r="R29" t="s">
        <v>72</v>
      </c>
      <c r="S29" t="s">
        <v>58</v>
      </c>
      <c r="T29" t="s">
        <v>39</v>
      </c>
      <c r="U29" t="s">
        <v>18</v>
      </c>
      <c r="V29" t="s">
        <v>39</v>
      </c>
      <c r="W29" t="s">
        <v>57</v>
      </c>
      <c r="X29">
        <v>1</v>
      </c>
    </row>
    <row r="30" spans="1:25" x14ac:dyDescent="0.5">
      <c r="A30">
        <v>29</v>
      </c>
      <c r="B30" t="s">
        <v>114</v>
      </c>
      <c r="C30" t="s">
        <v>212</v>
      </c>
      <c r="D30" t="s">
        <v>209</v>
      </c>
      <c r="E30" t="s">
        <v>117</v>
      </c>
      <c r="F30" s="1">
        <v>43524</v>
      </c>
      <c r="G30" s="1">
        <v>41809</v>
      </c>
      <c r="H30">
        <f t="shared" si="5"/>
        <v>4.6954140999315541</v>
      </c>
      <c r="I30">
        <f t="shared" si="0"/>
        <v>4</v>
      </c>
      <c r="J30" t="s">
        <v>38</v>
      </c>
      <c r="K30" t="s">
        <v>55</v>
      </c>
      <c r="L30" t="s">
        <v>39</v>
      </c>
      <c r="M30" t="s">
        <v>19</v>
      </c>
      <c r="N30" t="s">
        <v>16</v>
      </c>
      <c r="O30" t="s">
        <v>57</v>
      </c>
      <c r="P30" t="s">
        <v>106</v>
      </c>
      <c r="Q30" t="s">
        <v>39</v>
      </c>
      <c r="R30" t="s">
        <v>57</v>
      </c>
      <c r="S30" t="s">
        <v>39</v>
      </c>
      <c r="T30" t="s">
        <v>57</v>
      </c>
      <c r="U30" t="s">
        <v>18</v>
      </c>
      <c r="V30" t="s">
        <v>72</v>
      </c>
      <c r="W30" t="s">
        <v>57</v>
      </c>
      <c r="X30">
        <v>1</v>
      </c>
    </row>
    <row r="31" spans="1:25" x14ac:dyDescent="0.5">
      <c r="A31">
        <v>30</v>
      </c>
      <c r="B31" t="s">
        <v>115</v>
      </c>
      <c r="C31" t="s">
        <v>212</v>
      </c>
      <c r="D31" t="s">
        <v>209</v>
      </c>
      <c r="E31" t="s">
        <v>118</v>
      </c>
      <c r="F31" s="1">
        <v>43524</v>
      </c>
      <c r="G31" s="1">
        <v>42098</v>
      </c>
      <c r="H31">
        <f t="shared" si="5"/>
        <v>3.9041752224503763</v>
      </c>
      <c r="I31">
        <f t="shared" si="0"/>
        <v>3</v>
      </c>
      <c r="J31" t="s">
        <v>38</v>
      </c>
      <c r="K31" t="s">
        <v>54</v>
      </c>
      <c r="L31" t="s">
        <v>39</v>
      </c>
      <c r="M31" t="s">
        <v>19</v>
      </c>
      <c r="N31" t="s">
        <v>16</v>
      </c>
      <c r="O31" t="s">
        <v>39</v>
      </c>
      <c r="P31" t="s">
        <v>114</v>
      </c>
      <c r="Q31" t="s">
        <v>72</v>
      </c>
      <c r="R31" t="s">
        <v>57</v>
      </c>
      <c r="S31" t="s">
        <v>58</v>
      </c>
      <c r="T31" t="s">
        <v>39</v>
      </c>
      <c r="U31" t="s">
        <v>18</v>
      </c>
      <c r="V31" t="s">
        <v>60</v>
      </c>
      <c r="W31" t="s">
        <v>60</v>
      </c>
      <c r="X31">
        <v>1</v>
      </c>
    </row>
    <row r="32" spans="1:25" x14ac:dyDescent="0.5">
      <c r="A32">
        <v>31</v>
      </c>
      <c r="B32" t="s">
        <v>116</v>
      </c>
      <c r="C32" t="s">
        <v>212</v>
      </c>
      <c r="D32" t="s">
        <v>209</v>
      </c>
      <c r="E32" t="s">
        <v>119</v>
      </c>
      <c r="F32" s="1">
        <v>43524</v>
      </c>
      <c r="G32" s="1">
        <v>42058</v>
      </c>
      <c r="H32">
        <f t="shared" si="5"/>
        <v>4.0136892539356603</v>
      </c>
      <c r="I32">
        <f t="shared" si="0"/>
        <v>4</v>
      </c>
      <c r="J32" t="s">
        <v>37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115</v>
      </c>
      <c r="Q32" t="s">
        <v>60</v>
      </c>
      <c r="R32" t="s">
        <v>60</v>
      </c>
      <c r="S32" t="s">
        <v>60</v>
      </c>
      <c r="T32" t="s">
        <v>60</v>
      </c>
      <c r="U32" t="s">
        <v>19</v>
      </c>
      <c r="V32" t="s">
        <v>72</v>
      </c>
      <c r="W32" t="s">
        <v>57</v>
      </c>
      <c r="X32">
        <v>1</v>
      </c>
      <c r="Y32" t="s">
        <v>129</v>
      </c>
    </row>
    <row r="33" spans="1:25" x14ac:dyDescent="0.5">
      <c r="A33">
        <v>32</v>
      </c>
      <c r="B33" t="s">
        <v>121</v>
      </c>
      <c r="C33" t="s">
        <v>214</v>
      </c>
      <c r="D33" t="s">
        <v>209</v>
      </c>
      <c r="E33" s="8" t="s">
        <v>60</v>
      </c>
      <c r="F33" s="1">
        <f>$F$32</f>
        <v>43524</v>
      </c>
      <c r="G33" s="9">
        <v>42272</v>
      </c>
      <c r="H33">
        <f t="shared" ref="H33:H40" si="7">(F33-G33)/365.25</f>
        <v>3.4277891854893907</v>
      </c>
      <c r="I33">
        <f t="shared" si="0"/>
        <v>3</v>
      </c>
      <c r="J33" t="s">
        <v>38</v>
      </c>
      <c r="K33" t="s">
        <v>54</v>
      </c>
      <c r="L33" t="s">
        <v>39</v>
      </c>
      <c r="M33" t="s">
        <v>19</v>
      </c>
      <c r="N33" t="s">
        <v>16</v>
      </c>
      <c r="O33" t="s">
        <v>39</v>
      </c>
      <c r="P33" t="s">
        <v>116</v>
      </c>
      <c r="Q33" t="s">
        <v>72</v>
      </c>
      <c r="R33" t="s">
        <v>57</v>
      </c>
      <c r="S33" t="s">
        <v>58</v>
      </c>
      <c r="T33" t="s">
        <v>57</v>
      </c>
      <c r="U33" t="s">
        <v>18</v>
      </c>
      <c r="V33" t="s">
        <v>39</v>
      </c>
      <c r="W33" t="s">
        <v>72</v>
      </c>
      <c r="X33">
        <v>1</v>
      </c>
    </row>
    <row r="34" spans="1:25" x14ac:dyDescent="0.5">
      <c r="A34">
        <v>33</v>
      </c>
      <c r="B34" t="s">
        <v>122</v>
      </c>
      <c r="C34" t="s">
        <v>214</v>
      </c>
      <c r="D34" t="s">
        <v>209</v>
      </c>
      <c r="E34" t="s">
        <v>135</v>
      </c>
      <c r="F34" s="1">
        <f t="shared" ref="F34:F40" si="8">$F$32</f>
        <v>43524</v>
      </c>
      <c r="G34" s="1">
        <v>41822</v>
      </c>
      <c r="H34">
        <f t="shared" si="7"/>
        <v>4.6598220396988363</v>
      </c>
      <c r="I34">
        <f t="shared" si="0"/>
        <v>4</v>
      </c>
      <c r="J34" t="s">
        <v>38</v>
      </c>
      <c r="K34" t="s">
        <v>55</v>
      </c>
      <c r="L34" t="s">
        <v>39</v>
      </c>
      <c r="M34" t="s">
        <v>19</v>
      </c>
      <c r="N34" t="s">
        <v>16</v>
      </c>
      <c r="O34" t="s">
        <v>57</v>
      </c>
      <c r="P34" t="s">
        <v>121</v>
      </c>
      <c r="Q34" t="s">
        <v>39</v>
      </c>
      <c r="R34" t="s">
        <v>72</v>
      </c>
      <c r="S34" t="s">
        <v>39</v>
      </c>
      <c r="T34" t="s">
        <v>57</v>
      </c>
      <c r="U34" t="s">
        <v>18</v>
      </c>
      <c r="V34" t="s">
        <v>39</v>
      </c>
      <c r="W34" t="s">
        <v>57</v>
      </c>
      <c r="X34">
        <v>1</v>
      </c>
    </row>
    <row r="35" spans="1:25" x14ac:dyDescent="0.5">
      <c r="A35">
        <v>34</v>
      </c>
      <c r="B35" t="s">
        <v>123</v>
      </c>
      <c r="C35" t="s">
        <v>214</v>
      </c>
      <c r="D35" t="s">
        <v>209</v>
      </c>
      <c r="E35" t="s">
        <v>134</v>
      </c>
      <c r="F35" s="1">
        <f t="shared" si="8"/>
        <v>43524</v>
      </c>
      <c r="G35" s="1">
        <v>41964</v>
      </c>
      <c r="H35">
        <f t="shared" si="7"/>
        <v>4.2710472279260783</v>
      </c>
      <c r="I35">
        <f t="shared" si="0"/>
        <v>4</v>
      </c>
      <c r="J35" t="s">
        <v>37</v>
      </c>
      <c r="K35" t="s">
        <v>54</v>
      </c>
      <c r="L35" t="s">
        <v>39</v>
      </c>
      <c r="M35" t="s">
        <v>19</v>
      </c>
      <c r="N35" t="s">
        <v>15</v>
      </c>
      <c r="O35" t="s">
        <v>58</v>
      </c>
      <c r="P35" t="s">
        <v>122</v>
      </c>
      <c r="Q35" t="s">
        <v>39</v>
      </c>
      <c r="R35" t="s">
        <v>57</v>
      </c>
      <c r="S35" t="s">
        <v>39</v>
      </c>
      <c r="T35" t="s">
        <v>58</v>
      </c>
      <c r="U35" t="s">
        <v>18</v>
      </c>
      <c r="V35" t="s">
        <v>39</v>
      </c>
      <c r="W35" t="s">
        <v>72</v>
      </c>
      <c r="X35">
        <v>1</v>
      </c>
    </row>
    <row r="36" spans="1:25" x14ac:dyDescent="0.5">
      <c r="A36">
        <v>35</v>
      </c>
      <c r="B36" t="s">
        <v>124</v>
      </c>
      <c r="C36" t="s">
        <v>214</v>
      </c>
      <c r="D36" t="s">
        <v>209</v>
      </c>
      <c r="E36" t="s">
        <v>133</v>
      </c>
      <c r="F36" s="1">
        <f t="shared" si="8"/>
        <v>43524</v>
      </c>
      <c r="G36" s="1">
        <v>41985</v>
      </c>
      <c r="H36">
        <f t="shared" si="7"/>
        <v>4.213552361396304</v>
      </c>
      <c r="I36">
        <f t="shared" si="0"/>
        <v>4</v>
      </c>
      <c r="J36" t="s">
        <v>38</v>
      </c>
      <c r="K36" t="s">
        <v>55</v>
      </c>
      <c r="L36" t="s">
        <v>39</v>
      </c>
      <c r="M36" t="s">
        <v>19</v>
      </c>
      <c r="N36" t="s">
        <v>16</v>
      </c>
      <c r="O36" t="s">
        <v>57</v>
      </c>
      <c r="P36" t="s">
        <v>123</v>
      </c>
      <c r="Q36" t="s">
        <v>39</v>
      </c>
      <c r="R36" t="s">
        <v>72</v>
      </c>
      <c r="S36" t="s">
        <v>58</v>
      </c>
      <c r="T36" t="s">
        <v>57</v>
      </c>
      <c r="U36" t="s">
        <v>18</v>
      </c>
      <c r="V36" t="s">
        <v>39</v>
      </c>
      <c r="W36" t="s">
        <v>57</v>
      </c>
      <c r="X36">
        <v>1</v>
      </c>
    </row>
    <row r="37" spans="1:25" x14ac:dyDescent="0.5">
      <c r="A37">
        <v>36</v>
      </c>
      <c r="B37" t="s">
        <v>125</v>
      </c>
      <c r="C37" t="s">
        <v>214</v>
      </c>
      <c r="D37" t="s">
        <v>209</v>
      </c>
      <c r="E37" t="s">
        <v>132</v>
      </c>
      <c r="F37" s="1">
        <f t="shared" si="8"/>
        <v>43524</v>
      </c>
      <c r="G37" s="1">
        <v>42093</v>
      </c>
      <c r="H37">
        <f t="shared" si="7"/>
        <v>3.9178644763860371</v>
      </c>
      <c r="I37">
        <f t="shared" si="0"/>
        <v>3</v>
      </c>
      <c r="J37" t="s">
        <v>37</v>
      </c>
      <c r="K37" t="s">
        <v>54</v>
      </c>
      <c r="L37" t="s">
        <v>39</v>
      </c>
      <c r="M37" t="s">
        <v>19</v>
      </c>
      <c r="N37" t="s">
        <v>15</v>
      </c>
      <c r="O37" t="s">
        <v>39</v>
      </c>
      <c r="P37" t="s">
        <v>124</v>
      </c>
      <c r="Q37" t="s">
        <v>39</v>
      </c>
      <c r="R37" t="s">
        <v>57</v>
      </c>
      <c r="S37" t="s">
        <v>39</v>
      </c>
      <c r="T37" t="s">
        <v>57</v>
      </c>
      <c r="U37" t="s">
        <v>18</v>
      </c>
      <c r="V37" t="s">
        <v>39</v>
      </c>
      <c r="W37" t="s">
        <v>72</v>
      </c>
      <c r="X37">
        <v>1</v>
      </c>
    </row>
    <row r="38" spans="1:25" x14ac:dyDescent="0.5">
      <c r="A38">
        <v>37</v>
      </c>
      <c r="B38" t="s">
        <v>126</v>
      </c>
      <c r="C38" t="s">
        <v>214</v>
      </c>
      <c r="D38" t="s">
        <v>209</v>
      </c>
      <c r="E38" s="8" t="s">
        <v>60</v>
      </c>
      <c r="F38" s="1">
        <f t="shared" si="8"/>
        <v>43524</v>
      </c>
      <c r="G38" s="9">
        <v>41879</v>
      </c>
      <c r="H38">
        <f t="shared" si="7"/>
        <v>4.5037645448323067</v>
      </c>
      <c r="I38">
        <f t="shared" si="0"/>
        <v>4</v>
      </c>
      <c r="J38" t="s">
        <v>37</v>
      </c>
      <c r="K38" t="s">
        <v>54</v>
      </c>
      <c r="L38" t="s">
        <v>39</v>
      </c>
      <c r="M38" t="s">
        <v>19</v>
      </c>
      <c r="N38" t="s">
        <v>15</v>
      </c>
      <c r="O38" t="s">
        <v>39</v>
      </c>
      <c r="P38" t="s">
        <v>125</v>
      </c>
      <c r="Q38" t="s">
        <v>39</v>
      </c>
      <c r="R38" t="s">
        <v>72</v>
      </c>
      <c r="S38" t="s">
        <v>39</v>
      </c>
      <c r="T38" t="s">
        <v>57</v>
      </c>
      <c r="U38" t="s">
        <v>18</v>
      </c>
      <c r="V38" t="s">
        <v>39</v>
      </c>
      <c r="W38" t="s">
        <v>72</v>
      </c>
      <c r="X38">
        <v>1</v>
      </c>
    </row>
    <row r="39" spans="1:25" x14ac:dyDescent="0.5">
      <c r="A39">
        <v>38</v>
      </c>
      <c r="B39" t="s">
        <v>127</v>
      </c>
      <c r="C39" t="s">
        <v>214</v>
      </c>
      <c r="D39" t="s">
        <v>209</v>
      </c>
      <c r="E39" t="s">
        <v>131</v>
      </c>
      <c r="F39" s="1">
        <f t="shared" si="8"/>
        <v>43524</v>
      </c>
      <c r="G39" s="1">
        <v>42045</v>
      </c>
      <c r="H39">
        <f t="shared" si="7"/>
        <v>4.0492813141683781</v>
      </c>
      <c r="I39">
        <f>ROUNDDOWN(H39,0)</f>
        <v>4</v>
      </c>
      <c r="J39" t="s">
        <v>38</v>
      </c>
      <c r="K39" t="s">
        <v>54</v>
      </c>
      <c r="L39" t="s">
        <v>39</v>
      </c>
      <c r="M39" t="s">
        <v>19</v>
      </c>
      <c r="N39" t="s">
        <v>15</v>
      </c>
      <c r="O39" t="s">
        <v>39</v>
      </c>
      <c r="P39" t="s">
        <v>126</v>
      </c>
      <c r="Q39" t="s">
        <v>39</v>
      </c>
      <c r="R39" t="s">
        <v>72</v>
      </c>
      <c r="S39" t="s">
        <v>58</v>
      </c>
      <c r="T39" t="s">
        <v>57</v>
      </c>
      <c r="U39" t="s">
        <v>18</v>
      </c>
      <c r="V39" t="s">
        <v>39</v>
      </c>
      <c r="W39" t="s">
        <v>72</v>
      </c>
      <c r="X39">
        <v>1</v>
      </c>
    </row>
    <row r="40" spans="1:25" x14ac:dyDescent="0.5">
      <c r="A40">
        <v>39</v>
      </c>
      <c r="B40" t="s">
        <v>128</v>
      </c>
      <c r="C40" t="s">
        <v>214</v>
      </c>
      <c r="D40" t="s">
        <v>209</v>
      </c>
      <c r="E40" t="s">
        <v>130</v>
      </c>
      <c r="F40" s="1">
        <f t="shared" si="8"/>
        <v>43524</v>
      </c>
      <c r="G40" s="1">
        <v>41739</v>
      </c>
      <c r="H40">
        <f t="shared" si="7"/>
        <v>4.8870636550308006</v>
      </c>
      <c r="I40">
        <f>ROUNDDOWN(H40,0)</f>
        <v>4</v>
      </c>
      <c r="J40" t="s">
        <v>38</v>
      </c>
      <c r="K40" t="s">
        <v>54</v>
      </c>
      <c r="L40" t="s">
        <v>39</v>
      </c>
      <c r="M40" t="s">
        <v>19</v>
      </c>
      <c r="N40" t="s">
        <v>15</v>
      </c>
      <c r="O40" t="s">
        <v>39</v>
      </c>
      <c r="P40" t="s">
        <v>127</v>
      </c>
      <c r="Q40" t="s">
        <v>39</v>
      </c>
      <c r="R40" t="s">
        <v>72</v>
      </c>
      <c r="S40" t="s">
        <v>39</v>
      </c>
      <c r="T40" t="s">
        <v>58</v>
      </c>
      <c r="U40" t="s">
        <v>18</v>
      </c>
      <c r="V40" t="s">
        <v>39</v>
      </c>
      <c r="W40" t="s">
        <v>57</v>
      </c>
      <c r="X40">
        <v>1</v>
      </c>
    </row>
    <row r="41" spans="1:25" x14ac:dyDescent="0.5">
      <c r="A41">
        <v>40</v>
      </c>
      <c r="B41" t="s">
        <v>136</v>
      </c>
      <c r="C41" t="s">
        <v>214</v>
      </c>
      <c r="D41" t="s">
        <v>209</v>
      </c>
      <c r="E41" t="s">
        <v>144</v>
      </c>
      <c r="F41" s="1">
        <v>43525</v>
      </c>
      <c r="G41" s="1">
        <v>41889</v>
      </c>
      <c r="H41">
        <f t="shared" ref="H41:H48" si="9">(F41-G41)/365.25</f>
        <v>4.4791238877481181</v>
      </c>
      <c r="I41">
        <f t="shared" ref="I41:I72" si="10">ROUNDDOWN(H41,0)</f>
        <v>4</v>
      </c>
      <c r="J41" t="s">
        <v>38</v>
      </c>
      <c r="K41" t="s">
        <v>54</v>
      </c>
      <c r="L41" t="s">
        <v>39</v>
      </c>
      <c r="M41" t="s">
        <v>19</v>
      </c>
      <c r="N41" t="s">
        <v>15</v>
      </c>
      <c r="O41" t="s">
        <v>39</v>
      </c>
      <c r="P41" t="s">
        <v>128</v>
      </c>
      <c r="Q41" t="s">
        <v>39</v>
      </c>
      <c r="R41" t="s">
        <v>57</v>
      </c>
      <c r="S41" t="s">
        <v>39</v>
      </c>
      <c r="T41" t="s">
        <v>57</v>
      </c>
      <c r="U41" t="s">
        <v>18</v>
      </c>
      <c r="V41" t="s">
        <v>39</v>
      </c>
      <c r="W41" t="s">
        <v>72</v>
      </c>
      <c r="X41">
        <v>1</v>
      </c>
    </row>
    <row r="42" spans="1:25" x14ac:dyDescent="0.5">
      <c r="A42">
        <v>41</v>
      </c>
      <c r="B42" t="s">
        <v>137</v>
      </c>
      <c r="C42" t="s">
        <v>214</v>
      </c>
      <c r="D42" t="s">
        <v>209</v>
      </c>
      <c r="E42" t="s">
        <v>145</v>
      </c>
      <c r="F42" s="4">
        <v>43525</v>
      </c>
      <c r="G42" s="1">
        <v>42018</v>
      </c>
      <c r="H42">
        <f t="shared" si="9"/>
        <v>4.1259411362080769</v>
      </c>
      <c r="I42">
        <f t="shared" si="10"/>
        <v>4</v>
      </c>
      <c r="J42" t="s">
        <v>37</v>
      </c>
      <c r="K42" t="s">
        <v>55</v>
      </c>
      <c r="L42" t="s">
        <v>39</v>
      </c>
      <c r="M42" t="s">
        <v>19</v>
      </c>
      <c r="N42" t="s">
        <v>16</v>
      </c>
      <c r="O42" t="s">
        <v>57</v>
      </c>
      <c r="P42" t="s">
        <v>136</v>
      </c>
      <c r="Q42" t="s">
        <v>39</v>
      </c>
      <c r="R42" t="s">
        <v>72</v>
      </c>
      <c r="S42" t="s">
        <v>58</v>
      </c>
      <c r="T42" t="s">
        <v>57</v>
      </c>
      <c r="U42" t="s">
        <v>18</v>
      </c>
      <c r="V42" t="s">
        <v>39</v>
      </c>
      <c r="W42" t="s">
        <v>72</v>
      </c>
      <c r="X42">
        <v>1</v>
      </c>
    </row>
    <row r="43" spans="1:25" x14ac:dyDescent="0.5">
      <c r="A43">
        <v>42</v>
      </c>
      <c r="B43" t="s">
        <v>138</v>
      </c>
      <c r="C43" t="s">
        <v>214</v>
      </c>
      <c r="D43" t="s">
        <v>209</v>
      </c>
      <c r="E43" t="s">
        <v>146</v>
      </c>
      <c r="F43" s="4">
        <v>43525</v>
      </c>
      <c r="G43" s="1">
        <v>42225</v>
      </c>
      <c r="H43">
        <f t="shared" si="9"/>
        <v>3.5592060232717317</v>
      </c>
      <c r="I43">
        <f t="shared" si="10"/>
        <v>3</v>
      </c>
      <c r="J43" t="s">
        <v>38</v>
      </c>
      <c r="K43" t="s">
        <v>55</v>
      </c>
      <c r="L43" t="s">
        <v>39</v>
      </c>
      <c r="M43" t="s">
        <v>19</v>
      </c>
      <c r="N43" t="s">
        <v>15</v>
      </c>
      <c r="O43" t="s">
        <v>58</v>
      </c>
      <c r="P43" t="s">
        <v>137</v>
      </c>
      <c r="Q43" t="s">
        <v>39</v>
      </c>
      <c r="R43" t="s">
        <v>72</v>
      </c>
      <c r="S43" t="s">
        <v>58</v>
      </c>
      <c r="T43" t="s">
        <v>58</v>
      </c>
      <c r="U43" t="s">
        <v>18</v>
      </c>
      <c r="V43" t="s">
        <v>39</v>
      </c>
      <c r="W43" t="s">
        <v>72</v>
      </c>
      <c r="X43">
        <v>1</v>
      </c>
    </row>
    <row r="44" spans="1:25" x14ac:dyDescent="0.5">
      <c r="A44">
        <v>43</v>
      </c>
      <c r="B44" t="s">
        <v>139</v>
      </c>
      <c r="C44" t="s">
        <v>214</v>
      </c>
      <c r="D44" t="s">
        <v>209</v>
      </c>
      <c r="E44" t="s">
        <v>147</v>
      </c>
      <c r="F44" s="4">
        <v>43525</v>
      </c>
      <c r="G44" s="1">
        <v>41988</v>
      </c>
      <c r="H44">
        <f t="shared" si="9"/>
        <v>4.2080766598220398</v>
      </c>
      <c r="I44">
        <f t="shared" si="10"/>
        <v>4</v>
      </c>
      <c r="J44" t="s">
        <v>37</v>
      </c>
      <c r="K44" t="s">
        <v>54</v>
      </c>
      <c r="L44" t="s">
        <v>39</v>
      </c>
      <c r="M44" t="s">
        <v>19</v>
      </c>
      <c r="N44" t="s">
        <v>16</v>
      </c>
      <c r="O44" t="s">
        <v>39</v>
      </c>
      <c r="P44" t="s">
        <v>138</v>
      </c>
      <c r="Q44" t="s">
        <v>39</v>
      </c>
      <c r="R44" t="s">
        <v>72</v>
      </c>
      <c r="S44" t="s">
        <v>58</v>
      </c>
      <c r="T44" t="s">
        <v>57</v>
      </c>
      <c r="U44" t="s">
        <v>18</v>
      </c>
      <c r="V44" t="s">
        <v>39</v>
      </c>
      <c r="W44" t="s">
        <v>72</v>
      </c>
      <c r="X44">
        <v>1</v>
      </c>
    </row>
    <row r="45" spans="1:25" x14ac:dyDescent="0.5">
      <c r="A45">
        <v>44</v>
      </c>
      <c r="B45" t="s">
        <v>140</v>
      </c>
      <c r="C45" t="s">
        <v>214</v>
      </c>
      <c r="D45" t="s">
        <v>209</v>
      </c>
      <c r="E45" t="s">
        <v>148</v>
      </c>
      <c r="F45" s="4">
        <v>43525</v>
      </c>
      <c r="G45" s="1">
        <v>41720</v>
      </c>
      <c r="H45">
        <f t="shared" si="9"/>
        <v>4.9418206707734429</v>
      </c>
      <c r="I45">
        <f t="shared" si="10"/>
        <v>4</v>
      </c>
      <c r="J45" t="s">
        <v>37</v>
      </c>
      <c r="K45" t="s">
        <v>55</v>
      </c>
      <c r="L45" t="s">
        <v>39</v>
      </c>
      <c r="M45" t="s">
        <v>18</v>
      </c>
      <c r="N45" t="s">
        <v>15</v>
      </c>
      <c r="O45" t="s">
        <v>57</v>
      </c>
      <c r="P45" t="s">
        <v>139</v>
      </c>
      <c r="Q45" t="s">
        <v>39</v>
      </c>
      <c r="R45" t="s">
        <v>72</v>
      </c>
      <c r="S45" t="s">
        <v>39</v>
      </c>
      <c r="T45" t="s">
        <v>57</v>
      </c>
      <c r="U45" t="s">
        <v>18</v>
      </c>
      <c r="V45" t="s">
        <v>39</v>
      </c>
      <c r="W45" t="s">
        <v>57</v>
      </c>
      <c r="X45">
        <v>1</v>
      </c>
      <c r="Y45" t="s">
        <v>142</v>
      </c>
    </row>
    <row r="46" spans="1:25" x14ac:dyDescent="0.5">
      <c r="A46">
        <v>45</v>
      </c>
      <c r="B46" t="s">
        <v>141</v>
      </c>
      <c r="C46" t="s">
        <v>214</v>
      </c>
      <c r="D46" t="s">
        <v>209</v>
      </c>
      <c r="E46" t="s">
        <v>149</v>
      </c>
      <c r="F46" s="4">
        <v>43525</v>
      </c>
      <c r="G46" s="1">
        <v>41816</v>
      </c>
      <c r="H46">
        <f t="shared" si="9"/>
        <v>4.6789869952087608</v>
      </c>
      <c r="I46">
        <f t="shared" si="10"/>
        <v>4</v>
      </c>
      <c r="J46" t="s">
        <v>38</v>
      </c>
      <c r="K46" t="s">
        <v>54</v>
      </c>
      <c r="L46" t="s">
        <v>39</v>
      </c>
      <c r="M46" t="s">
        <v>18</v>
      </c>
      <c r="N46" t="s">
        <v>15</v>
      </c>
      <c r="O46" t="s">
        <v>39</v>
      </c>
      <c r="P46" t="s">
        <v>140</v>
      </c>
      <c r="Q46" t="s">
        <v>39</v>
      </c>
      <c r="R46" t="s">
        <v>57</v>
      </c>
      <c r="S46" t="s">
        <v>58</v>
      </c>
      <c r="T46" t="s">
        <v>57</v>
      </c>
      <c r="U46" t="s">
        <v>18</v>
      </c>
      <c r="V46" t="s">
        <v>72</v>
      </c>
      <c r="W46" t="s">
        <v>39</v>
      </c>
      <c r="X46">
        <v>1</v>
      </c>
      <c r="Y46" t="s">
        <v>143</v>
      </c>
    </row>
    <row r="47" spans="1:25" x14ac:dyDescent="0.5">
      <c r="A47">
        <v>46</v>
      </c>
      <c r="B47" t="s">
        <v>150</v>
      </c>
      <c r="C47" t="s">
        <v>212</v>
      </c>
      <c r="D47" t="s">
        <v>209</v>
      </c>
      <c r="E47" t="s">
        <v>156</v>
      </c>
      <c r="F47" s="1">
        <v>43529</v>
      </c>
      <c r="G47" s="1">
        <v>42236</v>
      </c>
      <c r="H47">
        <f t="shared" si="9"/>
        <v>3.5400410677618068</v>
      </c>
      <c r="I47">
        <f t="shared" si="10"/>
        <v>3</v>
      </c>
      <c r="J47" t="s">
        <v>37</v>
      </c>
      <c r="K47" t="s">
        <v>54</v>
      </c>
      <c r="L47" t="s">
        <v>39</v>
      </c>
      <c r="M47" t="s">
        <v>19</v>
      </c>
      <c r="N47" t="s">
        <v>16</v>
      </c>
      <c r="O47" t="s">
        <v>39</v>
      </c>
      <c r="P47" t="s">
        <v>141</v>
      </c>
      <c r="Q47" t="s">
        <v>72</v>
      </c>
      <c r="R47" t="s">
        <v>39</v>
      </c>
      <c r="S47" t="s">
        <v>58</v>
      </c>
      <c r="T47" t="s">
        <v>57</v>
      </c>
      <c r="U47" t="s">
        <v>18</v>
      </c>
      <c r="V47" t="s">
        <v>39</v>
      </c>
      <c r="W47" t="s">
        <v>72</v>
      </c>
      <c r="X47">
        <v>1</v>
      </c>
    </row>
    <row r="48" spans="1:25" x14ac:dyDescent="0.5">
      <c r="A48">
        <v>47</v>
      </c>
      <c r="B48" t="s">
        <v>151</v>
      </c>
      <c r="C48" t="s">
        <v>212</v>
      </c>
      <c r="D48" t="s">
        <v>209</v>
      </c>
      <c r="E48" t="s">
        <v>157</v>
      </c>
      <c r="F48" s="1">
        <v>43529</v>
      </c>
      <c r="G48" s="1">
        <v>42153</v>
      </c>
      <c r="H48">
        <f t="shared" si="9"/>
        <v>3.7672826830937716</v>
      </c>
      <c r="I48">
        <f t="shared" si="10"/>
        <v>3</v>
      </c>
      <c r="J48" t="s">
        <v>38</v>
      </c>
      <c r="K48" t="s">
        <v>55</v>
      </c>
      <c r="L48" t="s">
        <v>39</v>
      </c>
      <c r="M48" t="s">
        <v>19</v>
      </c>
      <c r="N48" t="s">
        <v>16</v>
      </c>
      <c r="O48" t="s">
        <v>57</v>
      </c>
      <c r="P48" t="s">
        <v>150</v>
      </c>
      <c r="Q48" t="s">
        <v>39</v>
      </c>
      <c r="R48" t="s">
        <v>72</v>
      </c>
      <c r="S48" t="s">
        <v>39</v>
      </c>
      <c r="T48" t="s">
        <v>57</v>
      </c>
      <c r="U48" t="s">
        <v>18</v>
      </c>
      <c r="V48" t="s">
        <v>72</v>
      </c>
      <c r="W48" t="s">
        <v>57</v>
      </c>
      <c r="X48">
        <v>1</v>
      </c>
    </row>
    <row r="49" spans="1:25" x14ac:dyDescent="0.5">
      <c r="A49">
        <v>48</v>
      </c>
      <c r="B49" t="s">
        <v>152</v>
      </c>
      <c r="C49" t="s">
        <v>212</v>
      </c>
      <c r="D49" t="s">
        <v>209</v>
      </c>
      <c r="E49" t="s">
        <v>158</v>
      </c>
      <c r="F49" s="1">
        <v>43529</v>
      </c>
      <c r="G49" s="1">
        <v>42077</v>
      </c>
      <c r="H49">
        <f>(F49-G49)/365.25</f>
        <v>3.9753593429158109</v>
      </c>
      <c r="I49">
        <f t="shared" si="10"/>
        <v>3</v>
      </c>
      <c r="J49" t="s">
        <v>37</v>
      </c>
      <c r="K49" t="s">
        <v>54</v>
      </c>
      <c r="L49" t="s">
        <v>39</v>
      </c>
      <c r="M49" t="s">
        <v>19</v>
      </c>
      <c r="N49" t="s">
        <v>15</v>
      </c>
      <c r="O49" t="s">
        <v>39</v>
      </c>
      <c r="P49" t="s">
        <v>151</v>
      </c>
      <c r="Q49" t="s">
        <v>72</v>
      </c>
      <c r="R49" t="s">
        <v>57</v>
      </c>
      <c r="S49" t="s">
        <v>39</v>
      </c>
      <c r="T49" t="s">
        <v>57</v>
      </c>
      <c r="U49" t="s">
        <v>18</v>
      </c>
      <c r="V49" t="s">
        <v>39</v>
      </c>
      <c r="W49" t="s">
        <v>72</v>
      </c>
      <c r="X49">
        <v>1</v>
      </c>
    </row>
    <row r="50" spans="1:25" x14ac:dyDescent="0.5">
      <c r="A50">
        <v>49</v>
      </c>
      <c r="B50" t="s">
        <v>153</v>
      </c>
      <c r="C50" t="s">
        <v>212</v>
      </c>
      <c r="D50" t="s">
        <v>209</v>
      </c>
      <c r="E50" t="s">
        <v>159</v>
      </c>
      <c r="F50" s="1">
        <v>43529</v>
      </c>
      <c r="G50" s="1">
        <v>42229</v>
      </c>
      <c r="H50">
        <f>(F50-G50)/365.25</f>
        <v>3.5592060232717317</v>
      </c>
      <c r="I50">
        <f t="shared" si="10"/>
        <v>3</v>
      </c>
      <c r="J50" t="s">
        <v>37</v>
      </c>
      <c r="K50" t="s">
        <v>55</v>
      </c>
      <c r="L50" t="s">
        <v>39</v>
      </c>
      <c r="M50" t="s">
        <v>19</v>
      </c>
      <c r="N50" t="s">
        <v>15</v>
      </c>
      <c r="O50" t="s">
        <v>58</v>
      </c>
      <c r="P50" t="s">
        <v>152</v>
      </c>
      <c r="Q50" t="s">
        <v>39</v>
      </c>
      <c r="R50" t="s">
        <v>72</v>
      </c>
      <c r="S50" t="s">
        <v>58</v>
      </c>
      <c r="T50" t="s">
        <v>39</v>
      </c>
      <c r="U50" t="s">
        <v>18</v>
      </c>
      <c r="V50" t="s">
        <v>39</v>
      </c>
      <c r="W50" t="s">
        <v>72</v>
      </c>
      <c r="X50">
        <v>1</v>
      </c>
    </row>
    <row r="51" spans="1:25" x14ac:dyDescent="0.5">
      <c r="A51">
        <v>50</v>
      </c>
      <c r="B51" t="s">
        <v>154</v>
      </c>
      <c r="C51" t="s">
        <v>212</v>
      </c>
      <c r="D51" t="s">
        <v>209</v>
      </c>
      <c r="E51" t="s">
        <v>160</v>
      </c>
      <c r="F51" s="1">
        <v>43529</v>
      </c>
      <c r="G51" s="1">
        <v>42251</v>
      </c>
      <c r="H51">
        <f>(F51-G51)/365.25</f>
        <v>3.4989733059548254</v>
      </c>
      <c r="I51">
        <f t="shared" si="10"/>
        <v>3</v>
      </c>
      <c r="J51" t="s">
        <v>38</v>
      </c>
      <c r="K51" t="s">
        <v>54</v>
      </c>
      <c r="L51" t="s">
        <v>39</v>
      </c>
      <c r="M51" t="s">
        <v>19</v>
      </c>
      <c r="N51" t="s">
        <v>15</v>
      </c>
      <c r="O51" t="s">
        <v>58</v>
      </c>
      <c r="P51" t="s">
        <v>153</v>
      </c>
      <c r="Q51" t="s">
        <v>39</v>
      </c>
      <c r="R51" t="s">
        <v>72</v>
      </c>
      <c r="S51" t="s">
        <v>39</v>
      </c>
      <c r="T51" t="s">
        <v>58</v>
      </c>
      <c r="U51" t="s">
        <v>18</v>
      </c>
      <c r="V51" t="s">
        <v>72</v>
      </c>
      <c r="W51" t="s">
        <v>57</v>
      </c>
      <c r="X51">
        <v>1</v>
      </c>
    </row>
    <row r="52" spans="1:25" x14ac:dyDescent="0.5">
      <c r="A52">
        <v>51</v>
      </c>
      <c r="B52" t="s">
        <v>155</v>
      </c>
      <c r="C52" t="s">
        <v>212</v>
      </c>
      <c r="D52" t="s">
        <v>209</v>
      </c>
      <c r="E52" t="s">
        <v>161</v>
      </c>
      <c r="F52" s="1">
        <v>43529</v>
      </c>
      <c r="G52" s="1">
        <v>41713</v>
      </c>
      <c r="H52">
        <f>(F52-G52)/365.25</f>
        <v>4.9719370294318956</v>
      </c>
      <c r="I52">
        <f t="shared" si="10"/>
        <v>4</v>
      </c>
      <c r="J52" t="s">
        <v>38</v>
      </c>
      <c r="K52" t="s">
        <v>55</v>
      </c>
      <c r="L52" t="s">
        <v>39</v>
      </c>
      <c r="M52" t="s">
        <v>18</v>
      </c>
      <c r="N52" t="s">
        <v>16</v>
      </c>
      <c r="O52" t="s">
        <v>57</v>
      </c>
      <c r="P52" t="s">
        <v>154</v>
      </c>
      <c r="Q52" t="s">
        <v>72</v>
      </c>
      <c r="R52" t="s">
        <v>57</v>
      </c>
      <c r="S52" t="s">
        <v>58</v>
      </c>
      <c r="T52" t="s">
        <v>57</v>
      </c>
      <c r="U52" t="s">
        <v>18</v>
      </c>
      <c r="V52" t="s">
        <v>39</v>
      </c>
      <c r="W52" t="s">
        <v>72</v>
      </c>
      <c r="X52">
        <v>1</v>
      </c>
    </row>
    <row r="53" spans="1:25" x14ac:dyDescent="0.5">
      <c r="A53">
        <v>53</v>
      </c>
      <c r="B53" s="1" t="s">
        <v>162</v>
      </c>
      <c r="C53" s="1" t="s">
        <v>215</v>
      </c>
      <c r="D53" t="s">
        <v>209</v>
      </c>
      <c r="E53" t="s">
        <v>166</v>
      </c>
      <c r="F53" s="1">
        <v>43529</v>
      </c>
      <c r="G53" s="1">
        <v>41835</v>
      </c>
      <c r="H53">
        <f t="shared" ref="H53:H69" si="11">(F53-G53)/365.25</f>
        <v>4.6379192334017798</v>
      </c>
      <c r="I53">
        <f t="shared" si="10"/>
        <v>4</v>
      </c>
      <c r="J53" t="s">
        <v>38</v>
      </c>
      <c r="K53" t="s">
        <v>54</v>
      </c>
      <c r="L53" t="s">
        <v>39</v>
      </c>
      <c r="M53" t="s">
        <v>19</v>
      </c>
      <c r="N53" t="s">
        <v>15</v>
      </c>
      <c r="O53" t="s">
        <v>39</v>
      </c>
      <c r="P53" t="s">
        <v>155</v>
      </c>
      <c r="Q53" t="s">
        <v>39</v>
      </c>
      <c r="R53" t="s">
        <v>72</v>
      </c>
      <c r="S53" t="s">
        <v>39</v>
      </c>
      <c r="T53" t="s">
        <v>57</v>
      </c>
      <c r="U53" t="s">
        <v>18</v>
      </c>
      <c r="V53" t="s">
        <v>39</v>
      </c>
      <c r="W53" t="s">
        <v>57</v>
      </c>
      <c r="X53">
        <v>1</v>
      </c>
    </row>
    <row r="54" spans="1:25" x14ac:dyDescent="0.5">
      <c r="A54">
        <v>54</v>
      </c>
      <c r="B54" s="1" t="s">
        <v>163</v>
      </c>
      <c r="C54" s="1" t="s">
        <v>215</v>
      </c>
      <c r="D54" t="s">
        <v>209</v>
      </c>
      <c r="E54" t="s">
        <v>173</v>
      </c>
      <c r="F54" s="1">
        <v>43529</v>
      </c>
      <c r="G54" s="1">
        <v>41721</v>
      </c>
      <c r="H54">
        <f t="shared" si="11"/>
        <v>4.9500342231348391</v>
      </c>
      <c r="I54">
        <f t="shared" si="10"/>
        <v>4</v>
      </c>
      <c r="J54" t="s">
        <v>37</v>
      </c>
      <c r="K54" t="s">
        <v>54</v>
      </c>
      <c r="L54" t="s">
        <v>39</v>
      </c>
      <c r="M54" t="s">
        <v>19</v>
      </c>
      <c r="N54" t="s">
        <v>15</v>
      </c>
      <c r="O54" t="s">
        <v>39</v>
      </c>
      <c r="P54" s="1" t="s">
        <v>162</v>
      </c>
      <c r="Q54" t="s">
        <v>39</v>
      </c>
      <c r="R54" t="s">
        <v>57</v>
      </c>
      <c r="S54" t="s">
        <v>58</v>
      </c>
      <c r="T54" t="s">
        <v>57</v>
      </c>
      <c r="U54" t="s">
        <v>18</v>
      </c>
      <c r="V54" t="s">
        <v>39</v>
      </c>
      <c r="W54" t="s">
        <v>57</v>
      </c>
      <c r="X54">
        <v>1</v>
      </c>
    </row>
    <row r="55" spans="1:25" x14ac:dyDescent="0.5">
      <c r="A55">
        <v>55</v>
      </c>
      <c r="B55" s="1" t="s">
        <v>164</v>
      </c>
      <c r="C55" s="1" t="s">
        <v>215</v>
      </c>
      <c r="D55" t="s">
        <v>209</v>
      </c>
      <c r="E55" t="s">
        <v>167</v>
      </c>
      <c r="F55" s="1">
        <v>43529</v>
      </c>
      <c r="G55" s="1">
        <v>41858</v>
      </c>
      <c r="H55">
        <f t="shared" si="11"/>
        <v>4.5749486652977414</v>
      </c>
      <c r="I55">
        <f t="shared" si="10"/>
        <v>4</v>
      </c>
      <c r="J55" t="s">
        <v>38</v>
      </c>
      <c r="K55" t="s">
        <v>54</v>
      </c>
      <c r="L55" t="s">
        <v>39</v>
      </c>
      <c r="M55" t="s">
        <v>19</v>
      </c>
      <c r="N55" t="s">
        <v>15</v>
      </c>
      <c r="O55" t="s">
        <v>39</v>
      </c>
      <c r="P55" s="1" t="s">
        <v>163</v>
      </c>
      <c r="Q55" t="s">
        <v>39</v>
      </c>
      <c r="R55" t="s">
        <v>57</v>
      </c>
      <c r="S55" t="s">
        <v>58</v>
      </c>
      <c r="T55" t="s">
        <v>57</v>
      </c>
      <c r="U55" t="s">
        <v>18</v>
      </c>
      <c r="V55" t="s">
        <v>39</v>
      </c>
      <c r="W55" t="s">
        <v>72</v>
      </c>
      <c r="X55">
        <v>1</v>
      </c>
    </row>
    <row r="56" spans="1:25" x14ac:dyDescent="0.5">
      <c r="A56">
        <v>56</v>
      </c>
      <c r="B56" s="1" t="s">
        <v>165</v>
      </c>
      <c r="C56" s="1" t="s">
        <v>215</v>
      </c>
      <c r="D56" t="s">
        <v>209</v>
      </c>
      <c r="E56" s="5" t="s">
        <v>172</v>
      </c>
      <c r="F56" s="1">
        <v>43529</v>
      </c>
      <c r="G56" s="1">
        <v>41752</v>
      </c>
      <c r="H56">
        <f t="shared" si="11"/>
        <v>4.8651608487337441</v>
      </c>
      <c r="I56">
        <f t="shared" si="10"/>
        <v>4</v>
      </c>
      <c r="J56" t="s">
        <v>37</v>
      </c>
      <c r="K56" t="s">
        <v>54</v>
      </c>
      <c r="L56" t="s">
        <v>57</v>
      </c>
      <c r="M56" t="s">
        <v>19</v>
      </c>
      <c r="N56" t="s">
        <v>15</v>
      </c>
      <c r="O56" t="s">
        <v>39</v>
      </c>
      <c r="P56" s="1" t="s">
        <v>164</v>
      </c>
      <c r="Q56" t="s">
        <v>39</v>
      </c>
      <c r="R56" t="s">
        <v>72</v>
      </c>
      <c r="S56" t="s">
        <v>58</v>
      </c>
      <c r="T56" t="s">
        <v>57</v>
      </c>
      <c r="U56" t="s">
        <v>18</v>
      </c>
      <c r="V56" t="s">
        <v>39</v>
      </c>
      <c r="W56" t="s">
        <v>72</v>
      </c>
      <c r="X56">
        <v>1</v>
      </c>
      <c r="Y56" t="s">
        <v>174</v>
      </c>
    </row>
    <row r="57" spans="1:25" x14ac:dyDescent="0.5">
      <c r="A57">
        <v>57</v>
      </c>
      <c r="B57" s="1" t="s">
        <v>168</v>
      </c>
      <c r="C57" s="1" t="s">
        <v>212</v>
      </c>
      <c r="D57" t="s">
        <v>209</v>
      </c>
      <c r="E57" t="s">
        <v>170</v>
      </c>
      <c r="F57" s="1">
        <v>43531</v>
      </c>
      <c r="G57" s="1">
        <v>41856</v>
      </c>
      <c r="H57">
        <f t="shared" si="11"/>
        <v>4.5859000684462696</v>
      </c>
      <c r="I57">
        <f t="shared" si="10"/>
        <v>4</v>
      </c>
      <c r="J57" t="s">
        <v>38</v>
      </c>
      <c r="K57" t="s">
        <v>55</v>
      </c>
      <c r="L57" t="s">
        <v>39</v>
      </c>
      <c r="M57" t="s">
        <v>19</v>
      </c>
      <c r="N57" t="s">
        <v>16</v>
      </c>
      <c r="O57" t="s">
        <v>57</v>
      </c>
      <c r="P57" s="1" t="s">
        <v>165</v>
      </c>
      <c r="Q57" t="s">
        <v>39</v>
      </c>
      <c r="R57" t="s">
        <v>72</v>
      </c>
      <c r="S57" t="s">
        <v>39</v>
      </c>
      <c r="T57" t="s">
        <v>57</v>
      </c>
      <c r="U57" t="s">
        <v>18</v>
      </c>
      <c r="V57" t="s">
        <v>39</v>
      </c>
      <c r="W57" t="s">
        <v>57</v>
      </c>
      <c r="X57">
        <v>1</v>
      </c>
    </row>
    <row r="58" spans="1:25" x14ac:dyDescent="0.5">
      <c r="A58">
        <v>58</v>
      </c>
      <c r="B58" s="1" t="s">
        <v>171</v>
      </c>
      <c r="C58" s="1" t="s">
        <v>212</v>
      </c>
      <c r="D58" t="s">
        <v>209</v>
      </c>
      <c r="E58" t="s">
        <v>169</v>
      </c>
      <c r="F58" s="1">
        <v>43531</v>
      </c>
      <c r="G58" s="1">
        <v>42116</v>
      </c>
      <c r="H58">
        <f t="shared" si="11"/>
        <v>3.8740588637919235</v>
      </c>
      <c r="I58">
        <f t="shared" si="10"/>
        <v>3</v>
      </c>
      <c r="J58" t="s">
        <v>37</v>
      </c>
      <c r="K58" t="s">
        <v>54</v>
      </c>
      <c r="L58" t="s">
        <v>39</v>
      </c>
      <c r="M58" t="s">
        <v>19</v>
      </c>
      <c r="N58" t="s">
        <v>15</v>
      </c>
      <c r="O58" t="s">
        <v>39</v>
      </c>
      <c r="P58" s="1" t="s">
        <v>168</v>
      </c>
      <c r="Q58" t="s">
        <v>39</v>
      </c>
      <c r="R58" t="s">
        <v>57</v>
      </c>
      <c r="S58" t="s">
        <v>39</v>
      </c>
      <c r="T58" t="s">
        <v>57</v>
      </c>
      <c r="U58" t="s">
        <v>18</v>
      </c>
      <c r="V58" t="s">
        <v>39</v>
      </c>
      <c r="W58" t="s">
        <v>57</v>
      </c>
      <c r="X58">
        <v>1</v>
      </c>
    </row>
    <row r="59" spans="1:25" x14ac:dyDescent="0.5">
      <c r="A59">
        <v>59</v>
      </c>
      <c r="B59" s="1" t="s">
        <v>175</v>
      </c>
      <c r="C59" s="1" t="s">
        <v>215</v>
      </c>
      <c r="D59" t="s">
        <v>209</v>
      </c>
      <c r="E59" t="s">
        <v>179</v>
      </c>
      <c r="F59" s="1">
        <v>43531</v>
      </c>
      <c r="G59" s="1">
        <v>41752</v>
      </c>
      <c r="H59">
        <f t="shared" si="11"/>
        <v>4.8706365503080082</v>
      </c>
      <c r="I59">
        <f t="shared" si="10"/>
        <v>4</v>
      </c>
      <c r="J59" t="s">
        <v>37</v>
      </c>
      <c r="K59" t="s">
        <v>54</v>
      </c>
      <c r="L59" t="s">
        <v>39</v>
      </c>
      <c r="M59" t="s">
        <v>19</v>
      </c>
      <c r="N59" t="s">
        <v>16</v>
      </c>
      <c r="O59" t="s">
        <v>39</v>
      </c>
      <c r="P59" s="1" t="s">
        <v>171</v>
      </c>
      <c r="Q59" t="s">
        <v>39</v>
      </c>
      <c r="R59" t="s">
        <v>57</v>
      </c>
      <c r="S59" t="s">
        <v>58</v>
      </c>
      <c r="T59" t="s">
        <v>57</v>
      </c>
      <c r="U59" t="s">
        <v>18</v>
      </c>
      <c r="V59" t="s">
        <v>72</v>
      </c>
      <c r="W59" t="s">
        <v>57</v>
      </c>
      <c r="X59">
        <v>1</v>
      </c>
    </row>
    <row r="60" spans="1:25" x14ac:dyDescent="0.5">
      <c r="A60">
        <v>60</v>
      </c>
      <c r="B60" s="1" t="s">
        <v>176</v>
      </c>
      <c r="C60" s="1" t="s">
        <v>215</v>
      </c>
      <c r="D60" t="s">
        <v>209</v>
      </c>
      <c r="E60" t="s">
        <v>180</v>
      </c>
      <c r="F60" s="1">
        <v>43531</v>
      </c>
      <c r="G60" s="1">
        <v>41942</v>
      </c>
      <c r="H60">
        <f t="shared" si="11"/>
        <v>4.3504449007529091</v>
      </c>
      <c r="I60">
        <f t="shared" si="10"/>
        <v>4</v>
      </c>
      <c r="J60" t="s">
        <v>37</v>
      </c>
      <c r="K60" t="s">
        <v>54</v>
      </c>
      <c r="L60" t="s">
        <v>39</v>
      </c>
      <c r="M60" t="s">
        <v>19</v>
      </c>
      <c r="N60" t="s">
        <v>16</v>
      </c>
      <c r="O60" t="s">
        <v>39</v>
      </c>
      <c r="P60" s="1" t="s">
        <v>175</v>
      </c>
      <c r="Q60" t="s">
        <v>72</v>
      </c>
      <c r="R60" t="s">
        <v>57</v>
      </c>
      <c r="S60" t="s">
        <v>58</v>
      </c>
      <c r="T60" t="s">
        <v>57</v>
      </c>
      <c r="U60" t="s">
        <v>19</v>
      </c>
      <c r="V60" t="s">
        <v>39</v>
      </c>
      <c r="W60" t="s">
        <v>72</v>
      </c>
      <c r="X60">
        <v>1</v>
      </c>
      <c r="Y60" t="s">
        <v>217</v>
      </c>
    </row>
    <row r="61" spans="1:25" x14ac:dyDescent="0.5">
      <c r="A61">
        <v>61</v>
      </c>
      <c r="B61" s="1" t="s">
        <v>177</v>
      </c>
      <c r="C61" s="1" t="s">
        <v>215</v>
      </c>
      <c r="D61" t="s">
        <v>209</v>
      </c>
      <c r="E61" t="s">
        <v>181</v>
      </c>
      <c r="F61" s="1">
        <v>43531</v>
      </c>
      <c r="G61" s="1">
        <v>41711</v>
      </c>
      <c r="H61">
        <f t="shared" si="11"/>
        <v>4.9828884325804248</v>
      </c>
      <c r="I61">
        <f t="shared" si="10"/>
        <v>4</v>
      </c>
      <c r="J61" t="s">
        <v>38</v>
      </c>
      <c r="K61" t="s">
        <v>54</v>
      </c>
      <c r="L61" t="s">
        <v>39</v>
      </c>
      <c r="M61" t="s">
        <v>19</v>
      </c>
      <c r="N61" t="s">
        <v>16</v>
      </c>
      <c r="O61" t="s">
        <v>60</v>
      </c>
      <c r="P61" s="1" t="s">
        <v>176</v>
      </c>
      <c r="Q61" t="s">
        <v>39</v>
      </c>
      <c r="R61" t="s">
        <v>72</v>
      </c>
      <c r="S61" t="s">
        <v>58</v>
      </c>
      <c r="T61" t="s">
        <v>57</v>
      </c>
      <c r="U61" t="s">
        <v>19</v>
      </c>
      <c r="V61" t="s">
        <v>39</v>
      </c>
      <c r="W61" t="s">
        <v>57</v>
      </c>
      <c r="X61">
        <v>1</v>
      </c>
      <c r="Y61" t="s">
        <v>182</v>
      </c>
    </row>
    <row r="62" spans="1:25" x14ac:dyDescent="0.5">
      <c r="A62">
        <v>62</v>
      </c>
      <c r="B62" s="1" t="s">
        <v>178</v>
      </c>
      <c r="C62" s="1" t="s">
        <v>215</v>
      </c>
      <c r="D62" t="s">
        <v>209</v>
      </c>
      <c r="E62" t="s">
        <v>183</v>
      </c>
      <c r="F62" s="1">
        <v>43531</v>
      </c>
      <c r="G62" s="1">
        <v>41873</v>
      </c>
      <c r="H62">
        <f t="shared" si="11"/>
        <v>4.5393566050650236</v>
      </c>
      <c r="I62">
        <f t="shared" si="10"/>
        <v>4</v>
      </c>
      <c r="J62" t="s">
        <v>37</v>
      </c>
      <c r="K62" t="s">
        <v>54</v>
      </c>
      <c r="L62" t="s">
        <v>39</v>
      </c>
      <c r="M62" t="s">
        <v>19</v>
      </c>
      <c r="N62" t="s">
        <v>15</v>
      </c>
      <c r="O62" t="s">
        <v>39</v>
      </c>
      <c r="P62" s="1" t="s">
        <v>177</v>
      </c>
      <c r="Q62" t="s">
        <v>39</v>
      </c>
      <c r="R62" t="s">
        <v>57</v>
      </c>
      <c r="S62" t="s">
        <v>58</v>
      </c>
      <c r="T62" t="s">
        <v>57</v>
      </c>
      <c r="U62" t="s">
        <v>18</v>
      </c>
      <c r="V62" t="s">
        <v>39</v>
      </c>
      <c r="W62" t="s">
        <v>57</v>
      </c>
      <c r="X62">
        <v>1</v>
      </c>
      <c r="Y62" t="s">
        <v>184</v>
      </c>
    </row>
    <row r="63" spans="1:25" x14ac:dyDescent="0.5">
      <c r="A63">
        <v>63</v>
      </c>
      <c r="B63" s="1" t="s">
        <v>187</v>
      </c>
      <c r="C63" s="1" t="s">
        <v>215</v>
      </c>
      <c r="D63" t="s">
        <v>209</v>
      </c>
      <c r="E63" s="10" t="s">
        <v>216</v>
      </c>
      <c r="F63" s="1">
        <v>43538</v>
      </c>
      <c r="G63" s="11">
        <v>41779</v>
      </c>
      <c r="H63">
        <f t="shared" si="11"/>
        <v>4.815879534565366</v>
      </c>
      <c r="I63">
        <v>4</v>
      </c>
      <c r="J63" t="s">
        <v>37</v>
      </c>
      <c r="K63" t="s">
        <v>55</v>
      </c>
      <c r="L63" t="s">
        <v>39</v>
      </c>
      <c r="M63" t="s">
        <v>19</v>
      </c>
      <c r="N63" t="s">
        <v>16</v>
      </c>
      <c r="O63" t="s">
        <v>57</v>
      </c>
      <c r="P63" s="1" t="s">
        <v>178</v>
      </c>
      <c r="Q63" t="s">
        <v>39</v>
      </c>
      <c r="R63" t="s">
        <v>57</v>
      </c>
      <c r="S63" t="s">
        <v>39</v>
      </c>
      <c r="T63" t="s">
        <v>57</v>
      </c>
      <c r="U63" t="s">
        <v>18</v>
      </c>
      <c r="V63" t="s">
        <v>39</v>
      </c>
      <c r="W63" t="s">
        <v>72</v>
      </c>
      <c r="X63">
        <v>1</v>
      </c>
    </row>
    <row r="64" spans="1:25" x14ac:dyDescent="0.5">
      <c r="A64">
        <v>64</v>
      </c>
      <c r="B64" s="1" t="s">
        <v>186</v>
      </c>
      <c r="C64" s="1" t="s">
        <v>212</v>
      </c>
      <c r="D64" t="s">
        <v>209</v>
      </c>
      <c r="E64" t="s">
        <v>185</v>
      </c>
      <c r="F64" s="1">
        <v>43543</v>
      </c>
      <c r="G64" s="1">
        <v>42267</v>
      </c>
      <c r="H64">
        <f t="shared" si="11"/>
        <v>3.4934976043805612</v>
      </c>
      <c r="I64">
        <f t="shared" si="10"/>
        <v>3</v>
      </c>
      <c r="J64" t="s">
        <v>37</v>
      </c>
      <c r="K64" t="s">
        <v>55</v>
      </c>
      <c r="L64" t="s">
        <v>39</v>
      </c>
      <c r="M64" t="s">
        <v>19</v>
      </c>
      <c r="N64" t="s">
        <v>15</v>
      </c>
      <c r="O64" t="s">
        <v>57</v>
      </c>
      <c r="P64" s="1" t="s">
        <v>187</v>
      </c>
      <c r="Q64" t="s">
        <v>39</v>
      </c>
      <c r="R64" t="s">
        <v>72</v>
      </c>
      <c r="S64" t="s">
        <v>39</v>
      </c>
      <c r="T64" t="s">
        <v>57</v>
      </c>
      <c r="U64" t="s">
        <v>18</v>
      </c>
      <c r="V64" t="s">
        <v>39</v>
      </c>
      <c r="W64" t="s">
        <v>72</v>
      </c>
      <c r="X64">
        <v>1</v>
      </c>
    </row>
    <row r="65" spans="1:25" x14ac:dyDescent="0.5">
      <c r="A65">
        <v>65</v>
      </c>
      <c r="B65" s="1" t="s">
        <v>188</v>
      </c>
      <c r="C65" s="1" t="s">
        <v>209</v>
      </c>
      <c r="D65" t="s">
        <v>210</v>
      </c>
      <c r="E65" t="s">
        <v>190</v>
      </c>
      <c r="F65" s="1">
        <v>43549</v>
      </c>
      <c r="G65" s="1">
        <v>42209</v>
      </c>
      <c r="H65">
        <f t="shared" si="11"/>
        <v>3.6687200547570158</v>
      </c>
      <c r="I65">
        <f t="shared" si="10"/>
        <v>3</v>
      </c>
      <c r="J65" t="s">
        <v>37</v>
      </c>
      <c r="K65" t="s">
        <v>55</v>
      </c>
      <c r="L65" t="s">
        <v>39</v>
      </c>
      <c r="M65" t="s">
        <v>19</v>
      </c>
      <c r="N65" t="s">
        <v>15</v>
      </c>
      <c r="O65" t="s">
        <v>57</v>
      </c>
      <c r="P65" s="1" t="s">
        <v>186</v>
      </c>
      <c r="Q65" t="s">
        <v>39</v>
      </c>
      <c r="R65" t="s">
        <v>72</v>
      </c>
      <c r="S65" t="s">
        <v>58</v>
      </c>
      <c r="T65" t="s">
        <v>57</v>
      </c>
      <c r="U65" t="s">
        <v>18</v>
      </c>
      <c r="V65" t="s">
        <v>39</v>
      </c>
      <c r="W65" t="s">
        <v>72</v>
      </c>
      <c r="X65">
        <v>1</v>
      </c>
    </row>
    <row r="66" spans="1:25" x14ac:dyDescent="0.5">
      <c r="A66">
        <v>66</v>
      </c>
      <c r="B66" s="1" t="s">
        <v>189</v>
      </c>
      <c r="C66" s="1" t="s">
        <v>209</v>
      </c>
      <c r="D66" t="s">
        <v>210</v>
      </c>
      <c r="E66" t="s">
        <v>191</v>
      </c>
      <c r="F66" s="1">
        <v>43549</v>
      </c>
      <c r="G66" s="1">
        <v>42249</v>
      </c>
      <c r="H66">
        <f t="shared" si="11"/>
        <v>3.5592060232717317</v>
      </c>
      <c r="I66">
        <f t="shared" si="10"/>
        <v>3</v>
      </c>
      <c r="J66" t="s">
        <v>37</v>
      </c>
      <c r="K66" t="s">
        <v>55</v>
      </c>
      <c r="L66" t="s">
        <v>39</v>
      </c>
      <c r="M66" t="s">
        <v>19</v>
      </c>
      <c r="N66" t="s">
        <v>15</v>
      </c>
      <c r="O66" t="s">
        <v>57</v>
      </c>
      <c r="P66" s="1" t="s">
        <v>188</v>
      </c>
      <c r="Q66" t="s">
        <v>39</v>
      </c>
      <c r="R66" t="s">
        <v>72</v>
      </c>
      <c r="S66" t="s">
        <v>39</v>
      </c>
      <c r="T66" t="s">
        <v>57</v>
      </c>
      <c r="U66" t="s">
        <v>18</v>
      </c>
      <c r="V66" t="s">
        <v>39</v>
      </c>
      <c r="W66" t="s">
        <v>72</v>
      </c>
      <c r="X66">
        <v>1</v>
      </c>
    </row>
    <row r="67" spans="1:25" x14ac:dyDescent="0.5">
      <c r="A67">
        <v>67</v>
      </c>
      <c r="B67" t="s">
        <v>196</v>
      </c>
      <c r="C67" t="s">
        <v>209</v>
      </c>
      <c r="D67" t="s">
        <v>210</v>
      </c>
      <c r="E67" t="s">
        <v>192</v>
      </c>
      <c r="F67" s="1">
        <v>43551</v>
      </c>
      <c r="G67" s="1">
        <v>42120</v>
      </c>
      <c r="H67">
        <f t="shared" si="11"/>
        <v>3.9178644763860371</v>
      </c>
      <c r="I67">
        <f t="shared" si="10"/>
        <v>3</v>
      </c>
      <c r="J67" t="s">
        <v>38</v>
      </c>
      <c r="K67" t="s">
        <v>55</v>
      </c>
      <c r="L67" t="s">
        <v>39</v>
      </c>
      <c r="M67" t="s">
        <v>19</v>
      </c>
      <c r="N67" t="s">
        <v>15</v>
      </c>
      <c r="O67" t="s">
        <v>57</v>
      </c>
      <c r="P67" s="1" t="s">
        <v>189</v>
      </c>
      <c r="Q67" t="s">
        <v>39</v>
      </c>
      <c r="R67" t="s">
        <v>72</v>
      </c>
      <c r="S67" t="s">
        <v>58</v>
      </c>
      <c r="T67" t="s">
        <v>57</v>
      </c>
      <c r="U67" t="s">
        <v>18</v>
      </c>
      <c r="V67" t="s">
        <v>72</v>
      </c>
      <c r="W67" t="s">
        <v>57</v>
      </c>
      <c r="X67">
        <v>1</v>
      </c>
    </row>
    <row r="68" spans="1:25" x14ac:dyDescent="0.5">
      <c r="A68">
        <v>68</v>
      </c>
      <c r="B68" s="1" t="s">
        <v>197</v>
      </c>
      <c r="C68" s="1" t="s">
        <v>209</v>
      </c>
      <c r="D68" t="s">
        <v>210</v>
      </c>
      <c r="E68" t="s">
        <v>198</v>
      </c>
      <c r="F68" s="1">
        <v>43551</v>
      </c>
      <c r="G68" s="1">
        <v>42243</v>
      </c>
      <c r="H68">
        <f t="shared" si="11"/>
        <v>3.5811088295687883</v>
      </c>
      <c r="I68">
        <f t="shared" si="10"/>
        <v>3</v>
      </c>
      <c r="J68" t="s">
        <v>37</v>
      </c>
      <c r="K68" t="s">
        <v>55</v>
      </c>
      <c r="L68" t="s">
        <v>39</v>
      </c>
      <c r="M68" t="s">
        <v>19</v>
      </c>
      <c r="N68" t="s">
        <v>15</v>
      </c>
      <c r="O68" t="s">
        <v>57</v>
      </c>
      <c r="P68" t="s">
        <v>196</v>
      </c>
      <c r="Q68" t="s">
        <v>72</v>
      </c>
      <c r="R68" t="s">
        <v>57</v>
      </c>
      <c r="S68" t="s">
        <v>58</v>
      </c>
      <c r="T68" t="s">
        <v>39</v>
      </c>
      <c r="U68" t="s">
        <v>18</v>
      </c>
      <c r="V68" t="s">
        <v>39</v>
      </c>
      <c r="W68" t="s">
        <v>72</v>
      </c>
      <c r="X68">
        <v>1</v>
      </c>
    </row>
    <row r="69" spans="1:25" x14ac:dyDescent="0.5">
      <c r="A69">
        <v>69</v>
      </c>
      <c r="B69" s="1" t="s">
        <v>199</v>
      </c>
      <c r="C69" s="1" t="s">
        <v>209</v>
      </c>
      <c r="D69" t="s">
        <v>210</v>
      </c>
      <c r="E69" t="s">
        <v>193</v>
      </c>
      <c r="F69" s="1">
        <v>43551</v>
      </c>
      <c r="G69" s="1">
        <v>42167</v>
      </c>
      <c r="H69">
        <f t="shared" si="11"/>
        <v>3.7891854893908281</v>
      </c>
      <c r="I69">
        <f t="shared" si="10"/>
        <v>3</v>
      </c>
      <c r="J69" t="s">
        <v>37</v>
      </c>
      <c r="K69" t="s">
        <v>55</v>
      </c>
      <c r="L69" t="s">
        <v>39</v>
      </c>
      <c r="M69" t="s">
        <v>19</v>
      </c>
      <c r="N69" t="s">
        <v>15</v>
      </c>
      <c r="O69" t="s">
        <v>57</v>
      </c>
      <c r="P69" s="1" t="s">
        <v>197</v>
      </c>
      <c r="Q69" t="s">
        <v>39</v>
      </c>
      <c r="R69" t="s">
        <v>72</v>
      </c>
      <c r="S69" t="s">
        <v>58</v>
      </c>
      <c r="T69" t="s">
        <v>57</v>
      </c>
      <c r="U69" t="s">
        <v>18</v>
      </c>
      <c r="V69" t="s">
        <v>39</v>
      </c>
      <c r="W69" t="s">
        <v>72</v>
      </c>
      <c r="X69">
        <v>1</v>
      </c>
    </row>
    <row r="70" spans="1:25" x14ac:dyDescent="0.5">
      <c r="A70">
        <v>70</v>
      </c>
      <c r="B70" s="1" t="s">
        <v>200</v>
      </c>
      <c r="C70" t="s">
        <v>209</v>
      </c>
      <c r="D70" t="s">
        <v>210</v>
      </c>
      <c r="E70" t="s">
        <v>194</v>
      </c>
      <c r="F70" s="1">
        <v>43551</v>
      </c>
      <c r="G70" s="1">
        <v>42234</v>
      </c>
      <c r="H70">
        <f t="shared" ref="H70:H72" si="12">(F70-G70)/365.25</f>
        <v>3.6057494866529773</v>
      </c>
      <c r="I70">
        <f t="shared" si="10"/>
        <v>3</v>
      </c>
      <c r="J70" t="s">
        <v>37</v>
      </c>
      <c r="K70" t="s">
        <v>55</v>
      </c>
      <c r="L70" t="s">
        <v>39</v>
      </c>
      <c r="M70" t="s">
        <v>19</v>
      </c>
      <c r="N70" t="s">
        <v>15</v>
      </c>
      <c r="O70" t="s">
        <v>57</v>
      </c>
      <c r="P70" s="1" t="s">
        <v>199</v>
      </c>
      <c r="Q70" t="s">
        <v>39</v>
      </c>
      <c r="R70" t="s">
        <v>72</v>
      </c>
      <c r="S70" t="s">
        <v>58</v>
      </c>
      <c r="T70" t="s">
        <v>57</v>
      </c>
      <c r="U70" t="s">
        <v>18</v>
      </c>
      <c r="V70" t="s">
        <v>39</v>
      </c>
      <c r="W70" t="s">
        <v>72</v>
      </c>
      <c r="X70">
        <v>1</v>
      </c>
    </row>
    <row r="71" spans="1:25" x14ac:dyDescent="0.5">
      <c r="A71">
        <v>71</v>
      </c>
      <c r="B71" s="1" t="s">
        <v>201</v>
      </c>
      <c r="C71" s="1" t="s">
        <v>209</v>
      </c>
      <c r="D71" t="s">
        <v>210</v>
      </c>
      <c r="E71" s="7" t="s">
        <v>195</v>
      </c>
      <c r="F71" s="1">
        <v>43551</v>
      </c>
      <c r="G71" s="1">
        <v>41971</v>
      </c>
      <c r="H71">
        <f t="shared" si="12"/>
        <v>4.3258042436687196</v>
      </c>
      <c r="I71">
        <f t="shared" si="10"/>
        <v>4</v>
      </c>
      <c r="J71" t="s">
        <v>37</v>
      </c>
      <c r="K71" t="s">
        <v>55</v>
      </c>
      <c r="L71" t="s">
        <v>57</v>
      </c>
      <c r="M71" t="s">
        <v>19</v>
      </c>
      <c r="N71" t="s">
        <v>15</v>
      </c>
      <c r="O71" t="s">
        <v>57</v>
      </c>
      <c r="P71" s="1" t="s">
        <v>200</v>
      </c>
      <c r="Q71" t="s">
        <v>39</v>
      </c>
      <c r="R71" t="s">
        <v>72</v>
      </c>
      <c r="S71" t="s">
        <v>58</v>
      </c>
      <c r="T71" t="s">
        <v>57</v>
      </c>
      <c r="U71" t="s">
        <v>18</v>
      </c>
      <c r="V71" t="s">
        <v>39</v>
      </c>
      <c r="W71" t="s">
        <v>72</v>
      </c>
      <c r="X71">
        <v>1</v>
      </c>
      <c r="Y71" t="s">
        <v>218</v>
      </c>
    </row>
    <row r="72" spans="1:25" x14ac:dyDescent="0.5">
      <c r="A72">
        <v>73</v>
      </c>
      <c r="B72" s="1" t="s">
        <v>202</v>
      </c>
      <c r="C72" s="1" t="s">
        <v>209</v>
      </c>
      <c r="D72" t="s">
        <v>210</v>
      </c>
      <c r="E72" t="s">
        <v>159</v>
      </c>
      <c r="F72" s="1">
        <v>43552</v>
      </c>
      <c r="G72" s="1">
        <v>42229</v>
      </c>
      <c r="H72">
        <f t="shared" si="12"/>
        <v>3.6221765913757702</v>
      </c>
      <c r="I72">
        <f t="shared" si="10"/>
        <v>3</v>
      </c>
      <c r="J72" t="s">
        <v>37</v>
      </c>
      <c r="K72" t="s">
        <v>55</v>
      </c>
      <c r="L72" t="s">
        <v>39</v>
      </c>
      <c r="M72" t="s">
        <v>19</v>
      </c>
      <c r="N72" t="s">
        <v>15</v>
      </c>
      <c r="O72" t="s">
        <v>57</v>
      </c>
      <c r="P72" s="1" t="s">
        <v>201</v>
      </c>
      <c r="Q72" t="s">
        <v>39</v>
      </c>
      <c r="R72" t="s">
        <v>72</v>
      </c>
      <c r="S72" t="s">
        <v>58</v>
      </c>
      <c r="T72" t="s">
        <v>57</v>
      </c>
      <c r="U72" t="s">
        <v>18</v>
      </c>
      <c r="V72" t="s">
        <v>72</v>
      </c>
      <c r="W72" t="s">
        <v>57</v>
      </c>
      <c r="X72">
        <v>1</v>
      </c>
    </row>
    <row r="73" spans="1:25" x14ac:dyDescent="0.5">
      <c r="A73">
        <v>74</v>
      </c>
      <c r="B73" s="1" t="s">
        <v>203</v>
      </c>
      <c r="C73" t="s">
        <v>209</v>
      </c>
      <c r="D73" t="s">
        <v>210</v>
      </c>
      <c r="E73" t="s">
        <v>205</v>
      </c>
      <c r="F73" s="1">
        <v>43552</v>
      </c>
      <c r="G73" s="1">
        <v>42168</v>
      </c>
      <c r="H73">
        <f t="shared" ref="H73:H84" si="13">(F73-G73)/365.25</f>
        <v>3.7891854893908281</v>
      </c>
      <c r="I73">
        <f t="shared" ref="I73:I84" si="14">ROUNDDOWN(H73,0)</f>
        <v>3</v>
      </c>
      <c r="J73" t="s">
        <v>38</v>
      </c>
      <c r="K73" t="s">
        <v>55</v>
      </c>
      <c r="L73" t="s">
        <v>39</v>
      </c>
      <c r="M73" t="s">
        <v>19</v>
      </c>
      <c r="N73" t="s">
        <v>15</v>
      </c>
      <c r="O73" t="s">
        <v>57</v>
      </c>
      <c r="P73" s="1" t="s">
        <v>202</v>
      </c>
      <c r="Q73" t="s">
        <v>72</v>
      </c>
      <c r="R73" t="s">
        <v>57</v>
      </c>
      <c r="S73" t="s">
        <v>58</v>
      </c>
      <c r="T73" t="s">
        <v>39</v>
      </c>
      <c r="U73" t="s">
        <v>18</v>
      </c>
      <c r="V73" t="s">
        <v>60</v>
      </c>
      <c r="W73" t="s">
        <v>60</v>
      </c>
      <c r="X73">
        <v>1</v>
      </c>
    </row>
    <row r="74" spans="1:25" x14ac:dyDescent="0.5">
      <c r="A74">
        <v>75</v>
      </c>
      <c r="B74" s="1" t="s">
        <v>204</v>
      </c>
      <c r="C74" s="1" t="s">
        <v>209</v>
      </c>
      <c r="D74" t="s">
        <v>210</v>
      </c>
      <c r="E74" t="s">
        <v>206</v>
      </c>
      <c r="F74" s="1">
        <v>43552</v>
      </c>
      <c r="G74" s="1">
        <v>42140</v>
      </c>
      <c r="H74">
        <f t="shared" si="13"/>
        <v>3.8658453114305269</v>
      </c>
      <c r="I74">
        <f t="shared" si="14"/>
        <v>3</v>
      </c>
      <c r="J74" t="s">
        <v>38</v>
      </c>
      <c r="K74" t="s">
        <v>55</v>
      </c>
      <c r="L74" t="s">
        <v>39</v>
      </c>
      <c r="M74" t="s">
        <v>60</v>
      </c>
      <c r="N74" t="s">
        <v>60</v>
      </c>
      <c r="O74" t="s">
        <v>60</v>
      </c>
      <c r="P74" s="1" t="s">
        <v>203</v>
      </c>
      <c r="Q74" t="s">
        <v>60</v>
      </c>
      <c r="R74" t="s">
        <v>60</v>
      </c>
      <c r="S74" t="s">
        <v>60</v>
      </c>
      <c r="T74" t="s">
        <v>60</v>
      </c>
      <c r="U74" t="s">
        <v>19</v>
      </c>
      <c r="V74" t="s">
        <v>72</v>
      </c>
      <c r="W74" t="s">
        <v>72</v>
      </c>
      <c r="X74">
        <v>0</v>
      </c>
      <c r="Y74" t="s">
        <v>219</v>
      </c>
    </row>
    <row r="75" spans="1:25" x14ac:dyDescent="0.5">
      <c r="A75">
        <v>76</v>
      </c>
      <c r="B75" s="1" t="s">
        <v>211</v>
      </c>
      <c r="C75" s="1" t="s">
        <v>212</v>
      </c>
      <c r="D75" t="s">
        <v>209</v>
      </c>
      <c r="E75" t="s">
        <v>213</v>
      </c>
      <c r="F75" s="1">
        <v>43563</v>
      </c>
      <c r="G75" s="1">
        <v>42183</v>
      </c>
      <c r="H75">
        <f t="shared" si="13"/>
        <v>3.7782340862422998</v>
      </c>
      <c r="I75">
        <f t="shared" si="14"/>
        <v>3</v>
      </c>
      <c r="J75" t="s">
        <v>37</v>
      </c>
      <c r="K75" t="s">
        <v>54</v>
      </c>
      <c r="L75" t="s">
        <v>39</v>
      </c>
      <c r="M75" t="s">
        <v>19</v>
      </c>
      <c r="N75" t="s">
        <v>15</v>
      </c>
      <c r="O75" t="s">
        <v>39</v>
      </c>
      <c r="P75" s="1" t="s">
        <v>204</v>
      </c>
      <c r="Q75" t="s">
        <v>72</v>
      </c>
      <c r="R75" t="s">
        <v>72</v>
      </c>
      <c r="S75" t="s">
        <v>39</v>
      </c>
      <c r="T75" t="s">
        <v>57</v>
      </c>
      <c r="U75" t="s">
        <v>18</v>
      </c>
      <c r="V75" t="s">
        <v>57</v>
      </c>
      <c r="W75" t="s">
        <v>39</v>
      </c>
      <c r="X75">
        <v>1</v>
      </c>
    </row>
    <row r="76" spans="1:25" x14ac:dyDescent="0.5">
      <c r="A76">
        <v>77</v>
      </c>
      <c r="B76" s="1" t="s">
        <v>220</v>
      </c>
      <c r="C76" s="1" t="s">
        <v>215</v>
      </c>
      <c r="D76" t="s">
        <v>212</v>
      </c>
      <c r="E76" t="s">
        <v>224</v>
      </c>
      <c r="F76" s="1">
        <v>43565</v>
      </c>
      <c r="G76" s="1">
        <v>42306</v>
      </c>
      <c r="H76">
        <f t="shared" si="13"/>
        <v>3.4469541409993156</v>
      </c>
      <c r="I76">
        <f t="shared" si="14"/>
        <v>3</v>
      </c>
      <c r="J76" t="s">
        <v>37</v>
      </c>
      <c r="K76" t="s">
        <v>55</v>
      </c>
      <c r="L76" t="s">
        <v>39</v>
      </c>
      <c r="M76" t="s">
        <v>19</v>
      </c>
      <c r="N76" t="s">
        <v>16</v>
      </c>
      <c r="O76" t="s">
        <v>57</v>
      </c>
      <c r="P76" s="1" t="s">
        <v>211</v>
      </c>
      <c r="Q76" t="s">
        <v>57</v>
      </c>
      <c r="R76" t="s">
        <v>39</v>
      </c>
      <c r="S76" t="s">
        <v>57</v>
      </c>
      <c r="T76" t="s">
        <v>39</v>
      </c>
      <c r="U76" t="s">
        <v>18</v>
      </c>
      <c r="V76" t="s">
        <v>39</v>
      </c>
      <c r="W76" t="s">
        <v>57</v>
      </c>
      <c r="X76">
        <v>1</v>
      </c>
    </row>
    <row r="77" spans="1:25" x14ac:dyDescent="0.5">
      <c r="A77">
        <v>78</v>
      </c>
      <c r="B77" s="1" t="s">
        <v>221</v>
      </c>
      <c r="C77" s="1" t="s">
        <v>212</v>
      </c>
      <c r="D77" t="s">
        <v>209</v>
      </c>
      <c r="E77" t="s">
        <v>222</v>
      </c>
      <c r="F77" s="1">
        <v>43567</v>
      </c>
      <c r="G77" s="1">
        <v>42014</v>
      </c>
      <c r="H77">
        <f t="shared" si="13"/>
        <v>4.2518822724161529</v>
      </c>
      <c r="I77">
        <f t="shared" si="14"/>
        <v>4</v>
      </c>
      <c r="J77" t="s">
        <v>38</v>
      </c>
      <c r="K77" t="s">
        <v>55</v>
      </c>
      <c r="L77" t="s">
        <v>39</v>
      </c>
      <c r="M77" t="s">
        <v>19</v>
      </c>
      <c r="N77" t="s">
        <v>15</v>
      </c>
      <c r="O77" t="s">
        <v>57</v>
      </c>
      <c r="P77" s="1" t="s">
        <v>220</v>
      </c>
      <c r="Q77" t="s">
        <v>39</v>
      </c>
      <c r="R77" t="s">
        <v>57</v>
      </c>
      <c r="S77" t="s">
        <v>58</v>
      </c>
      <c r="T77" t="s">
        <v>57</v>
      </c>
      <c r="U77" t="s">
        <v>18</v>
      </c>
      <c r="V77" t="s">
        <v>39</v>
      </c>
      <c r="W77" t="s">
        <v>57</v>
      </c>
      <c r="X77">
        <v>1</v>
      </c>
    </row>
    <row r="78" spans="1:25" x14ac:dyDescent="0.5">
      <c r="A78">
        <v>79</v>
      </c>
      <c r="B78" s="1" t="s">
        <v>223</v>
      </c>
      <c r="C78" s="1" t="s">
        <v>215</v>
      </c>
      <c r="D78" t="s">
        <v>212</v>
      </c>
      <c r="E78" t="s">
        <v>225</v>
      </c>
      <c r="F78" s="1">
        <v>43572</v>
      </c>
      <c r="G78" s="1">
        <v>42296</v>
      </c>
      <c r="H78">
        <f t="shared" si="13"/>
        <v>3.4934976043805612</v>
      </c>
      <c r="I78">
        <f t="shared" si="14"/>
        <v>3</v>
      </c>
      <c r="J78" t="s">
        <v>37</v>
      </c>
      <c r="K78" t="s">
        <v>54</v>
      </c>
      <c r="L78" t="s">
        <v>39</v>
      </c>
      <c r="M78" t="s">
        <v>19</v>
      </c>
      <c r="N78" t="s">
        <v>15</v>
      </c>
      <c r="O78" t="s">
        <v>39</v>
      </c>
      <c r="P78" s="1" t="s">
        <v>221</v>
      </c>
      <c r="Q78" t="s">
        <v>39</v>
      </c>
      <c r="R78" t="s">
        <v>57</v>
      </c>
      <c r="S78" t="s">
        <v>39</v>
      </c>
      <c r="T78" t="s">
        <v>57</v>
      </c>
      <c r="U78" t="s">
        <v>18</v>
      </c>
      <c r="X78">
        <v>1</v>
      </c>
    </row>
    <row r="79" spans="1:25" x14ac:dyDescent="0.5">
      <c r="A79">
        <v>80</v>
      </c>
      <c r="B79" s="1" t="s">
        <v>254</v>
      </c>
      <c r="C79" s="1" t="s">
        <v>212</v>
      </c>
      <c r="D79" t="s">
        <v>209</v>
      </c>
      <c r="E79" t="s">
        <v>258</v>
      </c>
      <c r="F79" s="1">
        <v>43614</v>
      </c>
      <c r="G79" s="1">
        <v>42296</v>
      </c>
      <c r="H79">
        <f t="shared" si="13"/>
        <v>3.6084873374401094</v>
      </c>
      <c r="I79">
        <f t="shared" si="14"/>
        <v>3</v>
      </c>
      <c r="J79" t="s">
        <v>37</v>
      </c>
      <c r="K79" t="s">
        <v>55</v>
      </c>
      <c r="L79" t="s">
        <v>39</v>
      </c>
      <c r="M79" t="s">
        <v>19</v>
      </c>
      <c r="N79" t="s">
        <v>15</v>
      </c>
      <c r="O79" t="s">
        <v>39</v>
      </c>
      <c r="P79" s="1" t="s">
        <v>223</v>
      </c>
      <c r="Q79" t="s">
        <v>39</v>
      </c>
      <c r="R79" t="s">
        <v>72</v>
      </c>
      <c r="S79" t="s">
        <v>39</v>
      </c>
      <c r="T79" t="s">
        <v>58</v>
      </c>
      <c r="U79" t="s">
        <v>18</v>
      </c>
      <c r="X79">
        <v>1</v>
      </c>
    </row>
    <row r="80" spans="1:25" x14ac:dyDescent="0.5">
      <c r="A80">
        <v>81</v>
      </c>
      <c r="B80" s="1" t="s">
        <v>256</v>
      </c>
      <c r="C80" s="1" t="s">
        <v>212</v>
      </c>
      <c r="D80" t="s">
        <v>209</v>
      </c>
      <c r="E80" t="s">
        <v>255</v>
      </c>
      <c r="F80" s="1">
        <v>43614</v>
      </c>
      <c r="G80" s="1">
        <v>42185</v>
      </c>
      <c r="H80">
        <f t="shared" si="13"/>
        <v>3.9123887748117729</v>
      </c>
      <c r="I80">
        <f t="shared" si="14"/>
        <v>3</v>
      </c>
      <c r="J80" t="s">
        <v>38</v>
      </c>
      <c r="K80" t="s">
        <v>55</v>
      </c>
      <c r="L80" t="s">
        <v>39</v>
      </c>
      <c r="M80" t="s">
        <v>264</v>
      </c>
      <c r="N80" t="s">
        <v>15</v>
      </c>
      <c r="O80" t="s">
        <v>39</v>
      </c>
      <c r="P80" s="1" t="s">
        <v>254</v>
      </c>
      <c r="Q80" t="s">
        <v>39</v>
      </c>
      <c r="R80" t="s">
        <v>72</v>
      </c>
      <c r="S80" t="s">
        <v>39</v>
      </c>
      <c r="T80" t="s">
        <v>57</v>
      </c>
      <c r="U80" t="s">
        <v>18</v>
      </c>
      <c r="X80">
        <v>1</v>
      </c>
    </row>
    <row r="81" spans="1:25" x14ac:dyDescent="0.5">
      <c r="A81">
        <v>82</v>
      </c>
      <c r="B81" s="1" t="s">
        <v>257</v>
      </c>
      <c r="C81" s="1" t="s">
        <v>212</v>
      </c>
      <c r="D81" t="s">
        <v>209</v>
      </c>
      <c r="E81" t="s">
        <v>198</v>
      </c>
      <c r="F81" s="1">
        <v>43614</v>
      </c>
      <c r="G81" s="1">
        <v>42243</v>
      </c>
      <c r="H81">
        <f t="shared" si="13"/>
        <v>3.7535934291581108</v>
      </c>
      <c r="I81">
        <f t="shared" si="14"/>
        <v>3</v>
      </c>
      <c r="J81" t="s">
        <v>37</v>
      </c>
      <c r="K81" t="s">
        <v>55</v>
      </c>
      <c r="L81" t="s">
        <v>39</v>
      </c>
      <c r="M81" t="s">
        <v>19</v>
      </c>
      <c r="N81" t="s">
        <v>15</v>
      </c>
      <c r="O81" t="s">
        <v>39</v>
      </c>
      <c r="P81" s="1" t="s">
        <v>256</v>
      </c>
      <c r="Q81" t="s">
        <v>72</v>
      </c>
      <c r="R81" t="s">
        <v>39</v>
      </c>
      <c r="S81" t="s">
        <v>58</v>
      </c>
      <c r="T81" t="s">
        <v>57</v>
      </c>
      <c r="U81" t="s">
        <v>18</v>
      </c>
      <c r="X81">
        <v>1</v>
      </c>
    </row>
    <row r="82" spans="1:25" x14ac:dyDescent="0.5">
      <c r="A82">
        <v>83</v>
      </c>
      <c r="B82" s="1" t="s">
        <v>259</v>
      </c>
      <c r="C82" s="1" t="s">
        <v>212</v>
      </c>
      <c r="D82" t="s">
        <v>209</v>
      </c>
      <c r="E82" t="s">
        <v>262</v>
      </c>
      <c r="F82" s="1">
        <v>43616</v>
      </c>
      <c r="G82" s="1">
        <v>42185</v>
      </c>
      <c r="H82">
        <f t="shared" si="13"/>
        <v>3.9178644763860371</v>
      </c>
      <c r="I82">
        <f t="shared" si="14"/>
        <v>3</v>
      </c>
      <c r="J82" t="s">
        <v>37</v>
      </c>
      <c r="K82" t="s">
        <v>55</v>
      </c>
      <c r="L82" t="s">
        <v>39</v>
      </c>
      <c r="M82" t="s">
        <v>19</v>
      </c>
      <c r="N82" t="s">
        <v>15</v>
      </c>
      <c r="O82" t="s">
        <v>39</v>
      </c>
      <c r="P82" s="1" t="s">
        <v>257</v>
      </c>
      <c r="Q82" t="s">
        <v>72</v>
      </c>
      <c r="R82" t="s">
        <v>40</v>
      </c>
      <c r="S82" t="s">
        <v>39</v>
      </c>
      <c r="T82" t="s">
        <v>57</v>
      </c>
      <c r="X82">
        <v>1</v>
      </c>
      <c r="Y82" t="s">
        <v>265</v>
      </c>
    </row>
    <row r="83" spans="1:25" x14ac:dyDescent="0.5">
      <c r="A83">
        <v>84</v>
      </c>
      <c r="B83" s="1" t="s">
        <v>260</v>
      </c>
      <c r="C83" s="1" t="s">
        <v>212</v>
      </c>
      <c r="D83" t="s">
        <v>209</v>
      </c>
      <c r="E83" t="s">
        <v>263</v>
      </c>
      <c r="F83" s="1">
        <v>43616</v>
      </c>
      <c r="G83" s="1">
        <v>42187</v>
      </c>
      <c r="H83">
        <f t="shared" si="13"/>
        <v>3.9123887748117729</v>
      </c>
      <c r="I83">
        <f t="shared" si="14"/>
        <v>3</v>
      </c>
      <c r="J83" t="s">
        <v>37</v>
      </c>
      <c r="K83" t="s">
        <v>55</v>
      </c>
      <c r="L83" t="s">
        <v>39</v>
      </c>
      <c r="M83" t="s">
        <v>19</v>
      </c>
      <c r="N83" t="s">
        <v>15</v>
      </c>
      <c r="O83" t="s">
        <v>39</v>
      </c>
      <c r="P83" s="1" t="s">
        <v>259</v>
      </c>
      <c r="Q83" t="s">
        <v>39</v>
      </c>
      <c r="R83" t="s">
        <v>72</v>
      </c>
      <c r="S83" t="s">
        <v>58</v>
      </c>
      <c r="T83" t="s">
        <v>57</v>
      </c>
      <c r="U83" t="s">
        <v>18</v>
      </c>
      <c r="X83">
        <v>1</v>
      </c>
    </row>
    <row r="84" spans="1:25" x14ac:dyDescent="0.5">
      <c r="A84">
        <v>85</v>
      </c>
      <c r="B84" s="1" t="s">
        <v>261</v>
      </c>
      <c r="C84" s="1" t="s">
        <v>212</v>
      </c>
      <c r="D84" t="s">
        <v>209</v>
      </c>
      <c r="E84" t="s">
        <v>191</v>
      </c>
      <c r="F84" s="1">
        <v>43616</v>
      </c>
      <c r="G84" s="1">
        <v>42249</v>
      </c>
      <c r="H84">
        <f t="shared" si="13"/>
        <v>3.7426420260095825</v>
      </c>
      <c r="I84">
        <f t="shared" si="14"/>
        <v>3</v>
      </c>
      <c r="J84" t="s">
        <v>37</v>
      </c>
      <c r="K84" t="s">
        <v>55</v>
      </c>
      <c r="L84" t="s">
        <v>39</v>
      </c>
      <c r="M84" t="s">
        <v>19</v>
      </c>
      <c r="N84" t="s">
        <v>16</v>
      </c>
      <c r="O84" t="s">
        <v>39</v>
      </c>
      <c r="P84" s="1" t="s">
        <v>260</v>
      </c>
      <c r="Q84" t="s">
        <v>72</v>
      </c>
      <c r="R84" t="s">
        <v>57</v>
      </c>
      <c r="S84" t="s">
        <v>39</v>
      </c>
      <c r="T84" t="s">
        <v>57</v>
      </c>
      <c r="U84" t="s">
        <v>266</v>
      </c>
      <c r="X84">
        <v>1</v>
      </c>
    </row>
  </sheetData>
  <autoFilter ref="A1:Y32" xr:uid="{00000000-0009-0000-0000-000001000000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9595-2C32-E24B-A6EE-2DA3E10DD98C}">
  <dimension ref="A1:U9"/>
  <sheetViews>
    <sheetView workbookViewId="0">
      <selection activeCell="N3" sqref="N3"/>
    </sheetView>
  </sheetViews>
  <sheetFormatPr defaultColWidth="10.6875" defaultRowHeight="15.75" x14ac:dyDescent="0.5"/>
  <cols>
    <col min="2" max="2" width="14.3125" bestFit="1" customWidth="1"/>
    <col min="6" max="6" width="16.8125" bestFit="1" customWidth="1"/>
  </cols>
  <sheetData>
    <row r="1" spans="1:21" s="2" customFormat="1" x14ac:dyDescent="0.5">
      <c r="A1" s="2" t="s">
        <v>0</v>
      </c>
      <c r="B1" s="2" t="s">
        <v>20</v>
      </c>
      <c r="C1" s="2" t="s">
        <v>207</v>
      </c>
      <c r="D1" s="2" t="s">
        <v>208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43</v>
      </c>
      <c r="M1" s="2" t="s">
        <v>17</v>
      </c>
      <c r="N1" s="2" t="s">
        <v>14</v>
      </c>
      <c r="O1" s="2" t="s">
        <v>44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35</v>
      </c>
      <c r="U1" s="2" t="s">
        <v>27</v>
      </c>
    </row>
    <row r="2" spans="1:21" x14ac:dyDescent="0.5">
      <c r="A2">
        <v>1</v>
      </c>
      <c r="B2" t="s">
        <v>228</v>
      </c>
      <c r="C2" t="s">
        <v>229</v>
      </c>
      <c r="D2" t="s">
        <v>209</v>
      </c>
      <c r="E2" t="s">
        <v>183</v>
      </c>
      <c r="F2" s="1">
        <v>43581</v>
      </c>
      <c r="G2" s="1">
        <v>41873</v>
      </c>
      <c r="H2" s="12">
        <f>(F2-G2)/365.25</f>
        <v>4.6762491444216288</v>
      </c>
      <c r="I2">
        <f>ROUNDDOWN(H2,0)</f>
        <v>4</v>
      </c>
      <c r="J2" t="s">
        <v>230</v>
      </c>
      <c r="K2" t="s">
        <v>9</v>
      </c>
      <c r="L2" t="s">
        <v>39</v>
      </c>
      <c r="M2" t="s">
        <v>247</v>
      </c>
      <c r="N2" t="s">
        <v>232</v>
      </c>
      <c r="O2" t="s">
        <v>233</v>
      </c>
      <c r="P2" t="s">
        <v>40</v>
      </c>
      <c r="Q2" t="s">
        <v>40</v>
      </c>
      <c r="R2" t="s">
        <v>39</v>
      </c>
      <c r="S2" t="s">
        <v>57</v>
      </c>
      <c r="T2" t="s">
        <v>18</v>
      </c>
      <c r="U2" t="s">
        <v>234</v>
      </c>
    </row>
    <row r="3" spans="1:21" x14ac:dyDescent="0.5">
      <c r="A3">
        <v>2</v>
      </c>
      <c r="B3" t="s">
        <v>245</v>
      </c>
      <c r="C3" t="s">
        <v>229</v>
      </c>
      <c r="D3" t="s">
        <v>209</v>
      </c>
      <c r="E3" t="s">
        <v>246</v>
      </c>
      <c r="F3" s="1">
        <v>43581</v>
      </c>
      <c r="G3" s="1">
        <v>42014</v>
      </c>
      <c r="H3">
        <f t="shared" ref="H3:H9" si="0">(F3-G3)/365.25</f>
        <v>4.2902121834360027</v>
      </c>
      <c r="I3">
        <f t="shared" ref="I3:I9" si="1">ROUNDDOWN(H3,0)</f>
        <v>4</v>
      </c>
      <c r="J3" t="s">
        <v>242</v>
      </c>
      <c r="K3" t="s">
        <v>55</v>
      </c>
      <c r="L3" t="s">
        <v>39</v>
      </c>
      <c r="M3" t="s">
        <v>247</v>
      </c>
      <c r="N3" t="s">
        <v>232</v>
      </c>
      <c r="O3" t="s">
        <v>57</v>
      </c>
      <c r="P3" t="s">
        <v>39</v>
      </c>
      <c r="Q3" t="s">
        <v>57</v>
      </c>
      <c r="R3" t="s">
        <v>58</v>
      </c>
      <c r="S3" t="s">
        <v>57</v>
      </c>
      <c r="T3" t="s">
        <v>18</v>
      </c>
    </row>
    <row r="4" spans="1:21" x14ac:dyDescent="0.5">
      <c r="A4">
        <v>3</v>
      </c>
      <c r="B4" t="s">
        <v>248</v>
      </c>
      <c r="C4" t="s">
        <v>229</v>
      </c>
      <c r="D4" t="s">
        <v>209</v>
      </c>
      <c r="E4" t="s">
        <v>249</v>
      </c>
      <c r="F4" s="1">
        <v>43581</v>
      </c>
      <c r="G4" s="1">
        <v>42014</v>
      </c>
      <c r="H4">
        <f t="shared" si="0"/>
        <v>4.2902121834360027</v>
      </c>
      <c r="I4">
        <f t="shared" si="1"/>
        <v>4</v>
      </c>
      <c r="J4" t="s">
        <v>230</v>
      </c>
      <c r="K4" t="s">
        <v>55</v>
      </c>
      <c r="L4" t="s">
        <v>39</v>
      </c>
      <c r="M4" t="s">
        <v>241</v>
      </c>
      <c r="N4" t="s">
        <v>235</v>
      </c>
      <c r="O4" t="s">
        <v>57</v>
      </c>
      <c r="P4" t="s">
        <v>39</v>
      </c>
      <c r="Q4" t="s">
        <v>57</v>
      </c>
      <c r="R4" t="s">
        <v>39</v>
      </c>
      <c r="S4" t="s">
        <v>57</v>
      </c>
      <c r="T4" t="s">
        <v>18</v>
      </c>
    </row>
    <row r="5" spans="1:21" ht="14" customHeight="1" x14ac:dyDescent="0.5">
      <c r="A5">
        <v>4</v>
      </c>
      <c r="B5" t="s">
        <v>236</v>
      </c>
      <c r="C5" t="s">
        <v>229</v>
      </c>
      <c r="D5" t="s">
        <v>209</v>
      </c>
      <c r="E5" t="s">
        <v>252</v>
      </c>
      <c r="F5" s="1">
        <v>43588</v>
      </c>
      <c r="G5" s="1">
        <v>41824</v>
      </c>
      <c r="H5">
        <f t="shared" si="0"/>
        <v>4.8295687885010263</v>
      </c>
      <c r="I5">
        <f t="shared" si="1"/>
        <v>4</v>
      </c>
      <c r="J5" t="s">
        <v>230</v>
      </c>
      <c r="K5" t="s">
        <v>8</v>
      </c>
      <c r="L5" t="s">
        <v>39</v>
      </c>
      <c r="M5" t="s">
        <v>231</v>
      </c>
      <c r="N5" t="s">
        <v>235</v>
      </c>
      <c r="O5" t="s">
        <v>57</v>
      </c>
      <c r="P5" t="s">
        <v>39</v>
      </c>
      <c r="Q5" t="s">
        <v>57</v>
      </c>
      <c r="R5" t="s">
        <v>39</v>
      </c>
      <c r="S5" t="s">
        <v>57</v>
      </c>
      <c r="T5" t="s">
        <v>18</v>
      </c>
    </row>
    <row r="6" spans="1:21" x14ac:dyDescent="0.5">
      <c r="A6">
        <v>5</v>
      </c>
      <c r="B6" t="s">
        <v>238</v>
      </c>
      <c r="C6" t="s">
        <v>229</v>
      </c>
      <c r="D6" t="s">
        <v>209</v>
      </c>
      <c r="E6" t="s">
        <v>250</v>
      </c>
      <c r="F6" s="1">
        <v>43588</v>
      </c>
      <c r="G6" s="1">
        <v>42016</v>
      </c>
      <c r="H6">
        <f t="shared" si="0"/>
        <v>4.3039014373716631</v>
      </c>
      <c r="I6">
        <f t="shared" si="1"/>
        <v>4</v>
      </c>
      <c r="J6" t="s">
        <v>230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19</v>
      </c>
    </row>
    <row r="7" spans="1:21" x14ac:dyDescent="0.5">
      <c r="A7">
        <v>6</v>
      </c>
      <c r="B7" t="s">
        <v>239</v>
      </c>
      <c r="C7" t="s">
        <v>229</v>
      </c>
      <c r="D7" t="s">
        <v>209</v>
      </c>
      <c r="E7" t="s">
        <v>251</v>
      </c>
      <c r="F7" s="1">
        <v>43588</v>
      </c>
      <c r="G7" s="1">
        <v>42173</v>
      </c>
      <c r="H7">
        <f t="shared" si="0"/>
        <v>3.8740588637919235</v>
      </c>
      <c r="I7">
        <f t="shared" si="1"/>
        <v>3</v>
      </c>
      <c r="J7" t="s">
        <v>230</v>
      </c>
      <c r="K7" t="s">
        <v>8</v>
      </c>
      <c r="L7" t="s">
        <v>39</v>
      </c>
      <c r="M7" t="s">
        <v>247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19</v>
      </c>
    </row>
    <row r="8" spans="1:21" x14ac:dyDescent="0.5">
      <c r="A8">
        <v>7</v>
      </c>
      <c r="B8" t="s">
        <v>240</v>
      </c>
      <c r="C8" t="s">
        <v>229</v>
      </c>
      <c r="D8" t="s">
        <v>209</v>
      </c>
      <c r="E8" t="s">
        <v>243</v>
      </c>
      <c r="F8" s="1">
        <v>43588</v>
      </c>
      <c r="G8" s="1">
        <v>41584</v>
      </c>
      <c r="H8">
        <f t="shared" si="0"/>
        <v>5.4866529774127306</v>
      </c>
      <c r="I8">
        <f t="shared" si="1"/>
        <v>5</v>
      </c>
      <c r="J8" t="s">
        <v>230</v>
      </c>
      <c r="K8" t="s">
        <v>9</v>
      </c>
      <c r="L8" t="s">
        <v>39</v>
      </c>
      <c r="M8" t="s">
        <v>241</v>
      </c>
      <c r="N8" t="s">
        <v>232</v>
      </c>
      <c r="O8" t="s">
        <v>57</v>
      </c>
      <c r="P8" t="s">
        <v>72</v>
      </c>
      <c r="Q8" t="s">
        <v>57</v>
      </c>
      <c r="R8" t="s">
        <v>39</v>
      </c>
      <c r="S8" t="s">
        <v>57</v>
      </c>
      <c r="T8" t="s">
        <v>18</v>
      </c>
    </row>
    <row r="9" spans="1:21" x14ac:dyDescent="0.5">
      <c r="A9">
        <v>8</v>
      </c>
      <c r="B9" t="s">
        <v>244</v>
      </c>
      <c r="C9" t="s">
        <v>229</v>
      </c>
      <c r="D9" t="s">
        <v>209</v>
      </c>
      <c r="E9" t="s">
        <v>253</v>
      </c>
      <c r="F9" s="1">
        <v>43588</v>
      </c>
      <c r="G9" s="1">
        <v>41955</v>
      </c>
      <c r="H9">
        <f t="shared" si="0"/>
        <v>4.470910335386721</v>
      </c>
      <c r="I9">
        <f t="shared" si="1"/>
        <v>4</v>
      </c>
      <c r="J9" t="s">
        <v>242</v>
      </c>
      <c r="K9" t="s">
        <v>9</v>
      </c>
      <c r="L9" t="s">
        <v>39</v>
      </c>
      <c r="M9" t="s">
        <v>241</v>
      </c>
      <c r="N9" t="s">
        <v>232</v>
      </c>
      <c r="O9" t="s">
        <v>57</v>
      </c>
      <c r="P9" t="s">
        <v>39</v>
      </c>
      <c r="Q9" t="s">
        <v>57</v>
      </c>
      <c r="R9" t="s">
        <v>58</v>
      </c>
      <c r="S9" t="s">
        <v>57</v>
      </c>
      <c r="T9" t="s">
        <v>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pilot exp.1</vt:lpstr>
      <vt:lpstr>exp.1</vt:lpstr>
      <vt:lpstr>pilot exp.2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Asaba</dc:creator>
  <cp:lastModifiedBy>Colin</cp:lastModifiedBy>
  <dcterms:created xsi:type="dcterms:W3CDTF">2019-01-30T22:46:58Z</dcterms:created>
  <dcterms:modified xsi:type="dcterms:W3CDTF">2019-07-12T20:00:50Z</dcterms:modified>
</cp:coreProperties>
</file>