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60" windowHeight="7680" firstSheet="12" activeTab="19"/>
  </bookViews>
  <sheets>
    <sheet name="sssp-ca" sheetId="5" r:id="rId1"/>
    <sheet name="sssp-CAL" sheetId="24" r:id="rId2"/>
    <sheet name="sssp-co" sheetId="4" r:id="rId3"/>
    <sheet name="sssp-fb" sheetId="7" r:id="rId4"/>
    <sheet name="SSSP-TWTR" sheetId="22" r:id="rId5"/>
    <sheet name="sssp-fr" sheetId="6" r:id="rId6"/>
    <sheet name="DFS-FB" sheetId="21" r:id="rId7"/>
    <sheet name="xeon-pr-CA" sheetId="8" r:id="rId8"/>
    <sheet name="xeon-pr-co" sheetId="2" r:id="rId9"/>
    <sheet name="xeon-pr-FR" sheetId="13" r:id="rId10"/>
    <sheet name="Xeon-PR-DP-FB" sheetId="1" r:id="rId11"/>
    <sheet name="xeon-pr-dp-LJ" sheetId="3" r:id="rId12"/>
    <sheet name="tri-ca" sheetId="9" r:id="rId13"/>
    <sheet name="tri-CO" sheetId="11" r:id="rId14"/>
    <sheet name="tri-FB" sheetId="12" r:id="rId15"/>
    <sheet name="tri-fr" sheetId="10" r:id="rId16"/>
    <sheet name="CC-CA" sheetId="14" r:id="rId17"/>
    <sheet name="CC-CO" sheetId="16" r:id="rId18"/>
    <sheet name="CC-FB" sheetId="19" r:id="rId19"/>
    <sheet name="CC-FR" sheetId="18" r:id="rId20"/>
    <sheet name="utilization" sheetId="2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4" l="1"/>
  <c r="N4" i="24" s="1"/>
  <c r="N5" i="24" s="1"/>
  <c r="N6" i="24" s="1"/>
  <c r="N7" i="24" s="1"/>
  <c r="N8" i="24" s="1"/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2" i="3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2" i="7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2" i="5"/>
  <c r="Z4" i="24" l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K4" i="24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Z3" i="24"/>
  <c r="N9" i="24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K3" i="24"/>
  <c r="G14" i="23" l="1"/>
  <c r="F14" i="23"/>
  <c r="E14" i="23"/>
  <c r="Z3" i="5" l="1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J3" i="22" l="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O6" i="13"/>
  <c r="R6" i="13"/>
  <c r="O3" i="13"/>
  <c r="O4" i="13"/>
  <c r="O5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R3" i="13"/>
  <c r="R4" i="13"/>
  <c r="R5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</calcChain>
</file>

<file path=xl/sharedStrings.xml><?xml version="1.0" encoding="utf-8"?>
<sst xmlns="http://schemas.openxmlformats.org/spreadsheetml/2006/main" count="231" uniqueCount="35">
  <si>
    <t>GTX 750TI</t>
  </si>
  <si>
    <t>Xeon Phi</t>
  </si>
  <si>
    <t>Cores</t>
  </si>
  <si>
    <t>SIMD</t>
  </si>
  <si>
    <t>Multi-Threading</t>
  </si>
  <si>
    <t>Offset</t>
  </si>
  <si>
    <t>GTX750</t>
  </si>
  <si>
    <t>PR-FB</t>
  </si>
  <si>
    <t>Dynamic-64</t>
  </si>
  <si>
    <t>Static-16</t>
  </si>
  <si>
    <t>Static-32</t>
  </si>
  <si>
    <t>Static-64</t>
  </si>
  <si>
    <t>Static-128</t>
  </si>
  <si>
    <t>Guided-16</t>
  </si>
  <si>
    <t>Guided-32</t>
  </si>
  <si>
    <t>Guided-64</t>
  </si>
  <si>
    <t>Guided-128</t>
  </si>
  <si>
    <t>Dynamic-16</t>
  </si>
  <si>
    <t>Dynamic-32</t>
  </si>
  <si>
    <t>Dynamic-128</t>
  </si>
  <si>
    <t>Yes</t>
  </si>
  <si>
    <t>No</t>
  </si>
  <si>
    <t>GTX970</t>
  </si>
  <si>
    <t>BFS</t>
  </si>
  <si>
    <t>DFS</t>
  </si>
  <si>
    <t>PR</t>
  </si>
  <si>
    <t>PR-DP</t>
  </si>
  <si>
    <t>Tri. Cnt.</t>
  </si>
  <si>
    <t>Comm</t>
  </si>
  <si>
    <t>Geomean</t>
  </si>
  <si>
    <t>GTX-750Ti</t>
  </si>
  <si>
    <t>HeteroMap</t>
  </si>
  <si>
    <t>CC</t>
  </si>
  <si>
    <t>SSSP-BF</t>
  </si>
  <si>
    <t>SSSP-Delta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</si>
</sst>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/>
    <xf numFmtId="0" fontId="0" fillId="0" borderId="0" xfId="0" applyFon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'sssp-ca'!$L$1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'sssp-ca'!$K$2:$K$76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'sssp-ca'!$L$2:$L$76</c:f>
              <c:numCache>
                <c:formatCode>General</c:formatCode>
                <c:ptCount val="75"/>
                <c:pt idx="0">
                  <c:v>30546.51</c:v>
                </c:pt>
                <c:pt idx="1">
                  <c:v>31265.72</c:v>
                </c:pt>
                <c:pt idx="2">
                  <c:v>33513.65</c:v>
                </c:pt>
                <c:pt idx="3">
                  <c:v>24934.54</c:v>
                </c:pt>
                <c:pt idx="4">
                  <c:v>27343.54</c:v>
                </c:pt>
                <c:pt idx="5">
                  <c:v>29342.35</c:v>
                </c:pt>
                <c:pt idx="6">
                  <c:v>18524.61</c:v>
                </c:pt>
                <c:pt idx="7">
                  <c:v>19164.129999999997</c:v>
                </c:pt>
                <c:pt idx="8">
                  <c:v>20635.21</c:v>
                </c:pt>
                <c:pt idx="9">
                  <c:v>16003.43</c:v>
                </c:pt>
                <c:pt idx="10">
                  <c:v>19434.330000000002</c:v>
                </c:pt>
                <c:pt idx="11">
                  <c:v>22343.43</c:v>
                </c:pt>
                <c:pt idx="12">
                  <c:v>14003.43</c:v>
                </c:pt>
                <c:pt idx="13">
                  <c:v>14734.35</c:v>
                </c:pt>
                <c:pt idx="14">
                  <c:v>15834.54</c:v>
                </c:pt>
                <c:pt idx="15">
                  <c:v>12035.67</c:v>
                </c:pt>
                <c:pt idx="16">
                  <c:v>12813.61</c:v>
                </c:pt>
                <c:pt idx="17">
                  <c:v>13735.61</c:v>
                </c:pt>
                <c:pt idx="18">
                  <c:v>11534.35</c:v>
                </c:pt>
                <c:pt idx="19">
                  <c:v>11994.95</c:v>
                </c:pt>
                <c:pt idx="20">
                  <c:v>12634.35</c:v>
                </c:pt>
                <c:pt idx="21">
                  <c:v>10834.34</c:v>
                </c:pt>
                <c:pt idx="22">
                  <c:v>11434.33</c:v>
                </c:pt>
                <c:pt idx="23">
                  <c:v>12034.23</c:v>
                </c:pt>
                <c:pt idx="24">
                  <c:v>9934.23</c:v>
                </c:pt>
                <c:pt idx="25">
                  <c:v>10634.34</c:v>
                </c:pt>
                <c:pt idx="26">
                  <c:v>11003.43</c:v>
                </c:pt>
                <c:pt idx="27">
                  <c:v>9037.82</c:v>
                </c:pt>
                <c:pt idx="28">
                  <c:v>9835.7199999999993</c:v>
                </c:pt>
                <c:pt idx="29">
                  <c:v>10741.560000000001</c:v>
                </c:pt>
                <c:pt idx="30">
                  <c:v>8734.23</c:v>
                </c:pt>
                <c:pt idx="31">
                  <c:v>9004.33</c:v>
                </c:pt>
                <c:pt idx="32">
                  <c:v>9343.24</c:v>
                </c:pt>
                <c:pt idx="33">
                  <c:v>8441.33</c:v>
                </c:pt>
                <c:pt idx="34">
                  <c:v>8934.32</c:v>
                </c:pt>
                <c:pt idx="35">
                  <c:v>9434.34</c:v>
                </c:pt>
                <c:pt idx="36">
                  <c:v>8032.42</c:v>
                </c:pt>
                <c:pt idx="37">
                  <c:v>8414.34</c:v>
                </c:pt>
                <c:pt idx="38">
                  <c:v>8834.34</c:v>
                </c:pt>
                <c:pt idx="39">
                  <c:v>7734.32</c:v>
                </c:pt>
                <c:pt idx="40">
                  <c:v>7993.43</c:v>
                </c:pt>
                <c:pt idx="41">
                  <c:v>8343.44</c:v>
                </c:pt>
                <c:pt idx="42">
                  <c:v>7614.51</c:v>
                </c:pt>
                <c:pt idx="43">
                  <c:v>8115.84</c:v>
                </c:pt>
                <c:pt idx="44">
                  <c:v>9013.57</c:v>
                </c:pt>
                <c:pt idx="45">
                  <c:v>7443.25</c:v>
                </c:pt>
                <c:pt idx="46">
                  <c:v>7745.43</c:v>
                </c:pt>
                <c:pt idx="47">
                  <c:v>8003.43</c:v>
                </c:pt>
                <c:pt idx="48">
                  <c:v>7244.23</c:v>
                </c:pt>
                <c:pt idx="49">
                  <c:v>7543.45</c:v>
                </c:pt>
                <c:pt idx="50">
                  <c:v>7734.23</c:v>
                </c:pt>
                <c:pt idx="51">
                  <c:v>6931.5599999999995</c:v>
                </c:pt>
                <c:pt idx="52">
                  <c:v>7146.14</c:v>
                </c:pt>
                <c:pt idx="53">
                  <c:v>7251.5599999999995</c:v>
                </c:pt>
                <c:pt idx="54">
                  <c:v>6804.53</c:v>
                </c:pt>
                <c:pt idx="55">
                  <c:v>6893.43</c:v>
                </c:pt>
                <c:pt idx="56">
                  <c:v>7003.43</c:v>
                </c:pt>
                <c:pt idx="57">
                  <c:v>6673.43</c:v>
                </c:pt>
                <c:pt idx="58">
                  <c:v>6773.43</c:v>
                </c:pt>
                <c:pt idx="59">
                  <c:v>6893.43</c:v>
                </c:pt>
                <c:pt idx="60">
                  <c:v>6582.72</c:v>
                </c:pt>
                <c:pt idx="61">
                  <c:v>6612.42</c:v>
                </c:pt>
                <c:pt idx="62">
                  <c:v>6662.15</c:v>
                </c:pt>
                <c:pt idx="63">
                  <c:v>6603.43</c:v>
                </c:pt>
                <c:pt idx="64">
                  <c:v>6634.34</c:v>
                </c:pt>
                <c:pt idx="65">
                  <c:v>6683.42</c:v>
                </c:pt>
                <c:pt idx="66">
                  <c:v>6612.32</c:v>
                </c:pt>
                <c:pt idx="67">
                  <c:v>6665.47</c:v>
                </c:pt>
                <c:pt idx="68">
                  <c:v>6713.45</c:v>
                </c:pt>
                <c:pt idx="69">
                  <c:v>6624.51</c:v>
                </c:pt>
                <c:pt idx="70">
                  <c:v>6695.72</c:v>
                </c:pt>
                <c:pt idx="71">
                  <c:v>6771.5599999999995</c:v>
                </c:pt>
                <c:pt idx="72">
                  <c:v>6664.23</c:v>
                </c:pt>
                <c:pt idx="73">
                  <c:v>6734.32</c:v>
                </c:pt>
                <c:pt idx="74">
                  <c:v>6813.43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'sssp-ca'!$O$1</c:f>
              <c:strCache>
                <c:ptCount val="1"/>
                <c:pt idx="0">
                  <c:v>GTX750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'sssp-ca'!$N$2:$N$27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75</c:v>
                </c:pt>
              </c:numCache>
            </c:numRef>
          </c:xVal>
          <c:yVal>
            <c:numRef>
              <c:f>'sssp-ca'!$O$2:$O$27</c:f>
              <c:numCache>
                <c:formatCode>General</c:formatCode>
                <c:ptCount val="26"/>
                <c:pt idx="0">
                  <c:v>6630.2129999999997</c:v>
                </c:pt>
                <c:pt idx="1">
                  <c:v>6571.1350000000002</c:v>
                </c:pt>
                <c:pt idx="2">
                  <c:v>6519.1341000000002</c:v>
                </c:pt>
                <c:pt idx="3">
                  <c:v>5871.13</c:v>
                </c:pt>
                <c:pt idx="4">
                  <c:v>5851.13</c:v>
                </c:pt>
                <c:pt idx="5">
                  <c:v>5839.2311</c:v>
                </c:pt>
                <c:pt idx="6">
                  <c:v>5379.134</c:v>
                </c:pt>
                <c:pt idx="7">
                  <c:v>5351.134</c:v>
                </c:pt>
                <c:pt idx="8">
                  <c:v>5327.1229999999996</c:v>
                </c:pt>
                <c:pt idx="9">
                  <c:v>5325.143</c:v>
                </c:pt>
                <c:pt idx="10">
                  <c:v>5210.13</c:v>
                </c:pt>
                <c:pt idx="11">
                  <c:v>5205.2309999999998</c:v>
                </c:pt>
                <c:pt idx="12">
                  <c:v>5207.134</c:v>
                </c:pt>
                <c:pt idx="13">
                  <c:v>5204.1431000000002</c:v>
                </c:pt>
                <c:pt idx="14">
                  <c:v>5199.2412000000004</c:v>
                </c:pt>
                <c:pt idx="15">
                  <c:v>5203.13</c:v>
                </c:pt>
                <c:pt idx="16">
                  <c:v>5169.87</c:v>
                </c:pt>
                <c:pt idx="17">
                  <c:v>5196.21</c:v>
                </c:pt>
                <c:pt idx="18">
                  <c:v>5307.14</c:v>
                </c:pt>
                <c:pt idx="19">
                  <c:v>5304.13</c:v>
                </c:pt>
                <c:pt idx="20">
                  <c:v>5408.1230999999998</c:v>
                </c:pt>
                <c:pt idx="21">
                  <c:v>5817.1350000000002</c:v>
                </c:pt>
                <c:pt idx="22">
                  <c:v>5716.3099999999995</c:v>
                </c:pt>
                <c:pt idx="23">
                  <c:v>5822.1230999999998</c:v>
                </c:pt>
                <c:pt idx="24">
                  <c:v>5850.34</c:v>
                </c:pt>
                <c:pt idx="25">
                  <c:v>5903.34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'sssp-ca'!$P$1</c:f>
              <c:strCache>
                <c:ptCount val="1"/>
                <c:pt idx="0">
                  <c:v>GTX970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'sssp-ca'!$N$2:$N$27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75</c:v>
                </c:pt>
              </c:numCache>
            </c:numRef>
          </c:xVal>
          <c:yVal>
            <c:numRef>
              <c:f>'sssp-ca'!$P$2:$P$27</c:f>
              <c:numCache>
                <c:formatCode>General</c:formatCode>
                <c:ptCount val="26"/>
                <c:pt idx="0">
                  <c:v>419.32130000000001</c:v>
                </c:pt>
                <c:pt idx="1">
                  <c:v>362.21300000000002</c:v>
                </c:pt>
                <c:pt idx="2">
                  <c:v>380.31231000000002</c:v>
                </c:pt>
                <c:pt idx="3">
                  <c:v>237.31</c:v>
                </c:pt>
                <c:pt idx="4">
                  <c:v>227.541</c:v>
                </c:pt>
                <c:pt idx="5">
                  <c:v>237.20999999999998</c:v>
                </c:pt>
                <c:pt idx="6">
                  <c:v>145.23429999999999</c:v>
                </c:pt>
                <c:pt idx="7">
                  <c:v>138.12200000000001</c:v>
                </c:pt>
                <c:pt idx="8">
                  <c:v>144.351</c:v>
                </c:pt>
                <c:pt idx="9">
                  <c:v>140.41351</c:v>
                </c:pt>
                <c:pt idx="10">
                  <c:v>135.52420000000001</c:v>
                </c:pt>
                <c:pt idx="11">
                  <c:v>122.4131</c:v>
                </c:pt>
                <c:pt idx="12">
                  <c:v>111.134134</c:v>
                </c:pt>
                <c:pt idx="13">
                  <c:v>105.24524</c:v>
                </c:pt>
                <c:pt idx="14">
                  <c:v>95.422399999999996</c:v>
                </c:pt>
                <c:pt idx="15">
                  <c:v>89.424199999999999</c:v>
                </c:pt>
                <c:pt idx="16">
                  <c:v>80.343000000000004</c:v>
                </c:pt>
                <c:pt idx="17">
                  <c:v>67.524199999999993</c:v>
                </c:pt>
                <c:pt idx="18">
                  <c:v>60.252400000000002</c:v>
                </c:pt>
                <c:pt idx="19">
                  <c:v>54.424230000000001</c:v>
                </c:pt>
                <c:pt idx="20">
                  <c:v>49.542499999999997</c:v>
                </c:pt>
                <c:pt idx="21">
                  <c:v>47.24</c:v>
                </c:pt>
                <c:pt idx="22">
                  <c:v>55.42</c:v>
                </c:pt>
                <c:pt idx="23">
                  <c:v>61.542000000000002</c:v>
                </c:pt>
                <c:pt idx="24">
                  <c:v>69.524000000000001</c:v>
                </c:pt>
                <c:pt idx="25">
                  <c:v>78.252449999999996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96112"/>
        <c:axId val="338596672"/>
      </c:scatterChart>
      <c:valAx>
        <c:axId val="3385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96672"/>
        <c:crosses val="autoZero"/>
        <c:crossBetween val="midCat"/>
      </c:valAx>
      <c:valAx>
        <c:axId val="3385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'xeon-pr-CA'!$P$1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'xeon-pr-CA'!$O$2:$O$76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'xeon-pr-CA'!$P$2:$P$76</c:f>
              <c:numCache>
                <c:formatCode>General</c:formatCode>
                <c:ptCount val="75"/>
                <c:pt idx="0">
                  <c:v>901.34</c:v>
                </c:pt>
                <c:pt idx="1">
                  <c:v>1331.42</c:v>
                </c:pt>
                <c:pt idx="2">
                  <c:v>1823.325</c:v>
                </c:pt>
                <c:pt idx="3">
                  <c:v>763</c:v>
                </c:pt>
                <c:pt idx="4">
                  <c:v>998</c:v>
                </c:pt>
                <c:pt idx="5">
                  <c:v>1134</c:v>
                </c:pt>
                <c:pt idx="6">
                  <c:v>672.34</c:v>
                </c:pt>
                <c:pt idx="7">
                  <c:v>896.13</c:v>
                </c:pt>
                <c:pt idx="8">
                  <c:v>1040.54</c:v>
                </c:pt>
                <c:pt idx="9">
                  <c:v>600</c:v>
                </c:pt>
                <c:pt idx="10">
                  <c:v>763</c:v>
                </c:pt>
                <c:pt idx="11">
                  <c:v>954</c:v>
                </c:pt>
                <c:pt idx="12">
                  <c:v>556</c:v>
                </c:pt>
                <c:pt idx="13">
                  <c:v>698</c:v>
                </c:pt>
                <c:pt idx="14">
                  <c:v>876</c:v>
                </c:pt>
                <c:pt idx="15">
                  <c:v>488.13</c:v>
                </c:pt>
                <c:pt idx="16">
                  <c:v>541.32000000000005</c:v>
                </c:pt>
                <c:pt idx="17">
                  <c:v>738.64</c:v>
                </c:pt>
                <c:pt idx="18">
                  <c:v>440</c:v>
                </c:pt>
                <c:pt idx="19">
                  <c:v>523</c:v>
                </c:pt>
                <c:pt idx="20">
                  <c:v>700</c:v>
                </c:pt>
                <c:pt idx="21">
                  <c:v>400</c:v>
                </c:pt>
                <c:pt idx="22">
                  <c:v>487</c:v>
                </c:pt>
                <c:pt idx="23">
                  <c:v>599</c:v>
                </c:pt>
                <c:pt idx="24">
                  <c:v>356</c:v>
                </c:pt>
                <c:pt idx="25">
                  <c:v>400</c:v>
                </c:pt>
                <c:pt idx="26">
                  <c:v>531</c:v>
                </c:pt>
                <c:pt idx="27">
                  <c:v>301.31</c:v>
                </c:pt>
                <c:pt idx="28">
                  <c:v>483.23</c:v>
                </c:pt>
                <c:pt idx="29">
                  <c:v>567.25400000000002</c:v>
                </c:pt>
                <c:pt idx="30">
                  <c:v>276</c:v>
                </c:pt>
                <c:pt idx="31">
                  <c:v>338</c:v>
                </c:pt>
                <c:pt idx="32">
                  <c:v>487</c:v>
                </c:pt>
                <c:pt idx="33">
                  <c:v>256</c:v>
                </c:pt>
                <c:pt idx="34">
                  <c:v>299</c:v>
                </c:pt>
                <c:pt idx="35">
                  <c:v>387</c:v>
                </c:pt>
                <c:pt idx="36">
                  <c:v>244</c:v>
                </c:pt>
                <c:pt idx="37">
                  <c:v>299</c:v>
                </c:pt>
                <c:pt idx="38">
                  <c:v>330</c:v>
                </c:pt>
                <c:pt idx="39">
                  <c:v>234.13</c:v>
                </c:pt>
                <c:pt idx="40">
                  <c:v>301.31</c:v>
                </c:pt>
                <c:pt idx="41">
                  <c:v>350.53100000000001</c:v>
                </c:pt>
                <c:pt idx="42">
                  <c:v>220</c:v>
                </c:pt>
                <c:pt idx="43">
                  <c:v>287</c:v>
                </c:pt>
                <c:pt idx="44">
                  <c:v>321</c:v>
                </c:pt>
                <c:pt idx="45">
                  <c:v>200</c:v>
                </c:pt>
                <c:pt idx="46">
                  <c:v>256</c:v>
                </c:pt>
                <c:pt idx="47">
                  <c:v>300</c:v>
                </c:pt>
                <c:pt idx="48">
                  <c:v>187</c:v>
                </c:pt>
                <c:pt idx="49">
                  <c:v>199</c:v>
                </c:pt>
                <c:pt idx="50">
                  <c:v>276</c:v>
                </c:pt>
                <c:pt idx="51">
                  <c:v>162.24</c:v>
                </c:pt>
                <c:pt idx="52">
                  <c:v>181.3</c:v>
                </c:pt>
                <c:pt idx="53">
                  <c:v>303.32420000000002</c:v>
                </c:pt>
                <c:pt idx="54">
                  <c:v>198</c:v>
                </c:pt>
                <c:pt idx="55">
                  <c:v>278</c:v>
                </c:pt>
                <c:pt idx="56">
                  <c:v>376</c:v>
                </c:pt>
                <c:pt idx="57">
                  <c:v>207</c:v>
                </c:pt>
                <c:pt idx="58">
                  <c:v>287</c:v>
                </c:pt>
                <c:pt idx="59">
                  <c:v>387</c:v>
                </c:pt>
                <c:pt idx="60">
                  <c:v>233.31299999999999</c:v>
                </c:pt>
                <c:pt idx="61">
                  <c:v>291.31</c:v>
                </c:pt>
                <c:pt idx="62">
                  <c:v>463.13099999999997</c:v>
                </c:pt>
                <c:pt idx="63">
                  <c:v>298</c:v>
                </c:pt>
                <c:pt idx="64">
                  <c:v>378</c:v>
                </c:pt>
                <c:pt idx="65">
                  <c:v>487</c:v>
                </c:pt>
                <c:pt idx="66">
                  <c:v>401</c:v>
                </c:pt>
                <c:pt idx="67">
                  <c:v>479</c:v>
                </c:pt>
                <c:pt idx="68">
                  <c:v>578</c:v>
                </c:pt>
                <c:pt idx="69">
                  <c:v>441</c:v>
                </c:pt>
                <c:pt idx="70">
                  <c:v>651</c:v>
                </c:pt>
                <c:pt idx="71">
                  <c:v>834</c:v>
                </c:pt>
                <c:pt idx="72">
                  <c:v>551</c:v>
                </c:pt>
                <c:pt idx="73">
                  <c:v>701</c:v>
                </c:pt>
                <c:pt idx="74">
                  <c:v>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'xeon-pr-CA'!$S$1</c:f>
              <c:strCache>
                <c:ptCount val="1"/>
                <c:pt idx="0">
                  <c:v>GTX750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'xeon-pr-CA'!$R$2:$R$26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'xeon-pr-CA'!$S$2:$S$26</c:f>
              <c:numCache>
                <c:formatCode>General</c:formatCode>
                <c:ptCount val="25"/>
                <c:pt idx="0">
                  <c:v>419.32130000000001</c:v>
                </c:pt>
                <c:pt idx="1">
                  <c:v>362.21300000000002</c:v>
                </c:pt>
                <c:pt idx="2">
                  <c:v>380.31231000000002</c:v>
                </c:pt>
                <c:pt idx="3">
                  <c:v>237.31</c:v>
                </c:pt>
                <c:pt idx="4">
                  <c:v>227.541</c:v>
                </c:pt>
                <c:pt idx="5">
                  <c:v>237.20999999999998</c:v>
                </c:pt>
                <c:pt idx="6">
                  <c:v>145.23429999999999</c:v>
                </c:pt>
                <c:pt idx="7">
                  <c:v>138.12200000000001</c:v>
                </c:pt>
                <c:pt idx="8">
                  <c:v>144.351</c:v>
                </c:pt>
                <c:pt idx="9">
                  <c:v>139.351</c:v>
                </c:pt>
                <c:pt idx="10">
                  <c:v>140.11199999999999</c:v>
                </c:pt>
                <c:pt idx="11">
                  <c:v>147.541</c:v>
                </c:pt>
                <c:pt idx="12">
                  <c:v>113.1</c:v>
                </c:pt>
                <c:pt idx="13">
                  <c:v>121.31</c:v>
                </c:pt>
                <c:pt idx="14">
                  <c:v>133.12</c:v>
                </c:pt>
                <c:pt idx="15">
                  <c:v>136.13409999999999</c:v>
                </c:pt>
                <c:pt idx="16">
                  <c:v>159.13409999999999</c:v>
                </c:pt>
                <c:pt idx="17">
                  <c:v>199.32300000000001</c:v>
                </c:pt>
                <c:pt idx="18">
                  <c:v>261.31412999999998</c:v>
                </c:pt>
                <c:pt idx="19">
                  <c:v>207.53</c:v>
                </c:pt>
                <c:pt idx="20">
                  <c:v>257.41300000000001</c:v>
                </c:pt>
                <c:pt idx="21">
                  <c:v>308.13409999999999</c:v>
                </c:pt>
                <c:pt idx="22">
                  <c:v>281.21319999999997</c:v>
                </c:pt>
                <c:pt idx="23">
                  <c:v>299.13511</c:v>
                </c:pt>
                <c:pt idx="24">
                  <c:v>301.33999999999997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70608"/>
        <c:axId val="338171168"/>
      </c:scatterChart>
      <c:valAx>
        <c:axId val="3381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1168"/>
        <c:crosses val="autoZero"/>
        <c:crossBetween val="midCat"/>
      </c:valAx>
      <c:valAx>
        <c:axId val="33817116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'xeon-pr-co'!$P$1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'xeon-pr-co'!$O$2:$O$76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'xeon-pr-co'!$P$2:$P$76</c:f>
              <c:numCache>
                <c:formatCode>General</c:formatCode>
                <c:ptCount val="75"/>
                <c:pt idx="0">
                  <c:v>241.35429999999999</c:v>
                </c:pt>
                <c:pt idx="1">
                  <c:v>201.523</c:v>
                </c:pt>
                <c:pt idx="2">
                  <c:v>156.34100000000001</c:v>
                </c:pt>
                <c:pt idx="3">
                  <c:v>200</c:v>
                </c:pt>
                <c:pt idx="4">
                  <c:v>180</c:v>
                </c:pt>
                <c:pt idx="5">
                  <c:v>170</c:v>
                </c:pt>
                <c:pt idx="6">
                  <c:v>160</c:v>
                </c:pt>
                <c:pt idx="7">
                  <c:v>140</c:v>
                </c:pt>
                <c:pt idx="8">
                  <c:v>130</c:v>
                </c:pt>
                <c:pt idx="9">
                  <c:v>141.34100000000001</c:v>
                </c:pt>
                <c:pt idx="10">
                  <c:v>120.65</c:v>
                </c:pt>
                <c:pt idx="11">
                  <c:v>101.352</c:v>
                </c:pt>
                <c:pt idx="12">
                  <c:v>155</c:v>
                </c:pt>
                <c:pt idx="13">
                  <c:v>145</c:v>
                </c:pt>
                <c:pt idx="14">
                  <c:v>135</c:v>
                </c:pt>
                <c:pt idx="15">
                  <c:v>121</c:v>
                </c:pt>
                <c:pt idx="16">
                  <c:v>110</c:v>
                </c:pt>
                <c:pt idx="17">
                  <c:v>85</c:v>
                </c:pt>
                <c:pt idx="18">
                  <c:v>69.653000000000006</c:v>
                </c:pt>
                <c:pt idx="19">
                  <c:v>50.542000000000002</c:v>
                </c:pt>
                <c:pt idx="20">
                  <c:v>39.14</c:v>
                </c:pt>
                <c:pt idx="21">
                  <c:v>76</c:v>
                </c:pt>
                <c:pt idx="22">
                  <c:v>96</c:v>
                </c:pt>
                <c:pt idx="23">
                  <c:v>90</c:v>
                </c:pt>
                <c:pt idx="24">
                  <c:v>121</c:v>
                </c:pt>
                <c:pt idx="25">
                  <c:v>101</c:v>
                </c:pt>
                <c:pt idx="26">
                  <c:v>90</c:v>
                </c:pt>
                <c:pt idx="27">
                  <c:v>85</c:v>
                </c:pt>
                <c:pt idx="28">
                  <c:v>75</c:v>
                </c:pt>
                <c:pt idx="29">
                  <c:v>60</c:v>
                </c:pt>
                <c:pt idx="30">
                  <c:v>64.545000000000002</c:v>
                </c:pt>
                <c:pt idx="31">
                  <c:v>51.41</c:v>
                </c:pt>
                <c:pt idx="32">
                  <c:v>66</c:v>
                </c:pt>
                <c:pt idx="33">
                  <c:v>71.67</c:v>
                </c:pt>
                <c:pt idx="34">
                  <c:v>65.650000000000006</c:v>
                </c:pt>
                <c:pt idx="35">
                  <c:v>45.54</c:v>
                </c:pt>
                <c:pt idx="36">
                  <c:v>100</c:v>
                </c:pt>
                <c:pt idx="37">
                  <c:v>90</c:v>
                </c:pt>
                <c:pt idx="38">
                  <c:v>80</c:v>
                </c:pt>
                <c:pt idx="39">
                  <c:v>99</c:v>
                </c:pt>
                <c:pt idx="40">
                  <c:v>95</c:v>
                </c:pt>
                <c:pt idx="41">
                  <c:v>85</c:v>
                </c:pt>
                <c:pt idx="42">
                  <c:v>98.524500000000003</c:v>
                </c:pt>
                <c:pt idx="43">
                  <c:v>87.524000000000001</c:v>
                </c:pt>
                <c:pt idx="44">
                  <c:v>66.245000000000005</c:v>
                </c:pt>
                <c:pt idx="45">
                  <c:v>101</c:v>
                </c:pt>
                <c:pt idx="46">
                  <c:v>95</c:v>
                </c:pt>
                <c:pt idx="47">
                  <c:v>85</c:v>
                </c:pt>
                <c:pt idx="48">
                  <c:v>187</c:v>
                </c:pt>
                <c:pt idx="49">
                  <c:v>167</c:v>
                </c:pt>
                <c:pt idx="50">
                  <c:v>144</c:v>
                </c:pt>
                <c:pt idx="51">
                  <c:v>148</c:v>
                </c:pt>
                <c:pt idx="52">
                  <c:v>137</c:v>
                </c:pt>
                <c:pt idx="53">
                  <c:v>118</c:v>
                </c:pt>
                <c:pt idx="54">
                  <c:v>127.354</c:v>
                </c:pt>
                <c:pt idx="55">
                  <c:v>110.542</c:v>
                </c:pt>
                <c:pt idx="56">
                  <c:v>99.53</c:v>
                </c:pt>
                <c:pt idx="57">
                  <c:v>145</c:v>
                </c:pt>
                <c:pt idx="58">
                  <c:v>135</c:v>
                </c:pt>
                <c:pt idx="59">
                  <c:v>106</c:v>
                </c:pt>
                <c:pt idx="60">
                  <c:v>201</c:v>
                </c:pt>
                <c:pt idx="61">
                  <c:v>181</c:v>
                </c:pt>
                <c:pt idx="62">
                  <c:v>164</c:v>
                </c:pt>
                <c:pt idx="63">
                  <c:v>177</c:v>
                </c:pt>
                <c:pt idx="64">
                  <c:v>167</c:v>
                </c:pt>
                <c:pt idx="65">
                  <c:v>150</c:v>
                </c:pt>
                <c:pt idx="66">
                  <c:v>161</c:v>
                </c:pt>
                <c:pt idx="67">
                  <c:v>153</c:v>
                </c:pt>
                <c:pt idx="68">
                  <c:v>148</c:v>
                </c:pt>
                <c:pt idx="69">
                  <c:v>144.524</c:v>
                </c:pt>
                <c:pt idx="70">
                  <c:v>123.53</c:v>
                </c:pt>
                <c:pt idx="71">
                  <c:v>119.25239999999999</c:v>
                </c:pt>
                <c:pt idx="72">
                  <c:v>155</c:v>
                </c:pt>
                <c:pt idx="73">
                  <c:v>144</c:v>
                </c:pt>
                <c:pt idx="74">
                  <c:v>133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'xeon-pr-co'!$S$1</c:f>
              <c:strCache>
                <c:ptCount val="1"/>
                <c:pt idx="0">
                  <c:v>GTX750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'xeon-pr-co'!$R$2:$R$26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'xeon-pr-co'!$S$2:$S$26</c:f>
              <c:numCache>
                <c:formatCode>General</c:formatCode>
                <c:ptCount val="25"/>
                <c:pt idx="0">
                  <c:v>84.5</c:v>
                </c:pt>
                <c:pt idx="1">
                  <c:v>94.4</c:v>
                </c:pt>
                <c:pt idx="2">
                  <c:v>214.8</c:v>
                </c:pt>
                <c:pt idx="3">
                  <c:v>82.32</c:v>
                </c:pt>
                <c:pt idx="4">
                  <c:v>161.232</c:v>
                </c:pt>
                <c:pt idx="5">
                  <c:v>208.08276000000001</c:v>
                </c:pt>
                <c:pt idx="6">
                  <c:v>182.88275999999999</c:v>
                </c:pt>
                <c:pt idx="7">
                  <c:v>219.56279999999998</c:v>
                </c:pt>
                <c:pt idx="8">
                  <c:v>226.73086800000004</c:v>
                </c:pt>
                <c:pt idx="9">
                  <c:v>213.108</c:v>
                </c:pt>
                <c:pt idx="10">
                  <c:v>248.68680000000001</c:v>
                </c:pt>
                <c:pt idx="11">
                  <c:v>287.28276</c:v>
                </c:pt>
                <c:pt idx="12">
                  <c:v>226.36752000000001</c:v>
                </c:pt>
                <c:pt idx="13">
                  <c:v>326.88639599999999</c:v>
                </c:pt>
                <c:pt idx="14">
                  <c:v>323.2824</c:v>
                </c:pt>
                <c:pt idx="15">
                  <c:v>316.4316</c:v>
                </c:pt>
                <c:pt idx="16">
                  <c:v>334.06799999999998</c:v>
                </c:pt>
                <c:pt idx="17">
                  <c:v>355.71480000000003</c:v>
                </c:pt>
                <c:pt idx="18">
                  <c:v>362.84280000000001</c:v>
                </c:pt>
                <c:pt idx="19">
                  <c:v>449.28239999999994</c:v>
                </c:pt>
                <c:pt idx="20">
                  <c:v>550.08240000000001</c:v>
                </c:pt>
                <c:pt idx="21">
                  <c:v>766.43196</c:v>
                </c:pt>
                <c:pt idx="22">
                  <c:v>809.26800000000003</c:v>
                </c:pt>
                <c:pt idx="23">
                  <c:v>881.26800000000003</c:v>
                </c:pt>
                <c:pt idx="24">
                  <c:v>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41856"/>
        <c:axId val="294042416"/>
      </c:scatterChart>
      <c:valAx>
        <c:axId val="2940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42416"/>
        <c:crosses val="autoZero"/>
        <c:crossBetween val="midCat"/>
      </c:valAx>
      <c:valAx>
        <c:axId val="29404241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'xeon-pr-co'!$X$23:$X$28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'xeon-pr-co'!$Y$23:$Y$28</c:f>
              <c:numCache>
                <c:formatCode>General</c:formatCode>
                <c:ptCount val="6"/>
                <c:pt idx="0">
                  <c:v>55</c:v>
                </c:pt>
                <c:pt idx="1">
                  <c:v>49.652999999999999</c:v>
                </c:pt>
                <c:pt idx="2">
                  <c:v>40.542000000000002</c:v>
                </c:pt>
                <c:pt idx="3">
                  <c:v>39.14</c:v>
                </c:pt>
                <c:pt idx="4">
                  <c:v>45.54</c:v>
                </c:pt>
                <c:pt idx="5">
                  <c:v>65.650000000000006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45216"/>
        <c:axId val="294045776"/>
      </c:scatterChart>
      <c:valAx>
        <c:axId val="2940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45776"/>
        <c:crosses val="autoZero"/>
        <c:crossBetween val="midCat"/>
      </c:valAx>
      <c:valAx>
        <c:axId val="2940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'xeon-pr-FR'!$P$1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'xeon-pr-FR'!$O$2:$O$76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'xeon-pr-FR'!$P$2:$P$76</c:f>
              <c:numCache>
                <c:formatCode>General</c:formatCode>
                <c:ptCount val="75"/>
                <c:pt idx="0">
                  <c:v>2323.7487999999998</c:v>
                </c:pt>
                <c:pt idx="1">
                  <c:v>2209.9520000000002</c:v>
                </c:pt>
                <c:pt idx="2">
                  <c:v>2309.616</c:v>
                </c:pt>
                <c:pt idx="3">
                  <c:v>2341</c:v>
                </c:pt>
                <c:pt idx="4">
                  <c:v>2221</c:v>
                </c:pt>
                <c:pt idx="5">
                  <c:v>2341</c:v>
                </c:pt>
                <c:pt idx="6">
                  <c:v>2229.616</c:v>
                </c:pt>
                <c:pt idx="7">
                  <c:v>2241.7919999999999</c:v>
                </c:pt>
                <c:pt idx="8">
                  <c:v>1844.431</c:v>
                </c:pt>
                <c:pt idx="9">
                  <c:v>1964</c:v>
                </c:pt>
                <c:pt idx="10">
                  <c:v>1833</c:v>
                </c:pt>
                <c:pt idx="11">
                  <c:v>1933</c:v>
                </c:pt>
                <c:pt idx="12">
                  <c:v>1642</c:v>
                </c:pt>
                <c:pt idx="13">
                  <c:v>1413</c:v>
                </c:pt>
                <c:pt idx="14">
                  <c:v>1513</c:v>
                </c:pt>
                <c:pt idx="15">
                  <c:v>1345.143</c:v>
                </c:pt>
                <c:pt idx="16">
                  <c:v>1041.3543</c:v>
                </c:pt>
                <c:pt idx="17">
                  <c:v>1001.523</c:v>
                </c:pt>
                <c:pt idx="18">
                  <c:v>998</c:v>
                </c:pt>
                <c:pt idx="19">
                  <c:v>976</c:v>
                </c:pt>
                <c:pt idx="20">
                  <c:v>991</c:v>
                </c:pt>
                <c:pt idx="21">
                  <c:v>976</c:v>
                </c:pt>
                <c:pt idx="22">
                  <c:v>965</c:v>
                </c:pt>
                <c:pt idx="23">
                  <c:v>960</c:v>
                </c:pt>
                <c:pt idx="24">
                  <c:v>953</c:v>
                </c:pt>
                <c:pt idx="25">
                  <c:v>991</c:v>
                </c:pt>
                <c:pt idx="26">
                  <c:v>1010</c:v>
                </c:pt>
                <c:pt idx="27">
                  <c:v>956.34100000000001</c:v>
                </c:pt>
                <c:pt idx="28">
                  <c:v>941.34100000000001</c:v>
                </c:pt>
                <c:pt idx="29">
                  <c:v>930.65</c:v>
                </c:pt>
                <c:pt idx="30">
                  <c:v>941</c:v>
                </c:pt>
                <c:pt idx="31">
                  <c:v>920</c:v>
                </c:pt>
                <c:pt idx="32">
                  <c:v>934</c:v>
                </c:pt>
                <c:pt idx="33">
                  <c:v>915</c:v>
                </c:pt>
                <c:pt idx="34">
                  <c:v>913</c:v>
                </c:pt>
                <c:pt idx="35">
                  <c:v>910</c:v>
                </c:pt>
                <c:pt idx="36">
                  <c:v>911</c:v>
                </c:pt>
                <c:pt idx="37">
                  <c:v>900</c:v>
                </c:pt>
                <c:pt idx="38">
                  <c:v>893</c:v>
                </c:pt>
                <c:pt idx="39">
                  <c:v>921.35199999999998</c:v>
                </c:pt>
                <c:pt idx="40">
                  <c:v>889.65300000000002</c:v>
                </c:pt>
                <c:pt idx="41">
                  <c:v>845.54</c:v>
                </c:pt>
                <c:pt idx="42">
                  <c:v>910</c:v>
                </c:pt>
                <c:pt idx="43">
                  <c:v>887</c:v>
                </c:pt>
                <c:pt idx="44">
                  <c:v>913</c:v>
                </c:pt>
                <c:pt idx="45">
                  <c:v>910</c:v>
                </c:pt>
                <c:pt idx="46">
                  <c:v>891</c:v>
                </c:pt>
                <c:pt idx="47">
                  <c:v>921</c:v>
                </c:pt>
                <c:pt idx="48">
                  <c:v>909</c:v>
                </c:pt>
                <c:pt idx="49">
                  <c:v>895</c:v>
                </c:pt>
                <c:pt idx="50">
                  <c:v>876</c:v>
                </c:pt>
                <c:pt idx="51">
                  <c:v>901</c:v>
                </c:pt>
                <c:pt idx="52">
                  <c:v>900</c:v>
                </c:pt>
                <c:pt idx="53">
                  <c:v>893</c:v>
                </c:pt>
                <c:pt idx="54">
                  <c:v>898.52449999999999</c:v>
                </c:pt>
                <c:pt idx="55">
                  <c:v>887.524</c:v>
                </c:pt>
                <c:pt idx="56">
                  <c:v>866.245</c:v>
                </c:pt>
                <c:pt idx="57">
                  <c:v>1010</c:v>
                </c:pt>
                <c:pt idx="58">
                  <c:v>934</c:v>
                </c:pt>
                <c:pt idx="59">
                  <c:v>1010</c:v>
                </c:pt>
                <c:pt idx="60">
                  <c:v>927.35400000000004</c:v>
                </c:pt>
                <c:pt idx="61">
                  <c:v>870.54200000000003</c:v>
                </c:pt>
                <c:pt idx="62">
                  <c:v>856.54300000000001</c:v>
                </c:pt>
                <c:pt idx="63">
                  <c:v>991</c:v>
                </c:pt>
                <c:pt idx="64">
                  <c:v>920</c:v>
                </c:pt>
                <c:pt idx="65">
                  <c:v>993</c:v>
                </c:pt>
                <c:pt idx="66">
                  <c:v>1034</c:v>
                </c:pt>
                <c:pt idx="67">
                  <c:v>898</c:v>
                </c:pt>
                <c:pt idx="68">
                  <c:v>994</c:v>
                </c:pt>
                <c:pt idx="69">
                  <c:v>864.54499999999996</c:v>
                </c:pt>
                <c:pt idx="70">
                  <c:v>851.41</c:v>
                </c:pt>
                <c:pt idx="71">
                  <c:v>829.14</c:v>
                </c:pt>
                <c:pt idx="72">
                  <c:v>997</c:v>
                </c:pt>
                <c:pt idx="73">
                  <c:v>890</c:v>
                </c:pt>
                <c:pt idx="74">
                  <c:v>913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'xeon-pr-FR'!$S$1</c:f>
              <c:strCache>
                <c:ptCount val="1"/>
                <c:pt idx="0">
                  <c:v>GTX750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'xeon-pr-FR'!$R$2:$R$26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'xeon-pr-FR'!$S$2:$S$26</c:f>
              <c:numCache>
                <c:formatCode>General</c:formatCode>
                <c:ptCount val="25"/>
                <c:pt idx="0">
                  <c:v>1834.13</c:v>
                </c:pt>
                <c:pt idx="1">
                  <c:v>1691.4099999999999</c:v>
                </c:pt>
                <c:pt idx="2">
                  <c:v>1703.2</c:v>
                </c:pt>
                <c:pt idx="3">
                  <c:v>1413.31</c:v>
                </c:pt>
                <c:pt idx="4">
                  <c:v>1374.4099999999999</c:v>
                </c:pt>
                <c:pt idx="5">
                  <c:v>1398.3130000000001</c:v>
                </c:pt>
                <c:pt idx="6">
                  <c:v>1323.24</c:v>
                </c:pt>
                <c:pt idx="7">
                  <c:v>1263.1309999999999</c:v>
                </c:pt>
                <c:pt idx="8">
                  <c:v>1283.42</c:v>
                </c:pt>
                <c:pt idx="9">
                  <c:v>1198.4100000000001</c:v>
                </c:pt>
                <c:pt idx="10">
                  <c:v>1141.1300000000001</c:v>
                </c:pt>
                <c:pt idx="11">
                  <c:v>1154.1399999999999</c:v>
                </c:pt>
                <c:pt idx="12">
                  <c:v>1089.1300000000001</c:v>
                </c:pt>
                <c:pt idx="13">
                  <c:v>1031.3242</c:v>
                </c:pt>
                <c:pt idx="14">
                  <c:v>1041.1410000000001</c:v>
                </c:pt>
                <c:pt idx="15">
                  <c:v>1001.13</c:v>
                </c:pt>
                <c:pt idx="16">
                  <c:v>954.13</c:v>
                </c:pt>
                <c:pt idx="17">
                  <c:v>977.1</c:v>
                </c:pt>
                <c:pt idx="18">
                  <c:v>1003.242</c:v>
                </c:pt>
                <c:pt idx="19">
                  <c:v>967.28</c:v>
                </c:pt>
                <c:pt idx="20">
                  <c:v>1089.4100000000001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1901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01008"/>
        <c:axId val="339601568"/>
      </c:scatterChart>
      <c:valAx>
        <c:axId val="3396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1568"/>
        <c:crosses val="autoZero"/>
        <c:crossBetween val="midCat"/>
      </c:valAx>
      <c:valAx>
        <c:axId val="33960156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'Xeon-PR-DP-FB'!$U$1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'Xeon-PR-DP-FB'!$T$2:$T$76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'Xeon-PR-DP-FB'!$U$2:$U$76</c:f>
              <c:numCache>
                <c:formatCode>General</c:formatCode>
                <c:ptCount val="75"/>
                <c:pt idx="0">
                  <c:v>1931</c:v>
                </c:pt>
                <c:pt idx="1">
                  <c:v>2134</c:v>
                </c:pt>
                <c:pt idx="2">
                  <c:v>2541</c:v>
                </c:pt>
                <c:pt idx="3">
                  <c:v>1673</c:v>
                </c:pt>
                <c:pt idx="4">
                  <c:v>1734</c:v>
                </c:pt>
                <c:pt idx="5">
                  <c:v>1831</c:v>
                </c:pt>
                <c:pt idx="6">
                  <c:v>1545</c:v>
                </c:pt>
                <c:pt idx="7">
                  <c:v>1631</c:v>
                </c:pt>
                <c:pt idx="8">
                  <c:v>1787</c:v>
                </c:pt>
                <c:pt idx="9">
                  <c:v>1231</c:v>
                </c:pt>
                <c:pt idx="10">
                  <c:v>1341</c:v>
                </c:pt>
                <c:pt idx="11">
                  <c:v>1561</c:v>
                </c:pt>
                <c:pt idx="12">
                  <c:v>1343</c:v>
                </c:pt>
                <c:pt idx="13">
                  <c:v>1454</c:v>
                </c:pt>
                <c:pt idx="14">
                  <c:v>1600</c:v>
                </c:pt>
                <c:pt idx="15">
                  <c:v>1103</c:v>
                </c:pt>
                <c:pt idx="16">
                  <c:v>1234</c:v>
                </c:pt>
                <c:pt idx="17">
                  <c:v>1341</c:v>
                </c:pt>
                <c:pt idx="18">
                  <c:v>804</c:v>
                </c:pt>
                <c:pt idx="19">
                  <c:v>871</c:v>
                </c:pt>
                <c:pt idx="20">
                  <c:v>983</c:v>
                </c:pt>
                <c:pt idx="21">
                  <c:v>934</c:v>
                </c:pt>
                <c:pt idx="22">
                  <c:v>1003</c:v>
                </c:pt>
                <c:pt idx="23">
                  <c:v>1134</c:v>
                </c:pt>
                <c:pt idx="24">
                  <c:v>1243</c:v>
                </c:pt>
                <c:pt idx="25">
                  <c:v>1345</c:v>
                </c:pt>
                <c:pt idx="26">
                  <c:v>1400</c:v>
                </c:pt>
                <c:pt idx="27">
                  <c:v>984</c:v>
                </c:pt>
                <c:pt idx="28">
                  <c:v>1001</c:v>
                </c:pt>
                <c:pt idx="29">
                  <c:v>1134</c:v>
                </c:pt>
                <c:pt idx="30">
                  <c:v>651</c:v>
                </c:pt>
                <c:pt idx="31">
                  <c:v>688</c:v>
                </c:pt>
                <c:pt idx="32">
                  <c:v>713</c:v>
                </c:pt>
                <c:pt idx="33">
                  <c:v>877</c:v>
                </c:pt>
                <c:pt idx="34">
                  <c:v>901</c:v>
                </c:pt>
                <c:pt idx="35">
                  <c:v>1003</c:v>
                </c:pt>
                <c:pt idx="36">
                  <c:v>883</c:v>
                </c:pt>
                <c:pt idx="37">
                  <c:v>880</c:v>
                </c:pt>
                <c:pt idx="38">
                  <c:v>931</c:v>
                </c:pt>
                <c:pt idx="39">
                  <c:v>583</c:v>
                </c:pt>
                <c:pt idx="40">
                  <c:v>550</c:v>
                </c:pt>
                <c:pt idx="41">
                  <c:v>601</c:v>
                </c:pt>
                <c:pt idx="42">
                  <c:v>367</c:v>
                </c:pt>
                <c:pt idx="43">
                  <c:v>291</c:v>
                </c:pt>
                <c:pt idx="44">
                  <c:v>387</c:v>
                </c:pt>
                <c:pt idx="45">
                  <c:v>445</c:v>
                </c:pt>
                <c:pt idx="46">
                  <c:v>423</c:v>
                </c:pt>
                <c:pt idx="47">
                  <c:v>501</c:v>
                </c:pt>
                <c:pt idx="48">
                  <c:v>783</c:v>
                </c:pt>
                <c:pt idx="49">
                  <c:v>750</c:v>
                </c:pt>
                <c:pt idx="50">
                  <c:v>810</c:v>
                </c:pt>
                <c:pt idx="51">
                  <c:v>410</c:v>
                </c:pt>
                <c:pt idx="52">
                  <c:v>376</c:v>
                </c:pt>
                <c:pt idx="53">
                  <c:v>440</c:v>
                </c:pt>
                <c:pt idx="54">
                  <c:v>329</c:v>
                </c:pt>
                <c:pt idx="55">
                  <c:v>271</c:v>
                </c:pt>
                <c:pt idx="56">
                  <c:v>290</c:v>
                </c:pt>
                <c:pt idx="57">
                  <c:v>231</c:v>
                </c:pt>
                <c:pt idx="58">
                  <c:v>203.28</c:v>
                </c:pt>
                <c:pt idx="59">
                  <c:v>241</c:v>
                </c:pt>
                <c:pt idx="60">
                  <c:v>401</c:v>
                </c:pt>
                <c:pt idx="61">
                  <c:v>367</c:v>
                </c:pt>
                <c:pt idx="62">
                  <c:v>389</c:v>
                </c:pt>
                <c:pt idx="63">
                  <c:v>301</c:v>
                </c:pt>
                <c:pt idx="64">
                  <c:v>280</c:v>
                </c:pt>
                <c:pt idx="65">
                  <c:v>299</c:v>
                </c:pt>
                <c:pt idx="66">
                  <c:v>276</c:v>
                </c:pt>
                <c:pt idx="67">
                  <c:v>266</c:v>
                </c:pt>
                <c:pt idx="68">
                  <c:v>290</c:v>
                </c:pt>
                <c:pt idx="69">
                  <c:v>235</c:v>
                </c:pt>
                <c:pt idx="70">
                  <c:v>267</c:v>
                </c:pt>
                <c:pt idx="71">
                  <c:v>309</c:v>
                </c:pt>
                <c:pt idx="72">
                  <c:v>287</c:v>
                </c:pt>
                <c:pt idx="73">
                  <c:v>280</c:v>
                </c:pt>
                <c:pt idx="74">
                  <c:v>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'Xeon-PR-DP-FB'!$X$1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'Xeon-PR-DP-FB'!$W$2:$W$26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'Xeon-PR-DP-FB'!$X$2:$X$26</c:f>
              <c:numCache>
                <c:formatCode>General</c:formatCode>
                <c:ptCount val="25"/>
                <c:pt idx="0">
                  <c:v>1901.3400000000001</c:v>
                </c:pt>
                <c:pt idx="1">
                  <c:v>2331.42</c:v>
                </c:pt>
                <c:pt idx="2">
                  <c:v>2823.3249999999998</c:v>
                </c:pt>
                <c:pt idx="3">
                  <c:v>1672.3400000000001</c:v>
                </c:pt>
                <c:pt idx="4">
                  <c:v>1896.13</c:v>
                </c:pt>
                <c:pt idx="5">
                  <c:v>2040.54</c:v>
                </c:pt>
                <c:pt idx="6">
                  <c:v>1488.13</c:v>
                </c:pt>
                <c:pt idx="7">
                  <c:v>1541.3200000000002</c:v>
                </c:pt>
                <c:pt idx="8">
                  <c:v>1738.6399999999999</c:v>
                </c:pt>
                <c:pt idx="9">
                  <c:v>1198</c:v>
                </c:pt>
                <c:pt idx="10">
                  <c:v>1232</c:v>
                </c:pt>
                <c:pt idx="11">
                  <c:v>1434</c:v>
                </c:pt>
                <c:pt idx="12">
                  <c:v>1214</c:v>
                </c:pt>
                <c:pt idx="13">
                  <c:v>1383</c:v>
                </c:pt>
                <c:pt idx="14">
                  <c:v>1693</c:v>
                </c:pt>
                <c:pt idx="15">
                  <c:v>1374</c:v>
                </c:pt>
                <c:pt idx="16">
                  <c:v>1563</c:v>
                </c:pt>
                <c:pt idx="17">
                  <c:v>1842</c:v>
                </c:pt>
                <c:pt idx="18">
                  <c:v>1531</c:v>
                </c:pt>
                <c:pt idx="19">
                  <c:v>1731</c:v>
                </c:pt>
                <c:pt idx="20">
                  <c:v>1984</c:v>
                </c:pt>
                <c:pt idx="21">
                  <c:v>1713</c:v>
                </c:pt>
                <c:pt idx="22">
                  <c:v>1994</c:v>
                </c:pt>
                <c:pt idx="23">
                  <c:v>2245</c:v>
                </c:pt>
                <c:pt idx="24">
                  <c:v>2290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04928"/>
        <c:axId val="339605488"/>
      </c:scatterChart>
      <c:valAx>
        <c:axId val="3396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5488"/>
        <c:crosses val="autoZero"/>
        <c:crossBetween val="midCat"/>
      </c:valAx>
      <c:valAx>
        <c:axId val="3396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'xeon-pr-dp-LJ'!$N$1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'xeon-pr-dp-LJ'!$M$2:$M$76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'xeon-pr-dp-LJ'!$N$2:$N$76</c:f>
              <c:numCache>
                <c:formatCode>General</c:formatCode>
                <c:ptCount val="75"/>
                <c:pt idx="0">
                  <c:v>2841.41</c:v>
                </c:pt>
                <c:pt idx="1">
                  <c:v>2141.41</c:v>
                </c:pt>
                <c:pt idx="2">
                  <c:v>2331.2399999999998</c:v>
                </c:pt>
                <c:pt idx="3">
                  <c:v>2501</c:v>
                </c:pt>
                <c:pt idx="4">
                  <c:v>2113</c:v>
                </c:pt>
                <c:pt idx="5">
                  <c:v>2334</c:v>
                </c:pt>
                <c:pt idx="6">
                  <c:v>2134</c:v>
                </c:pt>
                <c:pt idx="7">
                  <c:v>1734</c:v>
                </c:pt>
                <c:pt idx="8">
                  <c:v>1841</c:v>
                </c:pt>
                <c:pt idx="9">
                  <c:v>1634.13</c:v>
                </c:pt>
                <c:pt idx="10">
                  <c:v>1491.4099999999999</c:v>
                </c:pt>
                <c:pt idx="11">
                  <c:v>1503.2</c:v>
                </c:pt>
                <c:pt idx="12">
                  <c:v>1734</c:v>
                </c:pt>
                <c:pt idx="13">
                  <c:v>1700</c:v>
                </c:pt>
                <c:pt idx="14">
                  <c:v>1834</c:v>
                </c:pt>
                <c:pt idx="15">
                  <c:v>1603</c:v>
                </c:pt>
                <c:pt idx="16">
                  <c:v>1438</c:v>
                </c:pt>
                <c:pt idx="17">
                  <c:v>1453</c:v>
                </c:pt>
                <c:pt idx="18">
                  <c:v>1213.31</c:v>
                </c:pt>
                <c:pt idx="19">
                  <c:v>1174.4099999999999</c:v>
                </c:pt>
                <c:pt idx="20">
                  <c:v>1198.3130000000001</c:v>
                </c:pt>
                <c:pt idx="21">
                  <c:v>1267</c:v>
                </c:pt>
                <c:pt idx="22">
                  <c:v>1203</c:v>
                </c:pt>
                <c:pt idx="23">
                  <c:v>1254</c:v>
                </c:pt>
                <c:pt idx="24">
                  <c:v>1503</c:v>
                </c:pt>
                <c:pt idx="25">
                  <c:v>1410</c:v>
                </c:pt>
                <c:pt idx="26">
                  <c:v>1423</c:v>
                </c:pt>
                <c:pt idx="27">
                  <c:v>1301</c:v>
                </c:pt>
                <c:pt idx="28">
                  <c:v>1134</c:v>
                </c:pt>
                <c:pt idx="29">
                  <c:v>1201</c:v>
                </c:pt>
                <c:pt idx="30">
                  <c:v>1123.24</c:v>
                </c:pt>
                <c:pt idx="31">
                  <c:v>1063.1309999999999</c:v>
                </c:pt>
                <c:pt idx="32">
                  <c:v>1083.42</c:v>
                </c:pt>
                <c:pt idx="33">
                  <c:v>1176</c:v>
                </c:pt>
                <c:pt idx="34">
                  <c:v>1131</c:v>
                </c:pt>
                <c:pt idx="35">
                  <c:v>1145</c:v>
                </c:pt>
                <c:pt idx="36">
                  <c:v>1334</c:v>
                </c:pt>
                <c:pt idx="37">
                  <c:v>1183</c:v>
                </c:pt>
                <c:pt idx="38">
                  <c:v>1234</c:v>
                </c:pt>
                <c:pt idx="39">
                  <c:v>941.13</c:v>
                </c:pt>
                <c:pt idx="40">
                  <c:v>954.14</c:v>
                </c:pt>
                <c:pt idx="41">
                  <c:v>889.13</c:v>
                </c:pt>
                <c:pt idx="42">
                  <c:v>889.13</c:v>
                </c:pt>
                <c:pt idx="43">
                  <c:v>831.32420000000002</c:v>
                </c:pt>
                <c:pt idx="44">
                  <c:v>841.14100000000008</c:v>
                </c:pt>
                <c:pt idx="45">
                  <c:v>941</c:v>
                </c:pt>
                <c:pt idx="46">
                  <c:v>876</c:v>
                </c:pt>
                <c:pt idx="47">
                  <c:v>901</c:v>
                </c:pt>
                <c:pt idx="48">
                  <c:v>1176</c:v>
                </c:pt>
                <c:pt idx="49">
                  <c:v>1131</c:v>
                </c:pt>
                <c:pt idx="50">
                  <c:v>1145</c:v>
                </c:pt>
                <c:pt idx="51">
                  <c:v>904</c:v>
                </c:pt>
                <c:pt idx="52">
                  <c:v>834</c:v>
                </c:pt>
                <c:pt idx="53">
                  <c:v>799</c:v>
                </c:pt>
                <c:pt idx="54">
                  <c:v>801.13</c:v>
                </c:pt>
                <c:pt idx="55">
                  <c:v>754.13</c:v>
                </c:pt>
                <c:pt idx="56">
                  <c:v>777.1</c:v>
                </c:pt>
                <c:pt idx="57">
                  <c:v>845</c:v>
                </c:pt>
                <c:pt idx="58">
                  <c:v>803</c:v>
                </c:pt>
                <c:pt idx="59">
                  <c:v>831</c:v>
                </c:pt>
                <c:pt idx="60">
                  <c:v>820</c:v>
                </c:pt>
                <c:pt idx="61">
                  <c:v>798</c:v>
                </c:pt>
                <c:pt idx="62">
                  <c:v>804</c:v>
                </c:pt>
                <c:pt idx="63">
                  <c:v>798</c:v>
                </c:pt>
                <c:pt idx="64">
                  <c:v>776</c:v>
                </c:pt>
                <c:pt idx="65">
                  <c:v>754</c:v>
                </c:pt>
                <c:pt idx="66">
                  <c:v>735</c:v>
                </c:pt>
                <c:pt idx="67">
                  <c:v>688</c:v>
                </c:pt>
                <c:pt idx="68">
                  <c:v>699</c:v>
                </c:pt>
                <c:pt idx="69">
                  <c:v>703.24199999999996</c:v>
                </c:pt>
                <c:pt idx="70">
                  <c:v>667.28</c:v>
                </c:pt>
                <c:pt idx="71">
                  <c:v>689.41</c:v>
                </c:pt>
                <c:pt idx="72">
                  <c:v>733</c:v>
                </c:pt>
                <c:pt idx="73">
                  <c:v>701</c:v>
                </c:pt>
                <c:pt idx="74">
                  <c:v>787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'xeon-pr-dp-LJ'!$Q$1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'xeon-pr-dp-LJ'!$P$2:$P$26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'xeon-pr-dp-LJ'!$Q$2:$Q$26</c:f>
              <c:numCache>
                <c:formatCode>General</c:formatCode>
                <c:ptCount val="25"/>
                <c:pt idx="0">
                  <c:v>599.32130000000006</c:v>
                </c:pt>
                <c:pt idx="1">
                  <c:v>512.21299999999997</c:v>
                </c:pt>
                <c:pt idx="2">
                  <c:v>560.31231000000002</c:v>
                </c:pt>
                <c:pt idx="3">
                  <c:v>387.31</c:v>
                </c:pt>
                <c:pt idx="4">
                  <c:v>377.541</c:v>
                </c:pt>
                <c:pt idx="5">
                  <c:v>387.21</c:v>
                </c:pt>
                <c:pt idx="6">
                  <c:v>295.23429999999996</c:v>
                </c:pt>
                <c:pt idx="7">
                  <c:v>288.12200000000001</c:v>
                </c:pt>
                <c:pt idx="8">
                  <c:v>294.351</c:v>
                </c:pt>
                <c:pt idx="9">
                  <c:v>293.351</c:v>
                </c:pt>
                <c:pt idx="10">
                  <c:v>290.11199999999997</c:v>
                </c:pt>
                <c:pt idx="11">
                  <c:v>297.541</c:v>
                </c:pt>
                <c:pt idx="12">
                  <c:v>284.13560000000001</c:v>
                </c:pt>
                <c:pt idx="13">
                  <c:v>281.2</c:v>
                </c:pt>
                <c:pt idx="14">
                  <c:v>283.12</c:v>
                </c:pt>
                <c:pt idx="15">
                  <c:v>296.13409999999999</c:v>
                </c:pt>
                <c:pt idx="16">
                  <c:v>289.13409999999999</c:v>
                </c:pt>
                <c:pt idx="17">
                  <c:v>299.32299999999998</c:v>
                </c:pt>
                <c:pt idx="18">
                  <c:v>311.31412999999998</c:v>
                </c:pt>
                <c:pt idx="19">
                  <c:v>297.52999999999997</c:v>
                </c:pt>
                <c:pt idx="20">
                  <c:v>327.41300000000001</c:v>
                </c:pt>
                <c:pt idx="21">
                  <c:v>358.13409999999999</c:v>
                </c:pt>
                <c:pt idx="22">
                  <c:v>331.21320000000003</c:v>
                </c:pt>
                <c:pt idx="23">
                  <c:v>349.13511</c:v>
                </c:pt>
                <c:pt idx="24">
                  <c:v>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83072"/>
        <c:axId val="340283632"/>
      </c:scatterChart>
      <c:valAx>
        <c:axId val="3402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83632"/>
        <c:crosses val="autoZero"/>
        <c:crossBetween val="midCat"/>
      </c:valAx>
      <c:valAx>
        <c:axId val="3402836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8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Xeon Phi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'xeon-pr-dp-LJ'!$R$2:$R$20</c:f>
              <c:numCache>
                <c:formatCode>General</c:formatCode>
                <c:ptCount val="19"/>
                <c:pt idx="0">
                  <c:v>2841.41</c:v>
                </c:pt>
                <c:pt idx="1">
                  <c:v>2113</c:v>
                </c:pt>
                <c:pt idx="2">
                  <c:v>1841</c:v>
                </c:pt>
                <c:pt idx="3">
                  <c:v>1734</c:v>
                </c:pt>
                <c:pt idx="4">
                  <c:v>1438</c:v>
                </c:pt>
                <c:pt idx="5">
                  <c:v>1198.3130000000001</c:v>
                </c:pt>
                <c:pt idx="6">
                  <c:v>1503</c:v>
                </c:pt>
                <c:pt idx="7">
                  <c:v>1134</c:v>
                </c:pt>
                <c:pt idx="8">
                  <c:v>1083.42</c:v>
                </c:pt>
                <c:pt idx="9">
                  <c:v>1334</c:v>
                </c:pt>
                <c:pt idx="10">
                  <c:v>954.14</c:v>
                </c:pt>
                <c:pt idx="11">
                  <c:v>841.14100000000008</c:v>
                </c:pt>
                <c:pt idx="12">
                  <c:v>1176</c:v>
                </c:pt>
                <c:pt idx="13">
                  <c:v>834</c:v>
                </c:pt>
                <c:pt idx="14">
                  <c:v>777.1</c:v>
                </c:pt>
                <c:pt idx="15">
                  <c:v>820</c:v>
                </c:pt>
                <c:pt idx="16">
                  <c:v>776</c:v>
                </c:pt>
                <c:pt idx="17">
                  <c:v>660</c:v>
                </c:pt>
                <c:pt idx="18">
                  <c:v>733</c:v>
                </c:pt>
              </c:numCache>
            </c:numRef>
          </c:val>
        </c:ser>
        <c:ser>
          <c:idx val="1"/>
          <c:order val="1"/>
          <c:tx>
            <c:v>GTX750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'xeon-pr-dp-LJ'!$S$2:$S$20</c:f>
              <c:numCache>
                <c:formatCode>General</c:formatCode>
                <c:ptCount val="19"/>
                <c:pt idx="0">
                  <c:v>599.32130000000006</c:v>
                </c:pt>
                <c:pt idx="1">
                  <c:v>512.21299999999997</c:v>
                </c:pt>
                <c:pt idx="2">
                  <c:v>560.31231000000002</c:v>
                </c:pt>
                <c:pt idx="3">
                  <c:v>387.31</c:v>
                </c:pt>
                <c:pt idx="4">
                  <c:v>377.541</c:v>
                </c:pt>
                <c:pt idx="5">
                  <c:v>387.21</c:v>
                </c:pt>
                <c:pt idx="6">
                  <c:v>295.23429999999996</c:v>
                </c:pt>
                <c:pt idx="7">
                  <c:v>288.12200000000001</c:v>
                </c:pt>
                <c:pt idx="8">
                  <c:v>294.351</c:v>
                </c:pt>
                <c:pt idx="9">
                  <c:v>293.351</c:v>
                </c:pt>
                <c:pt idx="10">
                  <c:v>290.11199999999997</c:v>
                </c:pt>
                <c:pt idx="11">
                  <c:v>297.541</c:v>
                </c:pt>
                <c:pt idx="12">
                  <c:v>284.13560000000001</c:v>
                </c:pt>
                <c:pt idx="13">
                  <c:v>281.2</c:v>
                </c:pt>
                <c:pt idx="14">
                  <c:v>283.12</c:v>
                </c:pt>
                <c:pt idx="15">
                  <c:v>296.13409999999999</c:v>
                </c:pt>
                <c:pt idx="16">
                  <c:v>289.13409999999999</c:v>
                </c:pt>
                <c:pt idx="17">
                  <c:v>299.32299999999998</c:v>
                </c:pt>
                <c:pt idx="18">
                  <c:v>311.31412999999998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86992"/>
        <c:axId val="340287552"/>
      </c:barChart>
      <c:catAx>
        <c:axId val="3402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87552"/>
        <c:crosses val="autoZero"/>
        <c:auto val="1"/>
        <c:lblAlgn val="ctr"/>
        <c:lblOffset val="100"/>
        <c:noMultiLvlLbl val="0"/>
      </c:catAx>
      <c:valAx>
        <c:axId val="3402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'tri-ca'!$N$1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'tri-ca'!$M$2:$M$76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'tri-ca'!$N$2:$N$76</c:f>
              <c:numCache>
                <c:formatCode>General</c:formatCode>
                <c:ptCount val="75"/>
                <c:pt idx="0">
                  <c:v>1931</c:v>
                </c:pt>
                <c:pt idx="1">
                  <c:v>2134</c:v>
                </c:pt>
                <c:pt idx="2">
                  <c:v>2541</c:v>
                </c:pt>
                <c:pt idx="3">
                  <c:v>1231</c:v>
                </c:pt>
                <c:pt idx="4">
                  <c:v>1341</c:v>
                </c:pt>
                <c:pt idx="5">
                  <c:v>1561</c:v>
                </c:pt>
                <c:pt idx="6">
                  <c:v>804</c:v>
                </c:pt>
                <c:pt idx="7">
                  <c:v>871</c:v>
                </c:pt>
                <c:pt idx="8">
                  <c:v>983</c:v>
                </c:pt>
                <c:pt idx="9">
                  <c:v>651</c:v>
                </c:pt>
                <c:pt idx="10">
                  <c:v>688</c:v>
                </c:pt>
                <c:pt idx="11">
                  <c:v>713</c:v>
                </c:pt>
                <c:pt idx="12">
                  <c:v>441</c:v>
                </c:pt>
                <c:pt idx="13">
                  <c:v>490</c:v>
                </c:pt>
                <c:pt idx="14">
                  <c:v>531</c:v>
                </c:pt>
                <c:pt idx="15">
                  <c:v>291</c:v>
                </c:pt>
                <c:pt idx="16">
                  <c:v>367</c:v>
                </c:pt>
                <c:pt idx="17">
                  <c:v>387</c:v>
                </c:pt>
                <c:pt idx="18">
                  <c:v>231</c:v>
                </c:pt>
                <c:pt idx="19">
                  <c:v>221</c:v>
                </c:pt>
                <c:pt idx="20">
                  <c:v>264</c:v>
                </c:pt>
                <c:pt idx="21">
                  <c:v>376</c:v>
                </c:pt>
                <c:pt idx="22">
                  <c:v>231</c:v>
                </c:pt>
                <c:pt idx="23">
                  <c:v>393</c:v>
                </c:pt>
                <c:pt idx="24">
                  <c:v>335</c:v>
                </c:pt>
                <c:pt idx="25">
                  <c:v>226</c:v>
                </c:pt>
                <c:pt idx="26">
                  <c:v>299</c:v>
                </c:pt>
                <c:pt idx="27">
                  <c:v>264</c:v>
                </c:pt>
                <c:pt idx="28">
                  <c:v>216</c:v>
                </c:pt>
                <c:pt idx="29">
                  <c:v>259</c:v>
                </c:pt>
                <c:pt idx="30">
                  <c:v>254</c:v>
                </c:pt>
                <c:pt idx="31">
                  <c:v>223</c:v>
                </c:pt>
                <c:pt idx="32">
                  <c:v>265</c:v>
                </c:pt>
                <c:pt idx="33">
                  <c:v>277</c:v>
                </c:pt>
                <c:pt idx="34">
                  <c:v>241</c:v>
                </c:pt>
                <c:pt idx="35">
                  <c:v>265</c:v>
                </c:pt>
                <c:pt idx="36">
                  <c:v>331</c:v>
                </c:pt>
                <c:pt idx="37">
                  <c:v>287</c:v>
                </c:pt>
                <c:pt idx="38">
                  <c:v>321</c:v>
                </c:pt>
                <c:pt idx="39">
                  <c:v>314</c:v>
                </c:pt>
                <c:pt idx="40">
                  <c:v>265</c:v>
                </c:pt>
                <c:pt idx="41">
                  <c:v>308</c:v>
                </c:pt>
                <c:pt idx="42">
                  <c:v>299</c:v>
                </c:pt>
                <c:pt idx="43">
                  <c:v>244</c:v>
                </c:pt>
                <c:pt idx="44">
                  <c:v>287</c:v>
                </c:pt>
                <c:pt idx="45">
                  <c:v>263</c:v>
                </c:pt>
                <c:pt idx="46">
                  <c:v>213</c:v>
                </c:pt>
                <c:pt idx="47">
                  <c:v>225</c:v>
                </c:pt>
                <c:pt idx="48">
                  <c:v>166</c:v>
                </c:pt>
                <c:pt idx="49">
                  <c:v>167</c:v>
                </c:pt>
                <c:pt idx="50">
                  <c:v>174</c:v>
                </c:pt>
                <c:pt idx="51">
                  <c:v>163</c:v>
                </c:pt>
                <c:pt idx="52">
                  <c:v>151</c:v>
                </c:pt>
                <c:pt idx="53">
                  <c:v>199</c:v>
                </c:pt>
                <c:pt idx="54">
                  <c:v>154</c:v>
                </c:pt>
                <c:pt idx="55">
                  <c:v>148.423</c:v>
                </c:pt>
                <c:pt idx="56">
                  <c:v>144.30000000000001</c:v>
                </c:pt>
                <c:pt idx="57">
                  <c:v>138.434</c:v>
                </c:pt>
                <c:pt idx="58">
                  <c:v>133.5</c:v>
                </c:pt>
                <c:pt idx="59">
                  <c:v>145.31399999999999</c:v>
                </c:pt>
                <c:pt idx="60">
                  <c:v>241.31</c:v>
                </c:pt>
                <c:pt idx="61">
                  <c:v>183.43100000000001</c:v>
                </c:pt>
                <c:pt idx="62">
                  <c:v>413.13099999999997</c:v>
                </c:pt>
                <c:pt idx="63">
                  <c:v>328</c:v>
                </c:pt>
                <c:pt idx="64">
                  <c:v>248</c:v>
                </c:pt>
                <c:pt idx="65">
                  <c:v>437</c:v>
                </c:pt>
                <c:pt idx="66">
                  <c:v>429</c:v>
                </c:pt>
                <c:pt idx="67">
                  <c:v>351</c:v>
                </c:pt>
                <c:pt idx="68">
                  <c:v>528</c:v>
                </c:pt>
                <c:pt idx="69">
                  <c:v>601</c:v>
                </c:pt>
                <c:pt idx="70">
                  <c:v>391</c:v>
                </c:pt>
                <c:pt idx="71">
                  <c:v>784</c:v>
                </c:pt>
                <c:pt idx="72">
                  <c:v>651</c:v>
                </c:pt>
                <c:pt idx="73">
                  <c:v>501</c:v>
                </c:pt>
                <c:pt idx="74">
                  <c:v>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'tri-ca'!$Q$1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'tri-ca'!$P$2:$P$26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'tri-ca'!$Q$2:$Q$26</c:f>
              <c:numCache>
                <c:formatCode>General</c:formatCode>
                <c:ptCount val="25"/>
                <c:pt idx="0">
                  <c:v>801.34</c:v>
                </c:pt>
                <c:pt idx="1">
                  <c:v>1231.42</c:v>
                </c:pt>
                <c:pt idx="2">
                  <c:v>1723.325</c:v>
                </c:pt>
                <c:pt idx="3">
                  <c:v>572.34</c:v>
                </c:pt>
                <c:pt idx="4">
                  <c:v>796.13</c:v>
                </c:pt>
                <c:pt idx="5">
                  <c:v>940.54</c:v>
                </c:pt>
                <c:pt idx="6">
                  <c:v>388.13</c:v>
                </c:pt>
                <c:pt idx="7">
                  <c:v>441.32000000000005</c:v>
                </c:pt>
                <c:pt idx="8">
                  <c:v>638.64</c:v>
                </c:pt>
                <c:pt idx="9">
                  <c:v>201.31</c:v>
                </c:pt>
                <c:pt idx="10">
                  <c:v>122.72000000000001</c:v>
                </c:pt>
                <c:pt idx="11">
                  <c:v>266</c:v>
                </c:pt>
                <c:pt idx="12">
                  <c:v>310</c:v>
                </c:pt>
                <c:pt idx="13">
                  <c:v>298.5</c:v>
                </c:pt>
                <c:pt idx="14">
                  <c:v>328.25</c:v>
                </c:pt>
                <c:pt idx="15">
                  <c:v>283</c:v>
                </c:pt>
                <c:pt idx="16">
                  <c:v>300</c:v>
                </c:pt>
                <c:pt idx="17">
                  <c:v>325.25</c:v>
                </c:pt>
                <c:pt idx="18">
                  <c:v>346.75</c:v>
                </c:pt>
                <c:pt idx="19">
                  <c:v>307.75</c:v>
                </c:pt>
                <c:pt idx="20">
                  <c:v>353.5</c:v>
                </c:pt>
                <c:pt idx="21">
                  <c:v>448.5</c:v>
                </c:pt>
                <c:pt idx="22">
                  <c:v>378.25</c:v>
                </c:pt>
                <c:pt idx="23">
                  <c:v>453.25</c:v>
                </c:pt>
                <c:pt idx="24">
                  <c:v>400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'tri-ca'!$R$1</c:f>
              <c:strCache>
                <c:ptCount val="1"/>
                <c:pt idx="0">
                  <c:v>GTX970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'tri-ca'!$P$2:$P$26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'tri-ca'!$R$2:$R$26</c:f>
              <c:numCache>
                <c:formatCode>General</c:formatCode>
                <c:ptCount val="25"/>
                <c:pt idx="0">
                  <c:v>424.8</c:v>
                </c:pt>
                <c:pt idx="1">
                  <c:v>232.8</c:v>
                </c:pt>
                <c:pt idx="2">
                  <c:v>293.60000000000002</c:v>
                </c:pt>
                <c:pt idx="3">
                  <c:v>309.60000000000002</c:v>
                </c:pt>
                <c:pt idx="4">
                  <c:v>184.8</c:v>
                </c:pt>
                <c:pt idx="5">
                  <c:v>164.2</c:v>
                </c:pt>
                <c:pt idx="6">
                  <c:v>192.8</c:v>
                </c:pt>
                <c:pt idx="7">
                  <c:v>155.19999999999999</c:v>
                </c:pt>
                <c:pt idx="8">
                  <c:v>146.19999999999999</c:v>
                </c:pt>
                <c:pt idx="9">
                  <c:v>178.6</c:v>
                </c:pt>
                <c:pt idx="10">
                  <c:v>166.1431</c:v>
                </c:pt>
                <c:pt idx="11">
                  <c:v>160.41300000000001</c:v>
                </c:pt>
                <c:pt idx="12">
                  <c:v>140.41309999999999</c:v>
                </c:pt>
                <c:pt idx="13">
                  <c:v>126.524</c:v>
                </c:pt>
                <c:pt idx="14">
                  <c:v>111.431</c:v>
                </c:pt>
                <c:pt idx="15">
                  <c:v>81.340999999999994</c:v>
                </c:pt>
                <c:pt idx="16">
                  <c:v>67.13</c:v>
                </c:pt>
                <c:pt idx="17">
                  <c:v>75.144000000000005</c:v>
                </c:pt>
                <c:pt idx="18">
                  <c:v>90.134</c:v>
                </c:pt>
                <c:pt idx="19">
                  <c:v>103.43</c:v>
                </c:pt>
                <c:pt idx="20">
                  <c:v>99.343000000000004</c:v>
                </c:pt>
                <c:pt idx="21">
                  <c:v>114.31</c:v>
                </c:pt>
                <c:pt idx="22">
                  <c:v>123.414</c:v>
                </c:pt>
                <c:pt idx="23">
                  <c:v>131.13</c:v>
                </c:pt>
                <c:pt idx="24">
                  <c:v>141.34129999999999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84000"/>
        <c:axId val="340584560"/>
      </c:scatterChart>
      <c:valAx>
        <c:axId val="3405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84560"/>
        <c:crosses val="autoZero"/>
        <c:crossBetween val="midCat"/>
      </c:valAx>
      <c:valAx>
        <c:axId val="3405845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'tri-CO'!$N$1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'tri-CO'!$M$2:$M$76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'tri-CO'!$N$2:$N$76</c:f>
              <c:numCache>
                <c:formatCode>General</c:formatCode>
                <c:ptCount val="75"/>
                <c:pt idx="0">
                  <c:v>1544.8</c:v>
                </c:pt>
                <c:pt idx="1">
                  <c:v>1707.2</c:v>
                </c:pt>
                <c:pt idx="2">
                  <c:v>2032.8</c:v>
                </c:pt>
                <c:pt idx="3">
                  <c:v>984.8</c:v>
                </c:pt>
                <c:pt idx="4">
                  <c:v>1072.8</c:v>
                </c:pt>
                <c:pt idx="5">
                  <c:v>1248.8</c:v>
                </c:pt>
                <c:pt idx="6">
                  <c:v>643.20000000000005</c:v>
                </c:pt>
                <c:pt idx="7">
                  <c:v>696.8</c:v>
                </c:pt>
                <c:pt idx="8">
                  <c:v>786.4</c:v>
                </c:pt>
                <c:pt idx="9">
                  <c:v>520.79999999999995</c:v>
                </c:pt>
                <c:pt idx="10">
                  <c:v>550.4</c:v>
                </c:pt>
                <c:pt idx="11">
                  <c:v>570.4</c:v>
                </c:pt>
                <c:pt idx="12">
                  <c:v>352.8</c:v>
                </c:pt>
                <c:pt idx="13">
                  <c:v>392</c:v>
                </c:pt>
                <c:pt idx="14">
                  <c:v>424.8</c:v>
                </c:pt>
                <c:pt idx="15">
                  <c:v>232.8</c:v>
                </c:pt>
                <c:pt idx="16">
                  <c:v>293.60000000000002</c:v>
                </c:pt>
                <c:pt idx="17">
                  <c:v>309.60000000000002</c:v>
                </c:pt>
                <c:pt idx="18">
                  <c:v>184.8</c:v>
                </c:pt>
                <c:pt idx="19">
                  <c:v>164.2</c:v>
                </c:pt>
                <c:pt idx="20">
                  <c:v>192.8</c:v>
                </c:pt>
                <c:pt idx="21">
                  <c:v>155.19999999999999</c:v>
                </c:pt>
                <c:pt idx="22">
                  <c:v>146.19999999999999</c:v>
                </c:pt>
                <c:pt idx="23">
                  <c:v>178.6</c:v>
                </c:pt>
                <c:pt idx="24">
                  <c:v>127</c:v>
                </c:pt>
                <c:pt idx="25">
                  <c:v>105.2</c:v>
                </c:pt>
                <c:pt idx="26">
                  <c:v>89</c:v>
                </c:pt>
                <c:pt idx="27">
                  <c:v>133.43100000000001</c:v>
                </c:pt>
                <c:pt idx="28">
                  <c:v>120.34099999999999</c:v>
                </c:pt>
                <c:pt idx="29">
                  <c:v>91.433000000000007</c:v>
                </c:pt>
                <c:pt idx="30">
                  <c:v>129.34129999999999</c:v>
                </c:pt>
                <c:pt idx="31">
                  <c:v>114.31399999999999</c:v>
                </c:pt>
                <c:pt idx="32">
                  <c:v>92.343400000000003</c:v>
                </c:pt>
                <c:pt idx="33">
                  <c:v>143.34</c:v>
                </c:pt>
                <c:pt idx="34">
                  <c:v>131.30000000000001</c:v>
                </c:pt>
                <c:pt idx="35">
                  <c:v>91.08</c:v>
                </c:pt>
                <c:pt idx="36">
                  <c:v>200</c:v>
                </c:pt>
                <c:pt idx="37">
                  <c:v>180</c:v>
                </c:pt>
                <c:pt idx="38">
                  <c:v>160</c:v>
                </c:pt>
                <c:pt idx="39">
                  <c:v>198</c:v>
                </c:pt>
                <c:pt idx="40">
                  <c:v>190</c:v>
                </c:pt>
                <c:pt idx="41">
                  <c:v>170</c:v>
                </c:pt>
                <c:pt idx="42">
                  <c:v>197.04900000000001</c:v>
                </c:pt>
                <c:pt idx="43">
                  <c:v>175.048</c:v>
                </c:pt>
                <c:pt idx="44">
                  <c:v>132.49</c:v>
                </c:pt>
                <c:pt idx="45">
                  <c:v>202</c:v>
                </c:pt>
                <c:pt idx="46">
                  <c:v>190</c:v>
                </c:pt>
                <c:pt idx="47">
                  <c:v>170</c:v>
                </c:pt>
                <c:pt idx="48">
                  <c:v>374</c:v>
                </c:pt>
                <c:pt idx="49">
                  <c:v>334</c:v>
                </c:pt>
                <c:pt idx="50">
                  <c:v>288</c:v>
                </c:pt>
                <c:pt idx="51">
                  <c:v>296</c:v>
                </c:pt>
                <c:pt idx="52">
                  <c:v>274</c:v>
                </c:pt>
                <c:pt idx="53">
                  <c:v>236</c:v>
                </c:pt>
                <c:pt idx="54">
                  <c:v>254.708</c:v>
                </c:pt>
                <c:pt idx="55">
                  <c:v>221.084</c:v>
                </c:pt>
                <c:pt idx="56">
                  <c:v>199.06</c:v>
                </c:pt>
                <c:pt idx="57">
                  <c:v>290</c:v>
                </c:pt>
                <c:pt idx="58">
                  <c:v>270</c:v>
                </c:pt>
                <c:pt idx="59">
                  <c:v>212</c:v>
                </c:pt>
                <c:pt idx="60">
                  <c:v>402</c:v>
                </c:pt>
                <c:pt idx="61">
                  <c:v>362</c:v>
                </c:pt>
                <c:pt idx="62">
                  <c:v>328</c:v>
                </c:pt>
                <c:pt idx="63">
                  <c:v>354</c:v>
                </c:pt>
                <c:pt idx="64">
                  <c:v>334</c:v>
                </c:pt>
                <c:pt idx="65">
                  <c:v>300</c:v>
                </c:pt>
                <c:pt idx="66">
                  <c:v>322</c:v>
                </c:pt>
                <c:pt idx="67">
                  <c:v>306</c:v>
                </c:pt>
                <c:pt idx="68">
                  <c:v>296</c:v>
                </c:pt>
                <c:pt idx="69">
                  <c:v>289.048</c:v>
                </c:pt>
                <c:pt idx="70">
                  <c:v>247.06</c:v>
                </c:pt>
                <c:pt idx="71">
                  <c:v>238.50479999999999</c:v>
                </c:pt>
                <c:pt idx="72">
                  <c:v>310</c:v>
                </c:pt>
                <c:pt idx="73">
                  <c:v>288</c:v>
                </c:pt>
                <c:pt idx="74">
                  <c:v>266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'tri-CO'!$Q$1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'tri-CO'!$P$2:$P$26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'tri-CO'!$Q$2:$Q$26</c:f>
              <c:numCache>
                <c:formatCode>General</c:formatCode>
                <c:ptCount val="25"/>
                <c:pt idx="0">
                  <c:v>334</c:v>
                </c:pt>
                <c:pt idx="1">
                  <c:v>249</c:v>
                </c:pt>
                <c:pt idx="2">
                  <c:v>299</c:v>
                </c:pt>
                <c:pt idx="3">
                  <c:v>318.95999999999998</c:v>
                </c:pt>
                <c:pt idx="4">
                  <c:v>337.34399999999999</c:v>
                </c:pt>
                <c:pt idx="5">
                  <c:v>517.36</c:v>
                </c:pt>
                <c:pt idx="6">
                  <c:v>1354.2512000000002</c:v>
                </c:pt>
                <c:pt idx="7">
                  <c:v>1468.0479999999998</c:v>
                </c:pt>
                <c:pt idx="8">
                  <c:v>1368.384</c:v>
                </c:pt>
                <c:pt idx="9">
                  <c:v>1448.384</c:v>
                </c:pt>
                <c:pt idx="10">
                  <c:v>1436.2080000000001</c:v>
                </c:pt>
                <c:pt idx="11">
                  <c:v>1317.3440000000001</c:v>
                </c:pt>
                <c:pt idx="12">
                  <c:v>1677.6590000000001</c:v>
                </c:pt>
                <c:pt idx="13">
                  <c:v>1833.569</c:v>
                </c:pt>
                <c:pt idx="14">
                  <c:v>2332.857</c:v>
                </c:pt>
                <c:pt idx="15">
                  <c:v>1687.587</c:v>
                </c:pt>
                <c:pt idx="16">
                  <c:v>2114.5866000000001</c:v>
                </c:pt>
                <c:pt idx="17">
                  <c:v>2684.6590000000001</c:v>
                </c:pt>
                <c:pt idx="18">
                  <c:v>2542.6857</c:v>
                </c:pt>
                <c:pt idx="19">
                  <c:v>2787.6590000000001</c:v>
                </c:pt>
                <c:pt idx="20">
                  <c:v>3024.587</c:v>
                </c:pt>
                <c:pt idx="21">
                  <c:v>3127.569</c:v>
                </c:pt>
                <c:pt idx="22">
                  <c:v>3346.587</c:v>
                </c:pt>
                <c:pt idx="23">
                  <c:v>3441.587</c:v>
                </c:pt>
                <c:pt idx="24">
                  <c:v>3773.43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87920"/>
        <c:axId val="340588480"/>
      </c:scatterChart>
      <c:valAx>
        <c:axId val="340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88480"/>
        <c:crosses val="autoZero"/>
        <c:crossBetween val="midCat"/>
      </c:valAx>
      <c:valAx>
        <c:axId val="3405884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'tri-FB'!$N$1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'tri-FB'!$M$2:$M$76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'tri-FB'!$N$2:$N$76</c:f>
              <c:numCache>
                <c:formatCode>General</c:formatCode>
                <c:ptCount val="75"/>
                <c:pt idx="0">
                  <c:v>2331</c:v>
                </c:pt>
                <c:pt idx="1">
                  <c:v>2534</c:v>
                </c:pt>
                <c:pt idx="2">
                  <c:v>2941</c:v>
                </c:pt>
                <c:pt idx="3">
                  <c:v>2073</c:v>
                </c:pt>
                <c:pt idx="4">
                  <c:v>2134</c:v>
                </c:pt>
                <c:pt idx="5">
                  <c:v>2231</c:v>
                </c:pt>
                <c:pt idx="6">
                  <c:v>1945</c:v>
                </c:pt>
                <c:pt idx="7">
                  <c:v>2031</c:v>
                </c:pt>
                <c:pt idx="8">
                  <c:v>2187</c:v>
                </c:pt>
                <c:pt idx="9">
                  <c:v>1631</c:v>
                </c:pt>
                <c:pt idx="10">
                  <c:v>1741</c:v>
                </c:pt>
                <c:pt idx="11">
                  <c:v>1961</c:v>
                </c:pt>
                <c:pt idx="12">
                  <c:v>1743</c:v>
                </c:pt>
                <c:pt idx="13">
                  <c:v>1854</c:v>
                </c:pt>
                <c:pt idx="14">
                  <c:v>2000</c:v>
                </c:pt>
                <c:pt idx="15">
                  <c:v>1503</c:v>
                </c:pt>
                <c:pt idx="16">
                  <c:v>1634</c:v>
                </c:pt>
                <c:pt idx="17">
                  <c:v>1741</c:v>
                </c:pt>
                <c:pt idx="18">
                  <c:v>1204</c:v>
                </c:pt>
                <c:pt idx="19">
                  <c:v>1271</c:v>
                </c:pt>
                <c:pt idx="20">
                  <c:v>1383</c:v>
                </c:pt>
                <c:pt idx="21">
                  <c:v>1334</c:v>
                </c:pt>
                <c:pt idx="22">
                  <c:v>1403</c:v>
                </c:pt>
                <c:pt idx="23">
                  <c:v>1534</c:v>
                </c:pt>
                <c:pt idx="24">
                  <c:v>1501</c:v>
                </c:pt>
                <c:pt idx="25">
                  <c:v>1343</c:v>
                </c:pt>
                <c:pt idx="26">
                  <c:v>1446</c:v>
                </c:pt>
                <c:pt idx="27">
                  <c:v>1401</c:v>
                </c:pt>
                <c:pt idx="28">
                  <c:v>1255</c:v>
                </c:pt>
                <c:pt idx="29">
                  <c:v>1365</c:v>
                </c:pt>
                <c:pt idx="30">
                  <c:v>1333</c:v>
                </c:pt>
                <c:pt idx="31">
                  <c:v>1215</c:v>
                </c:pt>
                <c:pt idx="32">
                  <c:v>1343</c:v>
                </c:pt>
                <c:pt idx="33">
                  <c:v>1156</c:v>
                </c:pt>
                <c:pt idx="34">
                  <c:v>1034</c:v>
                </c:pt>
                <c:pt idx="35">
                  <c:v>1233</c:v>
                </c:pt>
                <c:pt idx="36">
                  <c:v>1033</c:v>
                </c:pt>
                <c:pt idx="37">
                  <c:v>835</c:v>
                </c:pt>
                <c:pt idx="38">
                  <c:v>931</c:v>
                </c:pt>
                <c:pt idx="39">
                  <c:v>834</c:v>
                </c:pt>
                <c:pt idx="40">
                  <c:v>734</c:v>
                </c:pt>
                <c:pt idx="41">
                  <c:v>813</c:v>
                </c:pt>
                <c:pt idx="42">
                  <c:v>734</c:v>
                </c:pt>
                <c:pt idx="43">
                  <c:v>683</c:v>
                </c:pt>
                <c:pt idx="44">
                  <c:v>773</c:v>
                </c:pt>
                <c:pt idx="45">
                  <c:v>654</c:v>
                </c:pt>
                <c:pt idx="46">
                  <c:v>594</c:v>
                </c:pt>
                <c:pt idx="47">
                  <c:v>687</c:v>
                </c:pt>
                <c:pt idx="48">
                  <c:v>443</c:v>
                </c:pt>
                <c:pt idx="49">
                  <c:v>399</c:v>
                </c:pt>
                <c:pt idx="50">
                  <c:v>445</c:v>
                </c:pt>
                <c:pt idx="51">
                  <c:v>309</c:v>
                </c:pt>
                <c:pt idx="52">
                  <c:v>283</c:v>
                </c:pt>
                <c:pt idx="53">
                  <c:v>331</c:v>
                </c:pt>
                <c:pt idx="54">
                  <c:v>221</c:v>
                </c:pt>
                <c:pt idx="55">
                  <c:v>158</c:v>
                </c:pt>
                <c:pt idx="56">
                  <c:v>198</c:v>
                </c:pt>
                <c:pt idx="57">
                  <c:v>221</c:v>
                </c:pt>
                <c:pt idx="58">
                  <c:v>176</c:v>
                </c:pt>
                <c:pt idx="59">
                  <c:v>243</c:v>
                </c:pt>
                <c:pt idx="60">
                  <c:v>265</c:v>
                </c:pt>
                <c:pt idx="61">
                  <c:v>202</c:v>
                </c:pt>
                <c:pt idx="62">
                  <c:v>299</c:v>
                </c:pt>
                <c:pt idx="63">
                  <c:v>365</c:v>
                </c:pt>
                <c:pt idx="64">
                  <c:v>259</c:v>
                </c:pt>
                <c:pt idx="65">
                  <c:v>323</c:v>
                </c:pt>
                <c:pt idx="66">
                  <c:v>441</c:v>
                </c:pt>
                <c:pt idx="67">
                  <c:v>330</c:v>
                </c:pt>
                <c:pt idx="68">
                  <c:v>399</c:v>
                </c:pt>
                <c:pt idx="69">
                  <c:v>597</c:v>
                </c:pt>
                <c:pt idx="70">
                  <c:v>494</c:v>
                </c:pt>
                <c:pt idx="71">
                  <c:v>674</c:v>
                </c:pt>
                <c:pt idx="72">
                  <c:v>799</c:v>
                </c:pt>
                <c:pt idx="73">
                  <c:v>774</c:v>
                </c:pt>
                <c:pt idx="74">
                  <c:v>842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'tri-FB'!$Q$1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'tri-FB'!$P$2:$P$26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'tri-FB'!$Q$2:$Q$26</c:f>
              <c:numCache>
                <c:formatCode>General</c:formatCode>
                <c:ptCount val="25"/>
                <c:pt idx="0">
                  <c:v>1841.4099999999999</c:v>
                </c:pt>
                <c:pt idx="1">
                  <c:v>1141.4100000000001</c:v>
                </c:pt>
                <c:pt idx="2">
                  <c:v>1331.24</c:v>
                </c:pt>
                <c:pt idx="3">
                  <c:v>1501</c:v>
                </c:pt>
                <c:pt idx="4">
                  <c:v>1113</c:v>
                </c:pt>
                <c:pt idx="5">
                  <c:v>1334</c:v>
                </c:pt>
                <c:pt idx="6">
                  <c:v>1134</c:v>
                </c:pt>
                <c:pt idx="7">
                  <c:v>734</c:v>
                </c:pt>
                <c:pt idx="8">
                  <c:v>841</c:v>
                </c:pt>
                <c:pt idx="9">
                  <c:v>893</c:v>
                </c:pt>
                <c:pt idx="10">
                  <c:v>552</c:v>
                </c:pt>
                <c:pt idx="11">
                  <c:v>773</c:v>
                </c:pt>
                <c:pt idx="12">
                  <c:v>499</c:v>
                </c:pt>
                <c:pt idx="13">
                  <c:v>334</c:v>
                </c:pt>
                <c:pt idx="14">
                  <c:v>445</c:v>
                </c:pt>
                <c:pt idx="15">
                  <c:v>331</c:v>
                </c:pt>
                <c:pt idx="16">
                  <c:v>224.3</c:v>
                </c:pt>
                <c:pt idx="17">
                  <c:v>299</c:v>
                </c:pt>
                <c:pt idx="18">
                  <c:v>441</c:v>
                </c:pt>
                <c:pt idx="19">
                  <c:v>298</c:v>
                </c:pt>
                <c:pt idx="20">
                  <c:v>488</c:v>
                </c:pt>
                <c:pt idx="21">
                  <c:v>578</c:v>
                </c:pt>
                <c:pt idx="22">
                  <c:v>494</c:v>
                </c:pt>
                <c:pt idx="23">
                  <c:v>673</c:v>
                </c:pt>
                <c:pt idx="24">
                  <c:v>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90608"/>
        <c:axId val="340691168"/>
      </c:scatterChart>
      <c:valAx>
        <c:axId val="3406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91168"/>
        <c:crosses val="autoZero"/>
        <c:crossBetween val="midCat"/>
      </c:valAx>
      <c:valAx>
        <c:axId val="34069116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'sssp-CAL'!$L$1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'sssp-CAL'!$K$2:$K$76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'sssp-CAL'!$L$2:$L$76</c:f>
              <c:numCache>
                <c:formatCode>General</c:formatCode>
                <c:ptCount val="75"/>
                <c:pt idx="0">
                  <c:v>4341.41</c:v>
                </c:pt>
                <c:pt idx="1">
                  <c:v>3641.41</c:v>
                </c:pt>
                <c:pt idx="2">
                  <c:v>2831.24</c:v>
                </c:pt>
                <c:pt idx="3">
                  <c:v>2001</c:v>
                </c:pt>
                <c:pt idx="4">
                  <c:v>1613</c:v>
                </c:pt>
                <c:pt idx="5">
                  <c:v>1834</c:v>
                </c:pt>
                <c:pt idx="6">
                  <c:v>1634</c:v>
                </c:pt>
                <c:pt idx="7">
                  <c:v>1234</c:v>
                </c:pt>
                <c:pt idx="8">
                  <c:v>1341</c:v>
                </c:pt>
                <c:pt idx="9">
                  <c:v>1134.1300000000001</c:v>
                </c:pt>
                <c:pt idx="10">
                  <c:v>991.41</c:v>
                </c:pt>
                <c:pt idx="11">
                  <c:v>1003.2</c:v>
                </c:pt>
                <c:pt idx="12">
                  <c:v>1234</c:v>
                </c:pt>
                <c:pt idx="13">
                  <c:v>1200</c:v>
                </c:pt>
                <c:pt idx="14">
                  <c:v>1334</c:v>
                </c:pt>
                <c:pt idx="15">
                  <c:v>1103</c:v>
                </c:pt>
                <c:pt idx="16">
                  <c:v>938</c:v>
                </c:pt>
                <c:pt idx="17">
                  <c:v>953</c:v>
                </c:pt>
                <c:pt idx="18">
                  <c:v>713.31</c:v>
                </c:pt>
                <c:pt idx="19">
                  <c:v>674.41</c:v>
                </c:pt>
                <c:pt idx="20">
                  <c:v>698.31299999999999</c:v>
                </c:pt>
                <c:pt idx="21">
                  <c:v>767</c:v>
                </c:pt>
                <c:pt idx="22">
                  <c:v>703</c:v>
                </c:pt>
                <c:pt idx="23">
                  <c:v>754</c:v>
                </c:pt>
                <c:pt idx="24">
                  <c:v>1003</c:v>
                </c:pt>
                <c:pt idx="25">
                  <c:v>910</c:v>
                </c:pt>
                <c:pt idx="26">
                  <c:v>923</c:v>
                </c:pt>
                <c:pt idx="27">
                  <c:v>801</c:v>
                </c:pt>
                <c:pt idx="28">
                  <c:v>634</c:v>
                </c:pt>
                <c:pt idx="29">
                  <c:v>701</c:v>
                </c:pt>
                <c:pt idx="30">
                  <c:v>623.24</c:v>
                </c:pt>
                <c:pt idx="31">
                  <c:v>563.13099999999997</c:v>
                </c:pt>
                <c:pt idx="32">
                  <c:v>583.41999999999996</c:v>
                </c:pt>
                <c:pt idx="33">
                  <c:v>676</c:v>
                </c:pt>
                <c:pt idx="34">
                  <c:v>631</c:v>
                </c:pt>
                <c:pt idx="35">
                  <c:v>645</c:v>
                </c:pt>
                <c:pt idx="36">
                  <c:v>834</c:v>
                </c:pt>
                <c:pt idx="37">
                  <c:v>683</c:v>
                </c:pt>
                <c:pt idx="38">
                  <c:v>734</c:v>
                </c:pt>
                <c:pt idx="39">
                  <c:v>441.13</c:v>
                </c:pt>
                <c:pt idx="40">
                  <c:v>454.14</c:v>
                </c:pt>
                <c:pt idx="41">
                  <c:v>389.13</c:v>
                </c:pt>
                <c:pt idx="42">
                  <c:v>389.13</c:v>
                </c:pt>
                <c:pt idx="43">
                  <c:v>331.32420000000002</c:v>
                </c:pt>
                <c:pt idx="44">
                  <c:v>341.14100000000002</c:v>
                </c:pt>
                <c:pt idx="45">
                  <c:v>441</c:v>
                </c:pt>
                <c:pt idx="46">
                  <c:v>376</c:v>
                </c:pt>
                <c:pt idx="47">
                  <c:v>401</c:v>
                </c:pt>
                <c:pt idx="48">
                  <c:v>676</c:v>
                </c:pt>
                <c:pt idx="49">
                  <c:v>631</c:v>
                </c:pt>
                <c:pt idx="50">
                  <c:v>645</c:v>
                </c:pt>
                <c:pt idx="51">
                  <c:v>404</c:v>
                </c:pt>
                <c:pt idx="52">
                  <c:v>334</c:v>
                </c:pt>
                <c:pt idx="53">
                  <c:v>299</c:v>
                </c:pt>
                <c:pt idx="54">
                  <c:v>301.13</c:v>
                </c:pt>
                <c:pt idx="55">
                  <c:v>254.13</c:v>
                </c:pt>
                <c:pt idx="56">
                  <c:v>277.10000000000002</c:v>
                </c:pt>
                <c:pt idx="57">
                  <c:v>345</c:v>
                </c:pt>
                <c:pt idx="58">
                  <c:v>303</c:v>
                </c:pt>
                <c:pt idx="59">
                  <c:v>331</c:v>
                </c:pt>
                <c:pt idx="60">
                  <c:v>320</c:v>
                </c:pt>
                <c:pt idx="61">
                  <c:v>298</c:v>
                </c:pt>
                <c:pt idx="62">
                  <c:v>304</c:v>
                </c:pt>
                <c:pt idx="63">
                  <c:v>298</c:v>
                </c:pt>
                <c:pt idx="64">
                  <c:v>276</c:v>
                </c:pt>
                <c:pt idx="65">
                  <c:v>254</c:v>
                </c:pt>
                <c:pt idx="66">
                  <c:v>235</c:v>
                </c:pt>
                <c:pt idx="67">
                  <c:v>188</c:v>
                </c:pt>
                <c:pt idx="68">
                  <c:v>199</c:v>
                </c:pt>
                <c:pt idx="69">
                  <c:v>203.24199999999999</c:v>
                </c:pt>
                <c:pt idx="70">
                  <c:v>167.28</c:v>
                </c:pt>
                <c:pt idx="71">
                  <c:v>189.41</c:v>
                </c:pt>
                <c:pt idx="72">
                  <c:v>233</c:v>
                </c:pt>
                <c:pt idx="73">
                  <c:v>201</c:v>
                </c:pt>
                <c:pt idx="74">
                  <c:v>287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'sssp-CAL'!$O$1</c:f>
              <c:strCache>
                <c:ptCount val="1"/>
                <c:pt idx="0">
                  <c:v>GTX750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'sssp-CAL'!$N$2:$N$27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75</c:v>
                </c:pt>
              </c:numCache>
            </c:numRef>
          </c:xVal>
          <c:yVal>
            <c:numRef>
              <c:f>'sssp-CAL'!$O$2:$O$27</c:f>
              <c:numCache>
                <c:formatCode>General</c:formatCode>
                <c:ptCount val="26"/>
                <c:pt idx="0">
                  <c:v>4341.41</c:v>
                </c:pt>
                <c:pt idx="1">
                  <c:v>2001</c:v>
                </c:pt>
                <c:pt idx="2">
                  <c:v>1634</c:v>
                </c:pt>
                <c:pt idx="3">
                  <c:v>1134.1300000000001</c:v>
                </c:pt>
                <c:pt idx="4">
                  <c:v>1234</c:v>
                </c:pt>
                <c:pt idx="5">
                  <c:v>1103</c:v>
                </c:pt>
                <c:pt idx="6">
                  <c:v>713.31</c:v>
                </c:pt>
                <c:pt idx="7">
                  <c:v>767</c:v>
                </c:pt>
                <c:pt idx="8">
                  <c:v>1003</c:v>
                </c:pt>
                <c:pt idx="9">
                  <c:v>801</c:v>
                </c:pt>
                <c:pt idx="10">
                  <c:v>623.24</c:v>
                </c:pt>
                <c:pt idx="11">
                  <c:v>676</c:v>
                </c:pt>
                <c:pt idx="12">
                  <c:v>834</c:v>
                </c:pt>
                <c:pt idx="13">
                  <c:v>441.13</c:v>
                </c:pt>
                <c:pt idx="14">
                  <c:v>389.13</c:v>
                </c:pt>
                <c:pt idx="15">
                  <c:v>441</c:v>
                </c:pt>
                <c:pt idx="16">
                  <c:v>676</c:v>
                </c:pt>
                <c:pt idx="17">
                  <c:v>404</c:v>
                </c:pt>
                <c:pt idx="18">
                  <c:v>301.13</c:v>
                </c:pt>
                <c:pt idx="19">
                  <c:v>345</c:v>
                </c:pt>
                <c:pt idx="20">
                  <c:v>320</c:v>
                </c:pt>
                <c:pt idx="21">
                  <c:v>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'sssp-CAL'!$P$1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'sssp-CAL'!$N$2:$N$27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75</c:v>
                </c:pt>
              </c:numCache>
            </c:numRef>
          </c:xVal>
          <c:yVal>
            <c:numRef>
              <c:f>'sssp-CAL'!$P$2:$P$27</c:f>
              <c:numCache>
                <c:formatCode>General</c:formatCode>
                <c:ptCount val="26"/>
                <c:pt idx="0">
                  <c:v>12413</c:v>
                </c:pt>
                <c:pt idx="1">
                  <c:v>11834</c:v>
                </c:pt>
                <c:pt idx="2">
                  <c:v>12513</c:v>
                </c:pt>
                <c:pt idx="3">
                  <c:v>10041</c:v>
                </c:pt>
                <c:pt idx="4">
                  <c:v>9743</c:v>
                </c:pt>
                <c:pt idx="5">
                  <c:v>10231</c:v>
                </c:pt>
                <c:pt idx="6">
                  <c:v>8898</c:v>
                </c:pt>
                <c:pt idx="7">
                  <c:v>8613</c:v>
                </c:pt>
                <c:pt idx="8">
                  <c:v>8913</c:v>
                </c:pt>
                <c:pt idx="9">
                  <c:v>8387</c:v>
                </c:pt>
                <c:pt idx="10">
                  <c:v>8232</c:v>
                </c:pt>
                <c:pt idx="11">
                  <c:v>8341</c:v>
                </c:pt>
                <c:pt idx="12">
                  <c:v>8242</c:v>
                </c:pt>
                <c:pt idx="13">
                  <c:v>7010</c:v>
                </c:pt>
                <c:pt idx="14">
                  <c:v>7194</c:v>
                </c:pt>
                <c:pt idx="15">
                  <c:v>7313</c:v>
                </c:pt>
                <c:pt idx="16">
                  <c:v>7132</c:v>
                </c:pt>
                <c:pt idx="17">
                  <c:v>7301</c:v>
                </c:pt>
                <c:pt idx="18">
                  <c:v>7387</c:v>
                </c:pt>
                <c:pt idx="19">
                  <c:v>8231</c:v>
                </c:pt>
                <c:pt idx="20">
                  <c:v>8414</c:v>
                </c:pt>
                <c:pt idx="21">
                  <c:v>8794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81200"/>
        <c:axId val="337781760"/>
      </c:scatterChart>
      <c:valAx>
        <c:axId val="3377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81760"/>
        <c:crosses val="autoZero"/>
        <c:crossBetween val="midCat"/>
      </c:valAx>
      <c:valAx>
        <c:axId val="3377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'tri-FB'!$R$62:$R$69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'tri-FB'!$S$62:$S$69</c:f>
              <c:numCache>
                <c:formatCode>General</c:formatCode>
                <c:ptCount val="8"/>
                <c:pt idx="0">
                  <c:v>309</c:v>
                </c:pt>
                <c:pt idx="1">
                  <c:v>283</c:v>
                </c:pt>
                <c:pt idx="2">
                  <c:v>331</c:v>
                </c:pt>
                <c:pt idx="3">
                  <c:v>221</c:v>
                </c:pt>
                <c:pt idx="4">
                  <c:v>158</c:v>
                </c:pt>
                <c:pt idx="5">
                  <c:v>198</c:v>
                </c:pt>
                <c:pt idx="6">
                  <c:v>221</c:v>
                </c:pt>
                <c:pt idx="7">
                  <c:v>176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93968"/>
        <c:axId val="340694528"/>
      </c:scatterChart>
      <c:valAx>
        <c:axId val="3406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94528"/>
        <c:crosses val="autoZero"/>
        <c:crossBetween val="midCat"/>
      </c:valAx>
      <c:valAx>
        <c:axId val="3406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'tri-fr'!$N$1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'tri-fr'!$M$2:$M$76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'tri-fr'!$N$2:$N$76</c:f>
              <c:numCache>
                <c:formatCode>General</c:formatCode>
                <c:ptCount val="75"/>
                <c:pt idx="0">
                  <c:v>7724</c:v>
                </c:pt>
                <c:pt idx="1">
                  <c:v>8536</c:v>
                </c:pt>
                <c:pt idx="2">
                  <c:v>10164</c:v>
                </c:pt>
                <c:pt idx="3">
                  <c:v>4924</c:v>
                </c:pt>
                <c:pt idx="4">
                  <c:v>5364</c:v>
                </c:pt>
                <c:pt idx="5">
                  <c:v>6244</c:v>
                </c:pt>
                <c:pt idx="6">
                  <c:v>3216</c:v>
                </c:pt>
                <c:pt idx="7">
                  <c:v>3484</c:v>
                </c:pt>
                <c:pt idx="8">
                  <c:v>3932</c:v>
                </c:pt>
                <c:pt idx="9">
                  <c:v>2604</c:v>
                </c:pt>
                <c:pt idx="10">
                  <c:v>2752</c:v>
                </c:pt>
                <c:pt idx="11">
                  <c:v>2852</c:v>
                </c:pt>
                <c:pt idx="12">
                  <c:v>1764</c:v>
                </c:pt>
                <c:pt idx="13">
                  <c:v>1960</c:v>
                </c:pt>
                <c:pt idx="14">
                  <c:v>2124</c:v>
                </c:pt>
                <c:pt idx="15">
                  <c:v>1164</c:v>
                </c:pt>
                <c:pt idx="16">
                  <c:v>1468</c:v>
                </c:pt>
                <c:pt idx="17">
                  <c:v>1548</c:v>
                </c:pt>
                <c:pt idx="18">
                  <c:v>924</c:v>
                </c:pt>
                <c:pt idx="19">
                  <c:v>821</c:v>
                </c:pt>
                <c:pt idx="20">
                  <c:v>964</c:v>
                </c:pt>
                <c:pt idx="21">
                  <c:v>776</c:v>
                </c:pt>
                <c:pt idx="22">
                  <c:v>731</c:v>
                </c:pt>
                <c:pt idx="23">
                  <c:v>793</c:v>
                </c:pt>
                <c:pt idx="24">
                  <c:v>635</c:v>
                </c:pt>
                <c:pt idx="25">
                  <c:v>526</c:v>
                </c:pt>
                <c:pt idx="26">
                  <c:v>699</c:v>
                </c:pt>
                <c:pt idx="27">
                  <c:v>564</c:v>
                </c:pt>
                <c:pt idx="28">
                  <c:v>416</c:v>
                </c:pt>
                <c:pt idx="29">
                  <c:v>659</c:v>
                </c:pt>
                <c:pt idx="30">
                  <c:v>554</c:v>
                </c:pt>
                <c:pt idx="31">
                  <c:v>323</c:v>
                </c:pt>
                <c:pt idx="32">
                  <c:v>565</c:v>
                </c:pt>
                <c:pt idx="33">
                  <c:v>277</c:v>
                </c:pt>
                <c:pt idx="34">
                  <c:v>341</c:v>
                </c:pt>
                <c:pt idx="35">
                  <c:v>265</c:v>
                </c:pt>
                <c:pt idx="36">
                  <c:v>331</c:v>
                </c:pt>
                <c:pt idx="37">
                  <c:v>287</c:v>
                </c:pt>
                <c:pt idx="38">
                  <c:v>321</c:v>
                </c:pt>
                <c:pt idx="39">
                  <c:v>314</c:v>
                </c:pt>
                <c:pt idx="40">
                  <c:v>265</c:v>
                </c:pt>
                <c:pt idx="41">
                  <c:v>308</c:v>
                </c:pt>
                <c:pt idx="42">
                  <c:v>299</c:v>
                </c:pt>
                <c:pt idx="43">
                  <c:v>244</c:v>
                </c:pt>
                <c:pt idx="44">
                  <c:v>287</c:v>
                </c:pt>
                <c:pt idx="45">
                  <c:v>263</c:v>
                </c:pt>
                <c:pt idx="46">
                  <c:v>213</c:v>
                </c:pt>
                <c:pt idx="47">
                  <c:v>225</c:v>
                </c:pt>
                <c:pt idx="48">
                  <c:v>196</c:v>
                </c:pt>
                <c:pt idx="49">
                  <c:v>187</c:v>
                </c:pt>
                <c:pt idx="50">
                  <c:v>174</c:v>
                </c:pt>
                <c:pt idx="51">
                  <c:v>163</c:v>
                </c:pt>
                <c:pt idx="52">
                  <c:v>151</c:v>
                </c:pt>
                <c:pt idx="53">
                  <c:v>199</c:v>
                </c:pt>
                <c:pt idx="54">
                  <c:v>154</c:v>
                </c:pt>
                <c:pt idx="55">
                  <c:v>148.423</c:v>
                </c:pt>
                <c:pt idx="56">
                  <c:v>161.30000000000001</c:v>
                </c:pt>
                <c:pt idx="57">
                  <c:v>178.434</c:v>
                </c:pt>
                <c:pt idx="58">
                  <c:v>133.5</c:v>
                </c:pt>
                <c:pt idx="59">
                  <c:v>163.452</c:v>
                </c:pt>
                <c:pt idx="60">
                  <c:v>145.30000000000001</c:v>
                </c:pt>
                <c:pt idx="61">
                  <c:v>130</c:v>
                </c:pt>
                <c:pt idx="62">
                  <c:v>161.31399999999999</c:v>
                </c:pt>
                <c:pt idx="63">
                  <c:v>153.41300000000001</c:v>
                </c:pt>
                <c:pt idx="64">
                  <c:v>124</c:v>
                </c:pt>
                <c:pt idx="65">
                  <c:v>173.41300000000001</c:v>
                </c:pt>
                <c:pt idx="66">
                  <c:v>141.34</c:v>
                </c:pt>
                <c:pt idx="67">
                  <c:v>110</c:v>
                </c:pt>
                <c:pt idx="68">
                  <c:v>134.31</c:v>
                </c:pt>
                <c:pt idx="69">
                  <c:v>131.34129999999999</c:v>
                </c:pt>
                <c:pt idx="70">
                  <c:v>108</c:v>
                </c:pt>
                <c:pt idx="71">
                  <c:v>118.34099999999999</c:v>
                </c:pt>
                <c:pt idx="72">
                  <c:v>121.3413</c:v>
                </c:pt>
                <c:pt idx="73">
                  <c:v>101.31399999999999</c:v>
                </c:pt>
                <c:pt idx="74">
                  <c:v>110.432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'tri-fr'!$Q$1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'tri-fr'!$P$2:$P$26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'tri-fr'!$Q$2:$Q$26</c:f>
              <c:numCache>
                <c:formatCode>General</c:formatCode>
                <c:ptCount val="25"/>
                <c:pt idx="0">
                  <c:v>6709.1408000000001</c:v>
                </c:pt>
                <c:pt idx="1">
                  <c:v>5795.4080000000004</c:v>
                </c:pt>
                <c:pt idx="2">
                  <c:v>6084.9969600000004</c:v>
                </c:pt>
                <c:pt idx="3">
                  <c:v>3796.96</c:v>
                </c:pt>
                <c:pt idx="4">
                  <c:v>3640.6559999999999</c:v>
                </c:pt>
                <c:pt idx="5">
                  <c:v>3795.3599999999997</c:v>
                </c:pt>
                <c:pt idx="6">
                  <c:v>2323.7487999999998</c:v>
                </c:pt>
                <c:pt idx="7">
                  <c:v>2209.9520000000002</c:v>
                </c:pt>
                <c:pt idx="8">
                  <c:v>2309.616</c:v>
                </c:pt>
                <c:pt idx="9">
                  <c:v>2229.616</c:v>
                </c:pt>
                <c:pt idx="10">
                  <c:v>2241.7919999999999</c:v>
                </c:pt>
                <c:pt idx="11">
                  <c:v>2360.6559999999999</c:v>
                </c:pt>
                <c:pt idx="12">
                  <c:v>2000.3409999999999</c:v>
                </c:pt>
                <c:pt idx="13">
                  <c:v>1844.431</c:v>
                </c:pt>
                <c:pt idx="14">
                  <c:v>1345.143</c:v>
                </c:pt>
                <c:pt idx="15">
                  <c:v>1990.413</c:v>
                </c:pt>
                <c:pt idx="16">
                  <c:v>1563.4133999999999</c:v>
                </c:pt>
                <c:pt idx="17">
                  <c:v>993.34100000000001</c:v>
                </c:pt>
                <c:pt idx="18">
                  <c:v>1135.3143</c:v>
                </c:pt>
                <c:pt idx="19">
                  <c:v>890.34100000000001</c:v>
                </c:pt>
                <c:pt idx="20">
                  <c:v>653.41300000000001</c:v>
                </c:pt>
                <c:pt idx="21">
                  <c:v>600.43100000000004</c:v>
                </c:pt>
                <c:pt idx="22">
                  <c:v>550.43100000000004</c:v>
                </c:pt>
                <c:pt idx="23">
                  <c:v>331.41300000000001</c:v>
                </c:pt>
                <c:pt idx="24">
                  <c:v>236.41300000000001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32960"/>
        <c:axId val="341433520"/>
      </c:scatterChart>
      <c:valAx>
        <c:axId val="34143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33520"/>
        <c:crosses val="autoZero"/>
        <c:crossBetween val="midCat"/>
      </c:valAx>
      <c:valAx>
        <c:axId val="34143352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3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'CC-CA'!$L$1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'CC-CA'!$K$2:$K$76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'CC-CA'!$L$2:$L$76</c:f>
              <c:numCache>
                <c:formatCode>General</c:formatCode>
                <c:ptCount val="75"/>
                <c:pt idx="0">
                  <c:v>1630.213</c:v>
                </c:pt>
                <c:pt idx="1">
                  <c:v>1571.135</c:v>
                </c:pt>
                <c:pt idx="2">
                  <c:v>1519.1341</c:v>
                </c:pt>
                <c:pt idx="3">
                  <c:v>871.13</c:v>
                </c:pt>
                <c:pt idx="4">
                  <c:v>851.13</c:v>
                </c:pt>
                <c:pt idx="5">
                  <c:v>839.23109999999997</c:v>
                </c:pt>
                <c:pt idx="6">
                  <c:v>379.13400000000001</c:v>
                </c:pt>
                <c:pt idx="7">
                  <c:v>351.13400000000001</c:v>
                </c:pt>
                <c:pt idx="8">
                  <c:v>327.12299999999999</c:v>
                </c:pt>
                <c:pt idx="9">
                  <c:v>325.14300000000003</c:v>
                </c:pt>
                <c:pt idx="10">
                  <c:v>210.13</c:v>
                </c:pt>
                <c:pt idx="11">
                  <c:v>205.23099999999999</c:v>
                </c:pt>
                <c:pt idx="12">
                  <c:v>207.13400000000001</c:v>
                </c:pt>
                <c:pt idx="13">
                  <c:v>204.1431</c:v>
                </c:pt>
                <c:pt idx="14">
                  <c:v>199.24119999999999</c:v>
                </c:pt>
                <c:pt idx="15">
                  <c:v>203.13</c:v>
                </c:pt>
                <c:pt idx="16">
                  <c:v>169.87</c:v>
                </c:pt>
                <c:pt idx="17">
                  <c:v>196.20999999999998</c:v>
                </c:pt>
                <c:pt idx="18">
                  <c:v>188.34100000000001</c:v>
                </c:pt>
                <c:pt idx="19">
                  <c:v>191.41</c:v>
                </c:pt>
                <c:pt idx="20">
                  <c:v>203.41300000000001</c:v>
                </c:pt>
                <c:pt idx="21">
                  <c:v>178.31399999999999</c:v>
                </c:pt>
                <c:pt idx="22">
                  <c:v>198.31</c:v>
                </c:pt>
                <c:pt idx="23">
                  <c:v>221.31</c:v>
                </c:pt>
                <c:pt idx="24">
                  <c:v>81.340999999999994</c:v>
                </c:pt>
                <c:pt idx="25">
                  <c:v>84.143000000000001</c:v>
                </c:pt>
                <c:pt idx="26">
                  <c:v>91.340999999999994</c:v>
                </c:pt>
                <c:pt idx="27">
                  <c:v>75.412999999999997</c:v>
                </c:pt>
                <c:pt idx="28">
                  <c:v>79.31</c:v>
                </c:pt>
                <c:pt idx="29">
                  <c:v>86.313000000000002</c:v>
                </c:pt>
                <c:pt idx="30">
                  <c:v>70.31</c:v>
                </c:pt>
                <c:pt idx="31">
                  <c:v>74.31</c:v>
                </c:pt>
                <c:pt idx="32">
                  <c:v>79.31</c:v>
                </c:pt>
                <c:pt idx="33">
                  <c:v>66.313100000000006</c:v>
                </c:pt>
                <c:pt idx="34">
                  <c:v>69.313100000000006</c:v>
                </c:pt>
                <c:pt idx="35">
                  <c:v>74.131299999999996</c:v>
                </c:pt>
                <c:pt idx="36">
                  <c:v>56.31</c:v>
                </c:pt>
                <c:pt idx="37">
                  <c:v>63.31</c:v>
                </c:pt>
                <c:pt idx="38">
                  <c:v>68.31</c:v>
                </c:pt>
                <c:pt idx="39">
                  <c:v>46.48</c:v>
                </c:pt>
                <c:pt idx="40">
                  <c:v>49.430999999999997</c:v>
                </c:pt>
                <c:pt idx="41">
                  <c:v>53.412999999999997</c:v>
                </c:pt>
                <c:pt idx="42">
                  <c:v>49.412999999999997</c:v>
                </c:pt>
                <c:pt idx="43">
                  <c:v>53.430999999999997</c:v>
                </c:pt>
                <c:pt idx="44">
                  <c:v>59.31</c:v>
                </c:pt>
                <c:pt idx="45">
                  <c:v>55.423000000000002</c:v>
                </c:pt>
                <c:pt idx="46">
                  <c:v>59.430999999999997</c:v>
                </c:pt>
                <c:pt idx="47">
                  <c:v>65.332999999999998</c:v>
                </c:pt>
                <c:pt idx="48">
                  <c:v>88.340999999999994</c:v>
                </c:pt>
                <c:pt idx="49">
                  <c:v>93.430999999999997</c:v>
                </c:pt>
                <c:pt idx="50">
                  <c:v>101.34099999999999</c:v>
                </c:pt>
                <c:pt idx="51">
                  <c:v>93.412999999999997</c:v>
                </c:pt>
                <c:pt idx="52">
                  <c:v>101.53400000000001</c:v>
                </c:pt>
                <c:pt idx="53">
                  <c:v>120.431</c:v>
                </c:pt>
                <c:pt idx="54">
                  <c:v>111.31</c:v>
                </c:pt>
                <c:pt idx="55">
                  <c:v>121.312</c:v>
                </c:pt>
                <c:pt idx="56">
                  <c:v>138.41300000000001</c:v>
                </c:pt>
                <c:pt idx="57">
                  <c:v>154.41300000000001</c:v>
                </c:pt>
                <c:pt idx="58">
                  <c:v>166.41300000000001</c:v>
                </c:pt>
                <c:pt idx="59">
                  <c:v>174.41300000000001</c:v>
                </c:pt>
                <c:pt idx="60">
                  <c:v>202.13</c:v>
                </c:pt>
                <c:pt idx="61">
                  <c:v>221.34100000000001</c:v>
                </c:pt>
                <c:pt idx="62">
                  <c:v>241.31</c:v>
                </c:pt>
                <c:pt idx="63">
                  <c:v>254.708</c:v>
                </c:pt>
                <c:pt idx="64">
                  <c:v>221.084</c:v>
                </c:pt>
                <c:pt idx="65">
                  <c:v>199.06</c:v>
                </c:pt>
                <c:pt idx="66">
                  <c:v>290</c:v>
                </c:pt>
                <c:pt idx="67">
                  <c:v>270</c:v>
                </c:pt>
                <c:pt idx="68">
                  <c:v>212</c:v>
                </c:pt>
                <c:pt idx="69">
                  <c:v>402</c:v>
                </c:pt>
                <c:pt idx="70">
                  <c:v>362</c:v>
                </c:pt>
                <c:pt idx="71">
                  <c:v>328</c:v>
                </c:pt>
                <c:pt idx="72">
                  <c:v>354</c:v>
                </c:pt>
                <c:pt idx="73">
                  <c:v>334</c:v>
                </c:pt>
                <c:pt idx="74">
                  <c:v>300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'CC-CA'!$O$1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'CC-CA'!$N$2:$N$26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'CC-CA'!$O$2:$O$26</c:f>
              <c:numCache>
                <c:formatCode>#,##0</c:formatCode>
                <c:ptCount val="25"/>
                <c:pt idx="0" formatCode="General">
                  <c:v>998.31399999999996</c:v>
                </c:pt>
                <c:pt idx="1">
                  <c:v>1134.431</c:v>
                </c:pt>
                <c:pt idx="2" formatCode="General">
                  <c:v>1398.31</c:v>
                </c:pt>
                <c:pt idx="3" formatCode="General">
                  <c:v>300.41340000000002</c:v>
                </c:pt>
                <c:pt idx="4" formatCode="General">
                  <c:v>350.43099999999998</c:v>
                </c:pt>
                <c:pt idx="5" formatCode="General">
                  <c:v>390.31400000000002</c:v>
                </c:pt>
                <c:pt idx="6" formatCode="General">
                  <c:v>153.4143</c:v>
                </c:pt>
                <c:pt idx="7" formatCode="General">
                  <c:v>189.31399999999999</c:v>
                </c:pt>
                <c:pt idx="8" formatCode="General">
                  <c:v>122.31399999999999</c:v>
                </c:pt>
                <c:pt idx="9" formatCode="General">
                  <c:v>101.34099999999999</c:v>
                </c:pt>
                <c:pt idx="10" formatCode="General">
                  <c:v>121.21</c:v>
                </c:pt>
                <c:pt idx="11" formatCode="General">
                  <c:v>144.43100000000001</c:v>
                </c:pt>
                <c:pt idx="12" formatCode="General">
                  <c:v>80.14</c:v>
                </c:pt>
                <c:pt idx="13" formatCode="General">
                  <c:v>90.134</c:v>
                </c:pt>
                <c:pt idx="14" formatCode="General">
                  <c:v>103.43</c:v>
                </c:pt>
                <c:pt idx="15" formatCode="General">
                  <c:v>99.343000000000004</c:v>
                </c:pt>
                <c:pt idx="16" formatCode="General">
                  <c:v>114.31</c:v>
                </c:pt>
                <c:pt idx="17" formatCode="General">
                  <c:v>123.414</c:v>
                </c:pt>
                <c:pt idx="18" formatCode="General">
                  <c:v>131.13</c:v>
                </c:pt>
                <c:pt idx="19" formatCode="General">
                  <c:v>155.41999999999999</c:v>
                </c:pt>
                <c:pt idx="20" formatCode="General">
                  <c:v>179.34100000000001</c:v>
                </c:pt>
                <c:pt idx="21" formatCode="General">
                  <c:v>161.34100000000001</c:v>
                </c:pt>
                <c:pt idx="22" formatCode="General">
                  <c:v>198.31399999999999</c:v>
                </c:pt>
                <c:pt idx="23" formatCode="General">
                  <c:v>223.13399999999999</c:v>
                </c:pt>
                <c:pt idx="24" formatCode="General">
                  <c:v>244.41300000000001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36880"/>
        <c:axId val="341437440"/>
      </c:scatterChart>
      <c:valAx>
        <c:axId val="3414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37440"/>
        <c:crosses val="autoZero"/>
        <c:crossBetween val="midCat"/>
      </c:valAx>
      <c:valAx>
        <c:axId val="34143744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'CC-CO'!$L$1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'CC-CO'!$K$2:$K$76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'CC-CO'!$L$2:$L$76</c:f>
              <c:numCache>
                <c:formatCode>General</c:formatCode>
                <c:ptCount val="75"/>
                <c:pt idx="0">
                  <c:v>124.648</c:v>
                </c:pt>
                <c:pt idx="1">
                  <c:v>112.6262</c:v>
                </c:pt>
                <c:pt idx="2">
                  <c:v>116.684</c:v>
                </c:pt>
                <c:pt idx="3">
                  <c:v>135.19999999999999</c:v>
                </c:pt>
                <c:pt idx="4">
                  <c:v>126.2</c:v>
                </c:pt>
                <c:pt idx="5">
                  <c:v>129</c:v>
                </c:pt>
                <c:pt idx="6">
                  <c:v>166.8</c:v>
                </c:pt>
                <c:pt idx="7">
                  <c:v>136.6</c:v>
                </c:pt>
                <c:pt idx="8">
                  <c:v>146.80000000000001</c:v>
                </c:pt>
                <c:pt idx="9">
                  <c:v>88.225999999999999</c:v>
                </c:pt>
                <c:pt idx="10">
                  <c:v>90.828000000000003</c:v>
                </c:pt>
                <c:pt idx="11">
                  <c:v>77.825999999999993</c:v>
                </c:pt>
                <c:pt idx="12">
                  <c:v>77.825999999999993</c:v>
                </c:pt>
                <c:pt idx="13">
                  <c:v>66.264840000000007</c:v>
                </c:pt>
                <c:pt idx="14">
                  <c:v>68.228200000000001</c:v>
                </c:pt>
                <c:pt idx="15">
                  <c:v>88.2</c:v>
                </c:pt>
                <c:pt idx="16">
                  <c:v>75.2</c:v>
                </c:pt>
                <c:pt idx="17">
                  <c:v>80.2</c:v>
                </c:pt>
                <c:pt idx="18">
                  <c:v>135.19999999999999</c:v>
                </c:pt>
                <c:pt idx="19">
                  <c:v>126.2</c:v>
                </c:pt>
                <c:pt idx="20">
                  <c:v>129</c:v>
                </c:pt>
                <c:pt idx="21">
                  <c:v>80.8</c:v>
                </c:pt>
                <c:pt idx="22">
                  <c:v>66.8</c:v>
                </c:pt>
                <c:pt idx="23">
                  <c:v>59.8</c:v>
                </c:pt>
                <c:pt idx="24">
                  <c:v>40.31</c:v>
                </c:pt>
                <c:pt idx="25">
                  <c:v>44.41</c:v>
                </c:pt>
                <c:pt idx="26">
                  <c:v>50.13</c:v>
                </c:pt>
                <c:pt idx="27">
                  <c:v>28.74</c:v>
                </c:pt>
                <c:pt idx="28">
                  <c:v>30.1343</c:v>
                </c:pt>
                <c:pt idx="29">
                  <c:v>38.341000000000001</c:v>
                </c:pt>
                <c:pt idx="30">
                  <c:v>35.412999999999997</c:v>
                </c:pt>
                <c:pt idx="31">
                  <c:v>39.412999999999997</c:v>
                </c:pt>
                <c:pt idx="32">
                  <c:v>44.412999999999997</c:v>
                </c:pt>
                <c:pt idx="33">
                  <c:v>54.412999999999997</c:v>
                </c:pt>
                <c:pt idx="34">
                  <c:v>66.53</c:v>
                </c:pt>
                <c:pt idx="35">
                  <c:v>78.413600000000002</c:v>
                </c:pt>
                <c:pt idx="36">
                  <c:v>76.413300000000007</c:v>
                </c:pt>
                <c:pt idx="37">
                  <c:v>88.764300000000006</c:v>
                </c:pt>
                <c:pt idx="38">
                  <c:v>99.623999999999995</c:v>
                </c:pt>
                <c:pt idx="39">
                  <c:v>101.34099999999999</c:v>
                </c:pt>
                <c:pt idx="40">
                  <c:v>121.345</c:v>
                </c:pt>
                <c:pt idx="41">
                  <c:v>138.523</c:v>
                </c:pt>
                <c:pt idx="42">
                  <c:v>141.31</c:v>
                </c:pt>
                <c:pt idx="43">
                  <c:v>155.53</c:v>
                </c:pt>
                <c:pt idx="44">
                  <c:v>170.43100000000001</c:v>
                </c:pt>
                <c:pt idx="45">
                  <c:v>176.41300000000001</c:v>
                </c:pt>
                <c:pt idx="46">
                  <c:v>185.31</c:v>
                </c:pt>
                <c:pt idx="47">
                  <c:v>199.43100000000001</c:v>
                </c:pt>
                <c:pt idx="48">
                  <c:v>245.34100000000001</c:v>
                </c:pt>
                <c:pt idx="49">
                  <c:v>270.41300000000001</c:v>
                </c:pt>
                <c:pt idx="50">
                  <c:v>299.41300000000001</c:v>
                </c:pt>
                <c:pt idx="51">
                  <c:v>267.41341</c:v>
                </c:pt>
                <c:pt idx="52">
                  <c:v>299.41000000000003</c:v>
                </c:pt>
                <c:pt idx="53">
                  <c:v>320.41000000000003</c:v>
                </c:pt>
                <c:pt idx="54">
                  <c:v>298.87</c:v>
                </c:pt>
                <c:pt idx="55">
                  <c:v>345.87</c:v>
                </c:pt>
                <c:pt idx="56">
                  <c:v>322.89999999999998</c:v>
                </c:pt>
                <c:pt idx="57">
                  <c:v>255</c:v>
                </c:pt>
                <c:pt idx="58">
                  <c:v>297</c:v>
                </c:pt>
                <c:pt idx="59">
                  <c:v>269</c:v>
                </c:pt>
                <c:pt idx="60">
                  <c:v>280</c:v>
                </c:pt>
                <c:pt idx="61">
                  <c:v>302</c:v>
                </c:pt>
                <c:pt idx="62">
                  <c:v>296</c:v>
                </c:pt>
                <c:pt idx="63">
                  <c:v>302</c:v>
                </c:pt>
                <c:pt idx="64">
                  <c:v>324</c:v>
                </c:pt>
                <c:pt idx="65">
                  <c:v>346</c:v>
                </c:pt>
                <c:pt idx="66">
                  <c:v>365</c:v>
                </c:pt>
                <c:pt idx="67">
                  <c:v>412</c:v>
                </c:pt>
                <c:pt idx="68">
                  <c:v>401</c:v>
                </c:pt>
                <c:pt idx="69">
                  <c:v>396.75800000000004</c:v>
                </c:pt>
                <c:pt idx="70">
                  <c:v>432.72</c:v>
                </c:pt>
                <c:pt idx="71">
                  <c:v>410.59000000000003</c:v>
                </c:pt>
                <c:pt idx="72">
                  <c:v>367</c:v>
                </c:pt>
                <c:pt idx="73">
                  <c:v>399</c:v>
                </c:pt>
                <c:pt idx="74">
                  <c:v>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'CC-CO'!$O$1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'CC-CO'!$N$2:$N$26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'CC-CO'!$O$2:$O$26</c:f>
              <c:numCache>
                <c:formatCode>#,##0</c:formatCode>
                <c:ptCount val="25"/>
                <c:pt idx="0" formatCode="General">
                  <c:v>54.4</c:v>
                </c:pt>
                <c:pt idx="1">
                  <c:v>90.31</c:v>
                </c:pt>
                <c:pt idx="2" formatCode="General">
                  <c:v>131.31</c:v>
                </c:pt>
                <c:pt idx="3" formatCode="General">
                  <c:v>87.31</c:v>
                </c:pt>
                <c:pt idx="4" formatCode="General">
                  <c:v>121.14</c:v>
                </c:pt>
                <c:pt idx="5" formatCode="General">
                  <c:v>144.31</c:v>
                </c:pt>
                <c:pt idx="6" formatCode="General">
                  <c:v>101.31</c:v>
                </c:pt>
                <c:pt idx="7" formatCode="General">
                  <c:v>155.13</c:v>
                </c:pt>
                <c:pt idx="8" formatCode="General">
                  <c:v>191.41300000000001</c:v>
                </c:pt>
                <c:pt idx="9" formatCode="General">
                  <c:v>155.31</c:v>
                </c:pt>
                <c:pt idx="10" formatCode="General">
                  <c:v>199.34100000000001</c:v>
                </c:pt>
                <c:pt idx="11" formatCode="General">
                  <c:v>299.58659999999998</c:v>
                </c:pt>
                <c:pt idx="12" formatCode="General">
                  <c:v>249.56900000000002</c:v>
                </c:pt>
                <c:pt idx="13" formatCode="General">
                  <c:v>209.68599999999998</c:v>
                </c:pt>
                <c:pt idx="14" formatCode="General">
                  <c:v>446.58569999999997</c:v>
                </c:pt>
                <c:pt idx="15" formatCode="General">
                  <c:v>410.68600000000004</c:v>
                </c:pt>
                <c:pt idx="16" formatCode="General">
                  <c:v>577.68600000000004</c:v>
                </c:pt>
                <c:pt idx="17" formatCode="General">
                  <c:v>498.65899999999999</c:v>
                </c:pt>
                <c:pt idx="18" formatCode="General">
                  <c:v>478.79</c:v>
                </c:pt>
                <c:pt idx="19" formatCode="General">
                  <c:v>455.56899999999996</c:v>
                </c:pt>
                <c:pt idx="20" formatCode="General">
                  <c:v>519.86</c:v>
                </c:pt>
                <c:pt idx="21" formatCode="General">
                  <c:v>509.86599999999999</c:v>
                </c:pt>
                <c:pt idx="22" formatCode="General">
                  <c:v>496.57</c:v>
                </c:pt>
                <c:pt idx="23" formatCode="General">
                  <c:v>500.65699999999998</c:v>
                </c:pt>
                <c:pt idx="24" formatCode="General">
                  <c:v>550.41999999999996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37552"/>
        <c:axId val="341338112"/>
      </c:scatterChart>
      <c:valAx>
        <c:axId val="3413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8112"/>
        <c:crosses val="autoZero"/>
        <c:crossBetween val="midCat"/>
      </c:valAx>
      <c:valAx>
        <c:axId val="3413381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'CC-CO'!$Q$31:$Q$32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'CC-CO'!$R$31:$R$32</c:f>
              <c:numCache>
                <c:formatCode>General</c:formatCode>
                <c:ptCount val="2"/>
                <c:pt idx="0">
                  <c:v>28.74</c:v>
                </c:pt>
                <c:pt idx="1">
                  <c:v>30.1343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340912"/>
        <c:axId val="341341472"/>
      </c:barChart>
      <c:catAx>
        <c:axId val="3413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1472"/>
        <c:crosses val="autoZero"/>
        <c:auto val="1"/>
        <c:lblAlgn val="ctr"/>
        <c:lblOffset val="100"/>
        <c:noMultiLvlLbl val="0"/>
      </c:catAx>
      <c:valAx>
        <c:axId val="3413414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'CC-CO'!$Q$40:$Q$41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'CC-CO'!$R$40:$R$41</c:f>
              <c:numCache>
                <c:formatCode>General</c:formatCode>
                <c:ptCount val="2"/>
                <c:pt idx="0">
                  <c:v>28.74</c:v>
                </c:pt>
                <c:pt idx="1">
                  <c:v>34.5244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343712"/>
        <c:axId val="341344272"/>
      </c:barChart>
      <c:catAx>
        <c:axId val="3413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4272"/>
        <c:crosses val="autoZero"/>
        <c:auto val="1"/>
        <c:lblAlgn val="ctr"/>
        <c:lblOffset val="100"/>
        <c:noMultiLvlLbl val="0"/>
      </c:catAx>
      <c:valAx>
        <c:axId val="3413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'CC-FB'!$L$1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'CC-FB'!$K$2:$K$76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'CC-FB'!$L$2:$L$76</c:f>
              <c:numCache>
                <c:formatCode>General</c:formatCode>
                <c:ptCount val="75"/>
                <c:pt idx="0">
                  <c:v>2331</c:v>
                </c:pt>
                <c:pt idx="1">
                  <c:v>2534</c:v>
                </c:pt>
                <c:pt idx="2">
                  <c:v>2941</c:v>
                </c:pt>
                <c:pt idx="3">
                  <c:v>2073</c:v>
                </c:pt>
                <c:pt idx="4">
                  <c:v>2134</c:v>
                </c:pt>
                <c:pt idx="5">
                  <c:v>2231</c:v>
                </c:pt>
                <c:pt idx="6">
                  <c:v>843</c:v>
                </c:pt>
                <c:pt idx="7">
                  <c:v>989</c:v>
                </c:pt>
                <c:pt idx="8">
                  <c:v>954</c:v>
                </c:pt>
                <c:pt idx="9">
                  <c:v>761</c:v>
                </c:pt>
                <c:pt idx="10">
                  <c:v>799</c:v>
                </c:pt>
                <c:pt idx="11">
                  <c:v>899</c:v>
                </c:pt>
                <c:pt idx="12">
                  <c:v>439.31</c:v>
                </c:pt>
                <c:pt idx="13">
                  <c:v>426.44</c:v>
                </c:pt>
                <c:pt idx="14">
                  <c:v>223.31</c:v>
                </c:pt>
                <c:pt idx="15">
                  <c:v>227.42</c:v>
                </c:pt>
                <c:pt idx="16">
                  <c:v>220.01</c:v>
                </c:pt>
                <c:pt idx="17">
                  <c:v>174.1</c:v>
                </c:pt>
                <c:pt idx="18">
                  <c:v>120.4</c:v>
                </c:pt>
                <c:pt idx="19">
                  <c:v>127.1</c:v>
                </c:pt>
                <c:pt idx="20">
                  <c:v>138.30000000000001</c:v>
                </c:pt>
                <c:pt idx="21">
                  <c:v>133.4</c:v>
                </c:pt>
                <c:pt idx="22">
                  <c:v>140.30000000000001</c:v>
                </c:pt>
                <c:pt idx="23">
                  <c:v>153.4</c:v>
                </c:pt>
                <c:pt idx="24">
                  <c:v>150.1</c:v>
                </c:pt>
                <c:pt idx="25">
                  <c:v>134.30000000000001</c:v>
                </c:pt>
                <c:pt idx="26">
                  <c:v>144.6</c:v>
                </c:pt>
                <c:pt idx="27">
                  <c:v>140.1</c:v>
                </c:pt>
                <c:pt idx="28">
                  <c:v>125.5</c:v>
                </c:pt>
                <c:pt idx="29">
                  <c:v>136.5</c:v>
                </c:pt>
                <c:pt idx="30">
                  <c:v>133.30000000000001</c:v>
                </c:pt>
                <c:pt idx="31">
                  <c:v>121.5</c:v>
                </c:pt>
                <c:pt idx="32">
                  <c:v>134.30000000000001</c:v>
                </c:pt>
                <c:pt idx="33">
                  <c:v>115.6</c:v>
                </c:pt>
                <c:pt idx="34">
                  <c:v>103.4</c:v>
                </c:pt>
                <c:pt idx="35">
                  <c:v>123.3</c:v>
                </c:pt>
                <c:pt idx="36">
                  <c:v>103.3</c:v>
                </c:pt>
                <c:pt idx="37">
                  <c:v>83.5</c:v>
                </c:pt>
                <c:pt idx="38">
                  <c:v>93.1</c:v>
                </c:pt>
                <c:pt idx="39">
                  <c:v>89.313000000000002</c:v>
                </c:pt>
                <c:pt idx="40">
                  <c:v>78.52</c:v>
                </c:pt>
                <c:pt idx="41">
                  <c:v>91.31</c:v>
                </c:pt>
                <c:pt idx="42">
                  <c:v>144.41</c:v>
                </c:pt>
                <c:pt idx="43">
                  <c:v>140.13</c:v>
                </c:pt>
                <c:pt idx="44">
                  <c:v>178.41399999999999</c:v>
                </c:pt>
                <c:pt idx="45">
                  <c:v>223.31</c:v>
                </c:pt>
                <c:pt idx="46">
                  <c:v>220.31</c:v>
                </c:pt>
                <c:pt idx="47">
                  <c:v>256.31</c:v>
                </c:pt>
                <c:pt idx="48">
                  <c:v>292</c:v>
                </c:pt>
                <c:pt idx="49">
                  <c:v>274</c:v>
                </c:pt>
                <c:pt idx="50">
                  <c:v>248</c:v>
                </c:pt>
                <c:pt idx="51">
                  <c:v>226</c:v>
                </c:pt>
                <c:pt idx="52">
                  <c:v>202</c:v>
                </c:pt>
                <c:pt idx="53">
                  <c:v>298</c:v>
                </c:pt>
                <c:pt idx="54">
                  <c:v>208</c:v>
                </c:pt>
                <c:pt idx="55">
                  <c:v>196.846</c:v>
                </c:pt>
                <c:pt idx="56">
                  <c:v>222.60000000000002</c:v>
                </c:pt>
                <c:pt idx="57">
                  <c:v>256.86799999999999</c:v>
                </c:pt>
                <c:pt idx="58">
                  <c:v>167</c:v>
                </c:pt>
                <c:pt idx="59">
                  <c:v>226.904</c:v>
                </c:pt>
                <c:pt idx="60">
                  <c:v>200.13099999999997</c:v>
                </c:pt>
                <c:pt idx="61">
                  <c:v>196.53100000000001</c:v>
                </c:pt>
                <c:pt idx="62">
                  <c:v>239.33100000000002</c:v>
                </c:pt>
                <c:pt idx="63">
                  <c:v>194.13099999999997</c:v>
                </c:pt>
                <c:pt idx="64">
                  <c:v>189.93099999999998</c:v>
                </c:pt>
                <c:pt idx="65">
                  <c:v>199.93099999999998</c:v>
                </c:pt>
                <c:pt idx="66">
                  <c:v>213</c:v>
                </c:pt>
                <c:pt idx="67">
                  <c:v>186.60000000000002</c:v>
                </c:pt>
                <c:pt idx="68">
                  <c:v>200.10000000000002</c:v>
                </c:pt>
                <c:pt idx="69">
                  <c:v>187.60000000000002</c:v>
                </c:pt>
                <c:pt idx="70">
                  <c:v>184.10000000000002</c:v>
                </c:pt>
                <c:pt idx="71">
                  <c:v>199.8</c:v>
                </c:pt>
                <c:pt idx="72">
                  <c:v>199</c:v>
                </c:pt>
                <c:pt idx="73">
                  <c:v>188.8</c:v>
                </c:pt>
                <c:pt idx="74">
                  <c:v>200.10000000000002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'CC-FB'!$O$1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'CC-FB'!$N$2:$N$26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'CC-FB'!$O$2:$O$26</c:f>
              <c:numCache>
                <c:formatCode>#,##0</c:formatCode>
                <c:ptCount val="25"/>
                <c:pt idx="0" formatCode="General">
                  <c:v>1194.31</c:v>
                </c:pt>
                <c:pt idx="1">
                  <c:v>1173.4100000000001</c:v>
                </c:pt>
                <c:pt idx="2" formatCode="General">
                  <c:v>1183.43</c:v>
                </c:pt>
                <c:pt idx="3" formatCode="General">
                  <c:v>1400.03</c:v>
                </c:pt>
                <c:pt idx="4" formatCode="General">
                  <c:v>436.64</c:v>
                </c:pt>
                <c:pt idx="5" formatCode="General">
                  <c:v>439.31</c:v>
                </c:pt>
                <c:pt idx="6" formatCode="General">
                  <c:v>426.44</c:v>
                </c:pt>
                <c:pt idx="7" formatCode="General">
                  <c:v>223.31</c:v>
                </c:pt>
                <c:pt idx="8" formatCode="General">
                  <c:v>227.42</c:v>
                </c:pt>
                <c:pt idx="9" formatCode="General">
                  <c:v>220.01</c:v>
                </c:pt>
                <c:pt idx="10" formatCode="General">
                  <c:v>91.45</c:v>
                </c:pt>
                <c:pt idx="11" formatCode="General">
                  <c:v>119.84</c:v>
                </c:pt>
                <c:pt idx="12" formatCode="General">
                  <c:v>118.34</c:v>
                </c:pt>
                <c:pt idx="13" formatCode="General">
                  <c:v>113.41</c:v>
                </c:pt>
                <c:pt idx="14" formatCode="General">
                  <c:v>116.43</c:v>
                </c:pt>
                <c:pt idx="15" formatCode="General">
                  <c:v>109.93</c:v>
                </c:pt>
                <c:pt idx="16" formatCode="General">
                  <c:v>107.63</c:v>
                </c:pt>
                <c:pt idx="17" formatCode="General">
                  <c:v>110.01</c:v>
                </c:pt>
                <c:pt idx="18" formatCode="General">
                  <c:v>103.33413</c:v>
                </c:pt>
                <c:pt idx="19" formatCode="General">
                  <c:v>98.41</c:v>
                </c:pt>
                <c:pt idx="20" formatCode="General">
                  <c:v>99.93413000000001</c:v>
                </c:pt>
                <c:pt idx="21" formatCode="General">
                  <c:v>104.1331</c:v>
                </c:pt>
                <c:pt idx="22" formatCode="General">
                  <c:v>100.00309999999999</c:v>
                </c:pt>
                <c:pt idx="23" formatCode="General">
                  <c:v>105.6831</c:v>
                </c:pt>
                <c:pt idx="24" formatCode="General">
                  <c:v>166.79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59216"/>
        <c:axId val="341459776"/>
      </c:scatterChart>
      <c:valAx>
        <c:axId val="3414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59776"/>
        <c:crosses val="autoZero"/>
        <c:crossBetween val="midCat"/>
      </c:valAx>
      <c:valAx>
        <c:axId val="34145977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'CC-FR'!$L$1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'CC-FR'!$K$2:$K$76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'CC-FR'!$L$2:$L$76</c:f>
              <c:numCache>
                <c:formatCode>General</c:formatCode>
                <c:ptCount val="75"/>
                <c:pt idx="0">
                  <c:v>154480</c:v>
                </c:pt>
                <c:pt idx="1">
                  <c:v>170720</c:v>
                </c:pt>
                <c:pt idx="2">
                  <c:v>203280</c:v>
                </c:pt>
                <c:pt idx="3">
                  <c:v>98480</c:v>
                </c:pt>
                <c:pt idx="4">
                  <c:v>107280</c:v>
                </c:pt>
                <c:pt idx="5">
                  <c:v>124880</c:v>
                </c:pt>
                <c:pt idx="6">
                  <c:v>64320</c:v>
                </c:pt>
                <c:pt idx="7">
                  <c:v>69680</c:v>
                </c:pt>
                <c:pt idx="8">
                  <c:v>78640</c:v>
                </c:pt>
                <c:pt idx="9">
                  <c:v>52080</c:v>
                </c:pt>
                <c:pt idx="10">
                  <c:v>55040</c:v>
                </c:pt>
                <c:pt idx="11">
                  <c:v>57040</c:v>
                </c:pt>
                <c:pt idx="12">
                  <c:v>35280</c:v>
                </c:pt>
                <c:pt idx="13">
                  <c:v>39200</c:v>
                </c:pt>
                <c:pt idx="14">
                  <c:v>42480</c:v>
                </c:pt>
                <c:pt idx="15">
                  <c:v>23280</c:v>
                </c:pt>
                <c:pt idx="16">
                  <c:v>29360</c:v>
                </c:pt>
                <c:pt idx="17">
                  <c:v>30960</c:v>
                </c:pt>
                <c:pt idx="18">
                  <c:v>18480</c:v>
                </c:pt>
                <c:pt idx="19">
                  <c:v>16420</c:v>
                </c:pt>
                <c:pt idx="20">
                  <c:v>19280</c:v>
                </c:pt>
                <c:pt idx="21">
                  <c:v>15520</c:v>
                </c:pt>
                <c:pt idx="22">
                  <c:v>14620</c:v>
                </c:pt>
                <c:pt idx="23">
                  <c:v>17860</c:v>
                </c:pt>
                <c:pt idx="24">
                  <c:v>12700</c:v>
                </c:pt>
                <c:pt idx="25">
                  <c:v>10520</c:v>
                </c:pt>
                <c:pt idx="26">
                  <c:v>15980</c:v>
                </c:pt>
                <c:pt idx="27">
                  <c:v>11280</c:v>
                </c:pt>
                <c:pt idx="28">
                  <c:v>8320</c:v>
                </c:pt>
                <c:pt idx="29">
                  <c:v>15180</c:v>
                </c:pt>
                <c:pt idx="30">
                  <c:v>11080</c:v>
                </c:pt>
                <c:pt idx="31">
                  <c:v>6460</c:v>
                </c:pt>
                <c:pt idx="32">
                  <c:v>11300</c:v>
                </c:pt>
                <c:pt idx="33">
                  <c:v>5540</c:v>
                </c:pt>
                <c:pt idx="34">
                  <c:v>4820</c:v>
                </c:pt>
                <c:pt idx="35">
                  <c:v>5300</c:v>
                </c:pt>
                <c:pt idx="36">
                  <c:v>7620</c:v>
                </c:pt>
                <c:pt idx="37">
                  <c:v>5740</c:v>
                </c:pt>
                <c:pt idx="38">
                  <c:v>7420</c:v>
                </c:pt>
                <c:pt idx="39">
                  <c:v>6280</c:v>
                </c:pt>
                <c:pt idx="40">
                  <c:v>5300</c:v>
                </c:pt>
                <c:pt idx="41">
                  <c:v>7160</c:v>
                </c:pt>
                <c:pt idx="42">
                  <c:v>5980</c:v>
                </c:pt>
                <c:pt idx="43">
                  <c:v>4880</c:v>
                </c:pt>
                <c:pt idx="44">
                  <c:v>5740</c:v>
                </c:pt>
                <c:pt idx="45">
                  <c:v>5260</c:v>
                </c:pt>
                <c:pt idx="46">
                  <c:v>4260</c:v>
                </c:pt>
                <c:pt idx="47">
                  <c:v>4500</c:v>
                </c:pt>
                <c:pt idx="48">
                  <c:v>3920</c:v>
                </c:pt>
                <c:pt idx="49">
                  <c:v>3740</c:v>
                </c:pt>
                <c:pt idx="50">
                  <c:v>3480</c:v>
                </c:pt>
                <c:pt idx="51">
                  <c:v>3260</c:v>
                </c:pt>
                <c:pt idx="52">
                  <c:v>3020</c:v>
                </c:pt>
                <c:pt idx="53">
                  <c:v>3980</c:v>
                </c:pt>
                <c:pt idx="54">
                  <c:v>3080</c:v>
                </c:pt>
                <c:pt idx="55">
                  <c:v>2968.46</c:v>
                </c:pt>
                <c:pt idx="56">
                  <c:v>3226</c:v>
                </c:pt>
                <c:pt idx="57">
                  <c:v>3568.68</c:v>
                </c:pt>
                <c:pt idx="58">
                  <c:v>2670</c:v>
                </c:pt>
                <c:pt idx="59">
                  <c:v>3269.04</c:v>
                </c:pt>
                <c:pt idx="60">
                  <c:v>3001.31</c:v>
                </c:pt>
                <c:pt idx="61">
                  <c:v>2965.31</c:v>
                </c:pt>
                <c:pt idx="62">
                  <c:v>3393.31</c:v>
                </c:pt>
                <c:pt idx="63">
                  <c:v>2941.31</c:v>
                </c:pt>
                <c:pt idx="64">
                  <c:v>2899.31</c:v>
                </c:pt>
                <c:pt idx="65">
                  <c:v>2999.31</c:v>
                </c:pt>
                <c:pt idx="66">
                  <c:v>3130</c:v>
                </c:pt>
                <c:pt idx="67">
                  <c:v>2866</c:v>
                </c:pt>
                <c:pt idx="68">
                  <c:v>3001</c:v>
                </c:pt>
                <c:pt idx="69">
                  <c:v>2876</c:v>
                </c:pt>
                <c:pt idx="70">
                  <c:v>2841</c:v>
                </c:pt>
                <c:pt idx="71">
                  <c:v>2998</c:v>
                </c:pt>
                <c:pt idx="72">
                  <c:v>2990</c:v>
                </c:pt>
                <c:pt idx="73">
                  <c:v>2888</c:v>
                </c:pt>
                <c:pt idx="74">
                  <c:v>3001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'CC-FR'!$O$1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'CC-FR'!$N$2:$N$26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'CC-FR'!$O$2:$O$26</c:f>
              <c:numCache>
                <c:formatCode>#,##0</c:formatCode>
                <c:ptCount val="25"/>
                <c:pt idx="0" formatCode="General">
                  <c:v>19431</c:v>
                </c:pt>
                <c:pt idx="1">
                  <c:v>17341</c:v>
                </c:pt>
                <c:pt idx="2" formatCode="General">
                  <c:v>18343</c:v>
                </c:pt>
                <c:pt idx="3" formatCode="General">
                  <c:v>14003</c:v>
                </c:pt>
                <c:pt idx="4" formatCode="General">
                  <c:v>13664</c:v>
                </c:pt>
                <c:pt idx="5" formatCode="General">
                  <c:v>13931</c:v>
                </c:pt>
                <c:pt idx="6" formatCode="General">
                  <c:v>12644</c:v>
                </c:pt>
                <c:pt idx="7" formatCode="General">
                  <c:v>12331</c:v>
                </c:pt>
                <c:pt idx="8" formatCode="General">
                  <c:v>12742</c:v>
                </c:pt>
                <c:pt idx="9" formatCode="General">
                  <c:v>12001</c:v>
                </c:pt>
                <c:pt idx="10" formatCode="General">
                  <c:v>11859</c:v>
                </c:pt>
                <c:pt idx="11" formatCode="General">
                  <c:v>11984</c:v>
                </c:pt>
                <c:pt idx="12" formatCode="General">
                  <c:v>11834</c:v>
                </c:pt>
                <c:pt idx="13" formatCode="General">
                  <c:v>11341</c:v>
                </c:pt>
                <c:pt idx="14" formatCode="General">
                  <c:v>11643</c:v>
                </c:pt>
                <c:pt idx="15" formatCode="General">
                  <c:v>10993</c:v>
                </c:pt>
                <c:pt idx="16" formatCode="General">
                  <c:v>10763</c:v>
                </c:pt>
                <c:pt idx="17" formatCode="General">
                  <c:v>11001</c:v>
                </c:pt>
                <c:pt idx="18" formatCode="General">
                  <c:v>10333.413</c:v>
                </c:pt>
                <c:pt idx="19" formatCode="General">
                  <c:v>9841</c:v>
                </c:pt>
                <c:pt idx="20" formatCode="General">
                  <c:v>9993.4130000000005</c:v>
                </c:pt>
                <c:pt idx="21" formatCode="General">
                  <c:v>10413.31</c:v>
                </c:pt>
                <c:pt idx="22" formatCode="General">
                  <c:v>10000.31</c:v>
                </c:pt>
                <c:pt idx="23" formatCode="General">
                  <c:v>10568.31</c:v>
                </c:pt>
                <c:pt idx="24" formatCode="General">
                  <c:v>13879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63136"/>
        <c:axId val="341463696"/>
      </c:scatterChart>
      <c:valAx>
        <c:axId val="3414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63696"/>
        <c:crosses val="autoZero"/>
        <c:crossBetween val="midCat"/>
      </c:valAx>
      <c:valAx>
        <c:axId val="3414636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utilization!$E$4</c:f>
              <c:strCache>
                <c:ptCount val="1"/>
                <c:pt idx="0">
                  <c:v>GTX-750Ti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utilization!$D$5:$D$14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Tri. Cnt.</c:v>
                </c:pt>
                <c:pt idx="7">
                  <c:v>Comm</c:v>
                </c:pt>
                <c:pt idx="8">
                  <c:v>CC</c:v>
                </c:pt>
                <c:pt idx="9">
                  <c:v>Geomean</c:v>
                </c:pt>
              </c:strCache>
            </c:strRef>
          </c:cat>
          <c:val>
            <c:numRef>
              <c:f>utilization!$E$5:$E$14</c:f>
              <c:numCache>
                <c:formatCode>General</c:formatCode>
                <c:ptCount val="10"/>
                <c:pt idx="0">
                  <c:v>36</c:v>
                </c:pt>
                <c:pt idx="1">
                  <c:v>33</c:v>
                </c:pt>
                <c:pt idx="2">
                  <c:v>61</c:v>
                </c:pt>
                <c:pt idx="3">
                  <c:v>43</c:v>
                </c:pt>
                <c:pt idx="4">
                  <c:v>41</c:v>
                </c:pt>
                <c:pt idx="5">
                  <c:v>60</c:v>
                </c:pt>
                <c:pt idx="6">
                  <c:v>32</c:v>
                </c:pt>
                <c:pt idx="7">
                  <c:v>37</c:v>
                </c:pt>
                <c:pt idx="8">
                  <c:v>29</c:v>
                </c:pt>
                <c:pt idx="9">
                  <c:v>40.018011463369341</c:v>
                </c:pt>
              </c:numCache>
            </c:numRef>
          </c:val>
        </c:ser>
        <c:ser>
          <c:idx val="1"/>
          <c:order val="1"/>
          <c:tx>
            <c:strRef>
              <c:f>utilization!$F$4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utilization!$D$5:$D$14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Tri. Cnt.</c:v>
                </c:pt>
                <c:pt idx="7">
                  <c:v>Comm</c:v>
                </c:pt>
                <c:pt idx="8">
                  <c:v>CC</c:v>
                </c:pt>
                <c:pt idx="9">
                  <c:v>Geomean</c:v>
                </c:pt>
              </c:strCache>
            </c:strRef>
          </c:cat>
          <c:val>
            <c:numRef>
              <c:f>utilization!$F$5:$F$14</c:f>
              <c:numCache>
                <c:formatCode>General</c:formatCode>
                <c:ptCount val="10"/>
                <c:pt idx="0">
                  <c:v>19</c:v>
                </c:pt>
                <c:pt idx="1">
                  <c:v>24</c:v>
                </c:pt>
                <c:pt idx="2">
                  <c:v>16</c:v>
                </c:pt>
                <c:pt idx="3">
                  <c:v>27</c:v>
                </c:pt>
                <c:pt idx="4">
                  <c:v>71</c:v>
                </c:pt>
                <c:pt idx="5">
                  <c:v>75</c:v>
                </c:pt>
                <c:pt idx="6">
                  <c:v>41</c:v>
                </c:pt>
                <c:pt idx="7">
                  <c:v>57</c:v>
                </c:pt>
                <c:pt idx="8">
                  <c:v>63</c:v>
                </c:pt>
                <c:pt idx="9">
                  <c:v>37.716355289895297</c:v>
                </c:pt>
              </c:numCache>
            </c:numRef>
          </c:val>
        </c:ser>
        <c:ser>
          <c:idx val="2"/>
          <c:order val="2"/>
          <c:tx>
            <c:strRef>
              <c:f>utilization!$G$4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utilization!$D$5:$D$14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Tri. Cnt.</c:v>
                </c:pt>
                <c:pt idx="7">
                  <c:v>Comm</c:v>
                </c:pt>
                <c:pt idx="8">
                  <c:v>CC</c:v>
                </c:pt>
                <c:pt idx="9">
                  <c:v>Geomean</c:v>
                </c:pt>
              </c:strCache>
            </c:strRef>
          </c:cat>
          <c:val>
            <c:numRef>
              <c:f>utilization!$G$5:$G$14</c:f>
              <c:numCache>
                <c:formatCode>General</c:formatCode>
                <c:ptCount val="10"/>
                <c:pt idx="0">
                  <c:v>45</c:v>
                </c:pt>
                <c:pt idx="1">
                  <c:v>37</c:v>
                </c:pt>
                <c:pt idx="2">
                  <c:v>75</c:v>
                </c:pt>
                <c:pt idx="3">
                  <c:v>55</c:v>
                </c:pt>
                <c:pt idx="4">
                  <c:v>78</c:v>
                </c:pt>
                <c:pt idx="5">
                  <c:v>79</c:v>
                </c:pt>
                <c:pt idx="6">
                  <c:v>48</c:v>
                </c:pt>
                <c:pt idx="7">
                  <c:v>66</c:v>
                </c:pt>
                <c:pt idx="8">
                  <c:v>69</c:v>
                </c:pt>
                <c:pt idx="9">
                  <c:v>59.432167870715055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78832"/>
        <c:axId val="338592192"/>
      </c:barChart>
      <c:catAx>
        <c:axId val="2886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92192"/>
        <c:crosses val="autoZero"/>
        <c:auto val="1"/>
        <c:lblAlgn val="ctr"/>
        <c:lblOffset val="100"/>
        <c:noMultiLvlLbl val="0"/>
      </c:catAx>
      <c:valAx>
        <c:axId val="338592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Xeon Phi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'sssp-CAL'!$O$2:$O$23</c:f>
              <c:numCache>
                <c:formatCode>General</c:formatCode>
                <c:ptCount val="22"/>
                <c:pt idx="0">
                  <c:v>4341.41</c:v>
                </c:pt>
                <c:pt idx="1">
                  <c:v>2001</c:v>
                </c:pt>
                <c:pt idx="2">
                  <c:v>1634</c:v>
                </c:pt>
                <c:pt idx="3">
                  <c:v>1134.1300000000001</c:v>
                </c:pt>
                <c:pt idx="4">
                  <c:v>1234</c:v>
                </c:pt>
                <c:pt idx="5">
                  <c:v>1103</c:v>
                </c:pt>
                <c:pt idx="6">
                  <c:v>713.31</c:v>
                </c:pt>
                <c:pt idx="7">
                  <c:v>767</c:v>
                </c:pt>
                <c:pt idx="8">
                  <c:v>1003</c:v>
                </c:pt>
                <c:pt idx="9">
                  <c:v>801</c:v>
                </c:pt>
                <c:pt idx="10">
                  <c:v>623.24</c:v>
                </c:pt>
                <c:pt idx="11">
                  <c:v>676</c:v>
                </c:pt>
                <c:pt idx="12">
                  <c:v>834</c:v>
                </c:pt>
                <c:pt idx="13">
                  <c:v>441.13</c:v>
                </c:pt>
                <c:pt idx="14">
                  <c:v>389.13</c:v>
                </c:pt>
                <c:pt idx="15">
                  <c:v>441</c:v>
                </c:pt>
                <c:pt idx="16">
                  <c:v>676</c:v>
                </c:pt>
                <c:pt idx="17">
                  <c:v>404</c:v>
                </c:pt>
                <c:pt idx="18">
                  <c:v>301.13</c:v>
                </c:pt>
                <c:pt idx="19">
                  <c:v>345</c:v>
                </c:pt>
                <c:pt idx="20">
                  <c:v>320</c:v>
                </c:pt>
                <c:pt idx="21">
                  <c:v>298</c:v>
                </c:pt>
              </c:numCache>
            </c:numRef>
          </c:val>
        </c:ser>
        <c:ser>
          <c:idx val="1"/>
          <c:order val="1"/>
          <c:tx>
            <c:v>GTX750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'sssp-CAL'!$P$2:$P$23</c:f>
              <c:numCache>
                <c:formatCode>General</c:formatCode>
                <c:ptCount val="22"/>
                <c:pt idx="0">
                  <c:v>12413</c:v>
                </c:pt>
                <c:pt idx="1">
                  <c:v>11834</c:v>
                </c:pt>
                <c:pt idx="2">
                  <c:v>12513</c:v>
                </c:pt>
                <c:pt idx="3">
                  <c:v>10041</c:v>
                </c:pt>
                <c:pt idx="4">
                  <c:v>9743</c:v>
                </c:pt>
                <c:pt idx="5">
                  <c:v>10231</c:v>
                </c:pt>
                <c:pt idx="6">
                  <c:v>8898</c:v>
                </c:pt>
                <c:pt idx="7">
                  <c:v>8613</c:v>
                </c:pt>
                <c:pt idx="8">
                  <c:v>8913</c:v>
                </c:pt>
                <c:pt idx="9">
                  <c:v>8387</c:v>
                </c:pt>
                <c:pt idx="10">
                  <c:v>8232</c:v>
                </c:pt>
                <c:pt idx="11">
                  <c:v>8341</c:v>
                </c:pt>
                <c:pt idx="12">
                  <c:v>8242</c:v>
                </c:pt>
                <c:pt idx="13">
                  <c:v>7010</c:v>
                </c:pt>
                <c:pt idx="14">
                  <c:v>7194</c:v>
                </c:pt>
                <c:pt idx="15">
                  <c:v>7313</c:v>
                </c:pt>
                <c:pt idx="16">
                  <c:v>7132</c:v>
                </c:pt>
                <c:pt idx="17">
                  <c:v>7301</c:v>
                </c:pt>
                <c:pt idx="18">
                  <c:v>7387</c:v>
                </c:pt>
                <c:pt idx="19">
                  <c:v>8231</c:v>
                </c:pt>
                <c:pt idx="20">
                  <c:v>8414</c:v>
                </c:pt>
                <c:pt idx="21">
                  <c:v>8794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86240"/>
        <c:axId val="337786800"/>
      </c:barChart>
      <c:catAx>
        <c:axId val="337786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786800"/>
        <c:crosses val="autoZero"/>
        <c:auto val="1"/>
        <c:lblAlgn val="ctr"/>
        <c:lblOffset val="100"/>
        <c:noMultiLvlLbl val="0"/>
      </c:catAx>
      <c:valAx>
        <c:axId val="337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'sssp-co'!$L$1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'sssp-co'!$K$2:$K$76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'sssp-co'!$L$2:$L$76</c:f>
              <c:numCache>
                <c:formatCode>General</c:formatCode>
                <c:ptCount val="75"/>
                <c:pt idx="0">
                  <c:v>5713</c:v>
                </c:pt>
                <c:pt idx="1">
                  <c:v>6136</c:v>
                </c:pt>
                <c:pt idx="2">
                  <c:v>7124</c:v>
                </c:pt>
                <c:pt idx="3">
                  <c:v>5403</c:v>
                </c:pt>
                <c:pt idx="4">
                  <c:v>5874</c:v>
                </c:pt>
                <c:pt idx="5">
                  <c:v>6235</c:v>
                </c:pt>
                <c:pt idx="6">
                  <c:v>5001.2</c:v>
                </c:pt>
                <c:pt idx="7">
                  <c:v>5254</c:v>
                </c:pt>
                <c:pt idx="8">
                  <c:v>5643</c:v>
                </c:pt>
                <c:pt idx="9">
                  <c:v>5203</c:v>
                </c:pt>
                <c:pt idx="10">
                  <c:v>5493</c:v>
                </c:pt>
                <c:pt idx="11">
                  <c:v>5784</c:v>
                </c:pt>
                <c:pt idx="12">
                  <c:v>5934</c:v>
                </c:pt>
                <c:pt idx="13">
                  <c:v>6344</c:v>
                </c:pt>
                <c:pt idx="14">
                  <c:v>6834</c:v>
                </c:pt>
                <c:pt idx="15">
                  <c:v>5135</c:v>
                </c:pt>
                <c:pt idx="16">
                  <c:v>5356</c:v>
                </c:pt>
                <c:pt idx="17">
                  <c:v>5853</c:v>
                </c:pt>
                <c:pt idx="18">
                  <c:v>5434</c:v>
                </c:pt>
                <c:pt idx="19">
                  <c:v>5734</c:v>
                </c:pt>
                <c:pt idx="20">
                  <c:v>5934</c:v>
                </c:pt>
                <c:pt idx="21">
                  <c:v>5734</c:v>
                </c:pt>
                <c:pt idx="22">
                  <c:v>5999</c:v>
                </c:pt>
                <c:pt idx="23">
                  <c:v>6443</c:v>
                </c:pt>
                <c:pt idx="24">
                  <c:v>5294</c:v>
                </c:pt>
                <c:pt idx="25">
                  <c:v>5443</c:v>
                </c:pt>
                <c:pt idx="26">
                  <c:v>5843</c:v>
                </c:pt>
                <c:pt idx="27">
                  <c:v>5343</c:v>
                </c:pt>
                <c:pt idx="28">
                  <c:v>5601</c:v>
                </c:pt>
                <c:pt idx="29">
                  <c:v>5899</c:v>
                </c:pt>
                <c:pt idx="30">
                  <c:v>5565</c:v>
                </c:pt>
                <c:pt idx="31">
                  <c:v>6015</c:v>
                </c:pt>
                <c:pt idx="32">
                  <c:v>6313</c:v>
                </c:pt>
                <c:pt idx="33">
                  <c:v>5934</c:v>
                </c:pt>
                <c:pt idx="34">
                  <c:v>6303</c:v>
                </c:pt>
                <c:pt idx="35">
                  <c:v>6534</c:v>
                </c:pt>
                <c:pt idx="36">
                  <c:v>5583</c:v>
                </c:pt>
                <c:pt idx="37">
                  <c:v>5790</c:v>
                </c:pt>
                <c:pt idx="38">
                  <c:v>6001</c:v>
                </c:pt>
                <c:pt idx="39">
                  <c:v>5873</c:v>
                </c:pt>
                <c:pt idx="40">
                  <c:v>6434</c:v>
                </c:pt>
                <c:pt idx="41">
                  <c:v>6933</c:v>
                </c:pt>
                <c:pt idx="42">
                  <c:v>6015</c:v>
                </c:pt>
                <c:pt idx="43">
                  <c:v>6651</c:v>
                </c:pt>
                <c:pt idx="44">
                  <c:v>7146</c:v>
                </c:pt>
                <c:pt idx="45">
                  <c:v>6343</c:v>
                </c:pt>
                <c:pt idx="46">
                  <c:v>6999</c:v>
                </c:pt>
                <c:pt idx="47">
                  <c:v>7343</c:v>
                </c:pt>
                <c:pt idx="48">
                  <c:v>6618</c:v>
                </c:pt>
                <c:pt idx="49">
                  <c:v>7156</c:v>
                </c:pt>
                <c:pt idx="50">
                  <c:v>7915</c:v>
                </c:pt>
                <c:pt idx="51">
                  <c:v>8243</c:v>
                </c:pt>
                <c:pt idx="52">
                  <c:v>8834</c:v>
                </c:pt>
                <c:pt idx="53">
                  <c:v>9355</c:v>
                </c:pt>
                <c:pt idx="54">
                  <c:v>9993</c:v>
                </c:pt>
                <c:pt idx="55">
                  <c:v>10155</c:v>
                </c:pt>
                <c:pt idx="56">
                  <c:v>12561</c:v>
                </c:pt>
                <c:pt idx="57">
                  <c:v>11343</c:v>
                </c:pt>
                <c:pt idx="58">
                  <c:v>13433</c:v>
                </c:pt>
                <c:pt idx="59">
                  <c:v>15543</c:v>
                </c:pt>
                <c:pt idx="60">
                  <c:v>12244</c:v>
                </c:pt>
                <c:pt idx="61">
                  <c:v>15343</c:v>
                </c:pt>
                <c:pt idx="62">
                  <c:v>17431</c:v>
                </c:pt>
                <c:pt idx="63">
                  <c:v>15343</c:v>
                </c:pt>
                <c:pt idx="64">
                  <c:v>17343</c:v>
                </c:pt>
                <c:pt idx="65">
                  <c:v>19341</c:v>
                </c:pt>
                <c:pt idx="66">
                  <c:v>18343</c:v>
                </c:pt>
                <c:pt idx="67">
                  <c:v>19343</c:v>
                </c:pt>
                <c:pt idx="68">
                  <c:v>21232</c:v>
                </c:pt>
                <c:pt idx="69">
                  <c:v>20156</c:v>
                </c:pt>
                <c:pt idx="70">
                  <c:v>22575</c:v>
                </c:pt>
                <c:pt idx="71">
                  <c:v>25672</c:v>
                </c:pt>
                <c:pt idx="72">
                  <c:v>25545</c:v>
                </c:pt>
                <c:pt idx="73">
                  <c:v>28734</c:v>
                </c:pt>
                <c:pt idx="74">
                  <c:v>30001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'sssp-co'!$O$1</c:f>
              <c:strCache>
                <c:ptCount val="1"/>
                <c:pt idx="0">
                  <c:v>GTX750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'sssp-co'!$N$2:$N$27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75</c:v>
                </c:pt>
              </c:numCache>
            </c:numRef>
          </c:xVal>
          <c:yVal>
            <c:numRef>
              <c:f>'sssp-co'!$O$2:$O$27</c:f>
              <c:numCache>
                <c:formatCode>General</c:formatCode>
                <c:ptCount val="26"/>
                <c:pt idx="0">
                  <c:v>46.800000000000004</c:v>
                </c:pt>
                <c:pt idx="1">
                  <c:v>104.4</c:v>
                </c:pt>
                <c:pt idx="2">
                  <c:v>244.8</c:v>
                </c:pt>
                <c:pt idx="3">
                  <c:v>112.32</c:v>
                </c:pt>
                <c:pt idx="4">
                  <c:v>191.232</c:v>
                </c:pt>
                <c:pt idx="5">
                  <c:v>238.08276000000001</c:v>
                </c:pt>
                <c:pt idx="6">
                  <c:v>212.88275999999999</c:v>
                </c:pt>
                <c:pt idx="7">
                  <c:v>249.56279999999998</c:v>
                </c:pt>
                <c:pt idx="8">
                  <c:v>256.73086800000004</c:v>
                </c:pt>
                <c:pt idx="9">
                  <c:v>243.108</c:v>
                </c:pt>
                <c:pt idx="10">
                  <c:v>278.68680000000001</c:v>
                </c:pt>
                <c:pt idx="11">
                  <c:v>317.28276</c:v>
                </c:pt>
                <c:pt idx="12">
                  <c:v>256.36752000000001</c:v>
                </c:pt>
                <c:pt idx="13">
                  <c:v>356.88639599999999</c:v>
                </c:pt>
                <c:pt idx="14">
                  <c:v>353.2824</c:v>
                </c:pt>
                <c:pt idx="15">
                  <c:v>346.4316</c:v>
                </c:pt>
                <c:pt idx="16">
                  <c:v>364.06799999999998</c:v>
                </c:pt>
                <c:pt idx="17">
                  <c:v>385.71480000000003</c:v>
                </c:pt>
                <c:pt idx="18">
                  <c:v>392.84280000000001</c:v>
                </c:pt>
                <c:pt idx="19">
                  <c:v>479.28239999999994</c:v>
                </c:pt>
                <c:pt idx="20">
                  <c:v>580.08240000000001</c:v>
                </c:pt>
                <c:pt idx="21">
                  <c:v>796.43196</c:v>
                </c:pt>
                <c:pt idx="22">
                  <c:v>839.26800000000003</c:v>
                </c:pt>
                <c:pt idx="23">
                  <c:v>911.26800000000003</c:v>
                </c:pt>
                <c:pt idx="24">
                  <c:v>1013</c:v>
                </c:pt>
                <c:pt idx="25">
                  <c:v>1234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22432"/>
        <c:axId val="338122992"/>
      </c:scatterChart>
      <c:valAx>
        <c:axId val="3381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2992"/>
        <c:crosses val="autoZero"/>
        <c:crossBetween val="midCat"/>
      </c:valAx>
      <c:valAx>
        <c:axId val="3381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'sssp-fb'!$K$1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'sssp-fb'!$J$2:$J$76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'sssp-fb'!$K$2:$K$76</c:f>
              <c:numCache>
                <c:formatCode>General</c:formatCode>
                <c:ptCount val="75"/>
                <c:pt idx="0">
                  <c:v>2454651</c:v>
                </c:pt>
                <c:pt idx="1">
                  <c:v>2526572</c:v>
                </c:pt>
                <c:pt idx="2">
                  <c:v>2751365</c:v>
                </c:pt>
                <c:pt idx="3">
                  <c:v>1893454</c:v>
                </c:pt>
                <c:pt idx="4">
                  <c:v>2134354</c:v>
                </c:pt>
                <c:pt idx="5">
                  <c:v>2334235</c:v>
                </c:pt>
                <c:pt idx="6">
                  <c:v>1252461</c:v>
                </c:pt>
                <c:pt idx="7">
                  <c:v>1316413</c:v>
                </c:pt>
                <c:pt idx="8">
                  <c:v>1463521</c:v>
                </c:pt>
                <c:pt idx="9">
                  <c:v>1000343</c:v>
                </c:pt>
                <c:pt idx="10">
                  <c:v>1343433</c:v>
                </c:pt>
                <c:pt idx="11">
                  <c:v>1634343</c:v>
                </c:pt>
                <c:pt idx="12">
                  <c:v>800343</c:v>
                </c:pt>
                <c:pt idx="13">
                  <c:v>873435</c:v>
                </c:pt>
                <c:pt idx="14">
                  <c:v>983454</c:v>
                </c:pt>
                <c:pt idx="15">
                  <c:v>603567</c:v>
                </c:pt>
                <c:pt idx="16">
                  <c:v>681361</c:v>
                </c:pt>
                <c:pt idx="17">
                  <c:v>773561</c:v>
                </c:pt>
                <c:pt idx="18">
                  <c:v>553435</c:v>
                </c:pt>
                <c:pt idx="19">
                  <c:v>599495</c:v>
                </c:pt>
                <c:pt idx="20">
                  <c:v>663435</c:v>
                </c:pt>
                <c:pt idx="21">
                  <c:v>483434</c:v>
                </c:pt>
                <c:pt idx="22">
                  <c:v>543433</c:v>
                </c:pt>
                <c:pt idx="23">
                  <c:v>603423</c:v>
                </c:pt>
                <c:pt idx="24">
                  <c:v>393423</c:v>
                </c:pt>
                <c:pt idx="25">
                  <c:v>463434</c:v>
                </c:pt>
                <c:pt idx="26">
                  <c:v>500343</c:v>
                </c:pt>
                <c:pt idx="27">
                  <c:v>303782</c:v>
                </c:pt>
                <c:pt idx="28">
                  <c:v>383572</c:v>
                </c:pt>
                <c:pt idx="29">
                  <c:v>474156</c:v>
                </c:pt>
                <c:pt idx="30">
                  <c:v>273423</c:v>
                </c:pt>
                <c:pt idx="31">
                  <c:v>300433</c:v>
                </c:pt>
                <c:pt idx="32">
                  <c:v>334324</c:v>
                </c:pt>
                <c:pt idx="33">
                  <c:v>244133</c:v>
                </c:pt>
                <c:pt idx="34">
                  <c:v>293432</c:v>
                </c:pt>
                <c:pt idx="35">
                  <c:v>343434</c:v>
                </c:pt>
                <c:pt idx="36">
                  <c:v>203242</c:v>
                </c:pt>
                <c:pt idx="37">
                  <c:v>241434</c:v>
                </c:pt>
                <c:pt idx="38">
                  <c:v>283434</c:v>
                </c:pt>
                <c:pt idx="39">
                  <c:v>173432</c:v>
                </c:pt>
                <c:pt idx="40">
                  <c:v>199343</c:v>
                </c:pt>
                <c:pt idx="41">
                  <c:v>234344</c:v>
                </c:pt>
                <c:pt idx="42">
                  <c:v>161451</c:v>
                </c:pt>
                <c:pt idx="43">
                  <c:v>211584</c:v>
                </c:pt>
                <c:pt idx="44">
                  <c:v>301357</c:v>
                </c:pt>
                <c:pt idx="45">
                  <c:v>144325</c:v>
                </c:pt>
                <c:pt idx="46">
                  <c:v>174543</c:v>
                </c:pt>
                <c:pt idx="47">
                  <c:v>200343</c:v>
                </c:pt>
                <c:pt idx="48">
                  <c:v>124423</c:v>
                </c:pt>
                <c:pt idx="49">
                  <c:v>154345</c:v>
                </c:pt>
                <c:pt idx="50">
                  <c:v>173423</c:v>
                </c:pt>
                <c:pt idx="51">
                  <c:v>93156</c:v>
                </c:pt>
                <c:pt idx="52">
                  <c:v>114614</c:v>
                </c:pt>
                <c:pt idx="53">
                  <c:v>125156</c:v>
                </c:pt>
                <c:pt idx="54">
                  <c:v>80453</c:v>
                </c:pt>
                <c:pt idx="55">
                  <c:v>89343</c:v>
                </c:pt>
                <c:pt idx="56">
                  <c:v>100343</c:v>
                </c:pt>
                <c:pt idx="57">
                  <c:v>67343</c:v>
                </c:pt>
                <c:pt idx="58">
                  <c:v>77343</c:v>
                </c:pt>
                <c:pt idx="59">
                  <c:v>89343</c:v>
                </c:pt>
                <c:pt idx="60">
                  <c:v>58272</c:v>
                </c:pt>
                <c:pt idx="61">
                  <c:v>61242</c:v>
                </c:pt>
                <c:pt idx="62">
                  <c:v>66215</c:v>
                </c:pt>
                <c:pt idx="63">
                  <c:v>60343</c:v>
                </c:pt>
                <c:pt idx="64">
                  <c:v>63434</c:v>
                </c:pt>
                <c:pt idx="65">
                  <c:v>68342</c:v>
                </c:pt>
                <c:pt idx="66">
                  <c:v>61232</c:v>
                </c:pt>
                <c:pt idx="67">
                  <c:v>66547</c:v>
                </c:pt>
                <c:pt idx="68">
                  <c:v>71345</c:v>
                </c:pt>
                <c:pt idx="69">
                  <c:v>62451</c:v>
                </c:pt>
                <c:pt idx="70">
                  <c:v>69572</c:v>
                </c:pt>
                <c:pt idx="71">
                  <c:v>77156</c:v>
                </c:pt>
                <c:pt idx="72">
                  <c:v>66423</c:v>
                </c:pt>
                <c:pt idx="73">
                  <c:v>73432</c:v>
                </c:pt>
                <c:pt idx="74">
                  <c:v>81343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'sssp-fb'!$N$1</c:f>
              <c:strCache>
                <c:ptCount val="1"/>
                <c:pt idx="0">
                  <c:v>GTX750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'sssp-fb'!$M$2:$M$27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75</c:v>
                </c:pt>
              </c:numCache>
            </c:numRef>
          </c:xVal>
          <c:yVal>
            <c:numRef>
              <c:f>'sssp-fb'!$N$2:$N$27</c:f>
              <c:numCache>
                <c:formatCode>General</c:formatCode>
                <c:ptCount val="26"/>
                <c:pt idx="0">
                  <c:v>5413</c:v>
                </c:pt>
                <c:pt idx="1">
                  <c:v>4834</c:v>
                </c:pt>
                <c:pt idx="2">
                  <c:v>5513</c:v>
                </c:pt>
                <c:pt idx="3">
                  <c:v>3041</c:v>
                </c:pt>
                <c:pt idx="4">
                  <c:v>2743</c:v>
                </c:pt>
                <c:pt idx="5">
                  <c:v>3231</c:v>
                </c:pt>
                <c:pt idx="6">
                  <c:v>1898</c:v>
                </c:pt>
                <c:pt idx="7">
                  <c:v>1613</c:v>
                </c:pt>
                <c:pt idx="8">
                  <c:v>1913</c:v>
                </c:pt>
                <c:pt idx="9">
                  <c:v>1387</c:v>
                </c:pt>
                <c:pt idx="10">
                  <c:v>1232</c:v>
                </c:pt>
                <c:pt idx="11">
                  <c:v>1341</c:v>
                </c:pt>
                <c:pt idx="12">
                  <c:v>1242</c:v>
                </c:pt>
                <c:pt idx="13">
                  <c:v>1010</c:v>
                </c:pt>
                <c:pt idx="14">
                  <c:v>1194</c:v>
                </c:pt>
                <c:pt idx="15">
                  <c:v>1313</c:v>
                </c:pt>
                <c:pt idx="16">
                  <c:v>1132</c:v>
                </c:pt>
                <c:pt idx="17">
                  <c:v>1301</c:v>
                </c:pt>
                <c:pt idx="18">
                  <c:v>1387</c:v>
                </c:pt>
                <c:pt idx="19">
                  <c:v>1231</c:v>
                </c:pt>
                <c:pt idx="20">
                  <c:v>1414</c:v>
                </c:pt>
                <c:pt idx="21">
                  <c:v>1794</c:v>
                </c:pt>
                <c:pt idx="22">
                  <c:v>1513</c:v>
                </c:pt>
                <c:pt idx="23">
                  <c:v>1813</c:v>
                </c:pt>
                <c:pt idx="24">
                  <c:v>1934</c:v>
                </c:pt>
                <c:pt idx="25">
                  <c:v>2234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26352"/>
        <c:axId val="338126912"/>
      </c:scatterChart>
      <c:valAx>
        <c:axId val="3381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6912"/>
        <c:crosses val="autoZero"/>
        <c:crossBetween val="midCat"/>
      </c:valAx>
      <c:valAx>
        <c:axId val="338126912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'sssp-fb'!$Q$32:$Q$43</c:f>
              <c:strCache>
                <c:ptCount val="12"/>
                <c:pt idx="0">
                  <c:v>Static-16</c:v>
                </c:pt>
                <c:pt idx="1">
                  <c:v>Static-32</c:v>
                </c:pt>
                <c:pt idx="2">
                  <c:v>Static-64</c:v>
                </c:pt>
                <c:pt idx="3">
                  <c:v>Static-128</c:v>
                </c:pt>
                <c:pt idx="4">
                  <c:v>Guided-16</c:v>
                </c:pt>
                <c:pt idx="5">
                  <c:v>Guided-32</c:v>
                </c:pt>
                <c:pt idx="6">
                  <c:v>Guided-64</c:v>
                </c:pt>
                <c:pt idx="7">
                  <c:v>Guided-128</c:v>
                </c:pt>
                <c:pt idx="8">
                  <c:v>Dynamic-16</c:v>
                </c:pt>
                <c:pt idx="9">
                  <c:v>Dynamic-32</c:v>
                </c:pt>
                <c:pt idx="10">
                  <c:v>Dynamic-64</c:v>
                </c:pt>
                <c:pt idx="11">
                  <c:v>Dynamic-128</c:v>
                </c:pt>
              </c:strCache>
            </c:strRef>
          </c:cat>
          <c:val>
            <c:numRef>
              <c:f>'sssp-fb'!$R$32:$R$43</c:f>
              <c:numCache>
                <c:formatCode>General</c:formatCode>
                <c:ptCount val="12"/>
                <c:pt idx="0">
                  <c:v>167645</c:v>
                </c:pt>
                <c:pt idx="1">
                  <c:v>144325</c:v>
                </c:pt>
                <c:pt idx="2">
                  <c:v>174543</c:v>
                </c:pt>
                <c:pt idx="3">
                  <c:v>200343</c:v>
                </c:pt>
                <c:pt idx="4">
                  <c:v>77343</c:v>
                </c:pt>
                <c:pt idx="5">
                  <c:v>89343</c:v>
                </c:pt>
                <c:pt idx="6">
                  <c:v>58272</c:v>
                </c:pt>
                <c:pt idx="7">
                  <c:v>61242</c:v>
                </c:pt>
                <c:pt idx="8">
                  <c:v>71345</c:v>
                </c:pt>
                <c:pt idx="9">
                  <c:v>62451</c:v>
                </c:pt>
                <c:pt idx="10">
                  <c:v>69572</c:v>
                </c:pt>
                <c:pt idx="11">
                  <c:v>77156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29712"/>
        <c:axId val="338163888"/>
      </c:lineChart>
      <c:catAx>
        <c:axId val="3381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3888"/>
        <c:crosses val="autoZero"/>
        <c:auto val="1"/>
        <c:lblAlgn val="ctr"/>
        <c:lblOffset val="100"/>
        <c:noMultiLvlLbl val="0"/>
      </c:catAx>
      <c:valAx>
        <c:axId val="338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'SSSP-TWTR'!$N$1</c:f>
              <c:strCache>
                <c:ptCount val="1"/>
                <c:pt idx="0">
                  <c:v>GTX750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'SSSP-TWTR'!$M$2:$M$27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75</c:v>
                </c:pt>
              </c:numCache>
            </c:numRef>
          </c:xVal>
          <c:yVal>
            <c:numRef>
              <c:f>'SSSP-TWTR'!$N$2:$N$27</c:f>
              <c:numCache>
                <c:formatCode>General</c:formatCode>
                <c:ptCount val="26"/>
                <c:pt idx="0">
                  <c:v>5752452</c:v>
                </c:pt>
                <c:pt idx="1">
                  <c:v>4824519</c:v>
                </c:pt>
                <c:pt idx="2">
                  <c:v>3125425</c:v>
                </c:pt>
                <c:pt idx="3">
                  <c:v>1985246</c:v>
                </c:pt>
                <c:pt idx="4">
                  <c:v>1883545</c:v>
                </c:pt>
                <c:pt idx="5">
                  <c:v>1813551</c:v>
                </c:pt>
                <c:pt idx="6">
                  <c:v>1735451</c:v>
                </c:pt>
                <c:pt idx="7">
                  <c:v>1699246</c:v>
                </c:pt>
                <c:pt idx="8">
                  <c:v>1662562</c:v>
                </c:pt>
                <c:pt idx="9">
                  <c:v>1635467</c:v>
                </c:pt>
                <c:pt idx="10">
                  <c:v>1584226</c:v>
                </c:pt>
                <c:pt idx="11">
                  <c:v>1552561</c:v>
                </c:pt>
                <c:pt idx="12">
                  <c:v>1565248</c:v>
                </c:pt>
                <c:pt idx="13">
                  <c:v>1515346</c:v>
                </c:pt>
                <c:pt idx="14">
                  <c:v>1484246</c:v>
                </c:pt>
                <c:pt idx="15">
                  <c:v>1494586</c:v>
                </c:pt>
                <c:pt idx="16">
                  <c:v>1345247</c:v>
                </c:pt>
                <c:pt idx="17">
                  <c:v>1300156</c:v>
                </c:pt>
                <c:pt idx="18">
                  <c:v>1233526</c:v>
                </c:pt>
                <c:pt idx="19">
                  <c:v>1199562</c:v>
                </c:pt>
                <c:pt idx="20">
                  <c:v>1136538</c:v>
                </c:pt>
                <c:pt idx="21">
                  <c:v>1183435</c:v>
                </c:pt>
                <c:pt idx="22">
                  <c:v>1239434</c:v>
                </c:pt>
                <c:pt idx="23">
                  <c:v>1294524</c:v>
                </c:pt>
                <c:pt idx="24">
                  <c:v>1342641</c:v>
                </c:pt>
                <c:pt idx="25">
                  <c:v>1500425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'SSSP-TWTR'!$K$1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'SSSP-TWTR'!$J$2:$J$76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'SSSP-TWTR'!$K$2:$K$76</c:f>
              <c:numCache>
                <c:formatCode>General</c:formatCode>
                <c:ptCount val="75"/>
                <c:pt idx="0">
                  <c:v>152211830</c:v>
                </c:pt>
                <c:pt idx="1">
                  <c:v>173489286.19999999</c:v>
                </c:pt>
                <c:pt idx="2">
                  <c:v>187319632.73000002</c:v>
                </c:pt>
                <c:pt idx="3">
                  <c:v>114573543</c:v>
                </c:pt>
                <c:pt idx="4">
                  <c:v>153664355</c:v>
                </c:pt>
                <c:pt idx="5">
                  <c:v>173774524</c:v>
                </c:pt>
                <c:pt idx="6">
                  <c:v>78421719</c:v>
                </c:pt>
                <c:pt idx="7">
                  <c:v>89368559.659999996</c:v>
                </c:pt>
                <c:pt idx="8">
                  <c:v>96484006.089000002</c:v>
                </c:pt>
                <c:pt idx="9">
                  <c:v>67653543</c:v>
                </c:pt>
                <c:pt idx="10">
                  <c:v>76573422</c:v>
                </c:pt>
                <c:pt idx="11">
                  <c:v>88572343</c:v>
                </c:pt>
                <c:pt idx="12">
                  <c:v>40572343</c:v>
                </c:pt>
                <c:pt idx="13">
                  <c:v>49655245</c:v>
                </c:pt>
                <c:pt idx="14">
                  <c:v>59653423</c:v>
                </c:pt>
                <c:pt idx="15">
                  <c:v>33417198</c:v>
                </c:pt>
                <c:pt idx="16">
                  <c:v>38063405.719999999</c:v>
                </c:pt>
                <c:pt idx="17">
                  <c:v>41083440.738000005</c:v>
                </c:pt>
                <c:pt idx="18">
                  <c:v>29572435</c:v>
                </c:pt>
                <c:pt idx="19">
                  <c:v>33662453</c:v>
                </c:pt>
                <c:pt idx="20">
                  <c:v>39624235</c:v>
                </c:pt>
                <c:pt idx="21">
                  <c:v>24653423</c:v>
                </c:pt>
                <c:pt idx="22">
                  <c:v>29572354</c:v>
                </c:pt>
                <c:pt idx="23">
                  <c:v>32572343</c:v>
                </c:pt>
                <c:pt idx="24">
                  <c:v>20464233</c:v>
                </c:pt>
                <c:pt idx="25">
                  <c:v>22473344</c:v>
                </c:pt>
                <c:pt idx="26">
                  <c:v>28572345</c:v>
                </c:pt>
                <c:pt idx="27">
                  <c:v>16417198</c:v>
                </c:pt>
                <c:pt idx="28">
                  <c:v>18683405.719999999</c:v>
                </c:pt>
                <c:pt idx="29">
                  <c:v>20156440.738000002</c:v>
                </c:pt>
                <c:pt idx="30">
                  <c:v>12353423</c:v>
                </c:pt>
                <c:pt idx="31">
                  <c:v>16572325</c:v>
                </c:pt>
                <c:pt idx="32">
                  <c:v>20572353</c:v>
                </c:pt>
                <c:pt idx="33">
                  <c:v>10572423</c:v>
                </c:pt>
                <c:pt idx="34">
                  <c:v>13712423</c:v>
                </c:pt>
                <c:pt idx="35">
                  <c:v>17572353</c:v>
                </c:pt>
                <c:pt idx="36">
                  <c:v>8381361</c:v>
                </c:pt>
                <c:pt idx="37">
                  <c:v>9522551.5399999991</c:v>
                </c:pt>
                <c:pt idx="38">
                  <c:v>10264325.391000001</c:v>
                </c:pt>
                <c:pt idx="39">
                  <c:v>7854324</c:v>
                </c:pt>
                <c:pt idx="40">
                  <c:v>8442342</c:v>
                </c:pt>
                <c:pt idx="41">
                  <c:v>10053235</c:v>
                </c:pt>
                <c:pt idx="42">
                  <c:v>7064234</c:v>
                </c:pt>
                <c:pt idx="43">
                  <c:v>7764234</c:v>
                </c:pt>
                <c:pt idx="44">
                  <c:v>8843434</c:v>
                </c:pt>
                <c:pt idx="45">
                  <c:v>6261434</c:v>
                </c:pt>
                <c:pt idx="46">
                  <c:v>7064343</c:v>
                </c:pt>
                <c:pt idx="47">
                  <c:v>7864233</c:v>
                </c:pt>
                <c:pt idx="48">
                  <c:v>5264235</c:v>
                </c:pt>
                <c:pt idx="49">
                  <c:v>5964344</c:v>
                </c:pt>
                <c:pt idx="50">
                  <c:v>6564323</c:v>
                </c:pt>
                <c:pt idx="51">
                  <c:v>4211351</c:v>
                </c:pt>
                <c:pt idx="52">
                  <c:v>4768740.1399999997</c:v>
                </c:pt>
                <c:pt idx="53">
                  <c:v>5131043.0810000002</c:v>
                </c:pt>
                <c:pt idx="54">
                  <c:v>3264324</c:v>
                </c:pt>
                <c:pt idx="55">
                  <c:v>3953423</c:v>
                </c:pt>
                <c:pt idx="56">
                  <c:v>4364234</c:v>
                </c:pt>
                <c:pt idx="57">
                  <c:v>2664234</c:v>
                </c:pt>
                <c:pt idx="58">
                  <c:v>2964942</c:v>
                </c:pt>
                <c:pt idx="59">
                  <c:v>3154323</c:v>
                </c:pt>
                <c:pt idx="60">
                  <c:v>2331561</c:v>
                </c:pt>
                <c:pt idx="61">
                  <c:v>2625779.5399999996</c:v>
                </c:pt>
                <c:pt idx="62">
                  <c:v>2817021.591</c:v>
                </c:pt>
                <c:pt idx="63">
                  <c:v>2234343</c:v>
                </c:pt>
                <c:pt idx="64">
                  <c:v>2453234</c:v>
                </c:pt>
                <c:pt idx="65">
                  <c:v>2664343</c:v>
                </c:pt>
                <c:pt idx="66">
                  <c:v>2064235</c:v>
                </c:pt>
                <c:pt idx="67">
                  <c:v>2223434</c:v>
                </c:pt>
                <c:pt idx="68">
                  <c:v>2359343</c:v>
                </c:pt>
                <c:pt idx="69">
                  <c:v>1864244</c:v>
                </c:pt>
                <c:pt idx="70">
                  <c:v>2064223</c:v>
                </c:pt>
                <c:pt idx="71">
                  <c:v>2230343</c:v>
                </c:pt>
                <c:pt idx="72">
                  <c:v>1640144</c:v>
                </c:pt>
                <c:pt idx="73">
                  <c:v>1721341</c:v>
                </c:pt>
                <c:pt idx="74">
                  <c:v>1743561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95104"/>
        <c:axId val="341995664"/>
      </c:scatterChart>
      <c:valAx>
        <c:axId val="3419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95664"/>
        <c:crosses val="autoZero"/>
        <c:crossBetween val="midCat"/>
      </c:valAx>
      <c:valAx>
        <c:axId val="341995664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'sssp-fr'!$K$1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'sssp-fr'!$J$2:$J$76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'sssp-fr'!$K$2:$K$76</c:f>
              <c:numCache>
                <c:formatCode>General</c:formatCode>
                <c:ptCount val="75"/>
                <c:pt idx="0">
                  <c:v>151981830</c:v>
                </c:pt>
                <c:pt idx="1">
                  <c:v>173259286.19999999</c:v>
                </c:pt>
                <c:pt idx="2">
                  <c:v>187089632.73000002</c:v>
                </c:pt>
                <c:pt idx="3">
                  <c:v>114343543</c:v>
                </c:pt>
                <c:pt idx="4">
                  <c:v>153434355</c:v>
                </c:pt>
                <c:pt idx="5">
                  <c:v>173544524</c:v>
                </c:pt>
                <c:pt idx="6">
                  <c:v>78191719</c:v>
                </c:pt>
                <c:pt idx="7">
                  <c:v>89138559.659999996</c:v>
                </c:pt>
                <c:pt idx="8">
                  <c:v>96254006.089000002</c:v>
                </c:pt>
                <c:pt idx="9">
                  <c:v>67423543</c:v>
                </c:pt>
                <c:pt idx="10">
                  <c:v>76343422</c:v>
                </c:pt>
                <c:pt idx="11">
                  <c:v>88342343</c:v>
                </c:pt>
                <c:pt idx="12">
                  <c:v>40342343</c:v>
                </c:pt>
                <c:pt idx="13">
                  <c:v>49425245</c:v>
                </c:pt>
                <c:pt idx="14">
                  <c:v>59423423</c:v>
                </c:pt>
                <c:pt idx="15">
                  <c:v>33187198</c:v>
                </c:pt>
                <c:pt idx="16">
                  <c:v>37833405.719999999</c:v>
                </c:pt>
                <c:pt idx="17">
                  <c:v>40853440.738000005</c:v>
                </c:pt>
                <c:pt idx="18">
                  <c:v>29342435</c:v>
                </c:pt>
                <c:pt idx="19">
                  <c:v>33432453</c:v>
                </c:pt>
                <c:pt idx="20">
                  <c:v>39394235</c:v>
                </c:pt>
                <c:pt idx="21">
                  <c:v>24423423</c:v>
                </c:pt>
                <c:pt idx="22">
                  <c:v>29342354</c:v>
                </c:pt>
                <c:pt idx="23">
                  <c:v>32342343</c:v>
                </c:pt>
                <c:pt idx="24">
                  <c:v>20234233</c:v>
                </c:pt>
                <c:pt idx="25">
                  <c:v>22243344</c:v>
                </c:pt>
                <c:pt idx="26">
                  <c:v>28342345</c:v>
                </c:pt>
                <c:pt idx="27">
                  <c:v>16187198</c:v>
                </c:pt>
                <c:pt idx="28">
                  <c:v>18453405.719999999</c:v>
                </c:pt>
                <c:pt idx="29">
                  <c:v>19926440.738000002</c:v>
                </c:pt>
                <c:pt idx="30">
                  <c:v>12123423</c:v>
                </c:pt>
                <c:pt idx="31">
                  <c:v>16342325</c:v>
                </c:pt>
                <c:pt idx="32">
                  <c:v>20342353</c:v>
                </c:pt>
                <c:pt idx="33">
                  <c:v>10342423</c:v>
                </c:pt>
                <c:pt idx="34">
                  <c:v>13482423</c:v>
                </c:pt>
                <c:pt idx="35">
                  <c:v>17342353</c:v>
                </c:pt>
                <c:pt idx="36">
                  <c:v>8151361</c:v>
                </c:pt>
                <c:pt idx="37">
                  <c:v>9292551.5399999991</c:v>
                </c:pt>
                <c:pt idx="38">
                  <c:v>10034325.391000001</c:v>
                </c:pt>
                <c:pt idx="39">
                  <c:v>7624324</c:v>
                </c:pt>
                <c:pt idx="40">
                  <c:v>8212342</c:v>
                </c:pt>
                <c:pt idx="41">
                  <c:v>9823235</c:v>
                </c:pt>
                <c:pt idx="42">
                  <c:v>6834234</c:v>
                </c:pt>
                <c:pt idx="43">
                  <c:v>7534234</c:v>
                </c:pt>
                <c:pt idx="44">
                  <c:v>8613434</c:v>
                </c:pt>
                <c:pt idx="45">
                  <c:v>6031434</c:v>
                </c:pt>
                <c:pt idx="46">
                  <c:v>6834343</c:v>
                </c:pt>
                <c:pt idx="47">
                  <c:v>7634233</c:v>
                </c:pt>
                <c:pt idx="48">
                  <c:v>5034235</c:v>
                </c:pt>
                <c:pt idx="49">
                  <c:v>5734344</c:v>
                </c:pt>
                <c:pt idx="50">
                  <c:v>6334323</c:v>
                </c:pt>
                <c:pt idx="51">
                  <c:v>3981351</c:v>
                </c:pt>
                <c:pt idx="52">
                  <c:v>4538740.1399999997</c:v>
                </c:pt>
                <c:pt idx="53">
                  <c:v>4901043.0810000002</c:v>
                </c:pt>
                <c:pt idx="54">
                  <c:v>3034324</c:v>
                </c:pt>
                <c:pt idx="55">
                  <c:v>3723423</c:v>
                </c:pt>
                <c:pt idx="56">
                  <c:v>4134234</c:v>
                </c:pt>
                <c:pt idx="57">
                  <c:v>2434234</c:v>
                </c:pt>
                <c:pt idx="58">
                  <c:v>2734942</c:v>
                </c:pt>
                <c:pt idx="59">
                  <c:v>2924323</c:v>
                </c:pt>
                <c:pt idx="60">
                  <c:v>2101561</c:v>
                </c:pt>
                <c:pt idx="61">
                  <c:v>2395779.5399999996</c:v>
                </c:pt>
                <c:pt idx="62">
                  <c:v>2587021.591</c:v>
                </c:pt>
                <c:pt idx="63">
                  <c:v>2004343</c:v>
                </c:pt>
                <c:pt idx="64">
                  <c:v>2223234</c:v>
                </c:pt>
                <c:pt idx="65">
                  <c:v>2434343</c:v>
                </c:pt>
                <c:pt idx="66">
                  <c:v>1834235</c:v>
                </c:pt>
                <c:pt idx="67">
                  <c:v>1993434</c:v>
                </c:pt>
                <c:pt idx="68">
                  <c:v>2129343</c:v>
                </c:pt>
                <c:pt idx="69">
                  <c:v>1634244</c:v>
                </c:pt>
                <c:pt idx="70">
                  <c:v>1834223</c:v>
                </c:pt>
                <c:pt idx="71">
                  <c:v>2000343</c:v>
                </c:pt>
                <c:pt idx="72">
                  <c:v>1410144</c:v>
                </c:pt>
                <c:pt idx="73">
                  <c:v>1491341</c:v>
                </c:pt>
                <c:pt idx="74">
                  <c:v>1513561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'sssp-fr'!$N$1</c:f>
              <c:strCache>
                <c:ptCount val="1"/>
                <c:pt idx="0">
                  <c:v>GTX750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'sssp-fr'!$M$2:$M$27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75</c:v>
                </c:pt>
              </c:numCache>
            </c:numRef>
          </c:xVal>
          <c:yVal>
            <c:numRef>
              <c:f>'sssp-fr'!$N$2:$N$27</c:f>
              <c:numCache>
                <c:formatCode>General</c:formatCode>
                <c:ptCount val="26"/>
                <c:pt idx="0">
                  <c:v>4752452</c:v>
                </c:pt>
                <c:pt idx="1">
                  <c:v>3824519</c:v>
                </c:pt>
                <c:pt idx="2">
                  <c:v>3125425</c:v>
                </c:pt>
                <c:pt idx="3">
                  <c:v>1985246</c:v>
                </c:pt>
                <c:pt idx="4">
                  <c:v>1883545</c:v>
                </c:pt>
                <c:pt idx="5">
                  <c:v>1813551</c:v>
                </c:pt>
                <c:pt idx="6">
                  <c:v>735451</c:v>
                </c:pt>
                <c:pt idx="7">
                  <c:v>699246</c:v>
                </c:pt>
                <c:pt idx="8">
                  <c:v>662562</c:v>
                </c:pt>
                <c:pt idx="9">
                  <c:v>635467</c:v>
                </c:pt>
                <c:pt idx="10">
                  <c:v>584226</c:v>
                </c:pt>
                <c:pt idx="11">
                  <c:v>552561</c:v>
                </c:pt>
                <c:pt idx="12">
                  <c:v>565248</c:v>
                </c:pt>
                <c:pt idx="13">
                  <c:v>515346</c:v>
                </c:pt>
                <c:pt idx="14">
                  <c:v>484246</c:v>
                </c:pt>
                <c:pt idx="15">
                  <c:v>494586</c:v>
                </c:pt>
                <c:pt idx="16">
                  <c:v>445247</c:v>
                </c:pt>
                <c:pt idx="17">
                  <c:v>400156</c:v>
                </c:pt>
                <c:pt idx="18">
                  <c:v>433526</c:v>
                </c:pt>
                <c:pt idx="19">
                  <c:v>399562</c:v>
                </c:pt>
                <c:pt idx="20">
                  <c:v>386538</c:v>
                </c:pt>
                <c:pt idx="21">
                  <c:v>494524</c:v>
                </c:pt>
                <c:pt idx="22">
                  <c:v>442641</c:v>
                </c:pt>
                <c:pt idx="23">
                  <c:v>400425</c:v>
                </c:pt>
                <c:pt idx="24">
                  <c:v>484545</c:v>
                </c:pt>
                <c:pt idx="25">
                  <c:v>554545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66688"/>
        <c:axId val="338167248"/>
      </c:scatterChart>
      <c:valAx>
        <c:axId val="3381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7248"/>
        <c:crosses val="autoZero"/>
        <c:crossBetween val="midCat"/>
      </c:valAx>
      <c:valAx>
        <c:axId val="338167248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'DFS-FB'!$L$1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'DFS-FB'!$K$2:$K$76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'DFS-FB'!$L$2:$L$76</c:f>
              <c:numCache>
                <c:formatCode>General</c:formatCode>
                <c:ptCount val="75"/>
                <c:pt idx="0">
                  <c:v>2331</c:v>
                </c:pt>
                <c:pt idx="1">
                  <c:v>2534</c:v>
                </c:pt>
                <c:pt idx="2">
                  <c:v>2941</c:v>
                </c:pt>
                <c:pt idx="3">
                  <c:v>2073</c:v>
                </c:pt>
                <c:pt idx="4">
                  <c:v>2134</c:v>
                </c:pt>
                <c:pt idx="5">
                  <c:v>2231</c:v>
                </c:pt>
                <c:pt idx="6">
                  <c:v>1945</c:v>
                </c:pt>
                <c:pt idx="7">
                  <c:v>2031</c:v>
                </c:pt>
                <c:pt idx="8">
                  <c:v>2187</c:v>
                </c:pt>
                <c:pt idx="9">
                  <c:v>1631</c:v>
                </c:pt>
                <c:pt idx="10">
                  <c:v>1741</c:v>
                </c:pt>
                <c:pt idx="11">
                  <c:v>1961</c:v>
                </c:pt>
                <c:pt idx="12">
                  <c:v>1743</c:v>
                </c:pt>
                <c:pt idx="13">
                  <c:v>1677</c:v>
                </c:pt>
                <c:pt idx="14">
                  <c:v>1634</c:v>
                </c:pt>
                <c:pt idx="15">
                  <c:v>983</c:v>
                </c:pt>
                <c:pt idx="16">
                  <c:v>1001</c:v>
                </c:pt>
                <c:pt idx="17">
                  <c:v>1131</c:v>
                </c:pt>
                <c:pt idx="18">
                  <c:v>941</c:v>
                </c:pt>
                <c:pt idx="19">
                  <c:v>978</c:v>
                </c:pt>
                <c:pt idx="20">
                  <c:v>1001</c:v>
                </c:pt>
                <c:pt idx="21">
                  <c:v>856</c:v>
                </c:pt>
                <c:pt idx="22">
                  <c:v>881</c:v>
                </c:pt>
                <c:pt idx="23">
                  <c:v>912</c:v>
                </c:pt>
                <c:pt idx="24">
                  <c:v>604</c:v>
                </c:pt>
                <c:pt idx="25">
                  <c:v>671</c:v>
                </c:pt>
                <c:pt idx="26">
                  <c:v>783</c:v>
                </c:pt>
                <c:pt idx="27">
                  <c:v>551</c:v>
                </c:pt>
                <c:pt idx="28">
                  <c:v>588</c:v>
                </c:pt>
                <c:pt idx="29">
                  <c:v>613</c:v>
                </c:pt>
                <c:pt idx="30">
                  <c:v>501</c:v>
                </c:pt>
                <c:pt idx="31">
                  <c:v>534</c:v>
                </c:pt>
                <c:pt idx="32">
                  <c:v>587</c:v>
                </c:pt>
                <c:pt idx="33">
                  <c:v>487</c:v>
                </c:pt>
                <c:pt idx="34">
                  <c:v>523</c:v>
                </c:pt>
                <c:pt idx="35">
                  <c:v>557</c:v>
                </c:pt>
                <c:pt idx="36">
                  <c:v>441</c:v>
                </c:pt>
                <c:pt idx="37">
                  <c:v>478</c:v>
                </c:pt>
                <c:pt idx="38">
                  <c:v>512</c:v>
                </c:pt>
                <c:pt idx="39">
                  <c:v>408</c:v>
                </c:pt>
                <c:pt idx="40">
                  <c:v>419</c:v>
                </c:pt>
                <c:pt idx="41">
                  <c:v>444</c:v>
                </c:pt>
                <c:pt idx="42">
                  <c:v>423</c:v>
                </c:pt>
                <c:pt idx="43">
                  <c:v>451</c:v>
                </c:pt>
                <c:pt idx="44">
                  <c:v>499</c:v>
                </c:pt>
                <c:pt idx="45">
                  <c:v>465</c:v>
                </c:pt>
                <c:pt idx="46">
                  <c:v>499</c:v>
                </c:pt>
                <c:pt idx="47">
                  <c:v>545</c:v>
                </c:pt>
                <c:pt idx="48">
                  <c:v>771</c:v>
                </c:pt>
                <c:pt idx="49">
                  <c:v>832</c:v>
                </c:pt>
                <c:pt idx="50">
                  <c:v>876</c:v>
                </c:pt>
                <c:pt idx="51">
                  <c:v>901</c:v>
                </c:pt>
                <c:pt idx="52">
                  <c:v>900</c:v>
                </c:pt>
                <c:pt idx="53">
                  <c:v>893</c:v>
                </c:pt>
                <c:pt idx="54">
                  <c:v>898.52449999999999</c:v>
                </c:pt>
                <c:pt idx="55">
                  <c:v>887.524</c:v>
                </c:pt>
                <c:pt idx="56">
                  <c:v>866.245</c:v>
                </c:pt>
                <c:pt idx="57">
                  <c:v>1010</c:v>
                </c:pt>
                <c:pt idx="58">
                  <c:v>934</c:v>
                </c:pt>
                <c:pt idx="59">
                  <c:v>1010</c:v>
                </c:pt>
                <c:pt idx="60">
                  <c:v>1227.354</c:v>
                </c:pt>
                <c:pt idx="61">
                  <c:v>1270.5419999999999</c:v>
                </c:pt>
                <c:pt idx="62">
                  <c:v>1256.5430000000001</c:v>
                </c:pt>
                <c:pt idx="63">
                  <c:v>1391</c:v>
                </c:pt>
                <c:pt idx="64">
                  <c:v>1320</c:v>
                </c:pt>
                <c:pt idx="65">
                  <c:v>1393</c:v>
                </c:pt>
                <c:pt idx="66">
                  <c:v>1434</c:v>
                </c:pt>
                <c:pt idx="67">
                  <c:v>1298</c:v>
                </c:pt>
                <c:pt idx="68">
                  <c:v>1394</c:v>
                </c:pt>
                <c:pt idx="69">
                  <c:v>1264.5450000000001</c:v>
                </c:pt>
                <c:pt idx="70">
                  <c:v>1251.4099999999999</c:v>
                </c:pt>
                <c:pt idx="71">
                  <c:v>1229.1399999999999</c:v>
                </c:pt>
                <c:pt idx="72">
                  <c:v>1397</c:v>
                </c:pt>
                <c:pt idx="73">
                  <c:v>1290</c:v>
                </c:pt>
                <c:pt idx="74">
                  <c:v>1313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'DFS-FB'!$O$1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'DFS-FB'!$N$2:$N$26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xVal>
          <c:yVal>
            <c:numRef>
              <c:f>'DFS-FB'!$O$2:$O$26</c:f>
              <c:numCache>
                <c:formatCode>#,##0</c:formatCode>
                <c:ptCount val="25"/>
                <c:pt idx="0" formatCode="General">
                  <c:v>1531</c:v>
                </c:pt>
                <c:pt idx="1">
                  <c:v>1134</c:v>
                </c:pt>
                <c:pt idx="2" formatCode="General">
                  <c:v>1441</c:v>
                </c:pt>
                <c:pt idx="3" formatCode="General">
                  <c:v>701</c:v>
                </c:pt>
                <c:pt idx="4" formatCode="General">
                  <c:v>510.31</c:v>
                </c:pt>
                <c:pt idx="5" formatCode="General">
                  <c:v>619</c:v>
                </c:pt>
                <c:pt idx="6" formatCode="General">
                  <c:v>413.31</c:v>
                </c:pt>
                <c:pt idx="7" formatCode="General">
                  <c:v>301.31</c:v>
                </c:pt>
                <c:pt idx="8" formatCode="General">
                  <c:v>341.31</c:v>
                </c:pt>
                <c:pt idx="9" formatCode="General">
                  <c:v>223.3</c:v>
                </c:pt>
                <c:pt idx="10" formatCode="General">
                  <c:v>172.1</c:v>
                </c:pt>
                <c:pt idx="11" formatCode="General">
                  <c:v>198.3</c:v>
                </c:pt>
                <c:pt idx="12" formatCode="General">
                  <c:v>267</c:v>
                </c:pt>
                <c:pt idx="13" formatCode="General">
                  <c:v>299</c:v>
                </c:pt>
                <c:pt idx="14" formatCode="General">
                  <c:v>414</c:v>
                </c:pt>
                <c:pt idx="15" formatCode="General">
                  <c:v>334</c:v>
                </c:pt>
                <c:pt idx="16" formatCode="General">
                  <c:v>399</c:v>
                </c:pt>
                <c:pt idx="17" formatCode="General">
                  <c:v>449</c:v>
                </c:pt>
                <c:pt idx="18" formatCode="General">
                  <c:v>401</c:v>
                </c:pt>
                <c:pt idx="19" formatCode="General">
                  <c:v>511</c:v>
                </c:pt>
                <c:pt idx="20" formatCode="General">
                  <c:v>499</c:v>
                </c:pt>
                <c:pt idx="21" formatCode="General">
                  <c:v>578</c:v>
                </c:pt>
                <c:pt idx="22" formatCode="General">
                  <c:v>601</c:v>
                </c:pt>
                <c:pt idx="23" formatCode="General">
                  <c:v>641</c:v>
                </c:pt>
                <c:pt idx="24" formatCode="General">
                  <c:v>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91184"/>
        <c:axId val="341991744"/>
      </c:scatterChart>
      <c:valAx>
        <c:axId val="3419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91744"/>
        <c:crosses val="autoZero"/>
        <c:crossBetween val="midCat"/>
      </c:valAx>
      <c:valAx>
        <c:axId val="34199174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393700</xdr:colOff>
      <xdr:row>2</xdr:row>
      <xdr:rowOff>114300</xdr:rowOff>
    </xdr:from>
    <xdr:to>
      <xdr:col>25</xdr:col>
      <xdr:colOff>88900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177800</xdr:colOff>
      <xdr:row>3</xdr:row>
      <xdr:rowOff>31749</xdr:rowOff>
    </xdr:from>
    <xdr:to>
      <xdr:col>28</xdr:col>
      <xdr:colOff>482600</xdr:colOff>
      <xdr:row>17</xdr:row>
      <xdr:rowOff>107949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19049</xdr:rowOff>
    </xdr:from>
    <xdr:to>
      <xdr:col>24</xdr:col>
      <xdr:colOff>381000</xdr:colOff>
      <xdr:row>18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139700</xdr:colOff>
      <xdr:row>3</xdr:row>
      <xdr:rowOff>82549</xdr:rowOff>
    </xdr:from>
    <xdr:to>
      <xdr:col>32</xdr:col>
      <xdr:colOff>444500</xdr:colOff>
      <xdr:row>17</xdr:row>
      <xdr:rowOff>158749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8</xdr:row>
      <xdr:rowOff>177800</xdr:rowOff>
    </xdr:from>
    <xdr:to>
      <xdr:col>17</xdr:col>
      <xdr:colOff>444500</xdr:colOff>
      <xdr:row>23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6349</xdr:rowOff>
    </xdr:from>
    <xdr:to>
      <xdr:col>27</xdr:col>
      <xdr:colOff>304800</xdr:colOff>
      <xdr:row>16</xdr:row>
      <xdr:rowOff>82549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292100</xdr:colOff>
      <xdr:row>3</xdr:row>
      <xdr:rowOff>69849</xdr:rowOff>
    </xdr:from>
    <xdr:to>
      <xdr:col>25</xdr:col>
      <xdr:colOff>596900</xdr:colOff>
      <xdr:row>17</xdr:row>
      <xdr:rowOff>146049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292100</xdr:colOff>
      <xdr:row>3</xdr:row>
      <xdr:rowOff>69849</xdr:rowOff>
    </xdr:from>
    <xdr:to>
      <xdr:col>25</xdr:col>
      <xdr:colOff>596900</xdr:colOff>
      <xdr:row>17</xdr:row>
      <xdr:rowOff>146049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469900</xdr:colOff>
      <xdr:row>48</xdr:row>
      <xdr:rowOff>133349</xdr:rowOff>
    </xdr:from>
    <xdr:to>
      <xdr:col>28</xdr:col>
      <xdr:colOff>165100</xdr:colOff>
      <xdr:row>63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292100</xdr:colOff>
      <xdr:row>3</xdr:row>
      <xdr:rowOff>69849</xdr:rowOff>
    </xdr:from>
    <xdr:to>
      <xdr:col>25</xdr:col>
      <xdr:colOff>596900</xdr:colOff>
      <xdr:row>17</xdr:row>
      <xdr:rowOff>146049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</xdr:row>
      <xdr:rowOff>127000</xdr:rowOff>
    </xdr:from>
    <xdr:to>
      <xdr:col>23</xdr:col>
      <xdr:colOff>495300</xdr:colOff>
      <xdr:row>17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</xdr:row>
      <xdr:rowOff>127000</xdr:rowOff>
    </xdr:from>
    <xdr:to>
      <xdr:col>23</xdr:col>
      <xdr:colOff>495300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21</xdr:row>
      <xdr:rowOff>31749</xdr:rowOff>
    </xdr:from>
    <xdr:to>
      <xdr:col>26</xdr:col>
      <xdr:colOff>203200</xdr:colOff>
      <xdr:row>35</xdr:row>
      <xdr:rowOff>107949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508000</xdr:colOff>
      <xdr:row>35</xdr:row>
      <xdr:rowOff>133349</xdr:rowOff>
    </xdr:from>
    <xdr:to>
      <xdr:col>26</xdr:col>
      <xdr:colOff>203200</xdr:colOff>
      <xdr:row>50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</xdr:row>
      <xdr:rowOff>127000</xdr:rowOff>
    </xdr:from>
    <xdr:to>
      <xdr:col>23</xdr:col>
      <xdr:colOff>495300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1</xdr:row>
      <xdr:rowOff>165100</xdr:rowOff>
    </xdr:from>
    <xdr:to>
      <xdr:col>25</xdr:col>
      <xdr:colOff>533400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584200</xdr:colOff>
      <xdr:row>7</xdr:row>
      <xdr:rowOff>152400</xdr:rowOff>
    </xdr:from>
    <xdr:to>
      <xdr:col>24</xdr:col>
      <xdr:colOff>266700</xdr:colOff>
      <xdr:row>22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</xdr:row>
      <xdr:rowOff>127000</xdr:rowOff>
    </xdr:from>
    <xdr:to>
      <xdr:col>23</xdr:col>
      <xdr:colOff>495300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4</xdr:row>
      <xdr:rowOff>47625</xdr:rowOff>
    </xdr:from>
    <xdr:to>
      <xdr:col>17</xdr:col>
      <xdr:colOff>390525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8</xdr:row>
      <xdr:rowOff>57149</xdr:rowOff>
    </xdr:from>
    <xdr:to>
      <xdr:col>24</xdr:col>
      <xdr:colOff>266700</xdr:colOff>
      <xdr:row>22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25400</xdr:colOff>
      <xdr:row>4</xdr:row>
      <xdr:rowOff>12700</xdr:rowOff>
    </xdr:from>
    <xdr:to>
      <xdr:col>25</xdr:col>
      <xdr:colOff>330200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31</xdr:row>
      <xdr:rowOff>19049</xdr:rowOff>
    </xdr:from>
    <xdr:to>
      <xdr:col>17</xdr:col>
      <xdr:colOff>165100</xdr:colOff>
      <xdr:row>45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8</xdr:row>
      <xdr:rowOff>95249</xdr:rowOff>
    </xdr:from>
    <xdr:to>
      <xdr:col>21</xdr:col>
      <xdr:colOff>482600</xdr:colOff>
      <xdr:row>22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393700</xdr:colOff>
      <xdr:row>6</xdr:row>
      <xdr:rowOff>0</xdr:rowOff>
    </xdr:from>
    <xdr:to>
      <xdr:col>22</xdr:col>
      <xdr:colOff>88900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</xdr:row>
      <xdr:rowOff>127000</xdr:rowOff>
    </xdr:from>
    <xdr:to>
      <xdr:col>23</xdr:col>
      <xdr:colOff>495300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469900</xdr:colOff>
      <xdr:row>4</xdr:row>
      <xdr:rowOff>44449</xdr:rowOff>
    </xdr:from>
    <xdr:to>
      <xdr:col>26</xdr:col>
      <xdr:colOff>165100</xdr:colOff>
      <xdr:row>18</xdr:row>
      <xdr:rowOff>120649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177800</xdr:colOff>
      <xdr:row>3</xdr:row>
      <xdr:rowOff>31749</xdr:rowOff>
    </xdr:from>
    <xdr:to>
      <xdr:col>28</xdr:col>
      <xdr:colOff>482600</xdr:colOff>
      <xdr:row>17</xdr:row>
      <xdr:rowOff>107949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241300</xdr:colOff>
      <xdr:row>16</xdr:row>
      <xdr:rowOff>82549</xdr:rowOff>
    </xdr:from>
    <xdr:to>
      <xdr:col>33</xdr:col>
      <xdr:colOff>546100</xdr:colOff>
      <xdr:row>30</xdr:row>
      <xdr:rowOff>158749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6"/>
  <sheetViews>
    <sheetView zoomScale="75" zoomScaleNormal="75" workbookViewId="0">
      <selection activeCell="K19" sqref="K19"/>
    </sheetView>
  </sheetViews>
  <sheetFormatPr defaultRowHeight="15" x14ac:dyDescent="0.25"/>
  <cols>
    <col min="11" max="11" width="9.140625" style="6"/>
    <col min="26" max="28" width="9.140625" style="12"/>
  </cols>
  <sheetData>
    <row r="1" spans="2:28" x14ac:dyDescent="0.25">
      <c r="E1" t="s">
        <v>2</v>
      </c>
      <c r="F1" t="s">
        <v>4</v>
      </c>
      <c r="G1" t="s">
        <v>5</v>
      </c>
      <c r="H1" t="s">
        <v>3</v>
      </c>
      <c r="I1" t="s">
        <v>1</v>
      </c>
      <c r="L1" s="6" t="s">
        <v>1</v>
      </c>
      <c r="N1" s="6"/>
      <c r="O1" s="8" t="s">
        <v>6</v>
      </c>
      <c r="P1" s="14" t="s">
        <v>22</v>
      </c>
      <c r="AA1" s="12" t="s">
        <v>1</v>
      </c>
    </row>
    <row r="2" spans="2:28" x14ac:dyDescent="0.25">
      <c r="B2" s="8" t="s">
        <v>6</v>
      </c>
      <c r="C2" s="8" t="s">
        <v>1</v>
      </c>
      <c r="E2">
        <v>2</v>
      </c>
      <c r="F2">
        <v>1</v>
      </c>
      <c r="G2">
        <v>1</v>
      </c>
      <c r="H2">
        <v>1</v>
      </c>
      <c r="I2" s="6">
        <v>331901.34000000003</v>
      </c>
      <c r="K2" s="6">
        <v>1</v>
      </c>
      <c r="L2" s="6">
        <v>30546.51</v>
      </c>
      <c r="M2">
        <f>L2+5000</f>
        <v>35546.509999999995</v>
      </c>
      <c r="N2" s="6">
        <v>1</v>
      </c>
      <c r="O2" s="7">
        <v>6630.2129999999997</v>
      </c>
      <c r="P2" s="13">
        <v>419.32130000000001</v>
      </c>
      <c r="Z2" s="12">
        <v>1</v>
      </c>
      <c r="AA2" s="12">
        <v>331901.34000000003</v>
      </c>
      <c r="AB2" s="12">
        <v>182</v>
      </c>
    </row>
    <row r="3" spans="2:28" x14ac:dyDescent="0.25">
      <c r="B3" s="7">
        <v>1630.213</v>
      </c>
      <c r="C3" s="6">
        <v>331901.34000000003</v>
      </c>
      <c r="E3">
        <v>2</v>
      </c>
      <c r="F3">
        <v>1</v>
      </c>
      <c r="G3">
        <v>1</v>
      </c>
      <c r="H3">
        <v>4</v>
      </c>
      <c r="I3" s="6">
        <v>381331.42</v>
      </c>
      <c r="K3" s="6">
        <f>K2+1</f>
        <v>2</v>
      </c>
      <c r="L3" s="6">
        <v>31265.72</v>
      </c>
      <c r="M3" s="12">
        <f t="shared" ref="M3:M66" si="0">L3+5000</f>
        <v>36265.72</v>
      </c>
      <c r="N3" s="6">
        <f>N2+3</f>
        <v>4</v>
      </c>
      <c r="O3" s="7">
        <v>6571.1350000000002</v>
      </c>
      <c r="P3" s="13">
        <v>362.21300000000002</v>
      </c>
      <c r="Q3" s="12"/>
      <c r="Z3" s="12">
        <f>Z2+1</f>
        <v>2</v>
      </c>
      <c r="AA3" s="12">
        <v>381331.42</v>
      </c>
      <c r="AB3" s="12">
        <v>182</v>
      </c>
    </row>
    <row r="4" spans="2:28" x14ac:dyDescent="0.25">
      <c r="B4" s="7">
        <v>1571.135</v>
      </c>
      <c r="C4" s="6">
        <v>381331.42</v>
      </c>
      <c r="E4">
        <v>2</v>
      </c>
      <c r="F4">
        <v>1</v>
      </c>
      <c r="G4">
        <v>1</v>
      </c>
      <c r="H4">
        <v>16</v>
      </c>
      <c r="I4" s="6">
        <v>411823.32500000001</v>
      </c>
      <c r="K4" s="6">
        <f t="shared" ref="K4:K67" si="1">K3+1</f>
        <v>3</v>
      </c>
      <c r="L4" s="6">
        <v>33513.65</v>
      </c>
      <c r="M4" s="12">
        <f t="shared" si="0"/>
        <v>38513.65</v>
      </c>
      <c r="N4" s="6">
        <f t="shared" ref="N4:N26" si="2">N3+3</f>
        <v>7</v>
      </c>
      <c r="O4" s="7">
        <v>6519.1341000000002</v>
      </c>
      <c r="P4" s="13">
        <v>380.31231000000002</v>
      </c>
      <c r="Q4" s="12"/>
      <c r="Z4" s="12">
        <f t="shared" ref="Z4:Z67" si="3">Z3+1</f>
        <v>3</v>
      </c>
      <c r="AA4" s="12">
        <v>411823.32500000001</v>
      </c>
      <c r="AB4" s="12">
        <v>182</v>
      </c>
    </row>
    <row r="5" spans="2:28" x14ac:dyDescent="0.25">
      <c r="B5" s="7">
        <v>1519.1341</v>
      </c>
      <c r="C5" s="6">
        <v>411823.32500000001</v>
      </c>
      <c r="E5">
        <v>2</v>
      </c>
      <c r="F5">
        <v>2</v>
      </c>
      <c r="G5">
        <v>1</v>
      </c>
      <c r="H5">
        <v>1</v>
      </c>
      <c r="I5">
        <v>293544</v>
      </c>
      <c r="K5" s="6">
        <f t="shared" si="1"/>
        <v>4</v>
      </c>
      <c r="L5" s="6">
        <v>24934.54</v>
      </c>
      <c r="M5" s="12">
        <f t="shared" si="0"/>
        <v>29934.54</v>
      </c>
      <c r="N5" s="6">
        <f t="shared" si="2"/>
        <v>10</v>
      </c>
      <c r="O5" s="6">
        <v>5871.13</v>
      </c>
      <c r="P5" s="13">
        <v>237.31</v>
      </c>
      <c r="Q5" s="12"/>
      <c r="Z5" s="12">
        <f t="shared" si="3"/>
        <v>4</v>
      </c>
      <c r="AA5" s="12">
        <v>293544</v>
      </c>
      <c r="AB5" s="12">
        <v>182</v>
      </c>
    </row>
    <row r="6" spans="2:28" x14ac:dyDescent="0.25">
      <c r="B6" s="6">
        <v>871.13</v>
      </c>
      <c r="C6" s="6">
        <v>200672.34</v>
      </c>
      <c r="E6">
        <v>2</v>
      </c>
      <c r="F6">
        <v>2</v>
      </c>
      <c r="G6">
        <v>1</v>
      </c>
      <c r="H6">
        <v>4</v>
      </c>
      <c r="I6">
        <v>314333</v>
      </c>
      <c r="K6" s="6">
        <f t="shared" si="1"/>
        <v>5</v>
      </c>
      <c r="L6" s="6">
        <v>27343.54</v>
      </c>
      <c r="M6" s="12">
        <f t="shared" si="0"/>
        <v>32343.54</v>
      </c>
      <c r="N6" s="6">
        <f t="shared" si="2"/>
        <v>13</v>
      </c>
      <c r="O6" s="7">
        <v>5851.13</v>
      </c>
      <c r="P6" s="13">
        <v>227.541</v>
      </c>
      <c r="Q6" s="12"/>
      <c r="Z6" s="12">
        <f t="shared" si="3"/>
        <v>5</v>
      </c>
      <c r="AA6" s="12">
        <v>314333</v>
      </c>
      <c r="AB6" s="12">
        <v>182</v>
      </c>
    </row>
    <row r="7" spans="2:28" x14ac:dyDescent="0.25">
      <c r="B7" s="7">
        <v>851.13</v>
      </c>
      <c r="C7" s="6">
        <v>234896.13</v>
      </c>
      <c r="E7">
        <v>2</v>
      </c>
      <c r="F7">
        <v>2</v>
      </c>
      <c r="G7">
        <v>1</v>
      </c>
      <c r="H7">
        <v>16</v>
      </c>
      <c r="I7">
        <v>353423</v>
      </c>
      <c r="K7" s="6">
        <f t="shared" si="1"/>
        <v>6</v>
      </c>
      <c r="L7" s="6">
        <v>29342.35</v>
      </c>
      <c r="M7" s="12">
        <f t="shared" si="0"/>
        <v>34342.35</v>
      </c>
      <c r="N7" s="6">
        <f t="shared" si="2"/>
        <v>16</v>
      </c>
      <c r="O7" s="7">
        <v>5839.2311</v>
      </c>
      <c r="P7" s="13">
        <v>237.20999999999998</v>
      </c>
      <c r="Q7" s="12"/>
      <c r="Z7" s="12">
        <f t="shared" si="3"/>
        <v>6</v>
      </c>
      <c r="AA7" s="12">
        <v>353423</v>
      </c>
      <c r="AB7" s="12">
        <v>182</v>
      </c>
    </row>
    <row r="8" spans="2:28" x14ac:dyDescent="0.25">
      <c r="B8" s="7">
        <v>839.23109999999997</v>
      </c>
      <c r="C8" s="6">
        <v>271040.53999999998</v>
      </c>
      <c r="E8">
        <v>4</v>
      </c>
      <c r="F8">
        <v>1</v>
      </c>
      <c r="G8">
        <v>1</v>
      </c>
      <c r="H8">
        <v>1</v>
      </c>
      <c r="I8" s="6">
        <v>200672.34</v>
      </c>
      <c r="K8" s="6">
        <f t="shared" si="1"/>
        <v>7</v>
      </c>
      <c r="L8" s="6">
        <v>18524.61</v>
      </c>
      <c r="M8" s="12">
        <f t="shared" si="0"/>
        <v>23524.61</v>
      </c>
      <c r="N8" s="6">
        <f t="shared" si="2"/>
        <v>19</v>
      </c>
      <c r="O8" s="7">
        <v>5379.134</v>
      </c>
      <c r="P8" s="13">
        <v>145.23429999999999</v>
      </c>
      <c r="Q8" s="12"/>
      <c r="Z8" s="12">
        <f t="shared" si="3"/>
        <v>7</v>
      </c>
      <c r="AA8" s="12">
        <v>200672.34</v>
      </c>
      <c r="AB8" s="12">
        <v>182</v>
      </c>
    </row>
    <row r="9" spans="2:28" x14ac:dyDescent="0.25">
      <c r="B9" s="7">
        <v>379.13400000000001</v>
      </c>
      <c r="C9" s="6">
        <v>144488.13</v>
      </c>
      <c r="E9">
        <v>4</v>
      </c>
      <c r="F9">
        <v>1</v>
      </c>
      <c r="G9">
        <v>1</v>
      </c>
      <c r="H9">
        <v>4</v>
      </c>
      <c r="I9" s="6">
        <v>234896.13</v>
      </c>
      <c r="K9" s="6">
        <f t="shared" si="1"/>
        <v>8</v>
      </c>
      <c r="L9" s="6">
        <v>19164.129999999997</v>
      </c>
      <c r="M9" s="12">
        <f t="shared" si="0"/>
        <v>24164.129999999997</v>
      </c>
      <c r="N9" s="6">
        <f t="shared" si="2"/>
        <v>22</v>
      </c>
      <c r="O9" s="7">
        <v>5351.134</v>
      </c>
      <c r="P9" s="13">
        <v>138.12200000000001</v>
      </c>
      <c r="Q9" s="12"/>
      <c r="Z9" s="12">
        <f t="shared" si="3"/>
        <v>8</v>
      </c>
      <c r="AA9" s="12">
        <v>234896.13</v>
      </c>
      <c r="AB9" s="12">
        <v>182</v>
      </c>
    </row>
    <row r="10" spans="2:28" x14ac:dyDescent="0.25">
      <c r="B10" s="7">
        <v>351.13400000000001</v>
      </c>
      <c r="C10" s="6">
        <v>166541.32</v>
      </c>
      <c r="E10">
        <v>4</v>
      </c>
      <c r="F10">
        <v>1</v>
      </c>
      <c r="G10">
        <v>1</v>
      </c>
      <c r="H10">
        <v>16</v>
      </c>
      <c r="I10" s="6">
        <v>271040.53999999998</v>
      </c>
      <c r="K10" s="6">
        <f t="shared" si="1"/>
        <v>9</v>
      </c>
      <c r="L10" s="6">
        <v>20635.21</v>
      </c>
      <c r="M10" s="12">
        <f t="shared" si="0"/>
        <v>25635.21</v>
      </c>
      <c r="N10" s="6">
        <f t="shared" si="2"/>
        <v>25</v>
      </c>
      <c r="O10" s="7">
        <v>5327.1229999999996</v>
      </c>
      <c r="P10" s="13">
        <v>144.351</v>
      </c>
      <c r="Q10" s="12"/>
      <c r="Z10" s="12">
        <f t="shared" si="3"/>
        <v>9</v>
      </c>
      <c r="AA10" s="12">
        <v>271040.53999999998</v>
      </c>
      <c r="AB10" s="12">
        <v>182</v>
      </c>
    </row>
    <row r="11" spans="2:28" x14ac:dyDescent="0.25">
      <c r="B11" s="7">
        <v>327.12299999999999</v>
      </c>
      <c r="C11" s="6">
        <v>180738.64</v>
      </c>
      <c r="E11">
        <v>4</v>
      </c>
      <c r="F11">
        <v>4</v>
      </c>
      <c r="G11">
        <v>1</v>
      </c>
      <c r="H11">
        <v>1</v>
      </c>
      <c r="I11">
        <v>184353</v>
      </c>
      <c r="K11" s="6">
        <f t="shared" si="1"/>
        <v>10</v>
      </c>
      <c r="L11" s="6">
        <v>16003.43</v>
      </c>
      <c r="M11" s="12">
        <f t="shared" si="0"/>
        <v>21003.43</v>
      </c>
      <c r="N11" s="6">
        <f t="shared" si="2"/>
        <v>28</v>
      </c>
      <c r="O11" s="7">
        <v>5325.143</v>
      </c>
      <c r="P11" s="13">
        <v>140.41351</v>
      </c>
      <c r="Q11" s="12"/>
      <c r="Z11" s="12">
        <f t="shared" si="3"/>
        <v>10</v>
      </c>
      <c r="AA11" s="12">
        <v>184353</v>
      </c>
      <c r="AB11" s="12">
        <v>182</v>
      </c>
    </row>
    <row r="12" spans="2:28" x14ac:dyDescent="0.25">
      <c r="B12" s="7">
        <v>325.14300000000003</v>
      </c>
      <c r="C12" s="6">
        <v>103001.31</v>
      </c>
      <c r="E12">
        <v>4</v>
      </c>
      <c r="F12">
        <v>4</v>
      </c>
      <c r="G12">
        <v>1</v>
      </c>
      <c r="H12">
        <v>4</v>
      </c>
      <c r="I12">
        <v>199999</v>
      </c>
      <c r="K12" s="6">
        <f t="shared" si="1"/>
        <v>11</v>
      </c>
      <c r="L12" s="6">
        <v>19434.330000000002</v>
      </c>
      <c r="M12" s="12">
        <f t="shared" si="0"/>
        <v>24434.33</v>
      </c>
      <c r="N12" s="6">
        <f t="shared" si="2"/>
        <v>31</v>
      </c>
      <c r="O12" s="7">
        <v>5210.13</v>
      </c>
      <c r="P12">
        <v>135.52420000000001</v>
      </c>
      <c r="Q12" s="12"/>
      <c r="Z12" s="12">
        <f t="shared" si="3"/>
        <v>11</v>
      </c>
      <c r="AA12" s="12">
        <v>199999</v>
      </c>
      <c r="AB12" s="12">
        <v>182</v>
      </c>
    </row>
    <row r="13" spans="2:28" x14ac:dyDescent="0.25">
      <c r="B13" s="7">
        <v>210.13</v>
      </c>
      <c r="C13" s="6">
        <v>121483.23</v>
      </c>
      <c r="E13">
        <v>4</v>
      </c>
      <c r="F13">
        <v>4</v>
      </c>
      <c r="G13">
        <v>1</v>
      </c>
      <c r="H13">
        <v>16</v>
      </c>
      <c r="I13">
        <v>234314</v>
      </c>
      <c r="K13" s="6">
        <f t="shared" si="1"/>
        <v>12</v>
      </c>
      <c r="L13" s="6">
        <v>22343.43</v>
      </c>
      <c r="M13" s="12">
        <f t="shared" si="0"/>
        <v>27343.43</v>
      </c>
      <c r="N13" s="6">
        <f t="shared" si="2"/>
        <v>34</v>
      </c>
      <c r="O13" s="7">
        <v>5205.2309999999998</v>
      </c>
      <c r="P13">
        <v>122.4131</v>
      </c>
      <c r="Q13" s="12"/>
      <c r="Z13" s="12">
        <f t="shared" si="3"/>
        <v>12</v>
      </c>
      <c r="AA13" s="12">
        <v>234314</v>
      </c>
      <c r="AB13" s="12">
        <v>182</v>
      </c>
    </row>
    <row r="14" spans="2:28" x14ac:dyDescent="0.25">
      <c r="B14" s="7">
        <v>205.23099999999999</v>
      </c>
      <c r="C14" s="6">
        <v>134567.25399999999</v>
      </c>
      <c r="E14">
        <v>4</v>
      </c>
      <c r="F14">
        <v>4</v>
      </c>
      <c r="G14">
        <v>4</v>
      </c>
      <c r="H14">
        <v>1</v>
      </c>
      <c r="I14">
        <v>168343</v>
      </c>
      <c r="K14" s="6">
        <f t="shared" si="1"/>
        <v>13</v>
      </c>
      <c r="L14" s="6">
        <v>14003.43</v>
      </c>
      <c r="M14" s="12">
        <f t="shared" si="0"/>
        <v>19003.43</v>
      </c>
      <c r="N14" s="6">
        <f t="shared" si="2"/>
        <v>37</v>
      </c>
      <c r="O14" s="7">
        <v>5207.134</v>
      </c>
      <c r="P14">
        <v>111.134134</v>
      </c>
      <c r="Q14" s="12"/>
      <c r="Z14" s="12">
        <f t="shared" si="3"/>
        <v>13</v>
      </c>
      <c r="AA14" s="12">
        <v>168343</v>
      </c>
      <c r="AB14" s="12">
        <v>182</v>
      </c>
    </row>
    <row r="15" spans="2:28" x14ac:dyDescent="0.25">
      <c r="B15" s="7">
        <v>207.13400000000001</v>
      </c>
      <c r="C15" s="6">
        <v>88234.13</v>
      </c>
      <c r="E15">
        <v>4</v>
      </c>
      <c r="F15">
        <v>4</v>
      </c>
      <c r="G15">
        <v>4</v>
      </c>
      <c r="H15">
        <v>4</v>
      </c>
      <c r="I15">
        <v>183434</v>
      </c>
      <c r="K15" s="6">
        <f t="shared" si="1"/>
        <v>14</v>
      </c>
      <c r="L15" s="6">
        <v>14734.35</v>
      </c>
      <c r="M15" s="12">
        <f t="shared" si="0"/>
        <v>19734.349999999999</v>
      </c>
      <c r="N15" s="6">
        <f t="shared" si="2"/>
        <v>40</v>
      </c>
      <c r="O15" s="7">
        <v>5204.1431000000002</v>
      </c>
      <c r="P15">
        <v>105.24524</v>
      </c>
      <c r="Q15" s="12"/>
      <c r="Z15" s="12">
        <f t="shared" si="3"/>
        <v>14</v>
      </c>
      <c r="AA15" s="12">
        <v>183434</v>
      </c>
      <c r="AB15" s="12">
        <v>182</v>
      </c>
    </row>
    <row r="16" spans="2:28" x14ac:dyDescent="0.25">
      <c r="B16" s="7">
        <v>204.1431</v>
      </c>
      <c r="C16" s="6">
        <v>90301.31</v>
      </c>
      <c r="E16">
        <v>4</v>
      </c>
      <c r="F16">
        <v>4</v>
      </c>
      <c r="G16">
        <v>4</v>
      </c>
      <c r="H16">
        <v>16</v>
      </c>
      <c r="I16">
        <v>204344</v>
      </c>
      <c r="K16" s="6">
        <f t="shared" si="1"/>
        <v>15</v>
      </c>
      <c r="L16" s="6">
        <v>15834.54</v>
      </c>
      <c r="M16" s="12">
        <f t="shared" si="0"/>
        <v>20834.54</v>
      </c>
      <c r="N16" s="6">
        <f t="shared" si="2"/>
        <v>43</v>
      </c>
      <c r="O16" s="7">
        <v>5199.2412000000004</v>
      </c>
      <c r="P16">
        <v>95.422399999999996</v>
      </c>
      <c r="Q16" s="12"/>
      <c r="Z16" s="12">
        <f t="shared" si="3"/>
        <v>15</v>
      </c>
      <c r="AA16" s="12">
        <v>204344</v>
      </c>
      <c r="AB16" s="12">
        <v>182</v>
      </c>
    </row>
    <row r="17" spans="2:28" x14ac:dyDescent="0.25">
      <c r="B17" s="7">
        <v>199.24119999999999</v>
      </c>
      <c r="C17" s="6">
        <v>103350.531</v>
      </c>
      <c r="E17">
        <v>8</v>
      </c>
      <c r="F17">
        <v>1</v>
      </c>
      <c r="G17">
        <v>1</v>
      </c>
      <c r="H17">
        <v>1</v>
      </c>
      <c r="I17" s="6">
        <v>144488.13</v>
      </c>
      <c r="K17" s="6">
        <f t="shared" si="1"/>
        <v>16</v>
      </c>
      <c r="L17" s="6">
        <v>12035.67</v>
      </c>
      <c r="M17" s="12">
        <f t="shared" si="0"/>
        <v>17035.669999999998</v>
      </c>
      <c r="N17" s="6">
        <f t="shared" si="2"/>
        <v>46</v>
      </c>
      <c r="O17" s="7">
        <v>5203.13</v>
      </c>
      <c r="P17">
        <v>89.424199999999999</v>
      </c>
      <c r="Q17" s="12"/>
      <c r="Z17" s="12">
        <f t="shared" si="3"/>
        <v>16</v>
      </c>
      <c r="AA17" s="12">
        <v>144488.13</v>
      </c>
      <c r="AB17" s="12">
        <v>182</v>
      </c>
    </row>
    <row r="18" spans="2:28" x14ac:dyDescent="0.25">
      <c r="B18" s="7">
        <v>203.13</v>
      </c>
      <c r="C18" s="7">
        <v>67162.240000000005</v>
      </c>
      <c r="E18">
        <v>8</v>
      </c>
      <c r="F18">
        <v>1</v>
      </c>
      <c r="G18">
        <v>1</v>
      </c>
      <c r="H18">
        <v>4</v>
      </c>
      <c r="I18" s="6">
        <v>166541.32</v>
      </c>
      <c r="K18" s="6">
        <f t="shared" si="1"/>
        <v>17</v>
      </c>
      <c r="L18" s="6">
        <v>12813.61</v>
      </c>
      <c r="M18" s="12">
        <f t="shared" si="0"/>
        <v>17813.61</v>
      </c>
      <c r="N18" s="6">
        <f t="shared" si="2"/>
        <v>49</v>
      </c>
      <c r="O18" s="8">
        <v>5169.87</v>
      </c>
      <c r="P18">
        <v>80.343000000000004</v>
      </c>
      <c r="Q18" s="12"/>
      <c r="Z18" s="12">
        <f t="shared" si="3"/>
        <v>17</v>
      </c>
      <c r="AA18" s="12">
        <v>166541.32</v>
      </c>
      <c r="AB18" s="12">
        <v>182</v>
      </c>
    </row>
    <row r="19" spans="2:28" x14ac:dyDescent="0.25">
      <c r="B19" s="8">
        <v>169.87</v>
      </c>
      <c r="C19" s="6">
        <v>71181.3</v>
      </c>
      <c r="E19">
        <v>8</v>
      </c>
      <c r="F19">
        <v>1</v>
      </c>
      <c r="G19">
        <v>1</v>
      </c>
      <c r="H19">
        <v>16</v>
      </c>
      <c r="I19" s="6">
        <v>180738.64</v>
      </c>
      <c r="K19" s="6">
        <f t="shared" si="1"/>
        <v>18</v>
      </c>
      <c r="L19" s="6">
        <v>13735.61</v>
      </c>
      <c r="M19" s="12">
        <f t="shared" si="0"/>
        <v>18735.61</v>
      </c>
      <c r="N19" s="6">
        <f t="shared" si="2"/>
        <v>52</v>
      </c>
      <c r="O19" s="7">
        <v>5196.21</v>
      </c>
      <c r="P19">
        <v>67.524199999999993</v>
      </c>
      <c r="Q19" s="12"/>
      <c r="Z19" s="12">
        <f t="shared" si="3"/>
        <v>18</v>
      </c>
      <c r="AA19" s="12">
        <v>180738.64</v>
      </c>
      <c r="AB19" s="12">
        <v>182</v>
      </c>
    </row>
    <row r="20" spans="2:28" x14ac:dyDescent="0.25">
      <c r="B20" s="7">
        <v>196.20999999999998</v>
      </c>
      <c r="C20" s="6">
        <v>75303.324200000003</v>
      </c>
      <c r="E20">
        <v>8</v>
      </c>
      <c r="F20">
        <v>4</v>
      </c>
      <c r="G20">
        <v>1</v>
      </c>
      <c r="H20">
        <v>1</v>
      </c>
      <c r="I20">
        <v>124343</v>
      </c>
      <c r="K20" s="6">
        <f t="shared" si="1"/>
        <v>19</v>
      </c>
      <c r="L20" s="6">
        <v>11534.35</v>
      </c>
      <c r="M20" s="12">
        <f t="shared" si="0"/>
        <v>16534.349999999999</v>
      </c>
      <c r="N20" s="6">
        <f t="shared" si="2"/>
        <v>55</v>
      </c>
      <c r="O20" s="7">
        <v>5307.14</v>
      </c>
      <c r="P20">
        <v>60.252400000000002</v>
      </c>
      <c r="Q20" s="12"/>
      <c r="Z20" s="12">
        <f t="shared" si="3"/>
        <v>19</v>
      </c>
      <c r="AA20" s="12">
        <v>124343</v>
      </c>
      <c r="AB20" s="12">
        <v>182</v>
      </c>
    </row>
    <row r="21" spans="2:28" x14ac:dyDescent="0.25">
      <c r="B21" s="7">
        <v>307.14</v>
      </c>
      <c r="C21" s="8">
        <v>41600.800000000003</v>
      </c>
      <c r="E21">
        <v>8</v>
      </c>
      <c r="F21">
        <v>4</v>
      </c>
      <c r="G21">
        <v>1</v>
      </c>
      <c r="H21">
        <v>4</v>
      </c>
      <c r="I21">
        <v>144343</v>
      </c>
      <c r="K21" s="6">
        <f t="shared" si="1"/>
        <v>20</v>
      </c>
      <c r="L21" s="6">
        <v>11994.95</v>
      </c>
      <c r="M21" s="12">
        <f t="shared" si="0"/>
        <v>16994.95</v>
      </c>
      <c r="N21" s="6">
        <f t="shared" si="2"/>
        <v>58</v>
      </c>
      <c r="O21" s="7">
        <v>5304.13</v>
      </c>
      <c r="P21">
        <v>54.424230000000001</v>
      </c>
      <c r="Q21" s="12"/>
      <c r="Z21" s="12">
        <f t="shared" si="3"/>
        <v>20</v>
      </c>
      <c r="AA21" s="12">
        <v>144343</v>
      </c>
      <c r="AB21" s="12">
        <v>182</v>
      </c>
    </row>
    <row r="22" spans="2:28" x14ac:dyDescent="0.25">
      <c r="B22" s="7">
        <v>304.13</v>
      </c>
      <c r="C22" s="6">
        <v>56291.31</v>
      </c>
      <c r="E22">
        <v>8</v>
      </c>
      <c r="F22">
        <v>4</v>
      </c>
      <c r="G22">
        <v>1</v>
      </c>
      <c r="H22">
        <v>16</v>
      </c>
      <c r="I22">
        <v>184344</v>
      </c>
      <c r="K22" s="6">
        <f t="shared" si="1"/>
        <v>21</v>
      </c>
      <c r="L22" s="6">
        <v>12634.35</v>
      </c>
      <c r="M22" s="12">
        <f t="shared" si="0"/>
        <v>17634.349999999999</v>
      </c>
      <c r="N22" s="6">
        <f t="shared" si="2"/>
        <v>61</v>
      </c>
      <c r="O22" s="7">
        <v>5408.1230999999998</v>
      </c>
      <c r="P22">
        <v>49.542499999999997</v>
      </c>
      <c r="Q22" s="12"/>
      <c r="Z22" s="12">
        <f t="shared" si="3"/>
        <v>21</v>
      </c>
      <c r="AA22" s="12">
        <v>184344</v>
      </c>
      <c r="AB22" s="12">
        <v>182</v>
      </c>
    </row>
    <row r="23" spans="2:28" x14ac:dyDescent="0.25">
      <c r="B23" s="7">
        <v>408.12310000000002</v>
      </c>
      <c r="C23" s="6">
        <v>65463.131000000001</v>
      </c>
      <c r="E23">
        <v>8</v>
      </c>
      <c r="F23">
        <v>4</v>
      </c>
      <c r="G23">
        <v>4</v>
      </c>
      <c r="H23">
        <v>1</v>
      </c>
      <c r="I23">
        <v>114344</v>
      </c>
      <c r="K23" s="6">
        <f t="shared" si="1"/>
        <v>22</v>
      </c>
      <c r="L23" s="6">
        <v>10834.34</v>
      </c>
      <c r="M23" s="12">
        <f t="shared" si="0"/>
        <v>15834.34</v>
      </c>
      <c r="N23" s="6">
        <f t="shared" si="2"/>
        <v>64</v>
      </c>
      <c r="O23" s="6">
        <v>5817.1350000000002</v>
      </c>
      <c r="P23">
        <v>47.24</v>
      </c>
      <c r="Q23" s="12"/>
      <c r="Z23" s="12">
        <f t="shared" si="3"/>
        <v>22</v>
      </c>
      <c r="AA23" s="12">
        <v>114344</v>
      </c>
      <c r="AB23" s="12">
        <v>182</v>
      </c>
    </row>
    <row r="24" spans="2:28" x14ac:dyDescent="0.25">
      <c r="B24" s="6">
        <v>817.13499999999999</v>
      </c>
      <c r="C24" s="6">
        <v>56441</v>
      </c>
      <c r="E24">
        <v>8</v>
      </c>
      <c r="F24">
        <v>4</v>
      </c>
      <c r="G24">
        <v>4</v>
      </c>
      <c r="H24">
        <v>4</v>
      </c>
      <c r="I24">
        <v>134455</v>
      </c>
      <c r="K24" s="6">
        <f t="shared" si="1"/>
        <v>23</v>
      </c>
      <c r="L24" s="6">
        <v>11434.33</v>
      </c>
      <c r="M24" s="12">
        <f t="shared" si="0"/>
        <v>16434.330000000002</v>
      </c>
      <c r="N24" s="6">
        <f t="shared" si="2"/>
        <v>67</v>
      </c>
      <c r="O24" s="7">
        <v>5716.3099999999995</v>
      </c>
      <c r="P24">
        <v>55.42</v>
      </c>
      <c r="Q24" s="12"/>
      <c r="Z24" s="12">
        <f t="shared" si="3"/>
        <v>23</v>
      </c>
      <c r="AA24" s="12">
        <v>134455</v>
      </c>
      <c r="AB24" s="12">
        <v>182</v>
      </c>
    </row>
    <row r="25" spans="2:28" x14ac:dyDescent="0.25">
      <c r="B25" s="7">
        <v>716.31</v>
      </c>
      <c r="C25" s="6">
        <v>62651</v>
      </c>
      <c r="E25">
        <v>8</v>
      </c>
      <c r="F25">
        <v>4</v>
      </c>
      <c r="G25">
        <v>4</v>
      </c>
      <c r="H25">
        <v>16</v>
      </c>
      <c r="I25">
        <v>173438</v>
      </c>
      <c r="K25" s="6">
        <f t="shared" si="1"/>
        <v>24</v>
      </c>
      <c r="L25" s="6">
        <v>12034.23</v>
      </c>
      <c r="M25" s="12">
        <f t="shared" si="0"/>
        <v>17034.23</v>
      </c>
      <c r="N25" s="6">
        <f t="shared" si="2"/>
        <v>70</v>
      </c>
      <c r="O25" s="7">
        <v>5822.1230999999998</v>
      </c>
      <c r="P25">
        <v>61.542000000000002</v>
      </c>
      <c r="Q25" s="12"/>
      <c r="Z25" s="12">
        <f t="shared" si="3"/>
        <v>24</v>
      </c>
      <c r="AA25" s="12">
        <v>173438</v>
      </c>
      <c r="AB25" s="12">
        <v>182</v>
      </c>
    </row>
    <row r="26" spans="2:28" x14ac:dyDescent="0.25">
      <c r="B26" s="7">
        <v>822.12310000000002</v>
      </c>
      <c r="C26" s="6">
        <v>78834</v>
      </c>
      <c r="E26">
        <v>16</v>
      </c>
      <c r="F26">
        <v>1</v>
      </c>
      <c r="G26">
        <v>1</v>
      </c>
      <c r="H26">
        <v>1</v>
      </c>
      <c r="I26">
        <v>109944</v>
      </c>
      <c r="K26" s="6">
        <f t="shared" si="1"/>
        <v>25</v>
      </c>
      <c r="L26" s="6">
        <v>9934.23</v>
      </c>
      <c r="M26" s="12">
        <f t="shared" si="0"/>
        <v>14934.23</v>
      </c>
      <c r="N26" s="6">
        <f t="shared" si="2"/>
        <v>73</v>
      </c>
      <c r="O26" s="7">
        <v>5850.34</v>
      </c>
      <c r="P26">
        <v>69.524000000000001</v>
      </c>
      <c r="Q26" s="12"/>
      <c r="Z26" s="12">
        <f t="shared" si="3"/>
        <v>25</v>
      </c>
      <c r="AA26" s="12">
        <v>109944</v>
      </c>
      <c r="AB26" s="12">
        <v>182</v>
      </c>
    </row>
    <row r="27" spans="2:28" x14ac:dyDescent="0.25">
      <c r="E27">
        <v>16</v>
      </c>
      <c r="F27">
        <v>1</v>
      </c>
      <c r="G27">
        <v>1</v>
      </c>
      <c r="H27">
        <v>4</v>
      </c>
      <c r="I27">
        <v>134443</v>
      </c>
      <c r="K27" s="6">
        <f t="shared" si="1"/>
        <v>26</v>
      </c>
      <c r="L27" s="6">
        <v>10634.34</v>
      </c>
      <c r="M27" s="12">
        <f t="shared" si="0"/>
        <v>15634.34</v>
      </c>
      <c r="N27" s="6">
        <v>75</v>
      </c>
      <c r="O27" s="7">
        <v>5903.34</v>
      </c>
      <c r="P27" s="13">
        <v>78.252449999999996</v>
      </c>
      <c r="Q27" s="12"/>
      <c r="Z27" s="12">
        <f t="shared" si="3"/>
        <v>26</v>
      </c>
      <c r="AA27" s="12">
        <v>134443</v>
      </c>
      <c r="AB27" s="12">
        <v>182</v>
      </c>
    </row>
    <row r="28" spans="2:28" x14ac:dyDescent="0.25">
      <c r="E28">
        <v>16</v>
      </c>
      <c r="F28">
        <v>1</v>
      </c>
      <c r="G28">
        <v>1</v>
      </c>
      <c r="H28">
        <v>16</v>
      </c>
      <c r="I28">
        <v>144343</v>
      </c>
      <c r="K28" s="6">
        <f t="shared" si="1"/>
        <v>27</v>
      </c>
      <c r="L28" s="6">
        <v>11003.43</v>
      </c>
      <c r="M28" s="12">
        <f t="shared" si="0"/>
        <v>16003.43</v>
      </c>
      <c r="Q28" s="12"/>
      <c r="Z28" s="12">
        <f t="shared" si="3"/>
        <v>27</v>
      </c>
      <c r="AA28" s="12">
        <v>144343</v>
      </c>
      <c r="AB28" s="12">
        <v>182</v>
      </c>
    </row>
    <row r="29" spans="2:28" x14ac:dyDescent="0.25">
      <c r="E29">
        <v>16</v>
      </c>
      <c r="F29">
        <v>4</v>
      </c>
      <c r="G29">
        <v>1</v>
      </c>
      <c r="H29">
        <v>1</v>
      </c>
      <c r="I29" s="6">
        <v>103001.31</v>
      </c>
      <c r="K29" s="6">
        <f t="shared" si="1"/>
        <v>28</v>
      </c>
      <c r="L29" s="6">
        <v>9037.82</v>
      </c>
      <c r="M29" s="12">
        <f t="shared" si="0"/>
        <v>14037.82</v>
      </c>
      <c r="Q29" s="12"/>
      <c r="Z29" s="12">
        <f t="shared" si="3"/>
        <v>28</v>
      </c>
      <c r="AA29" s="12">
        <v>103001.31</v>
      </c>
      <c r="AB29" s="12">
        <v>182</v>
      </c>
    </row>
    <row r="30" spans="2:28" x14ac:dyDescent="0.25">
      <c r="E30">
        <v>16</v>
      </c>
      <c r="F30">
        <v>4</v>
      </c>
      <c r="G30">
        <v>1</v>
      </c>
      <c r="H30">
        <v>4</v>
      </c>
      <c r="I30" s="6">
        <v>121483.23</v>
      </c>
      <c r="K30" s="6">
        <f t="shared" si="1"/>
        <v>29</v>
      </c>
      <c r="L30" s="6">
        <v>9835.7199999999993</v>
      </c>
      <c r="M30" s="12">
        <f t="shared" si="0"/>
        <v>14835.72</v>
      </c>
      <c r="Q30" s="12"/>
      <c r="Z30" s="12">
        <f t="shared" si="3"/>
        <v>29</v>
      </c>
      <c r="AA30" s="12">
        <v>121483.23</v>
      </c>
      <c r="AB30" s="12">
        <v>182</v>
      </c>
    </row>
    <row r="31" spans="2:28" x14ac:dyDescent="0.25">
      <c r="E31">
        <v>16</v>
      </c>
      <c r="F31">
        <v>4</v>
      </c>
      <c r="G31">
        <v>1</v>
      </c>
      <c r="H31">
        <v>16</v>
      </c>
      <c r="I31" s="6">
        <v>134567.25399999999</v>
      </c>
      <c r="K31" s="6">
        <f t="shared" si="1"/>
        <v>30</v>
      </c>
      <c r="L31" s="6">
        <v>10741.560000000001</v>
      </c>
      <c r="M31" s="12">
        <f t="shared" si="0"/>
        <v>15741.560000000001</v>
      </c>
      <c r="Q31" s="12"/>
      <c r="Z31" s="12">
        <f t="shared" si="3"/>
        <v>30</v>
      </c>
      <c r="AA31" s="12">
        <v>134567.25399999999</v>
      </c>
      <c r="AB31" s="12">
        <v>182</v>
      </c>
    </row>
    <row r="32" spans="2:28" x14ac:dyDescent="0.25">
      <c r="E32">
        <v>16</v>
      </c>
      <c r="F32">
        <v>4</v>
      </c>
      <c r="G32">
        <v>4</v>
      </c>
      <c r="H32">
        <v>1</v>
      </c>
      <c r="I32">
        <v>99343</v>
      </c>
      <c r="K32" s="6">
        <f t="shared" si="1"/>
        <v>31</v>
      </c>
      <c r="L32" s="6">
        <v>8734.23</v>
      </c>
      <c r="M32" s="12">
        <f t="shared" si="0"/>
        <v>13734.23</v>
      </c>
      <c r="Q32" s="12"/>
      <c r="Z32" s="12">
        <f t="shared" si="3"/>
        <v>31</v>
      </c>
      <c r="AA32" s="12">
        <v>99343</v>
      </c>
      <c r="AB32" s="12">
        <v>182</v>
      </c>
    </row>
    <row r="33" spans="5:28" x14ac:dyDescent="0.25">
      <c r="E33">
        <v>14</v>
      </c>
      <c r="F33">
        <v>4</v>
      </c>
      <c r="G33">
        <v>4</v>
      </c>
      <c r="H33">
        <v>4</v>
      </c>
      <c r="I33">
        <v>133434</v>
      </c>
      <c r="K33" s="6">
        <f t="shared" si="1"/>
        <v>32</v>
      </c>
      <c r="L33" s="6">
        <v>9004.33</v>
      </c>
      <c r="M33" s="12">
        <f t="shared" si="0"/>
        <v>14004.33</v>
      </c>
      <c r="Q33" s="12"/>
      <c r="Z33" s="12">
        <f t="shared" si="3"/>
        <v>32</v>
      </c>
      <c r="AA33" s="12">
        <v>133434</v>
      </c>
      <c r="AB33" s="12">
        <v>182</v>
      </c>
    </row>
    <row r="34" spans="5:28" x14ac:dyDescent="0.25">
      <c r="E34">
        <v>16</v>
      </c>
      <c r="F34">
        <v>4</v>
      </c>
      <c r="G34">
        <v>4</v>
      </c>
      <c r="H34">
        <v>16</v>
      </c>
      <c r="I34">
        <v>163432</v>
      </c>
      <c r="K34" s="6">
        <f t="shared" si="1"/>
        <v>33</v>
      </c>
      <c r="L34" s="6">
        <v>9343.24</v>
      </c>
      <c r="M34" s="12">
        <f t="shared" si="0"/>
        <v>14343.24</v>
      </c>
      <c r="Q34" s="12"/>
      <c r="Z34" s="12">
        <f t="shared" si="3"/>
        <v>33</v>
      </c>
      <c r="AA34" s="12">
        <v>163432</v>
      </c>
      <c r="AB34" s="12">
        <v>182</v>
      </c>
    </row>
    <row r="35" spans="5:28" x14ac:dyDescent="0.25">
      <c r="E35">
        <v>16</v>
      </c>
      <c r="F35">
        <v>4</v>
      </c>
      <c r="G35">
        <v>16</v>
      </c>
      <c r="H35">
        <v>1</v>
      </c>
      <c r="I35">
        <v>93434</v>
      </c>
      <c r="K35" s="6">
        <f t="shared" si="1"/>
        <v>34</v>
      </c>
      <c r="L35" s="6">
        <v>8441.33</v>
      </c>
      <c r="M35" s="12">
        <f t="shared" si="0"/>
        <v>13441.33</v>
      </c>
      <c r="Q35" s="12"/>
      <c r="Z35" s="12">
        <f t="shared" si="3"/>
        <v>34</v>
      </c>
      <c r="AA35" s="12">
        <v>93434</v>
      </c>
      <c r="AB35" s="12">
        <v>182</v>
      </c>
    </row>
    <row r="36" spans="5:28" x14ac:dyDescent="0.25">
      <c r="E36">
        <v>16</v>
      </c>
      <c r="F36">
        <v>4</v>
      </c>
      <c r="G36">
        <v>16</v>
      </c>
      <c r="H36">
        <v>4</v>
      </c>
      <c r="I36">
        <v>125723</v>
      </c>
      <c r="K36" s="6">
        <f t="shared" si="1"/>
        <v>35</v>
      </c>
      <c r="L36" s="6">
        <v>8934.32</v>
      </c>
      <c r="M36" s="12">
        <f t="shared" si="0"/>
        <v>13934.32</v>
      </c>
      <c r="Q36" s="12"/>
      <c r="Z36" s="12">
        <f t="shared" si="3"/>
        <v>35</v>
      </c>
      <c r="AA36" s="12">
        <v>125723</v>
      </c>
      <c r="AB36" s="12">
        <v>182</v>
      </c>
    </row>
    <row r="37" spans="5:28" x14ac:dyDescent="0.25">
      <c r="E37">
        <v>16</v>
      </c>
      <c r="F37">
        <v>4</v>
      </c>
      <c r="G37">
        <v>16</v>
      </c>
      <c r="H37">
        <v>16</v>
      </c>
      <c r="I37">
        <v>156724</v>
      </c>
      <c r="K37" s="6">
        <f t="shared" si="1"/>
        <v>36</v>
      </c>
      <c r="L37" s="6">
        <v>9434.34</v>
      </c>
      <c r="M37" s="12">
        <f t="shared" si="0"/>
        <v>14434.34</v>
      </c>
      <c r="Q37" s="12"/>
      <c r="Z37" s="12">
        <f t="shared" si="3"/>
        <v>36</v>
      </c>
      <c r="AA37" s="12">
        <v>156724</v>
      </c>
      <c r="AB37" s="12">
        <v>182</v>
      </c>
    </row>
    <row r="38" spans="5:28" x14ac:dyDescent="0.25">
      <c r="E38">
        <v>64</v>
      </c>
      <c r="F38">
        <v>1</v>
      </c>
      <c r="G38">
        <v>1</v>
      </c>
      <c r="H38">
        <v>1</v>
      </c>
      <c r="I38" s="6">
        <v>88234.13</v>
      </c>
      <c r="K38" s="6">
        <f t="shared" si="1"/>
        <v>37</v>
      </c>
      <c r="L38" s="6">
        <v>8032.42</v>
      </c>
      <c r="M38" s="12">
        <f t="shared" si="0"/>
        <v>13032.42</v>
      </c>
      <c r="Q38" s="12"/>
      <c r="Z38" s="12">
        <f t="shared" si="3"/>
        <v>37</v>
      </c>
      <c r="AA38" s="12">
        <v>88234.13</v>
      </c>
      <c r="AB38" s="12">
        <v>182</v>
      </c>
    </row>
    <row r="39" spans="5:28" x14ac:dyDescent="0.25">
      <c r="E39">
        <v>64</v>
      </c>
      <c r="F39">
        <v>1</v>
      </c>
      <c r="G39">
        <v>1</v>
      </c>
      <c r="H39">
        <v>4</v>
      </c>
      <c r="I39" s="6">
        <v>90301.31</v>
      </c>
      <c r="K39" s="6">
        <f t="shared" si="1"/>
        <v>38</v>
      </c>
      <c r="L39" s="6">
        <v>8414.34</v>
      </c>
      <c r="M39" s="12">
        <f t="shared" si="0"/>
        <v>13414.34</v>
      </c>
      <c r="Q39" s="12"/>
      <c r="Z39" s="12">
        <f t="shared" si="3"/>
        <v>38</v>
      </c>
      <c r="AA39" s="12">
        <v>90301.31</v>
      </c>
      <c r="AB39" s="12">
        <v>182</v>
      </c>
    </row>
    <row r="40" spans="5:28" x14ac:dyDescent="0.25">
      <c r="E40">
        <v>64</v>
      </c>
      <c r="F40">
        <v>1</v>
      </c>
      <c r="G40">
        <v>1</v>
      </c>
      <c r="H40">
        <v>16</v>
      </c>
      <c r="I40" s="6">
        <v>103350.531</v>
      </c>
      <c r="K40" s="6">
        <f t="shared" si="1"/>
        <v>39</v>
      </c>
      <c r="L40" s="6">
        <v>8834.34</v>
      </c>
      <c r="M40" s="12">
        <f t="shared" si="0"/>
        <v>13834.34</v>
      </c>
      <c r="Q40" s="12"/>
      <c r="Z40" s="12">
        <f t="shared" si="3"/>
        <v>39</v>
      </c>
      <c r="AA40" s="12">
        <v>103350.531</v>
      </c>
      <c r="AB40" s="12">
        <v>182</v>
      </c>
    </row>
    <row r="41" spans="5:28" x14ac:dyDescent="0.25">
      <c r="E41">
        <v>64</v>
      </c>
      <c r="F41">
        <v>4</v>
      </c>
      <c r="G41">
        <v>1</v>
      </c>
      <c r="H41">
        <v>1</v>
      </c>
      <c r="I41">
        <v>80343</v>
      </c>
      <c r="K41" s="6">
        <f t="shared" si="1"/>
        <v>40</v>
      </c>
      <c r="L41" s="6">
        <v>7734.32</v>
      </c>
      <c r="M41" s="12">
        <f t="shared" si="0"/>
        <v>12734.32</v>
      </c>
      <c r="Q41" s="12"/>
      <c r="Z41" s="12">
        <f t="shared" si="3"/>
        <v>40</v>
      </c>
      <c r="AA41" s="12">
        <v>80343</v>
      </c>
      <c r="AB41" s="12">
        <v>182</v>
      </c>
    </row>
    <row r="42" spans="5:28" x14ac:dyDescent="0.25">
      <c r="E42">
        <v>64</v>
      </c>
      <c r="F42">
        <v>4</v>
      </c>
      <c r="G42">
        <v>1</v>
      </c>
      <c r="H42">
        <v>4</v>
      </c>
      <c r="I42">
        <v>84434</v>
      </c>
      <c r="K42" s="6">
        <f t="shared" si="1"/>
        <v>41</v>
      </c>
      <c r="L42" s="6">
        <v>7993.43</v>
      </c>
      <c r="M42" s="12">
        <f t="shared" si="0"/>
        <v>12993.43</v>
      </c>
      <c r="Q42" s="12"/>
      <c r="Z42" s="12">
        <f t="shared" si="3"/>
        <v>41</v>
      </c>
      <c r="AA42" s="12">
        <v>84434</v>
      </c>
      <c r="AB42" s="12">
        <v>182</v>
      </c>
    </row>
    <row r="43" spans="5:28" x14ac:dyDescent="0.25">
      <c r="E43">
        <v>64</v>
      </c>
      <c r="F43">
        <v>4</v>
      </c>
      <c r="G43">
        <v>1</v>
      </c>
      <c r="H43">
        <v>16</v>
      </c>
      <c r="I43">
        <v>99343</v>
      </c>
      <c r="K43" s="6">
        <f t="shared" si="1"/>
        <v>42</v>
      </c>
      <c r="L43" s="6">
        <v>8343.44</v>
      </c>
      <c r="M43" s="12">
        <f t="shared" si="0"/>
        <v>13343.44</v>
      </c>
      <c r="Q43" s="12"/>
      <c r="Z43" s="12">
        <f t="shared" si="3"/>
        <v>42</v>
      </c>
      <c r="AA43" s="12">
        <v>99343</v>
      </c>
      <c r="AB43" s="12">
        <v>182</v>
      </c>
    </row>
    <row r="44" spans="5:28" x14ac:dyDescent="0.25">
      <c r="E44">
        <v>64</v>
      </c>
      <c r="F44">
        <v>4</v>
      </c>
      <c r="G44">
        <v>4</v>
      </c>
      <c r="H44">
        <v>1</v>
      </c>
      <c r="I44">
        <v>76343</v>
      </c>
      <c r="K44" s="6">
        <f t="shared" si="1"/>
        <v>43</v>
      </c>
      <c r="L44" s="6">
        <v>7614.51</v>
      </c>
      <c r="M44" s="12">
        <f t="shared" si="0"/>
        <v>12614.51</v>
      </c>
      <c r="Q44" s="12"/>
      <c r="Z44" s="12">
        <f t="shared" si="3"/>
        <v>43</v>
      </c>
      <c r="AA44" s="12">
        <v>76343</v>
      </c>
      <c r="AB44" s="12">
        <v>182</v>
      </c>
    </row>
    <row r="45" spans="5:28" x14ac:dyDescent="0.25">
      <c r="E45">
        <v>64</v>
      </c>
      <c r="F45">
        <v>4</v>
      </c>
      <c r="G45">
        <v>4</v>
      </c>
      <c r="H45">
        <v>4</v>
      </c>
      <c r="I45">
        <v>83344</v>
      </c>
      <c r="K45" s="6">
        <f t="shared" si="1"/>
        <v>44</v>
      </c>
      <c r="L45" s="6">
        <v>8115.84</v>
      </c>
      <c r="M45" s="12">
        <f t="shared" si="0"/>
        <v>13115.84</v>
      </c>
      <c r="Q45" s="12"/>
      <c r="Z45" s="12">
        <f t="shared" si="3"/>
        <v>44</v>
      </c>
      <c r="AA45" s="12">
        <v>83344</v>
      </c>
      <c r="AB45" s="12">
        <v>182</v>
      </c>
    </row>
    <row r="46" spans="5:28" x14ac:dyDescent="0.25">
      <c r="E46">
        <v>64</v>
      </c>
      <c r="F46">
        <v>4</v>
      </c>
      <c r="G46">
        <v>4</v>
      </c>
      <c r="H46">
        <v>16</v>
      </c>
      <c r="I46">
        <v>94004</v>
      </c>
      <c r="K46" s="6">
        <f t="shared" si="1"/>
        <v>45</v>
      </c>
      <c r="L46" s="6">
        <v>9013.57</v>
      </c>
      <c r="M46" s="12">
        <f t="shared" si="0"/>
        <v>14013.57</v>
      </c>
      <c r="Q46" s="12"/>
      <c r="Z46" s="12">
        <f t="shared" si="3"/>
        <v>45</v>
      </c>
      <c r="AA46" s="12">
        <v>94004</v>
      </c>
      <c r="AB46" s="12">
        <v>182</v>
      </c>
    </row>
    <row r="47" spans="5:28" x14ac:dyDescent="0.25">
      <c r="E47">
        <v>64</v>
      </c>
      <c r="F47">
        <v>4</v>
      </c>
      <c r="G47">
        <v>64</v>
      </c>
      <c r="H47">
        <v>1</v>
      </c>
      <c r="I47">
        <v>72434</v>
      </c>
      <c r="K47" s="6">
        <f t="shared" si="1"/>
        <v>46</v>
      </c>
      <c r="L47" s="6">
        <v>7443.25</v>
      </c>
      <c r="M47" s="12">
        <f t="shared" si="0"/>
        <v>12443.25</v>
      </c>
      <c r="Q47" s="12"/>
      <c r="Z47" s="12">
        <f t="shared" si="3"/>
        <v>46</v>
      </c>
      <c r="AA47" s="12">
        <v>72434</v>
      </c>
      <c r="AB47" s="12">
        <v>182</v>
      </c>
    </row>
    <row r="48" spans="5:28" x14ac:dyDescent="0.25">
      <c r="E48">
        <v>64</v>
      </c>
      <c r="F48">
        <v>4</v>
      </c>
      <c r="G48">
        <v>64</v>
      </c>
      <c r="H48">
        <v>4</v>
      </c>
      <c r="I48">
        <v>81244</v>
      </c>
      <c r="K48" s="6">
        <f t="shared" si="1"/>
        <v>47</v>
      </c>
      <c r="L48" s="6">
        <v>7745.43</v>
      </c>
      <c r="M48" s="12">
        <f t="shared" si="0"/>
        <v>12745.43</v>
      </c>
      <c r="Q48" s="12"/>
      <c r="Z48" s="12">
        <f t="shared" si="3"/>
        <v>47</v>
      </c>
      <c r="AA48" s="12">
        <v>81244</v>
      </c>
      <c r="AB48" s="12">
        <v>182</v>
      </c>
    </row>
    <row r="49" spans="5:28" x14ac:dyDescent="0.25">
      <c r="E49">
        <v>64</v>
      </c>
      <c r="F49">
        <v>4</v>
      </c>
      <c r="G49">
        <v>64</v>
      </c>
      <c r="H49">
        <v>16</v>
      </c>
      <c r="I49">
        <v>87434</v>
      </c>
      <c r="K49" s="6">
        <f t="shared" si="1"/>
        <v>48</v>
      </c>
      <c r="L49" s="6">
        <v>8003.43</v>
      </c>
      <c r="M49" s="12">
        <f t="shared" si="0"/>
        <v>13003.43</v>
      </c>
      <c r="Q49" s="12"/>
      <c r="Z49" s="12">
        <f t="shared" si="3"/>
        <v>48</v>
      </c>
      <c r="AA49" s="12">
        <v>87434</v>
      </c>
      <c r="AB49" s="12">
        <v>182</v>
      </c>
    </row>
    <row r="50" spans="5:28" x14ac:dyDescent="0.25">
      <c r="E50">
        <v>128</v>
      </c>
      <c r="F50">
        <v>1</v>
      </c>
      <c r="G50">
        <v>1</v>
      </c>
      <c r="H50">
        <v>1</v>
      </c>
      <c r="I50" s="7">
        <v>67162.240000000005</v>
      </c>
      <c r="K50" s="6">
        <f t="shared" si="1"/>
        <v>49</v>
      </c>
      <c r="L50" s="7">
        <v>7244.23</v>
      </c>
      <c r="M50" s="12">
        <f t="shared" si="0"/>
        <v>12244.23</v>
      </c>
      <c r="Q50" s="12"/>
      <c r="Z50" s="12">
        <f t="shared" si="3"/>
        <v>49</v>
      </c>
      <c r="AA50" s="13">
        <v>67162.240000000005</v>
      </c>
      <c r="AB50" s="12">
        <v>182</v>
      </c>
    </row>
    <row r="51" spans="5:28" x14ac:dyDescent="0.25">
      <c r="E51">
        <v>128</v>
      </c>
      <c r="F51">
        <v>1</v>
      </c>
      <c r="G51">
        <v>1</v>
      </c>
      <c r="H51">
        <v>4</v>
      </c>
      <c r="I51" s="6">
        <v>71181.3</v>
      </c>
      <c r="K51" s="6">
        <f t="shared" si="1"/>
        <v>50</v>
      </c>
      <c r="L51" s="6">
        <v>7543.45</v>
      </c>
      <c r="M51" s="12">
        <f t="shared" si="0"/>
        <v>12543.45</v>
      </c>
      <c r="Q51" s="12"/>
      <c r="Z51" s="12">
        <f t="shared" si="3"/>
        <v>50</v>
      </c>
      <c r="AA51" s="12">
        <v>71181.3</v>
      </c>
      <c r="AB51" s="12">
        <v>182</v>
      </c>
    </row>
    <row r="52" spans="5:28" x14ac:dyDescent="0.25">
      <c r="E52">
        <v>128</v>
      </c>
      <c r="F52">
        <v>1</v>
      </c>
      <c r="G52">
        <v>1</v>
      </c>
      <c r="H52">
        <v>16</v>
      </c>
      <c r="I52" s="6">
        <v>75303.324200000003</v>
      </c>
      <c r="K52" s="6">
        <f t="shared" si="1"/>
        <v>51</v>
      </c>
      <c r="L52" s="6">
        <v>7734.23</v>
      </c>
      <c r="M52" s="12">
        <f t="shared" si="0"/>
        <v>12734.23</v>
      </c>
      <c r="Q52" s="12"/>
      <c r="Z52" s="12">
        <f t="shared" si="3"/>
        <v>51</v>
      </c>
      <c r="AA52" s="12">
        <v>75303.324200000003</v>
      </c>
      <c r="AB52" s="12">
        <v>182</v>
      </c>
    </row>
    <row r="53" spans="5:28" x14ac:dyDescent="0.25">
      <c r="E53">
        <v>128</v>
      </c>
      <c r="F53">
        <v>4</v>
      </c>
      <c r="G53">
        <v>1</v>
      </c>
      <c r="H53">
        <v>1</v>
      </c>
      <c r="I53">
        <v>50343</v>
      </c>
      <c r="K53" s="6">
        <f t="shared" si="1"/>
        <v>52</v>
      </c>
      <c r="L53" s="6">
        <v>6931.5599999999995</v>
      </c>
      <c r="M53" s="12">
        <f t="shared" si="0"/>
        <v>11931.56</v>
      </c>
      <c r="Q53" s="12"/>
      <c r="Z53" s="12">
        <f t="shared" si="3"/>
        <v>52</v>
      </c>
      <c r="AA53" s="12">
        <v>50343</v>
      </c>
      <c r="AB53" s="12">
        <v>182</v>
      </c>
    </row>
    <row r="54" spans="5:28" x14ac:dyDescent="0.25">
      <c r="E54">
        <v>128</v>
      </c>
      <c r="F54">
        <v>4</v>
      </c>
      <c r="G54">
        <v>1</v>
      </c>
      <c r="H54">
        <v>4</v>
      </c>
      <c r="I54">
        <v>58343</v>
      </c>
      <c r="K54" s="6">
        <f t="shared" si="1"/>
        <v>53</v>
      </c>
      <c r="L54" s="6">
        <v>7146.14</v>
      </c>
      <c r="M54" s="12">
        <f t="shared" si="0"/>
        <v>12146.14</v>
      </c>
      <c r="Q54" s="12"/>
      <c r="Z54" s="12">
        <f t="shared" si="3"/>
        <v>53</v>
      </c>
      <c r="AA54" s="12">
        <v>58343</v>
      </c>
      <c r="AB54" s="12">
        <v>182</v>
      </c>
    </row>
    <row r="55" spans="5:28" x14ac:dyDescent="0.25">
      <c r="E55">
        <v>128</v>
      </c>
      <c r="F55">
        <v>4</v>
      </c>
      <c r="G55">
        <v>1</v>
      </c>
      <c r="H55">
        <v>16</v>
      </c>
      <c r="I55">
        <v>68343</v>
      </c>
      <c r="K55" s="6">
        <f t="shared" si="1"/>
        <v>54</v>
      </c>
      <c r="L55" s="6">
        <v>7251.5599999999995</v>
      </c>
      <c r="M55" s="12">
        <f t="shared" si="0"/>
        <v>12251.56</v>
      </c>
      <c r="Q55" s="12"/>
      <c r="Z55" s="12">
        <f t="shared" si="3"/>
        <v>54</v>
      </c>
      <c r="AA55" s="12">
        <v>68343</v>
      </c>
      <c r="AB55" s="12">
        <v>182</v>
      </c>
    </row>
    <row r="56" spans="5:28" x14ac:dyDescent="0.25">
      <c r="E56">
        <v>128</v>
      </c>
      <c r="F56">
        <v>4</v>
      </c>
      <c r="G56">
        <v>4</v>
      </c>
      <c r="H56">
        <v>1</v>
      </c>
      <c r="I56" s="8">
        <v>41600.800000000003</v>
      </c>
      <c r="K56" s="6">
        <f t="shared" si="1"/>
        <v>55</v>
      </c>
      <c r="L56" s="8">
        <v>6804.53</v>
      </c>
      <c r="M56" s="12">
        <f t="shared" si="0"/>
        <v>11804.529999999999</v>
      </c>
      <c r="Q56" s="12"/>
      <c r="Z56" s="12">
        <f t="shared" si="3"/>
        <v>55</v>
      </c>
      <c r="AA56" s="14">
        <v>41600.800000000003</v>
      </c>
      <c r="AB56" s="12">
        <v>182</v>
      </c>
    </row>
    <row r="57" spans="5:28" x14ac:dyDescent="0.25">
      <c r="E57">
        <v>128</v>
      </c>
      <c r="F57">
        <v>4</v>
      </c>
      <c r="G57">
        <v>4</v>
      </c>
      <c r="H57">
        <v>4</v>
      </c>
      <c r="I57" s="6">
        <v>56291.31</v>
      </c>
      <c r="K57" s="6">
        <f>K56+1</f>
        <v>56</v>
      </c>
      <c r="L57" s="6">
        <v>6893.43</v>
      </c>
      <c r="M57" s="12">
        <f t="shared" si="0"/>
        <v>11893.43</v>
      </c>
      <c r="Q57" s="12"/>
      <c r="Z57" s="12">
        <f>Z56+1</f>
        <v>56</v>
      </c>
      <c r="AA57" s="12">
        <v>56291.31</v>
      </c>
      <c r="AB57" s="12">
        <v>182</v>
      </c>
    </row>
    <row r="58" spans="5:28" x14ac:dyDescent="0.25">
      <c r="E58">
        <v>128</v>
      </c>
      <c r="F58">
        <v>4</v>
      </c>
      <c r="G58">
        <v>4</v>
      </c>
      <c r="H58">
        <v>16</v>
      </c>
      <c r="I58" s="6">
        <v>65463.131000000001</v>
      </c>
      <c r="K58" s="6">
        <f t="shared" si="1"/>
        <v>57</v>
      </c>
      <c r="L58" s="6">
        <v>7003.43</v>
      </c>
      <c r="M58" s="12">
        <f t="shared" si="0"/>
        <v>12003.43</v>
      </c>
      <c r="Q58" s="12"/>
      <c r="Z58" s="12">
        <f t="shared" si="3"/>
        <v>57</v>
      </c>
      <c r="AA58" s="12">
        <v>65463.131000000001</v>
      </c>
      <c r="AB58" s="12">
        <v>182</v>
      </c>
    </row>
    <row r="59" spans="5:28" x14ac:dyDescent="0.25">
      <c r="E59">
        <v>128</v>
      </c>
      <c r="F59">
        <v>4</v>
      </c>
      <c r="G59">
        <v>64</v>
      </c>
      <c r="H59">
        <v>1</v>
      </c>
      <c r="I59">
        <v>43243</v>
      </c>
      <c r="K59" s="6">
        <f t="shared" si="1"/>
        <v>58</v>
      </c>
      <c r="L59" s="6">
        <v>6673.43</v>
      </c>
      <c r="M59" s="12">
        <f t="shared" si="0"/>
        <v>11673.43</v>
      </c>
      <c r="Q59" s="12"/>
      <c r="Z59" s="12">
        <f t="shared" si="3"/>
        <v>58</v>
      </c>
      <c r="AA59" s="12">
        <v>43243</v>
      </c>
      <c r="AB59" s="12">
        <v>182</v>
      </c>
    </row>
    <row r="60" spans="5:28" x14ac:dyDescent="0.25">
      <c r="E60">
        <v>128</v>
      </c>
      <c r="F60">
        <v>4</v>
      </c>
      <c r="G60">
        <v>64</v>
      </c>
      <c r="H60">
        <v>4</v>
      </c>
      <c r="I60">
        <v>48434</v>
      </c>
      <c r="K60" s="6">
        <f t="shared" si="1"/>
        <v>59</v>
      </c>
      <c r="L60" s="6">
        <v>6773.43</v>
      </c>
      <c r="M60" s="12">
        <f t="shared" si="0"/>
        <v>11773.43</v>
      </c>
      <c r="Q60" s="12"/>
      <c r="Z60" s="12">
        <f t="shared" si="3"/>
        <v>59</v>
      </c>
      <c r="AA60" s="12">
        <v>48434</v>
      </c>
      <c r="AB60" s="12">
        <v>182</v>
      </c>
    </row>
    <row r="61" spans="5:28" x14ac:dyDescent="0.25">
      <c r="E61">
        <v>128</v>
      </c>
      <c r="F61">
        <v>4</v>
      </c>
      <c r="G61">
        <v>64</v>
      </c>
      <c r="H61">
        <v>16</v>
      </c>
      <c r="I61">
        <v>55995</v>
      </c>
      <c r="K61" s="6">
        <f t="shared" si="1"/>
        <v>60</v>
      </c>
      <c r="L61" s="6">
        <v>6893.43</v>
      </c>
      <c r="M61" s="12">
        <f t="shared" si="0"/>
        <v>11893.43</v>
      </c>
      <c r="Q61" s="12"/>
      <c r="Z61" s="12">
        <f t="shared" si="3"/>
        <v>60</v>
      </c>
      <c r="AA61" s="12">
        <v>55995</v>
      </c>
      <c r="AB61" s="12">
        <v>182</v>
      </c>
    </row>
    <row r="62" spans="5:28" x14ac:dyDescent="0.25">
      <c r="E62">
        <v>256</v>
      </c>
      <c r="F62">
        <v>1</v>
      </c>
      <c r="G62">
        <v>1</v>
      </c>
      <c r="H62">
        <v>1</v>
      </c>
      <c r="I62">
        <v>45434</v>
      </c>
      <c r="K62" s="6">
        <f t="shared" si="1"/>
        <v>61</v>
      </c>
      <c r="L62" s="6">
        <v>6582.72</v>
      </c>
      <c r="M62" s="12">
        <f t="shared" si="0"/>
        <v>11582.720000000001</v>
      </c>
      <c r="Q62" s="12"/>
      <c r="Z62" s="12">
        <f t="shared" si="3"/>
        <v>61</v>
      </c>
      <c r="AA62" s="12">
        <v>45434</v>
      </c>
      <c r="AB62" s="12">
        <v>182</v>
      </c>
    </row>
    <row r="63" spans="5:28" x14ac:dyDescent="0.25">
      <c r="E63">
        <v>256</v>
      </c>
      <c r="F63">
        <v>1</v>
      </c>
      <c r="G63">
        <v>1</v>
      </c>
      <c r="H63">
        <v>4</v>
      </c>
      <c r="I63">
        <v>50346</v>
      </c>
      <c r="K63" s="6">
        <f t="shared" si="1"/>
        <v>62</v>
      </c>
      <c r="L63" s="6">
        <v>6612.42</v>
      </c>
      <c r="M63" s="12">
        <f t="shared" si="0"/>
        <v>11612.42</v>
      </c>
      <c r="Q63" s="12"/>
      <c r="Z63" s="12">
        <f t="shared" si="3"/>
        <v>62</v>
      </c>
      <c r="AA63" s="12">
        <v>50346</v>
      </c>
      <c r="AB63" s="12">
        <v>182</v>
      </c>
    </row>
    <row r="64" spans="5:28" x14ac:dyDescent="0.25">
      <c r="E64">
        <v>256</v>
      </c>
      <c r="F64">
        <v>1</v>
      </c>
      <c r="G64">
        <v>1</v>
      </c>
      <c r="H64">
        <v>16</v>
      </c>
      <c r="I64">
        <v>56446</v>
      </c>
      <c r="K64" s="6">
        <f t="shared" si="1"/>
        <v>63</v>
      </c>
      <c r="L64" s="6">
        <v>6662.15</v>
      </c>
      <c r="M64" s="12">
        <f t="shared" si="0"/>
        <v>11662.15</v>
      </c>
      <c r="Q64" s="12"/>
      <c r="Z64" s="12">
        <f t="shared" si="3"/>
        <v>63</v>
      </c>
      <c r="AA64" s="12">
        <v>56446</v>
      </c>
      <c r="AB64" s="12">
        <v>182</v>
      </c>
    </row>
    <row r="65" spans="5:28" x14ac:dyDescent="0.25">
      <c r="E65">
        <v>256</v>
      </c>
      <c r="F65">
        <v>4</v>
      </c>
      <c r="G65">
        <v>1</v>
      </c>
      <c r="H65">
        <v>1</v>
      </c>
      <c r="I65">
        <v>49344</v>
      </c>
      <c r="K65" s="6">
        <f t="shared" si="1"/>
        <v>64</v>
      </c>
      <c r="L65" s="6">
        <v>6603.43</v>
      </c>
      <c r="M65" s="12">
        <f t="shared" si="0"/>
        <v>11603.43</v>
      </c>
      <c r="Q65" s="12"/>
      <c r="Z65" s="12">
        <f t="shared" si="3"/>
        <v>64</v>
      </c>
      <c r="AA65" s="12">
        <v>49344</v>
      </c>
      <c r="AB65" s="12">
        <v>182</v>
      </c>
    </row>
    <row r="66" spans="5:28" x14ac:dyDescent="0.25">
      <c r="E66">
        <v>256</v>
      </c>
      <c r="F66">
        <v>4</v>
      </c>
      <c r="G66">
        <v>1</v>
      </c>
      <c r="H66">
        <v>4</v>
      </c>
      <c r="I66">
        <v>53434</v>
      </c>
      <c r="K66" s="6">
        <f t="shared" si="1"/>
        <v>65</v>
      </c>
      <c r="L66" s="6">
        <v>6634.34</v>
      </c>
      <c r="M66" s="12">
        <f t="shared" si="0"/>
        <v>11634.34</v>
      </c>
      <c r="Q66" s="12"/>
      <c r="Z66" s="12">
        <f t="shared" si="3"/>
        <v>65</v>
      </c>
      <c r="AA66" s="12">
        <v>53434</v>
      </c>
      <c r="AB66" s="12">
        <v>182</v>
      </c>
    </row>
    <row r="67" spans="5:28" x14ac:dyDescent="0.25">
      <c r="E67">
        <v>256</v>
      </c>
      <c r="F67">
        <v>4</v>
      </c>
      <c r="G67">
        <v>1</v>
      </c>
      <c r="H67">
        <v>16</v>
      </c>
      <c r="I67">
        <v>57367</v>
      </c>
      <c r="K67" s="6">
        <f t="shared" si="1"/>
        <v>66</v>
      </c>
      <c r="L67" s="6">
        <v>6683.42</v>
      </c>
      <c r="M67" s="12">
        <f t="shared" ref="M67:M76" si="4">L67+5000</f>
        <v>11683.42</v>
      </c>
      <c r="Q67" s="12"/>
      <c r="Z67" s="12">
        <f t="shared" si="3"/>
        <v>66</v>
      </c>
      <c r="AA67" s="12">
        <v>57367</v>
      </c>
      <c r="AB67" s="12">
        <v>182</v>
      </c>
    </row>
    <row r="68" spans="5:28" x14ac:dyDescent="0.25">
      <c r="E68">
        <v>256</v>
      </c>
      <c r="F68">
        <v>4</v>
      </c>
      <c r="G68">
        <v>4</v>
      </c>
      <c r="H68">
        <v>1</v>
      </c>
      <c r="I68">
        <v>53453</v>
      </c>
      <c r="K68" s="6">
        <f t="shared" ref="K68:K76" si="5">K67+1</f>
        <v>67</v>
      </c>
      <c r="L68" s="6">
        <v>6612.32</v>
      </c>
      <c r="M68" s="12">
        <f t="shared" si="4"/>
        <v>11612.32</v>
      </c>
      <c r="Q68" s="12"/>
      <c r="Z68" s="12">
        <f t="shared" ref="Z68:Z76" si="6">Z67+1</f>
        <v>67</v>
      </c>
      <c r="AA68" s="12">
        <v>53453</v>
      </c>
      <c r="AB68" s="12">
        <v>182</v>
      </c>
    </row>
    <row r="69" spans="5:28" x14ac:dyDescent="0.25">
      <c r="E69">
        <v>256</v>
      </c>
      <c r="F69">
        <v>4</v>
      </c>
      <c r="G69">
        <v>4</v>
      </c>
      <c r="H69">
        <v>4</v>
      </c>
      <c r="I69">
        <v>58345</v>
      </c>
      <c r="K69" s="6">
        <f t="shared" si="5"/>
        <v>68</v>
      </c>
      <c r="L69" s="6">
        <v>6665.47</v>
      </c>
      <c r="M69" s="12">
        <f t="shared" si="4"/>
        <v>11665.470000000001</v>
      </c>
      <c r="Q69" s="12"/>
      <c r="Z69" s="12">
        <f t="shared" si="6"/>
        <v>68</v>
      </c>
      <c r="AA69" s="12">
        <v>58345</v>
      </c>
      <c r="AB69" s="12">
        <v>182</v>
      </c>
    </row>
    <row r="70" spans="5:28" x14ac:dyDescent="0.25">
      <c r="E70">
        <v>256</v>
      </c>
      <c r="F70">
        <v>4</v>
      </c>
      <c r="G70">
        <v>4</v>
      </c>
      <c r="H70">
        <v>16</v>
      </c>
      <c r="I70">
        <v>70343</v>
      </c>
      <c r="K70" s="6">
        <f t="shared" si="5"/>
        <v>69</v>
      </c>
      <c r="L70" s="6">
        <v>6713.45</v>
      </c>
      <c r="M70" s="12">
        <f t="shared" si="4"/>
        <v>11713.45</v>
      </c>
      <c r="Q70" s="12"/>
      <c r="Z70" s="12">
        <f t="shared" si="6"/>
        <v>69</v>
      </c>
      <c r="AA70" s="12">
        <v>70343</v>
      </c>
      <c r="AB70" s="12">
        <v>182</v>
      </c>
    </row>
    <row r="71" spans="5:28" x14ac:dyDescent="0.25">
      <c r="E71">
        <v>256</v>
      </c>
      <c r="F71">
        <v>4</v>
      </c>
      <c r="G71">
        <v>64</v>
      </c>
      <c r="H71">
        <v>1</v>
      </c>
      <c r="I71" s="6">
        <v>56441</v>
      </c>
      <c r="K71" s="6">
        <f t="shared" si="5"/>
        <v>70</v>
      </c>
      <c r="L71" s="6">
        <v>6624.51</v>
      </c>
      <c r="M71" s="12">
        <f t="shared" si="4"/>
        <v>11624.51</v>
      </c>
      <c r="Q71" s="12"/>
      <c r="Z71" s="12">
        <f t="shared" si="6"/>
        <v>70</v>
      </c>
      <c r="AA71" s="12">
        <v>56441</v>
      </c>
      <c r="AB71" s="12">
        <v>182</v>
      </c>
    </row>
    <row r="72" spans="5:28" x14ac:dyDescent="0.25">
      <c r="E72">
        <v>256</v>
      </c>
      <c r="F72">
        <v>4</v>
      </c>
      <c r="G72">
        <v>64</v>
      </c>
      <c r="H72">
        <v>4</v>
      </c>
      <c r="I72" s="6">
        <v>62651</v>
      </c>
      <c r="K72" s="6">
        <f t="shared" si="5"/>
        <v>71</v>
      </c>
      <c r="L72" s="6">
        <v>6695.72</v>
      </c>
      <c r="M72" s="12">
        <f t="shared" si="4"/>
        <v>11695.720000000001</v>
      </c>
      <c r="Q72" s="12"/>
      <c r="Z72" s="12">
        <f t="shared" si="6"/>
        <v>71</v>
      </c>
      <c r="AA72" s="12">
        <v>62651</v>
      </c>
      <c r="AB72" s="12">
        <v>182</v>
      </c>
    </row>
    <row r="73" spans="5:28" x14ac:dyDescent="0.25">
      <c r="E73">
        <v>256</v>
      </c>
      <c r="F73">
        <v>4</v>
      </c>
      <c r="G73">
        <v>64</v>
      </c>
      <c r="H73">
        <v>16</v>
      </c>
      <c r="I73" s="6">
        <v>78834</v>
      </c>
      <c r="K73" s="6">
        <f t="shared" si="5"/>
        <v>72</v>
      </c>
      <c r="L73" s="6">
        <v>6771.5599999999995</v>
      </c>
      <c r="M73" s="12">
        <f t="shared" si="4"/>
        <v>11771.56</v>
      </c>
      <c r="Q73" s="12"/>
      <c r="Z73" s="12">
        <f t="shared" si="6"/>
        <v>72</v>
      </c>
      <c r="AA73" s="12">
        <v>78834</v>
      </c>
      <c r="AB73" s="12">
        <v>182</v>
      </c>
    </row>
    <row r="74" spans="5:28" x14ac:dyDescent="0.25">
      <c r="E74">
        <v>256</v>
      </c>
      <c r="F74">
        <v>4</v>
      </c>
      <c r="G74">
        <v>256</v>
      </c>
      <c r="H74">
        <v>1</v>
      </c>
      <c r="I74">
        <v>59346</v>
      </c>
      <c r="K74" s="6">
        <f t="shared" si="5"/>
        <v>73</v>
      </c>
      <c r="L74" s="6">
        <v>6664.23</v>
      </c>
      <c r="M74" s="12">
        <f t="shared" si="4"/>
        <v>11664.23</v>
      </c>
      <c r="Q74" s="12"/>
      <c r="Z74" s="12">
        <f t="shared" si="6"/>
        <v>73</v>
      </c>
      <c r="AA74" s="12">
        <v>59346</v>
      </c>
      <c r="AB74" s="12">
        <v>182</v>
      </c>
    </row>
    <row r="75" spans="5:28" x14ac:dyDescent="0.25">
      <c r="E75">
        <v>256</v>
      </c>
      <c r="F75">
        <v>4</v>
      </c>
      <c r="G75">
        <v>256</v>
      </c>
      <c r="H75">
        <v>4</v>
      </c>
      <c r="I75">
        <v>65435</v>
      </c>
      <c r="K75" s="6">
        <f t="shared" si="5"/>
        <v>74</v>
      </c>
      <c r="L75" s="6">
        <v>6734.32</v>
      </c>
      <c r="M75" s="12">
        <f t="shared" si="4"/>
        <v>11734.32</v>
      </c>
      <c r="Q75" s="12"/>
      <c r="Z75" s="12">
        <f t="shared" si="6"/>
        <v>74</v>
      </c>
      <c r="AA75" s="12">
        <v>65435</v>
      </c>
      <c r="AB75" s="12">
        <v>182</v>
      </c>
    </row>
    <row r="76" spans="5:28" x14ac:dyDescent="0.25">
      <c r="E76">
        <v>256</v>
      </c>
      <c r="F76">
        <v>4</v>
      </c>
      <c r="G76">
        <v>256</v>
      </c>
      <c r="H76">
        <v>16</v>
      </c>
      <c r="I76">
        <v>98343</v>
      </c>
      <c r="K76" s="6">
        <f t="shared" si="5"/>
        <v>75</v>
      </c>
      <c r="L76" s="6">
        <v>6813.43</v>
      </c>
      <c r="M76" s="12">
        <f t="shared" si="4"/>
        <v>11813.43</v>
      </c>
      <c r="Q76" s="12"/>
      <c r="Z76" s="12">
        <f t="shared" si="6"/>
        <v>75</v>
      </c>
      <c r="AA76" s="12">
        <v>98343</v>
      </c>
      <c r="AB76" s="12">
        <v>182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8"/>
  <sheetViews>
    <sheetView zoomScale="75" zoomScaleNormal="75" workbookViewId="0">
      <selection activeCell="L52" sqref="L52:L76"/>
    </sheetView>
  </sheetViews>
  <sheetFormatPr defaultRowHeight="15" x14ac:dyDescent="0.25"/>
  <cols>
    <col min="1" max="15" width="9.140625" style="6"/>
    <col min="16" max="16" width="9.140625" style="12"/>
    <col min="17" max="16384" width="9.140625" style="6"/>
  </cols>
  <sheetData>
    <row r="1" spans="2:26" x14ac:dyDescent="0.25">
      <c r="H1" s="8" t="s">
        <v>2</v>
      </c>
      <c r="I1" s="8" t="s">
        <v>4</v>
      </c>
      <c r="J1" s="8" t="s">
        <v>5</v>
      </c>
      <c r="K1" s="8" t="s">
        <v>3</v>
      </c>
      <c r="L1" s="8" t="s">
        <v>1</v>
      </c>
      <c r="P1" s="14" t="s">
        <v>1</v>
      </c>
      <c r="S1" s="8" t="s">
        <v>6</v>
      </c>
    </row>
    <row r="2" spans="2:26" x14ac:dyDescent="0.25">
      <c r="B2" s="8"/>
      <c r="C2" s="8"/>
      <c r="D2" s="7"/>
      <c r="E2" s="7"/>
      <c r="F2" s="7"/>
      <c r="G2" s="7"/>
      <c r="H2" s="6">
        <v>2</v>
      </c>
      <c r="I2" s="6">
        <v>1</v>
      </c>
      <c r="J2" s="6">
        <v>1</v>
      </c>
      <c r="K2" s="6">
        <v>1</v>
      </c>
      <c r="L2" s="13">
        <v>2323.7487999999998</v>
      </c>
      <c r="M2" s="7"/>
      <c r="N2" s="7"/>
      <c r="O2" s="6">
        <v>1</v>
      </c>
      <c r="P2" s="13">
        <v>2323.7487999999998</v>
      </c>
      <c r="Q2" s="7"/>
      <c r="R2" s="6">
        <v>1</v>
      </c>
      <c r="S2" s="8">
        <v>1834.13</v>
      </c>
      <c r="T2" s="7"/>
      <c r="U2" s="7"/>
      <c r="V2" s="7"/>
      <c r="W2" s="7"/>
      <c r="X2" s="7"/>
      <c r="Y2" s="7"/>
    </row>
    <row r="3" spans="2:26" x14ac:dyDescent="0.25">
      <c r="B3" s="8"/>
      <c r="C3" s="7"/>
      <c r="D3" s="7"/>
      <c r="E3" s="7"/>
      <c r="F3" s="7"/>
      <c r="G3" s="7"/>
      <c r="H3" s="6">
        <v>2</v>
      </c>
      <c r="I3" s="6">
        <v>1</v>
      </c>
      <c r="J3" s="6">
        <v>1</v>
      </c>
      <c r="K3" s="6">
        <v>4</v>
      </c>
      <c r="L3" s="13">
        <v>2209.9520000000002</v>
      </c>
      <c r="N3" s="8"/>
      <c r="O3" s="6">
        <f>O2+1</f>
        <v>2</v>
      </c>
      <c r="P3" s="13">
        <v>2209.9520000000002</v>
      </c>
      <c r="Q3" s="7"/>
      <c r="R3" s="6">
        <f>R2+3</f>
        <v>4</v>
      </c>
      <c r="S3" s="7">
        <v>1691.4099999999999</v>
      </c>
      <c r="T3" s="7"/>
      <c r="U3" s="7"/>
      <c r="V3" s="7"/>
      <c r="W3" s="7"/>
      <c r="X3" s="7"/>
      <c r="Y3" s="7"/>
      <c r="Z3" s="7"/>
    </row>
    <row r="4" spans="2:26" x14ac:dyDescent="0.25">
      <c r="B4" s="8"/>
      <c r="C4" s="7"/>
      <c r="D4" s="7"/>
      <c r="E4" s="7"/>
      <c r="F4" s="7"/>
      <c r="G4" s="7"/>
      <c r="H4" s="6">
        <v>2</v>
      </c>
      <c r="I4" s="6">
        <v>1</v>
      </c>
      <c r="J4" s="6">
        <v>1</v>
      </c>
      <c r="K4" s="6">
        <v>16</v>
      </c>
      <c r="L4" s="13">
        <v>2309.616</v>
      </c>
      <c r="M4" s="7"/>
      <c r="N4" s="7"/>
      <c r="O4" s="6">
        <f t="shared" ref="O4:O67" si="0">O3+1</f>
        <v>3</v>
      </c>
      <c r="P4" s="13">
        <v>2309.616</v>
      </c>
      <c r="Q4" s="7"/>
      <c r="R4" s="6">
        <f t="shared" ref="R4:R26" si="1">R3+3</f>
        <v>7</v>
      </c>
      <c r="S4" s="7">
        <v>1703.2</v>
      </c>
      <c r="T4" s="7"/>
      <c r="U4" s="7"/>
      <c r="V4" s="8"/>
      <c r="W4" s="7"/>
    </row>
    <row r="5" spans="2:26" x14ac:dyDescent="0.25">
      <c r="B5" s="8" t="s">
        <v>6</v>
      </c>
      <c r="C5" s="8" t="s">
        <v>1</v>
      </c>
      <c r="H5" s="6">
        <v>2</v>
      </c>
      <c r="I5" s="6">
        <v>2</v>
      </c>
      <c r="J5" s="6">
        <v>1</v>
      </c>
      <c r="K5" s="6">
        <v>1</v>
      </c>
      <c r="L5" s="13">
        <v>2341</v>
      </c>
      <c r="O5" s="6">
        <f t="shared" si="0"/>
        <v>4</v>
      </c>
      <c r="P5" s="13">
        <v>2341</v>
      </c>
      <c r="R5" s="6">
        <f t="shared" si="1"/>
        <v>10</v>
      </c>
      <c r="S5" s="7">
        <v>1413.31</v>
      </c>
    </row>
    <row r="6" spans="2:26" x14ac:dyDescent="0.25">
      <c r="B6" s="8">
        <v>1834.13</v>
      </c>
      <c r="C6" s="13">
        <v>2323.7487999999998</v>
      </c>
      <c r="H6" s="6">
        <v>2</v>
      </c>
      <c r="I6" s="6">
        <v>2</v>
      </c>
      <c r="J6" s="6">
        <v>1</v>
      </c>
      <c r="K6" s="6">
        <v>4</v>
      </c>
      <c r="L6" s="13">
        <v>2221</v>
      </c>
      <c r="O6" s="6">
        <f t="shared" si="0"/>
        <v>5</v>
      </c>
      <c r="P6" s="13">
        <v>2221</v>
      </c>
      <c r="R6" s="6">
        <f t="shared" si="1"/>
        <v>13</v>
      </c>
      <c r="S6" s="7">
        <v>1374.4099999999999</v>
      </c>
    </row>
    <row r="7" spans="2:26" x14ac:dyDescent="0.25">
      <c r="B7" s="7">
        <v>1691.4099999999999</v>
      </c>
      <c r="C7" s="13">
        <v>2209.9520000000002</v>
      </c>
      <c r="H7" s="6">
        <v>2</v>
      </c>
      <c r="I7" s="6">
        <v>2</v>
      </c>
      <c r="J7" s="6">
        <v>1</v>
      </c>
      <c r="K7" s="6">
        <v>16</v>
      </c>
      <c r="L7" s="13">
        <v>2341</v>
      </c>
      <c r="O7" s="6">
        <f t="shared" si="0"/>
        <v>6</v>
      </c>
      <c r="P7" s="13">
        <v>2341</v>
      </c>
      <c r="R7" s="6">
        <f t="shared" si="1"/>
        <v>16</v>
      </c>
      <c r="S7" s="7">
        <v>1398.3130000000001</v>
      </c>
    </row>
    <row r="8" spans="2:26" x14ac:dyDescent="0.25">
      <c r="B8" s="7">
        <v>1703.2</v>
      </c>
      <c r="C8" s="13">
        <v>2309.616</v>
      </c>
      <c r="H8" s="6">
        <v>4</v>
      </c>
      <c r="I8" s="6">
        <v>1</v>
      </c>
      <c r="J8" s="6">
        <v>1</v>
      </c>
      <c r="K8" s="6">
        <v>1</v>
      </c>
      <c r="L8" s="13">
        <v>2229.616</v>
      </c>
      <c r="O8" s="6">
        <f t="shared" si="0"/>
        <v>7</v>
      </c>
      <c r="P8" s="13">
        <v>2229.616</v>
      </c>
      <c r="R8" s="6">
        <f t="shared" si="1"/>
        <v>19</v>
      </c>
      <c r="S8" s="7">
        <v>1323.24</v>
      </c>
    </row>
    <row r="9" spans="2:26" x14ac:dyDescent="0.25">
      <c r="B9" s="7">
        <v>1413.31</v>
      </c>
      <c r="C9" s="13">
        <v>2229.616</v>
      </c>
      <c r="H9" s="6">
        <v>4</v>
      </c>
      <c r="I9" s="6">
        <v>1</v>
      </c>
      <c r="J9" s="6">
        <v>1</v>
      </c>
      <c r="K9" s="6">
        <v>4</v>
      </c>
      <c r="L9" s="13">
        <v>2241.7919999999999</v>
      </c>
      <c r="O9" s="6">
        <f t="shared" si="0"/>
        <v>8</v>
      </c>
      <c r="P9" s="13">
        <v>2241.7919999999999</v>
      </c>
      <c r="R9" s="6">
        <f t="shared" si="1"/>
        <v>22</v>
      </c>
      <c r="S9" s="7">
        <v>1263.1309999999999</v>
      </c>
    </row>
    <row r="10" spans="2:26" x14ac:dyDescent="0.25">
      <c r="B10" s="7">
        <v>1374.4099999999999</v>
      </c>
      <c r="C10" s="13">
        <v>2241.7919999999999</v>
      </c>
      <c r="H10" s="6">
        <v>4</v>
      </c>
      <c r="I10" s="6">
        <v>1</v>
      </c>
      <c r="J10" s="6">
        <v>1</v>
      </c>
      <c r="K10" s="6">
        <v>16</v>
      </c>
      <c r="L10" s="13">
        <v>1844.431</v>
      </c>
      <c r="O10" s="6">
        <f t="shared" si="0"/>
        <v>9</v>
      </c>
      <c r="P10" s="13">
        <v>1844.431</v>
      </c>
      <c r="R10" s="6">
        <f t="shared" si="1"/>
        <v>25</v>
      </c>
      <c r="S10" s="7">
        <v>1283.42</v>
      </c>
    </row>
    <row r="11" spans="2:26" x14ac:dyDescent="0.25">
      <c r="B11" s="7">
        <v>1398.3130000000001</v>
      </c>
      <c r="C11" s="13">
        <v>1844.431</v>
      </c>
      <c r="H11" s="6">
        <v>4</v>
      </c>
      <c r="I11" s="6">
        <v>4</v>
      </c>
      <c r="J11" s="6">
        <v>1</v>
      </c>
      <c r="K11" s="6">
        <v>1</v>
      </c>
      <c r="L11" s="13">
        <v>1964</v>
      </c>
      <c r="O11" s="6">
        <f t="shared" si="0"/>
        <v>10</v>
      </c>
      <c r="P11" s="13">
        <v>1964</v>
      </c>
      <c r="R11" s="6">
        <f t="shared" si="1"/>
        <v>28</v>
      </c>
      <c r="S11" s="7">
        <v>1198.4100000000001</v>
      </c>
    </row>
    <row r="12" spans="2:26" x14ac:dyDescent="0.25">
      <c r="B12" s="7">
        <v>1323.24</v>
      </c>
      <c r="C12" s="13">
        <v>1345.143</v>
      </c>
      <c r="H12" s="6">
        <v>4</v>
      </c>
      <c r="I12" s="6">
        <v>4</v>
      </c>
      <c r="J12" s="6">
        <v>1</v>
      </c>
      <c r="K12" s="6">
        <v>4</v>
      </c>
      <c r="L12" s="13">
        <v>1833</v>
      </c>
      <c r="O12" s="6">
        <f t="shared" si="0"/>
        <v>11</v>
      </c>
      <c r="P12" s="13">
        <v>1833</v>
      </c>
      <c r="R12" s="6">
        <f t="shared" si="1"/>
        <v>31</v>
      </c>
      <c r="S12" s="7">
        <v>1141.1300000000001</v>
      </c>
    </row>
    <row r="13" spans="2:26" x14ac:dyDescent="0.25">
      <c r="B13" s="7">
        <v>1263.1309999999999</v>
      </c>
      <c r="C13" s="12">
        <v>1041.3543</v>
      </c>
      <c r="H13" s="6">
        <v>4</v>
      </c>
      <c r="I13" s="6">
        <v>4</v>
      </c>
      <c r="J13" s="6">
        <v>1</v>
      </c>
      <c r="K13" s="6">
        <v>16</v>
      </c>
      <c r="L13" s="13">
        <v>1933</v>
      </c>
      <c r="O13" s="6">
        <f t="shared" si="0"/>
        <v>12</v>
      </c>
      <c r="P13" s="13">
        <v>1933</v>
      </c>
      <c r="R13" s="6">
        <f t="shared" si="1"/>
        <v>34</v>
      </c>
      <c r="S13" s="7">
        <v>1154.1399999999999</v>
      </c>
    </row>
    <row r="14" spans="2:26" x14ac:dyDescent="0.25">
      <c r="B14" s="7">
        <v>1283.42</v>
      </c>
      <c r="C14" s="12">
        <v>1001.523</v>
      </c>
      <c r="H14" s="6">
        <v>4</v>
      </c>
      <c r="I14" s="6">
        <v>4</v>
      </c>
      <c r="J14" s="6">
        <v>4</v>
      </c>
      <c r="K14" s="6">
        <v>1</v>
      </c>
      <c r="L14" s="13">
        <v>1642</v>
      </c>
      <c r="O14" s="6">
        <f t="shared" si="0"/>
        <v>13</v>
      </c>
      <c r="P14" s="13">
        <v>1642</v>
      </c>
      <c r="R14" s="6">
        <f t="shared" si="1"/>
        <v>37</v>
      </c>
      <c r="S14" s="7">
        <v>1089.1300000000001</v>
      </c>
    </row>
    <row r="15" spans="2:26" x14ac:dyDescent="0.25">
      <c r="B15" s="7">
        <v>1198.4100000000001</v>
      </c>
      <c r="C15" s="12">
        <v>956.34100000000001</v>
      </c>
      <c r="D15" s="10"/>
      <c r="H15" s="6">
        <v>4</v>
      </c>
      <c r="I15" s="6">
        <v>4</v>
      </c>
      <c r="J15" s="6">
        <v>4</v>
      </c>
      <c r="K15" s="6">
        <v>4</v>
      </c>
      <c r="L15" s="7">
        <v>1413</v>
      </c>
      <c r="O15" s="6">
        <f t="shared" si="0"/>
        <v>14</v>
      </c>
      <c r="P15" s="13">
        <v>1413</v>
      </c>
      <c r="R15" s="6">
        <f t="shared" si="1"/>
        <v>40</v>
      </c>
      <c r="S15" s="7">
        <v>1031.3242</v>
      </c>
    </row>
    <row r="16" spans="2:26" x14ac:dyDescent="0.25">
      <c r="B16" s="7">
        <v>1141.1300000000001</v>
      </c>
      <c r="C16" s="12">
        <v>941.34100000000001</v>
      </c>
      <c r="D16" s="10"/>
      <c r="H16" s="6">
        <v>4</v>
      </c>
      <c r="I16" s="6">
        <v>4</v>
      </c>
      <c r="J16" s="6">
        <v>4</v>
      </c>
      <c r="K16" s="6">
        <v>16</v>
      </c>
      <c r="L16" s="7">
        <v>1513</v>
      </c>
      <c r="O16" s="6">
        <f t="shared" si="0"/>
        <v>15</v>
      </c>
      <c r="P16" s="13">
        <v>1513</v>
      </c>
      <c r="R16" s="6">
        <f t="shared" si="1"/>
        <v>43</v>
      </c>
      <c r="S16" s="7">
        <v>1041.1410000000001</v>
      </c>
    </row>
    <row r="17" spans="2:19" x14ac:dyDescent="0.25">
      <c r="B17" s="7">
        <v>1154.1399999999999</v>
      </c>
      <c r="C17" s="12">
        <v>930.65</v>
      </c>
      <c r="D17" s="10"/>
      <c r="H17" s="6">
        <v>8</v>
      </c>
      <c r="I17" s="6">
        <v>1</v>
      </c>
      <c r="J17" s="6">
        <v>1</v>
      </c>
      <c r="K17" s="6">
        <v>1</v>
      </c>
      <c r="L17" s="13">
        <v>1345.143</v>
      </c>
      <c r="O17" s="6">
        <f t="shared" si="0"/>
        <v>16</v>
      </c>
      <c r="P17" s="13">
        <v>1345.143</v>
      </c>
      <c r="R17" s="6">
        <f t="shared" si="1"/>
        <v>46</v>
      </c>
      <c r="S17" s="7">
        <v>1001.13</v>
      </c>
    </row>
    <row r="18" spans="2:19" x14ac:dyDescent="0.25">
      <c r="B18" s="7">
        <v>1089.1300000000001</v>
      </c>
      <c r="C18" s="12">
        <v>921.35199999999998</v>
      </c>
      <c r="D18" s="10"/>
      <c r="H18" s="6">
        <v>8</v>
      </c>
      <c r="I18" s="6">
        <v>1</v>
      </c>
      <c r="J18" s="6">
        <v>1</v>
      </c>
      <c r="K18" s="6">
        <v>4</v>
      </c>
      <c r="L18" s="12">
        <v>1041.3543</v>
      </c>
      <c r="O18" s="6">
        <f t="shared" si="0"/>
        <v>17</v>
      </c>
      <c r="P18" s="12">
        <v>1041.3543</v>
      </c>
      <c r="R18" s="6">
        <f t="shared" si="1"/>
        <v>49</v>
      </c>
      <c r="S18" s="7">
        <v>954.13</v>
      </c>
    </row>
    <row r="19" spans="2:19" x14ac:dyDescent="0.25">
      <c r="B19" s="7">
        <v>1031.3242</v>
      </c>
      <c r="C19" s="12">
        <v>889.65300000000002</v>
      </c>
      <c r="D19" s="9"/>
      <c r="H19" s="6">
        <v>8</v>
      </c>
      <c r="I19" s="6">
        <v>1</v>
      </c>
      <c r="J19" s="6">
        <v>1</v>
      </c>
      <c r="K19" s="6">
        <v>16</v>
      </c>
      <c r="L19" s="12">
        <v>1001.523</v>
      </c>
      <c r="O19" s="6">
        <f t="shared" si="0"/>
        <v>18</v>
      </c>
      <c r="P19" s="12">
        <v>1001.523</v>
      </c>
      <c r="R19" s="6">
        <f t="shared" si="1"/>
        <v>52</v>
      </c>
      <c r="S19" s="7">
        <v>977.1</v>
      </c>
    </row>
    <row r="20" spans="2:19" x14ac:dyDescent="0.25">
      <c r="B20" s="7">
        <v>1041.1410000000001</v>
      </c>
      <c r="C20" s="13">
        <v>845.54</v>
      </c>
      <c r="D20" s="10"/>
      <c r="H20" s="6">
        <v>8</v>
      </c>
      <c r="I20" s="6">
        <v>4</v>
      </c>
      <c r="J20" s="6">
        <v>1</v>
      </c>
      <c r="K20" s="6">
        <v>1</v>
      </c>
      <c r="L20" s="7">
        <v>998</v>
      </c>
      <c r="O20" s="6">
        <f t="shared" si="0"/>
        <v>19</v>
      </c>
      <c r="P20" s="13">
        <v>998</v>
      </c>
      <c r="R20" s="6">
        <f t="shared" si="1"/>
        <v>55</v>
      </c>
      <c r="S20" s="7">
        <v>1003.242</v>
      </c>
    </row>
    <row r="21" spans="2:19" x14ac:dyDescent="0.25">
      <c r="B21" s="7">
        <v>1001.13</v>
      </c>
      <c r="C21" s="13">
        <v>898.52449999999999</v>
      </c>
      <c r="D21" s="10"/>
      <c r="H21" s="6">
        <v>8</v>
      </c>
      <c r="I21" s="6">
        <v>4</v>
      </c>
      <c r="J21" s="6">
        <v>1</v>
      </c>
      <c r="K21" s="6">
        <v>4</v>
      </c>
      <c r="L21" s="13">
        <v>976</v>
      </c>
      <c r="O21" s="6">
        <f t="shared" si="0"/>
        <v>20</v>
      </c>
      <c r="P21" s="13">
        <v>976</v>
      </c>
      <c r="R21" s="6">
        <f t="shared" si="1"/>
        <v>58</v>
      </c>
      <c r="S21" s="7">
        <v>967.28</v>
      </c>
    </row>
    <row r="22" spans="2:19" x14ac:dyDescent="0.25">
      <c r="B22" s="7">
        <v>954.13</v>
      </c>
      <c r="C22" s="13">
        <v>887.524</v>
      </c>
      <c r="D22" s="10"/>
      <c r="H22" s="6">
        <v>8</v>
      </c>
      <c r="I22" s="6">
        <v>4</v>
      </c>
      <c r="J22" s="6">
        <v>1</v>
      </c>
      <c r="K22" s="6">
        <v>16</v>
      </c>
      <c r="L22" s="13">
        <v>991</v>
      </c>
      <c r="O22" s="6">
        <f t="shared" si="0"/>
        <v>21</v>
      </c>
      <c r="P22" s="13">
        <v>991</v>
      </c>
      <c r="R22" s="6">
        <f t="shared" si="1"/>
        <v>61</v>
      </c>
      <c r="S22" s="7">
        <v>1089.4100000000001</v>
      </c>
    </row>
    <row r="23" spans="2:19" x14ac:dyDescent="0.25">
      <c r="B23" s="7">
        <v>977.1</v>
      </c>
      <c r="C23" s="13">
        <v>866.245</v>
      </c>
      <c r="D23" s="10"/>
      <c r="H23" s="6">
        <v>8</v>
      </c>
      <c r="I23" s="6">
        <v>4</v>
      </c>
      <c r="J23" s="6">
        <v>4</v>
      </c>
      <c r="K23" s="6">
        <v>1</v>
      </c>
      <c r="L23" s="13">
        <v>976</v>
      </c>
      <c r="O23" s="6">
        <f t="shared" si="0"/>
        <v>22</v>
      </c>
      <c r="P23" s="13">
        <v>976</v>
      </c>
      <c r="R23" s="6">
        <f t="shared" si="1"/>
        <v>64</v>
      </c>
      <c r="S23" s="7">
        <v>1200</v>
      </c>
    </row>
    <row r="24" spans="2:19" x14ac:dyDescent="0.25">
      <c r="B24" s="7">
        <v>1003.242</v>
      </c>
      <c r="C24" s="13">
        <v>927.35400000000004</v>
      </c>
      <c r="D24" s="10"/>
      <c r="H24" s="6">
        <v>8</v>
      </c>
      <c r="I24" s="6">
        <v>4</v>
      </c>
      <c r="J24" s="6">
        <v>4</v>
      </c>
      <c r="K24" s="6">
        <v>4</v>
      </c>
      <c r="L24" s="7">
        <v>965</v>
      </c>
      <c r="O24" s="6">
        <f t="shared" si="0"/>
        <v>23</v>
      </c>
      <c r="P24" s="13">
        <v>965</v>
      </c>
      <c r="R24" s="6">
        <f t="shared" si="1"/>
        <v>67</v>
      </c>
      <c r="S24" s="7">
        <v>1400</v>
      </c>
    </row>
    <row r="25" spans="2:19" x14ac:dyDescent="0.25">
      <c r="B25" s="7">
        <v>967.28</v>
      </c>
      <c r="C25" s="13">
        <v>870.54200000000003</v>
      </c>
      <c r="D25" s="11"/>
      <c r="H25" s="6">
        <v>8</v>
      </c>
      <c r="I25" s="6">
        <v>4</v>
      </c>
      <c r="J25" s="6">
        <v>4</v>
      </c>
      <c r="K25" s="6">
        <v>16</v>
      </c>
      <c r="L25" s="7">
        <v>960</v>
      </c>
      <c r="O25" s="6">
        <f t="shared" si="0"/>
        <v>24</v>
      </c>
      <c r="P25" s="13">
        <v>960</v>
      </c>
      <c r="R25" s="6">
        <f t="shared" si="1"/>
        <v>70</v>
      </c>
      <c r="S25" s="6">
        <v>1600</v>
      </c>
    </row>
    <row r="26" spans="2:19" x14ac:dyDescent="0.25">
      <c r="B26" s="7">
        <v>1089.4100000000001</v>
      </c>
      <c r="C26" s="13">
        <v>856.54300000000001</v>
      </c>
      <c r="D26" s="10"/>
      <c r="H26" s="6">
        <v>16</v>
      </c>
      <c r="I26" s="6">
        <v>1</v>
      </c>
      <c r="J26" s="6">
        <v>1</v>
      </c>
      <c r="K26" s="6">
        <v>1</v>
      </c>
      <c r="L26" s="7">
        <v>953</v>
      </c>
      <c r="O26" s="6">
        <f t="shared" si="0"/>
        <v>25</v>
      </c>
      <c r="P26" s="13">
        <v>953</v>
      </c>
      <c r="R26" s="6">
        <f t="shared" si="1"/>
        <v>73</v>
      </c>
      <c r="S26" s="6">
        <v>1901</v>
      </c>
    </row>
    <row r="27" spans="2:19" x14ac:dyDescent="0.25">
      <c r="B27" s="7">
        <v>1200</v>
      </c>
      <c r="C27" s="13">
        <v>864.54499999999996</v>
      </c>
      <c r="D27" s="9"/>
      <c r="H27" s="6">
        <v>16</v>
      </c>
      <c r="I27" s="6">
        <v>1</v>
      </c>
      <c r="J27" s="6">
        <v>1</v>
      </c>
      <c r="K27" s="6">
        <v>4</v>
      </c>
      <c r="L27" s="7">
        <v>991</v>
      </c>
      <c r="O27" s="6">
        <f t="shared" si="0"/>
        <v>26</v>
      </c>
      <c r="P27" s="13">
        <v>991</v>
      </c>
    </row>
    <row r="28" spans="2:19" x14ac:dyDescent="0.25">
      <c r="B28" s="7">
        <v>1400</v>
      </c>
      <c r="C28" s="13">
        <v>851.41</v>
      </c>
      <c r="D28" s="9"/>
      <c r="H28" s="6">
        <v>16</v>
      </c>
      <c r="I28" s="6">
        <v>1</v>
      </c>
      <c r="J28" s="6">
        <v>1</v>
      </c>
      <c r="K28" s="6">
        <v>16</v>
      </c>
      <c r="L28" s="13">
        <v>1010</v>
      </c>
      <c r="O28" s="6">
        <f t="shared" si="0"/>
        <v>27</v>
      </c>
      <c r="P28" s="13">
        <v>1010</v>
      </c>
    </row>
    <row r="29" spans="2:19" x14ac:dyDescent="0.25">
      <c r="B29" s="6">
        <v>1600</v>
      </c>
      <c r="C29" s="13">
        <v>829.14</v>
      </c>
      <c r="D29" s="9"/>
      <c r="H29" s="6">
        <v>16</v>
      </c>
      <c r="I29" s="6">
        <v>4</v>
      </c>
      <c r="J29" s="6">
        <v>1</v>
      </c>
      <c r="K29" s="6">
        <v>1</v>
      </c>
      <c r="L29" s="12">
        <v>956.34100000000001</v>
      </c>
      <c r="O29" s="6">
        <f t="shared" si="0"/>
        <v>28</v>
      </c>
      <c r="P29" s="12">
        <v>956.34100000000001</v>
      </c>
    </row>
    <row r="30" spans="2:19" x14ac:dyDescent="0.25">
      <c r="H30" s="6">
        <v>16</v>
      </c>
      <c r="I30" s="6">
        <v>4</v>
      </c>
      <c r="J30" s="6">
        <v>1</v>
      </c>
      <c r="K30" s="6">
        <v>4</v>
      </c>
      <c r="L30" s="12">
        <v>941.34100000000001</v>
      </c>
      <c r="O30" s="6">
        <f t="shared" si="0"/>
        <v>29</v>
      </c>
      <c r="P30" s="12">
        <v>941.34100000000001</v>
      </c>
    </row>
    <row r="31" spans="2:19" x14ac:dyDescent="0.25">
      <c r="H31" s="6">
        <v>16</v>
      </c>
      <c r="I31" s="6">
        <v>4</v>
      </c>
      <c r="J31" s="6">
        <v>1</v>
      </c>
      <c r="K31" s="6">
        <v>16</v>
      </c>
      <c r="L31" s="12">
        <v>930.65</v>
      </c>
      <c r="O31" s="6">
        <f t="shared" si="0"/>
        <v>30</v>
      </c>
      <c r="P31" s="12">
        <v>930.65</v>
      </c>
    </row>
    <row r="32" spans="2:19" x14ac:dyDescent="0.25">
      <c r="H32" s="6">
        <v>16</v>
      </c>
      <c r="I32" s="6">
        <v>4</v>
      </c>
      <c r="J32" s="6">
        <v>4</v>
      </c>
      <c r="K32" s="6">
        <v>1</v>
      </c>
      <c r="L32" s="7">
        <v>941</v>
      </c>
      <c r="O32" s="6">
        <f t="shared" si="0"/>
        <v>31</v>
      </c>
      <c r="P32" s="13">
        <v>941</v>
      </c>
    </row>
    <row r="33" spans="8:16" x14ac:dyDescent="0.25">
      <c r="H33" s="6">
        <v>14</v>
      </c>
      <c r="I33" s="6">
        <v>4</v>
      </c>
      <c r="J33" s="6">
        <v>4</v>
      </c>
      <c r="K33" s="6">
        <v>4</v>
      </c>
      <c r="L33" s="13">
        <v>920</v>
      </c>
      <c r="O33" s="6">
        <f t="shared" si="0"/>
        <v>32</v>
      </c>
      <c r="P33" s="13">
        <v>920</v>
      </c>
    </row>
    <row r="34" spans="8:16" x14ac:dyDescent="0.25">
      <c r="H34" s="6">
        <v>16</v>
      </c>
      <c r="I34" s="6">
        <v>4</v>
      </c>
      <c r="J34" s="6">
        <v>4</v>
      </c>
      <c r="K34" s="6">
        <v>16</v>
      </c>
      <c r="L34" s="8">
        <v>934</v>
      </c>
      <c r="O34" s="6">
        <f t="shared" si="0"/>
        <v>33</v>
      </c>
      <c r="P34" s="14">
        <v>934</v>
      </c>
    </row>
    <row r="35" spans="8:16" x14ac:dyDescent="0.25">
      <c r="H35" s="6">
        <v>16</v>
      </c>
      <c r="I35" s="6">
        <v>4</v>
      </c>
      <c r="J35" s="6">
        <v>16</v>
      </c>
      <c r="K35" s="6">
        <v>1</v>
      </c>
      <c r="L35" s="13">
        <v>915</v>
      </c>
      <c r="O35" s="6">
        <f t="shared" si="0"/>
        <v>34</v>
      </c>
      <c r="P35" s="13">
        <v>915</v>
      </c>
    </row>
    <row r="36" spans="8:16" x14ac:dyDescent="0.25">
      <c r="H36" s="6">
        <v>16</v>
      </c>
      <c r="I36" s="6">
        <v>4</v>
      </c>
      <c r="J36" s="6">
        <v>16</v>
      </c>
      <c r="K36" s="6">
        <v>4</v>
      </c>
      <c r="L36" s="13">
        <v>913</v>
      </c>
      <c r="O36" s="6">
        <f t="shared" si="0"/>
        <v>35</v>
      </c>
      <c r="P36" s="13">
        <v>913</v>
      </c>
    </row>
    <row r="37" spans="8:16" x14ac:dyDescent="0.25">
      <c r="H37" s="6">
        <v>16</v>
      </c>
      <c r="I37" s="6">
        <v>4</v>
      </c>
      <c r="J37" s="6">
        <v>16</v>
      </c>
      <c r="K37" s="6">
        <v>16</v>
      </c>
      <c r="L37" s="7">
        <v>910</v>
      </c>
      <c r="O37" s="6">
        <f t="shared" si="0"/>
        <v>36</v>
      </c>
      <c r="P37" s="13">
        <v>910</v>
      </c>
    </row>
    <row r="38" spans="8:16" x14ac:dyDescent="0.25">
      <c r="H38" s="6">
        <v>64</v>
      </c>
      <c r="I38" s="6">
        <v>1</v>
      </c>
      <c r="J38" s="6">
        <v>1</v>
      </c>
      <c r="K38" s="6">
        <v>1</v>
      </c>
      <c r="L38" s="13">
        <v>911</v>
      </c>
      <c r="O38" s="6">
        <f t="shared" si="0"/>
        <v>37</v>
      </c>
      <c r="P38" s="13">
        <v>911</v>
      </c>
    </row>
    <row r="39" spans="8:16" x14ac:dyDescent="0.25">
      <c r="H39" s="6">
        <v>64</v>
      </c>
      <c r="I39" s="6">
        <v>1</v>
      </c>
      <c r="J39" s="6">
        <v>1</v>
      </c>
      <c r="K39" s="6">
        <v>4</v>
      </c>
      <c r="L39" s="7">
        <v>900</v>
      </c>
      <c r="O39" s="6">
        <f t="shared" si="0"/>
        <v>38</v>
      </c>
      <c r="P39" s="13">
        <v>900</v>
      </c>
    </row>
    <row r="40" spans="8:16" x14ac:dyDescent="0.25">
      <c r="H40" s="6">
        <v>64</v>
      </c>
      <c r="I40" s="6">
        <v>1</v>
      </c>
      <c r="J40" s="6">
        <v>1</v>
      </c>
      <c r="K40" s="6">
        <v>16</v>
      </c>
      <c r="L40" s="13">
        <v>893</v>
      </c>
      <c r="O40" s="6">
        <f t="shared" si="0"/>
        <v>39</v>
      </c>
      <c r="P40" s="13">
        <v>893</v>
      </c>
    </row>
    <row r="41" spans="8:16" x14ac:dyDescent="0.25">
      <c r="H41" s="6">
        <v>64</v>
      </c>
      <c r="I41" s="6">
        <v>4</v>
      </c>
      <c r="J41" s="6">
        <v>1</v>
      </c>
      <c r="K41" s="6">
        <v>1</v>
      </c>
      <c r="L41" s="12">
        <v>921.35199999999998</v>
      </c>
      <c r="O41" s="6">
        <f t="shared" si="0"/>
        <v>40</v>
      </c>
      <c r="P41" s="12">
        <v>921.35199999999998</v>
      </c>
    </row>
    <row r="42" spans="8:16" x14ac:dyDescent="0.25">
      <c r="H42" s="6">
        <v>64</v>
      </c>
      <c r="I42" s="6">
        <v>4</v>
      </c>
      <c r="J42" s="6">
        <v>1</v>
      </c>
      <c r="K42" s="6">
        <v>4</v>
      </c>
      <c r="L42" s="12">
        <v>889.65300000000002</v>
      </c>
      <c r="O42" s="6">
        <f t="shared" si="0"/>
        <v>41</v>
      </c>
      <c r="P42" s="12">
        <v>889.65300000000002</v>
      </c>
    </row>
    <row r="43" spans="8:16" x14ac:dyDescent="0.25">
      <c r="H43" s="6">
        <v>64</v>
      </c>
      <c r="I43" s="6">
        <v>4</v>
      </c>
      <c r="J43" s="6">
        <v>1</v>
      </c>
      <c r="K43" s="6">
        <v>16</v>
      </c>
      <c r="L43" s="13">
        <v>845.54</v>
      </c>
      <c r="O43" s="6">
        <f t="shared" si="0"/>
        <v>42</v>
      </c>
      <c r="P43" s="13">
        <v>845.54</v>
      </c>
    </row>
    <row r="44" spans="8:16" x14ac:dyDescent="0.25">
      <c r="H44" s="6">
        <v>64</v>
      </c>
      <c r="I44" s="6">
        <v>4</v>
      </c>
      <c r="J44" s="6">
        <v>4</v>
      </c>
      <c r="K44" s="6">
        <v>1</v>
      </c>
      <c r="L44" s="13">
        <v>910</v>
      </c>
      <c r="O44" s="6">
        <f t="shared" si="0"/>
        <v>43</v>
      </c>
      <c r="P44" s="13">
        <v>910</v>
      </c>
    </row>
    <row r="45" spans="8:16" x14ac:dyDescent="0.25">
      <c r="H45" s="6">
        <v>64</v>
      </c>
      <c r="I45" s="6">
        <v>4</v>
      </c>
      <c r="J45" s="6">
        <v>4</v>
      </c>
      <c r="K45" s="6">
        <v>4</v>
      </c>
      <c r="L45" s="13">
        <v>887</v>
      </c>
      <c r="O45" s="6">
        <f t="shared" si="0"/>
        <v>44</v>
      </c>
      <c r="P45" s="13">
        <v>887</v>
      </c>
    </row>
    <row r="46" spans="8:16" x14ac:dyDescent="0.25">
      <c r="H46" s="6">
        <v>64</v>
      </c>
      <c r="I46" s="6">
        <v>4</v>
      </c>
      <c r="J46" s="6">
        <v>4</v>
      </c>
      <c r="K46" s="6">
        <v>16</v>
      </c>
      <c r="L46" s="13">
        <v>913</v>
      </c>
      <c r="O46" s="6">
        <f t="shared" si="0"/>
        <v>45</v>
      </c>
      <c r="P46" s="13">
        <v>913</v>
      </c>
    </row>
    <row r="47" spans="8:16" x14ac:dyDescent="0.25">
      <c r="H47" s="6">
        <v>64</v>
      </c>
      <c r="I47" s="6">
        <v>4</v>
      </c>
      <c r="J47" s="6">
        <v>64</v>
      </c>
      <c r="K47" s="6">
        <v>1</v>
      </c>
      <c r="L47" s="13">
        <v>910</v>
      </c>
      <c r="O47" s="6">
        <f t="shared" si="0"/>
        <v>46</v>
      </c>
      <c r="P47" s="13">
        <v>910</v>
      </c>
    </row>
    <row r="48" spans="8:16" x14ac:dyDescent="0.25">
      <c r="H48" s="6">
        <v>64</v>
      </c>
      <c r="I48" s="6">
        <v>4</v>
      </c>
      <c r="J48" s="6">
        <v>64</v>
      </c>
      <c r="K48" s="6">
        <v>4</v>
      </c>
      <c r="L48" s="7">
        <v>891</v>
      </c>
      <c r="O48" s="6">
        <f t="shared" si="0"/>
        <v>47</v>
      </c>
      <c r="P48" s="13">
        <v>891</v>
      </c>
    </row>
    <row r="49" spans="8:16" x14ac:dyDescent="0.25">
      <c r="H49" s="6">
        <v>64</v>
      </c>
      <c r="I49" s="6">
        <v>4</v>
      </c>
      <c r="J49" s="6">
        <v>64</v>
      </c>
      <c r="K49" s="6">
        <v>16</v>
      </c>
      <c r="L49" s="7">
        <v>921</v>
      </c>
      <c r="O49" s="6">
        <f t="shared" si="0"/>
        <v>48</v>
      </c>
      <c r="P49" s="13">
        <v>921</v>
      </c>
    </row>
    <row r="50" spans="8:16" x14ac:dyDescent="0.25">
      <c r="H50" s="6">
        <v>128</v>
      </c>
      <c r="I50" s="6">
        <v>1</v>
      </c>
      <c r="J50" s="6">
        <v>1</v>
      </c>
      <c r="K50" s="6">
        <v>1</v>
      </c>
      <c r="L50" s="7">
        <v>909</v>
      </c>
      <c r="O50" s="6">
        <f t="shared" si="0"/>
        <v>49</v>
      </c>
      <c r="P50" s="13">
        <v>909</v>
      </c>
    </row>
    <row r="51" spans="8:16" x14ac:dyDescent="0.25">
      <c r="H51" s="6">
        <v>128</v>
      </c>
      <c r="I51" s="6">
        <v>1</v>
      </c>
      <c r="J51" s="6">
        <v>1</v>
      </c>
      <c r="K51" s="6">
        <v>4</v>
      </c>
      <c r="L51" s="7">
        <v>895</v>
      </c>
      <c r="O51" s="6">
        <f t="shared" si="0"/>
        <v>50</v>
      </c>
      <c r="P51" s="13">
        <v>895</v>
      </c>
    </row>
    <row r="52" spans="8:16" x14ac:dyDescent="0.25">
      <c r="H52" s="6">
        <v>128</v>
      </c>
      <c r="I52" s="6">
        <v>1</v>
      </c>
      <c r="J52" s="6">
        <v>1</v>
      </c>
      <c r="K52" s="6">
        <v>16</v>
      </c>
      <c r="L52" s="7">
        <v>876</v>
      </c>
      <c r="O52" s="6">
        <f t="shared" si="0"/>
        <v>51</v>
      </c>
      <c r="P52" s="13">
        <v>876</v>
      </c>
    </row>
    <row r="53" spans="8:16" x14ac:dyDescent="0.25">
      <c r="H53" s="6">
        <v>128</v>
      </c>
      <c r="I53" s="6">
        <v>4</v>
      </c>
      <c r="J53" s="6">
        <v>1</v>
      </c>
      <c r="K53" s="6">
        <v>1</v>
      </c>
      <c r="L53" s="7">
        <v>901</v>
      </c>
      <c r="O53" s="6">
        <f t="shared" si="0"/>
        <v>52</v>
      </c>
      <c r="P53" s="13">
        <v>901</v>
      </c>
    </row>
    <row r="54" spans="8:16" x14ac:dyDescent="0.25">
      <c r="H54" s="6">
        <v>128</v>
      </c>
      <c r="I54" s="6">
        <v>4</v>
      </c>
      <c r="J54" s="6">
        <v>1</v>
      </c>
      <c r="K54" s="6">
        <v>4</v>
      </c>
      <c r="L54" s="7">
        <v>900</v>
      </c>
      <c r="O54" s="6">
        <f t="shared" si="0"/>
        <v>53</v>
      </c>
      <c r="P54" s="13">
        <v>900</v>
      </c>
    </row>
    <row r="55" spans="8:16" x14ac:dyDescent="0.25">
      <c r="H55" s="6">
        <v>128</v>
      </c>
      <c r="I55" s="6">
        <v>4</v>
      </c>
      <c r="J55" s="6">
        <v>1</v>
      </c>
      <c r="K55" s="6">
        <v>16</v>
      </c>
      <c r="L55" s="7">
        <v>893</v>
      </c>
      <c r="O55" s="6">
        <f t="shared" si="0"/>
        <v>54</v>
      </c>
      <c r="P55" s="13">
        <v>893</v>
      </c>
    </row>
    <row r="56" spans="8:16" x14ac:dyDescent="0.25">
      <c r="H56" s="6">
        <v>128</v>
      </c>
      <c r="I56" s="6">
        <v>4</v>
      </c>
      <c r="J56" s="6">
        <v>4</v>
      </c>
      <c r="K56" s="6">
        <v>1</v>
      </c>
      <c r="L56" s="13">
        <v>898.52449999999999</v>
      </c>
      <c r="O56" s="6">
        <f t="shared" si="0"/>
        <v>55</v>
      </c>
      <c r="P56" s="13">
        <v>898.52449999999999</v>
      </c>
    </row>
    <row r="57" spans="8:16" x14ac:dyDescent="0.25">
      <c r="H57" s="6">
        <v>128</v>
      </c>
      <c r="I57" s="6">
        <v>4</v>
      </c>
      <c r="J57" s="6">
        <v>4</v>
      </c>
      <c r="K57" s="6">
        <v>4</v>
      </c>
      <c r="L57" s="13">
        <v>887.524</v>
      </c>
      <c r="O57" s="6">
        <f>O56+1</f>
        <v>56</v>
      </c>
      <c r="P57" s="13">
        <v>887.524</v>
      </c>
    </row>
    <row r="58" spans="8:16" x14ac:dyDescent="0.25">
      <c r="H58" s="6">
        <v>128</v>
      </c>
      <c r="I58" s="6">
        <v>4</v>
      </c>
      <c r="J58" s="6">
        <v>4</v>
      </c>
      <c r="K58" s="6">
        <v>16</v>
      </c>
      <c r="L58" s="13">
        <v>866.245</v>
      </c>
      <c r="O58" s="6">
        <f t="shared" si="0"/>
        <v>57</v>
      </c>
      <c r="P58" s="13">
        <v>866.245</v>
      </c>
    </row>
    <row r="59" spans="8:16" x14ac:dyDescent="0.25">
      <c r="H59" s="6">
        <v>128</v>
      </c>
      <c r="I59" s="6">
        <v>4</v>
      </c>
      <c r="J59" s="6">
        <v>64</v>
      </c>
      <c r="K59" s="6">
        <v>1</v>
      </c>
      <c r="L59" s="13">
        <v>1010</v>
      </c>
      <c r="O59" s="6">
        <f t="shared" si="0"/>
        <v>58</v>
      </c>
      <c r="P59" s="13">
        <v>1010</v>
      </c>
    </row>
    <row r="60" spans="8:16" x14ac:dyDescent="0.25">
      <c r="H60" s="6">
        <v>128</v>
      </c>
      <c r="I60" s="6">
        <v>4</v>
      </c>
      <c r="J60" s="6">
        <v>64</v>
      </c>
      <c r="K60" s="6">
        <v>4</v>
      </c>
      <c r="L60" s="13">
        <v>934</v>
      </c>
      <c r="O60" s="6">
        <f t="shared" si="0"/>
        <v>59</v>
      </c>
      <c r="P60" s="13">
        <v>934</v>
      </c>
    </row>
    <row r="61" spans="8:16" x14ac:dyDescent="0.25">
      <c r="H61" s="6">
        <v>128</v>
      </c>
      <c r="I61" s="6">
        <v>4</v>
      </c>
      <c r="J61" s="6">
        <v>64</v>
      </c>
      <c r="K61" s="6">
        <v>16</v>
      </c>
      <c r="L61" s="13">
        <v>1010</v>
      </c>
      <c r="O61" s="6">
        <f t="shared" si="0"/>
        <v>60</v>
      </c>
      <c r="P61" s="13">
        <v>1010</v>
      </c>
    </row>
    <row r="62" spans="8:16" x14ac:dyDescent="0.25">
      <c r="H62" s="6">
        <v>256</v>
      </c>
      <c r="I62" s="6">
        <v>1</v>
      </c>
      <c r="J62" s="6">
        <v>1</v>
      </c>
      <c r="K62" s="6">
        <v>1</v>
      </c>
      <c r="L62" s="13">
        <v>927.35400000000004</v>
      </c>
      <c r="O62" s="6">
        <f t="shared" si="0"/>
        <v>61</v>
      </c>
      <c r="P62" s="13">
        <v>927.35400000000004</v>
      </c>
    </row>
    <row r="63" spans="8:16" x14ac:dyDescent="0.25">
      <c r="H63" s="6">
        <v>256</v>
      </c>
      <c r="I63" s="6">
        <v>1</v>
      </c>
      <c r="J63" s="6">
        <v>1</v>
      </c>
      <c r="K63" s="6">
        <v>4</v>
      </c>
      <c r="L63" s="13">
        <v>870.54200000000003</v>
      </c>
      <c r="O63" s="6">
        <f t="shared" si="0"/>
        <v>62</v>
      </c>
      <c r="P63" s="13">
        <v>870.54200000000003</v>
      </c>
    </row>
    <row r="64" spans="8:16" x14ac:dyDescent="0.25">
      <c r="H64" s="6">
        <v>256</v>
      </c>
      <c r="I64" s="6">
        <v>1</v>
      </c>
      <c r="J64" s="6">
        <v>1</v>
      </c>
      <c r="K64" s="6">
        <v>16</v>
      </c>
      <c r="L64" s="13">
        <v>856.54300000000001</v>
      </c>
      <c r="O64" s="6">
        <f t="shared" si="0"/>
        <v>63</v>
      </c>
      <c r="P64" s="13">
        <v>856.54300000000001</v>
      </c>
    </row>
    <row r="65" spans="2:25" x14ac:dyDescent="0.25">
      <c r="H65" s="6">
        <v>256</v>
      </c>
      <c r="I65" s="6">
        <v>4</v>
      </c>
      <c r="J65" s="6">
        <v>1</v>
      </c>
      <c r="K65" s="6">
        <v>1</v>
      </c>
      <c r="L65" s="13">
        <v>991</v>
      </c>
      <c r="O65" s="6">
        <f t="shared" si="0"/>
        <v>64</v>
      </c>
      <c r="P65" s="13">
        <v>991</v>
      </c>
    </row>
    <row r="66" spans="2:25" x14ac:dyDescent="0.25">
      <c r="H66" s="6">
        <v>256</v>
      </c>
      <c r="I66" s="6">
        <v>4</v>
      </c>
      <c r="J66" s="6">
        <v>1</v>
      </c>
      <c r="K66" s="6">
        <v>4</v>
      </c>
      <c r="L66" s="6">
        <v>920</v>
      </c>
      <c r="O66" s="6">
        <f t="shared" si="0"/>
        <v>65</v>
      </c>
      <c r="P66" s="12">
        <v>920</v>
      </c>
    </row>
    <row r="67" spans="2:25" x14ac:dyDescent="0.25">
      <c r="H67" s="6">
        <v>256</v>
      </c>
      <c r="I67" s="6">
        <v>4</v>
      </c>
      <c r="J67" s="6">
        <v>1</v>
      </c>
      <c r="K67" s="6">
        <v>16</v>
      </c>
      <c r="L67" s="6">
        <v>993</v>
      </c>
      <c r="O67" s="6">
        <f t="shared" si="0"/>
        <v>66</v>
      </c>
      <c r="P67" s="12">
        <v>993</v>
      </c>
    </row>
    <row r="68" spans="2:25" x14ac:dyDescent="0.25">
      <c r="H68" s="6">
        <v>256</v>
      </c>
      <c r="I68" s="6">
        <v>4</v>
      </c>
      <c r="J68" s="6">
        <v>4</v>
      </c>
      <c r="K68" s="6">
        <v>1</v>
      </c>
      <c r="L68" s="6">
        <v>1034</v>
      </c>
      <c r="O68" s="6">
        <f t="shared" ref="O68:O76" si="2">O67+1</f>
        <v>67</v>
      </c>
      <c r="P68" s="12">
        <v>1034</v>
      </c>
    </row>
    <row r="69" spans="2:25" x14ac:dyDescent="0.25">
      <c r="H69" s="6">
        <v>256</v>
      </c>
      <c r="I69" s="6">
        <v>4</v>
      </c>
      <c r="J69" s="6">
        <v>4</v>
      </c>
      <c r="K69" s="6">
        <v>4</v>
      </c>
      <c r="L69" s="6">
        <v>898</v>
      </c>
      <c r="O69" s="6">
        <f t="shared" si="2"/>
        <v>68</v>
      </c>
      <c r="P69" s="12">
        <v>898</v>
      </c>
    </row>
    <row r="70" spans="2:25" x14ac:dyDescent="0.25">
      <c r="H70" s="6">
        <v>256</v>
      </c>
      <c r="I70" s="6">
        <v>4</v>
      </c>
      <c r="J70" s="6">
        <v>4</v>
      </c>
      <c r="K70" s="6">
        <v>16</v>
      </c>
      <c r="L70" s="6">
        <v>994</v>
      </c>
      <c r="O70" s="6">
        <f t="shared" si="2"/>
        <v>69</v>
      </c>
      <c r="P70" s="12">
        <v>994</v>
      </c>
    </row>
    <row r="71" spans="2:25" x14ac:dyDescent="0.25">
      <c r="H71" s="6">
        <v>256</v>
      </c>
      <c r="I71" s="6">
        <v>4</v>
      </c>
      <c r="J71" s="6">
        <v>64</v>
      </c>
      <c r="K71" s="6">
        <v>1</v>
      </c>
      <c r="L71" s="13">
        <v>864.54499999999996</v>
      </c>
      <c r="O71" s="6">
        <f t="shared" si="2"/>
        <v>70</v>
      </c>
      <c r="P71" s="13">
        <v>864.54499999999996</v>
      </c>
    </row>
    <row r="72" spans="2:25" x14ac:dyDescent="0.25">
      <c r="H72" s="6">
        <v>256</v>
      </c>
      <c r="I72" s="6">
        <v>4</v>
      </c>
      <c r="J72" s="6">
        <v>64</v>
      </c>
      <c r="K72" s="6">
        <v>4</v>
      </c>
      <c r="L72" s="13">
        <v>851.41</v>
      </c>
      <c r="O72" s="6">
        <f t="shared" si="2"/>
        <v>71</v>
      </c>
      <c r="P72" s="13">
        <v>851.41</v>
      </c>
    </row>
    <row r="73" spans="2:25" x14ac:dyDescent="0.25">
      <c r="H73" s="6">
        <v>256</v>
      </c>
      <c r="I73" s="6">
        <v>4</v>
      </c>
      <c r="J73" s="6">
        <v>64</v>
      </c>
      <c r="K73" s="6">
        <v>16</v>
      </c>
      <c r="L73" s="13">
        <v>829.14</v>
      </c>
      <c r="O73" s="6">
        <f t="shared" si="2"/>
        <v>72</v>
      </c>
      <c r="P73" s="13">
        <v>829.14</v>
      </c>
    </row>
    <row r="74" spans="2:25" x14ac:dyDescent="0.25">
      <c r="H74" s="6">
        <v>256</v>
      </c>
      <c r="I74" s="6">
        <v>4</v>
      </c>
      <c r="J74" s="6">
        <v>256</v>
      </c>
      <c r="K74" s="6">
        <v>1</v>
      </c>
      <c r="L74" s="13">
        <v>997</v>
      </c>
      <c r="O74" s="6">
        <f t="shared" si="2"/>
        <v>73</v>
      </c>
      <c r="P74" s="13">
        <v>997</v>
      </c>
    </row>
    <row r="75" spans="2:25" x14ac:dyDescent="0.25">
      <c r="H75" s="6">
        <v>256</v>
      </c>
      <c r="I75" s="6">
        <v>4</v>
      </c>
      <c r="J75" s="6">
        <v>256</v>
      </c>
      <c r="K75" s="6">
        <v>4</v>
      </c>
      <c r="L75" s="13">
        <v>890</v>
      </c>
      <c r="O75" s="6">
        <f t="shared" si="2"/>
        <v>74</v>
      </c>
      <c r="P75" s="13">
        <v>890</v>
      </c>
    </row>
    <row r="76" spans="2:25" x14ac:dyDescent="0.25">
      <c r="H76" s="6">
        <v>256</v>
      </c>
      <c r="I76" s="6">
        <v>4</v>
      </c>
      <c r="J76" s="6">
        <v>256</v>
      </c>
      <c r="K76" s="6">
        <v>16</v>
      </c>
      <c r="L76" s="13">
        <v>913</v>
      </c>
      <c r="O76" s="6">
        <f t="shared" si="2"/>
        <v>75</v>
      </c>
      <c r="P76" s="13">
        <v>913</v>
      </c>
    </row>
    <row r="78" spans="2:25" x14ac:dyDescent="0.25">
      <c r="B78" s="12">
        <v>1041.3543</v>
      </c>
      <c r="C78" s="12">
        <v>1001.523</v>
      </c>
      <c r="D78" s="12">
        <v>956.34100000000001</v>
      </c>
      <c r="E78" s="12">
        <v>941.34100000000001</v>
      </c>
      <c r="F78" s="12">
        <v>930.65</v>
      </c>
      <c r="G78" s="12">
        <v>921.35199999999998</v>
      </c>
      <c r="H78" s="12">
        <v>889.65300000000002</v>
      </c>
      <c r="I78" s="13">
        <v>845.54</v>
      </c>
      <c r="J78" s="13">
        <v>898.52449999999999</v>
      </c>
      <c r="K78" s="13">
        <v>887.524</v>
      </c>
      <c r="L78" s="13">
        <v>866.245</v>
      </c>
      <c r="M78" s="13">
        <v>927.35400000000004</v>
      </c>
      <c r="N78" s="13">
        <v>870.54200000000003</v>
      </c>
      <c r="O78" s="13">
        <v>856.54300000000001</v>
      </c>
      <c r="P78" s="13">
        <v>866.245</v>
      </c>
      <c r="Q78" s="13">
        <v>851.41</v>
      </c>
      <c r="R78" s="13">
        <v>839.14</v>
      </c>
      <c r="S78" s="13">
        <v>881</v>
      </c>
      <c r="T78" s="13">
        <v>923</v>
      </c>
      <c r="U78" s="13">
        <v>987</v>
      </c>
      <c r="V78" s="13">
        <v>1123</v>
      </c>
      <c r="W78" s="13">
        <v>1301</v>
      </c>
      <c r="X78" s="12">
        <v>1411</v>
      </c>
      <c r="Y78" s="14">
        <v>1766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78"/>
  <sheetViews>
    <sheetView zoomScale="75" zoomScaleNormal="75" workbookViewId="0">
      <selection activeCell="J26" sqref="J26"/>
    </sheetView>
  </sheetViews>
  <sheetFormatPr defaultRowHeight="15" x14ac:dyDescent="0.25"/>
  <sheetData>
    <row r="1" spans="3:24" x14ac:dyDescent="0.25">
      <c r="U1" s="2" t="s">
        <v>1</v>
      </c>
      <c r="X1" s="2" t="s">
        <v>0</v>
      </c>
    </row>
    <row r="2" spans="3:24" x14ac:dyDescent="0.25">
      <c r="T2">
        <v>1</v>
      </c>
      <c r="U2">
        <v>1931</v>
      </c>
      <c r="W2">
        <v>1</v>
      </c>
      <c r="X2" s="1">
        <v>1901.3400000000001</v>
      </c>
    </row>
    <row r="3" spans="3:24" x14ac:dyDescent="0.25">
      <c r="E3" t="s">
        <v>0</v>
      </c>
      <c r="F3" t="s">
        <v>1</v>
      </c>
      <c r="I3" t="s">
        <v>2</v>
      </c>
      <c r="J3" t="s">
        <v>3</v>
      </c>
      <c r="K3" t="s">
        <v>1</v>
      </c>
      <c r="N3" s="2" t="s">
        <v>2</v>
      </c>
      <c r="O3" s="2" t="s">
        <v>4</v>
      </c>
      <c r="P3" s="2" t="s">
        <v>5</v>
      </c>
      <c r="Q3" s="2" t="s">
        <v>3</v>
      </c>
      <c r="R3" s="2" t="s">
        <v>1</v>
      </c>
      <c r="T3">
        <f>T2+1</f>
        <v>2</v>
      </c>
      <c r="U3">
        <v>2134</v>
      </c>
      <c r="W3">
        <f>W2+3</f>
        <v>4</v>
      </c>
      <c r="X3" s="1">
        <v>2331.42</v>
      </c>
    </row>
    <row r="4" spans="3:24" x14ac:dyDescent="0.25">
      <c r="C4">
        <v>512</v>
      </c>
      <c r="D4">
        <v>64</v>
      </c>
      <c r="E4" s="1">
        <v>1901.3400000000001</v>
      </c>
      <c r="F4" s="1">
        <v>1931</v>
      </c>
      <c r="I4">
        <v>2</v>
      </c>
      <c r="J4">
        <v>1</v>
      </c>
      <c r="K4" s="1">
        <v>1931</v>
      </c>
      <c r="N4">
        <v>2</v>
      </c>
      <c r="O4">
        <v>1</v>
      </c>
      <c r="P4">
        <v>1</v>
      </c>
      <c r="Q4">
        <v>1</v>
      </c>
      <c r="R4">
        <v>1931</v>
      </c>
      <c r="T4">
        <f t="shared" ref="T4:T67" si="0">T3+1</f>
        <v>3</v>
      </c>
      <c r="U4">
        <v>2541</v>
      </c>
      <c r="W4">
        <f t="shared" ref="W4:W26" si="1">W3+3</f>
        <v>7</v>
      </c>
      <c r="X4" s="1">
        <v>2823.3249999999998</v>
      </c>
    </row>
    <row r="5" spans="3:24" x14ac:dyDescent="0.25">
      <c r="D5">
        <v>256</v>
      </c>
      <c r="E5" s="1">
        <v>2331.42</v>
      </c>
      <c r="F5" s="1">
        <v>2134</v>
      </c>
      <c r="J5">
        <v>4</v>
      </c>
      <c r="K5" s="1">
        <v>2134</v>
      </c>
      <c r="N5">
        <v>2</v>
      </c>
      <c r="O5">
        <v>1</v>
      </c>
      <c r="P5">
        <v>1</v>
      </c>
      <c r="Q5">
        <v>4</v>
      </c>
      <c r="R5">
        <v>2134</v>
      </c>
      <c r="T5">
        <f t="shared" si="0"/>
        <v>4</v>
      </c>
      <c r="U5">
        <v>1673</v>
      </c>
      <c r="W5">
        <f t="shared" si="1"/>
        <v>10</v>
      </c>
      <c r="X5" s="1">
        <v>1672.3400000000001</v>
      </c>
    </row>
    <row r="6" spans="3:24" x14ac:dyDescent="0.25">
      <c r="D6">
        <v>1024</v>
      </c>
      <c r="E6" s="1">
        <v>2823.3249999999998</v>
      </c>
      <c r="F6" s="1">
        <v>2541</v>
      </c>
      <c r="J6">
        <v>16</v>
      </c>
      <c r="K6" s="1">
        <v>2541</v>
      </c>
      <c r="N6">
        <v>2</v>
      </c>
      <c r="O6">
        <v>1</v>
      </c>
      <c r="P6">
        <v>1</v>
      </c>
      <c r="Q6">
        <v>16</v>
      </c>
      <c r="R6">
        <v>2541</v>
      </c>
      <c r="T6">
        <f t="shared" si="0"/>
        <v>5</v>
      </c>
      <c r="U6">
        <v>1734</v>
      </c>
      <c r="W6">
        <f t="shared" si="1"/>
        <v>13</v>
      </c>
      <c r="X6" s="1">
        <v>1896.13</v>
      </c>
    </row>
    <row r="7" spans="3:24" x14ac:dyDescent="0.25">
      <c r="C7">
        <v>16384</v>
      </c>
      <c r="D7">
        <v>64</v>
      </c>
      <c r="E7" s="1">
        <v>1672.3400000000001</v>
      </c>
      <c r="F7" s="1">
        <v>1231</v>
      </c>
      <c r="I7">
        <v>4</v>
      </c>
      <c r="J7">
        <v>1</v>
      </c>
      <c r="K7" s="1">
        <v>1231</v>
      </c>
      <c r="N7">
        <v>2</v>
      </c>
      <c r="O7">
        <v>2</v>
      </c>
      <c r="P7">
        <v>1</v>
      </c>
      <c r="Q7">
        <v>1</v>
      </c>
      <c r="R7">
        <v>1673</v>
      </c>
      <c r="T7">
        <f t="shared" si="0"/>
        <v>6</v>
      </c>
      <c r="U7">
        <v>1831</v>
      </c>
      <c r="W7">
        <f t="shared" si="1"/>
        <v>16</v>
      </c>
      <c r="X7" s="1">
        <v>2040.54</v>
      </c>
    </row>
    <row r="8" spans="3:24" x14ac:dyDescent="0.25">
      <c r="D8">
        <v>256</v>
      </c>
      <c r="E8" s="1">
        <v>1896.13</v>
      </c>
      <c r="F8" s="1">
        <v>1341</v>
      </c>
      <c r="J8">
        <v>4</v>
      </c>
      <c r="K8" s="1">
        <v>1341</v>
      </c>
      <c r="N8">
        <v>2</v>
      </c>
      <c r="O8">
        <v>2</v>
      </c>
      <c r="P8">
        <v>1</v>
      </c>
      <c r="Q8">
        <v>4</v>
      </c>
      <c r="R8">
        <v>1734</v>
      </c>
      <c r="T8">
        <f t="shared" si="0"/>
        <v>7</v>
      </c>
      <c r="U8">
        <v>1545</v>
      </c>
      <c r="W8">
        <f t="shared" si="1"/>
        <v>19</v>
      </c>
      <c r="X8" s="1">
        <v>1488.13</v>
      </c>
    </row>
    <row r="9" spans="3:24" x14ac:dyDescent="0.25">
      <c r="D9">
        <v>1024</v>
      </c>
      <c r="E9" s="1">
        <v>2040.54</v>
      </c>
      <c r="F9" s="1">
        <v>1561</v>
      </c>
      <c r="J9">
        <v>16</v>
      </c>
      <c r="K9" s="1">
        <v>1561</v>
      </c>
      <c r="N9">
        <v>2</v>
      </c>
      <c r="O9">
        <v>2</v>
      </c>
      <c r="P9">
        <v>1</v>
      </c>
      <c r="Q9">
        <v>16</v>
      </c>
      <c r="R9">
        <v>1831</v>
      </c>
      <c r="T9">
        <f t="shared" si="0"/>
        <v>8</v>
      </c>
      <c r="U9">
        <v>1631</v>
      </c>
      <c r="W9">
        <f t="shared" si="1"/>
        <v>22</v>
      </c>
      <c r="X9" s="1">
        <v>1541.3200000000002</v>
      </c>
    </row>
    <row r="10" spans="3:24" x14ac:dyDescent="0.25">
      <c r="C10">
        <v>32768</v>
      </c>
      <c r="D10">
        <v>64</v>
      </c>
      <c r="E10" s="1">
        <v>1488.13</v>
      </c>
      <c r="F10" s="1">
        <v>804</v>
      </c>
      <c r="I10">
        <v>8</v>
      </c>
      <c r="J10">
        <v>1</v>
      </c>
      <c r="K10" s="1">
        <v>804</v>
      </c>
      <c r="N10">
        <v>4</v>
      </c>
      <c r="O10">
        <v>1</v>
      </c>
      <c r="P10">
        <v>1</v>
      </c>
      <c r="Q10">
        <v>1</v>
      </c>
      <c r="R10">
        <v>1545</v>
      </c>
      <c r="T10">
        <f t="shared" si="0"/>
        <v>9</v>
      </c>
      <c r="U10">
        <v>1787</v>
      </c>
      <c r="W10">
        <f t="shared" si="1"/>
        <v>25</v>
      </c>
      <c r="X10" s="1">
        <v>1738.6399999999999</v>
      </c>
    </row>
    <row r="11" spans="3:24" x14ac:dyDescent="0.25">
      <c r="D11">
        <v>256</v>
      </c>
      <c r="E11" s="1">
        <v>1541.3200000000002</v>
      </c>
      <c r="F11" s="1">
        <v>871</v>
      </c>
      <c r="J11">
        <v>4</v>
      </c>
      <c r="K11" s="1">
        <v>871</v>
      </c>
      <c r="N11">
        <v>4</v>
      </c>
      <c r="O11">
        <v>1</v>
      </c>
      <c r="P11">
        <v>1</v>
      </c>
      <c r="Q11">
        <v>4</v>
      </c>
      <c r="R11">
        <v>1631</v>
      </c>
      <c r="T11">
        <f t="shared" si="0"/>
        <v>10</v>
      </c>
      <c r="U11" s="1">
        <v>1231</v>
      </c>
      <c r="W11">
        <f t="shared" si="1"/>
        <v>28</v>
      </c>
      <c r="X11" s="2">
        <v>1198</v>
      </c>
    </row>
    <row r="12" spans="3:24" x14ac:dyDescent="0.25">
      <c r="D12">
        <v>1024</v>
      </c>
      <c r="E12" s="1">
        <v>1738.6399999999999</v>
      </c>
      <c r="F12" s="1">
        <v>983</v>
      </c>
      <c r="J12">
        <v>16</v>
      </c>
      <c r="K12" s="1">
        <v>983</v>
      </c>
      <c r="N12">
        <v>4</v>
      </c>
      <c r="O12">
        <v>1</v>
      </c>
      <c r="P12">
        <v>1</v>
      </c>
      <c r="Q12">
        <v>16</v>
      </c>
      <c r="R12">
        <v>1787</v>
      </c>
      <c r="T12">
        <f t="shared" si="0"/>
        <v>11</v>
      </c>
      <c r="U12" s="1">
        <v>1341</v>
      </c>
      <c r="W12">
        <f t="shared" si="1"/>
        <v>31</v>
      </c>
      <c r="X12">
        <v>1232</v>
      </c>
    </row>
    <row r="13" spans="3:24" x14ac:dyDescent="0.25">
      <c r="C13">
        <v>65536</v>
      </c>
      <c r="D13">
        <v>64</v>
      </c>
      <c r="E13" s="2">
        <v>1198</v>
      </c>
      <c r="F13" s="1">
        <v>651</v>
      </c>
      <c r="I13">
        <v>16</v>
      </c>
      <c r="J13">
        <v>1</v>
      </c>
      <c r="K13" s="1">
        <v>651</v>
      </c>
      <c r="N13">
        <v>4</v>
      </c>
      <c r="O13">
        <v>4</v>
      </c>
      <c r="P13">
        <v>1</v>
      </c>
      <c r="Q13">
        <v>1</v>
      </c>
      <c r="R13" s="1">
        <v>1231</v>
      </c>
      <c r="T13">
        <f t="shared" si="0"/>
        <v>12</v>
      </c>
      <c r="U13" s="1">
        <v>1561</v>
      </c>
      <c r="W13">
        <f t="shared" si="1"/>
        <v>34</v>
      </c>
      <c r="X13" s="1">
        <v>1434</v>
      </c>
    </row>
    <row r="14" spans="3:24" x14ac:dyDescent="0.25">
      <c r="D14">
        <v>256</v>
      </c>
      <c r="E14">
        <v>1232</v>
      </c>
      <c r="F14">
        <v>688</v>
      </c>
      <c r="J14">
        <v>4</v>
      </c>
      <c r="K14">
        <v>688</v>
      </c>
      <c r="N14">
        <v>4</v>
      </c>
      <c r="O14">
        <v>4</v>
      </c>
      <c r="P14">
        <v>1</v>
      </c>
      <c r="Q14">
        <v>4</v>
      </c>
      <c r="R14" s="1">
        <v>1341</v>
      </c>
      <c r="T14">
        <f t="shared" si="0"/>
        <v>13</v>
      </c>
      <c r="U14" s="1">
        <v>1343</v>
      </c>
      <c r="W14">
        <f t="shared" si="1"/>
        <v>37</v>
      </c>
      <c r="X14" s="1">
        <v>1214</v>
      </c>
    </row>
    <row r="15" spans="3:24" x14ac:dyDescent="0.25">
      <c r="D15">
        <v>1024</v>
      </c>
      <c r="E15" s="1">
        <v>1434</v>
      </c>
      <c r="F15" s="1">
        <v>713</v>
      </c>
      <c r="J15">
        <v>16</v>
      </c>
      <c r="K15" s="1">
        <v>713</v>
      </c>
      <c r="N15">
        <v>4</v>
      </c>
      <c r="O15">
        <v>4</v>
      </c>
      <c r="P15">
        <v>1</v>
      </c>
      <c r="Q15">
        <v>16</v>
      </c>
      <c r="R15" s="1">
        <v>1561</v>
      </c>
      <c r="T15">
        <f t="shared" si="0"/>
        <v>14</v>
      </c>
      <c r="U15" s="1">
        <v>1454</v>
      </c>
      <c r="W15">
        <f t="shared" si="1"/>
        <v>40</v>
      </c>
      <c r="X15" s="1">
        <v>1383</v>
      </c>
    </row>
    <row r="16" spans="3:24" x14ac:dyDescent="0.25">
      <c r="C16">
        <v>131072</v>
      </c>
      <c r="D16">
        <v>64</v>
      </c>
      <c r="E16" s="1">
        <v>1214</v>
      </c>
      <c r="F16" s="1">
        <v>441</v>
      </c>
      <c r="I16">
        <v>32</v>
      </c>
      <c r="J16">
        <v>1</v>
      </c>
      <c r="K16" s="1">
        <v>441</v>
      </c>
      <c r="N16">
        <v>4</v>
      </c>
      <c r="O16">
        <v>4</v>
      </c>
      <c r="P16">
        <v>4</v>
      </c>
      <c r="Q16">
        <v>1</v>
      </c>
      <c r="R16" s="1">
        <v>1343</v>
      </c>
      <c r="T16">
        <f t="shared" si="0"/>
        <v>15</v>
      </c>
      <c r="U16" s="1">
        <v>1600</v>
      </c>
      <c r="W16">
        <f t="shared" si="1"/>
        <v>43</v>
      </c>
      <c r="X16" s="1">
        <v>1693</v>
      </c>
    </row>
    <row r="17" spans="3:24" x14ac:dyDescent="0.25">
      <c r="D17">
        <v>256</v>
      </c>
      <c r="E17" s="1">
        <v>1383</v>
      </c>
      <c r="F17" s="1">
        <v>490</v>
      </c>
      <c r="J17">
        <v>4</v>
      </c>
      <c r="K17" s="1">
        <v>490</v>
      </c>
      <c r="N17">
        <v>4</v>
      </c>
      <c r="O17">
        <v>4</v>
      </c>
      <c r="P17">
        <v>4</v>
      </c>
      <c r="Q17">
        <v>4</v>
      </c>
      <c r="R17" s="1">
        <v>1454</v>
      </c>
      <c r="T17">
        <f t="shared" si="0"/>
        <v>16</v>
      </c>
      <c r="U17" s="1">
        <v>1103</v>
      </c>
      <c r="W17">
        <f t="shared" si="1"/>
        <v>46</v>
      </c>
      <c r="X17" s="1">
        <v>1374</v>
      </c>
    </row>
    <row r="18" spans="3:24" x14ac:dyDescent="0.25">
      <c r="D18">
        <v>1024</v>
      </c>
      <c r="E18" s="1">
        <v>1693</v>
      </c>
      <c r="F18" s="1">
        <v>531</v>
      </c>
      <c r="J18">
        <v>16</v>
      </c>
      <c r="K18" s="1">
        <v>531</v>
      </c>
      <c r="N18">
        <v>4</v>
      </c>
      <c r="O18">
        <v>4</v>
      </c>
      <c r="P18">
        <v>4</v>
      </c>
      <c r="Q18">
        <v>16</v>
      </c>
      <c r="R18" s="1">
        <v>1600</v>
      </c>
      <c r="T18">
        <f t="shared" si="0"/>
        <v>17</v>
      </c>
      <c r="U18" s="1">
        <v>1234</v>
      </c>
      <c r="W18">
        <f t="shared" si="1"/>
        <v>49</v>
      </c>
      <c r="X18" s="1">
        <v>1563</v>
      </c>
    </row>
    <row r="19" spans="3:24" x14ac:dyDescent="0.25">
      <c r="C19">
        <v>262144</v>
      </c>
      <c r="D19">
        <v>64</v>
      </c>
      <c r="E19" s="1">
        <v>1374</v>
      </c>
      <c r="F19" s="1">
        <v>291</v>
      </c>
      <c r="I19">
        <v>64</v>
      </c>
      <c r="J19">
        <v>1</v>
      </c>
      <c r="K19" s="1">
        <v>291</v>
      </c>
      <c r="N19">
        <v>8</v>
      </c>
      <c r="O19">
        <v>1</v>
      </c>
      <c r="P19">
        <v>1</v>
      </c>
      <c r="Q19">
        <v>1</v>
      </c>
      <c r="R19" s="1">
        <v>1103</v>
      </c>
      <c r="T19">
        <f t="shared" si="0"/>
        <v>18</v>
      </c>
      <c r="U19" s="1">
        <v>1341</v>
      </c>
      <c r="W19">
        <f t="shared" si="1"/>
        <v>52</v>
      </c>
      <c r="X19" s="1">
        <v>1842</v>
      </c>
    </row>
    <row r="20" spans="3:24" x14ac:dyDescent="0.25">
      <c r="D20">
        <v>256</v>
      </c>
      <c r="E20" s="1">
        <v>1563</v>
      </c>
      <c r="F20" s="1">
        <v>367</v>
      </c>
      <c r="J20">
        <v>4</v>
      </c>
      <c r="K20" s="1">
        <v>367</v>
      </c>
      <c r="N20">
        <v>8</v>
      </c>
      <c r="O20">
        <v>1</v>
      </c>
      <c r="P20">
        <v>1</v>
      </c>
      <c r="Q20">
        <v>4</v>
      </c>
      <c r="R20" s="1">
        <v>1234</v>
      </c>
      <c r="T20">
        <f t="shared" si="0"/>
        <v>19</v>
      </c>
      <c r="U20" s="1">
        <v>804</v>
      </c>
      <c r="W20">
        <f t="shared" si="1"/>
        <v>55</v>
      </c>
      <c r="X20" s="1">
        <v>1531</v>
      </c>
    </row>
    <row r="21" spans="3:24" x14ac:dyDescent="0.25">
      <c r="D21">
        <v>1024</v>
      </c>
      <c r="E21" s="1">
        <v>1842</v>
      </c>
      <c r="F21" s="1">
        <v>387</v>
      </c>
      <c r="J21">
        <v>16</v>
      </c>
      <c r="K21" s="1">
        <v>387</v>
      </c>
      <c r="N21">
        <v>8</v>
      </c>
      <c r="O21">
        <v>1</v>
      </c>
      <c r="P21">
        <v>1</v>
      </c>
      <c r="Q21">
        <v>16</v>
      </c>
      <c r="R21" s="1">
        <v>1341</v>
      </c>
      <c r="T21">
        <f t="shared" si="0"/>
        <v>20</v>
      </c>
      <c r="U21" s="1">
        <v>871</v>
      </c>
      <c r="W21">
        <f t="shared" si="1"/>
        <v>58</v>
      </c>
      <c r="X21" s="1">
        <v>1731</v>
      </c>
    </row>
    <row r="22" spans="3:24" x14ac:dyDescent="0.25">
      <c r="C22">
        <v>524288</v>
      </c>
      <c r="D22">
        <v>64</v>
      </c>
      <c r="E22" s="1">
        <v>1531</v>
      </c>
      <c r="F22" s="1">
        <v>231</v>
      </c>
      <c r="I22">
        <v>128</v>
      </c>
      <c r="J22">
        <v>1</v>
      </c>
      <c r="K22" s="1">
        <v>231</v>
      </c>
      <c r="N22">
        <v>8</v>
      </c>
      <c r="O22">
        <v>4</v>
      </c>
      <c r="P22">
        <v>1</v>
      </c>
      <c r="Q22">
        <v>1</v>
      </c>
      <c r="R22" s="1">
        <v>804</v>
      </c>
      <c r="T22">
        <f t="shared" si="0"/>
        <v>21</v>
      </c>
      <c r="U22" s="1">
        <v>983</v>
      </c>
      <c r="W22">
        <f t="shared" si="1"/>
        <v>61</v>
      </c>
      <c r="X22" s="1">
        <v>1984</v>
      </c>
    </row>
    <row r="23" spans="3:24" x14ac:dyDescent="0.25">
      <c r="D23">
        <v>256</v>
      </c>
      <c r="E23" s="1">
        <v>1731</v>
      </c>
      <c r="F23" s="2">
        <v>203.28</v>
      </c>
      <c r="J23">
        <v>4</v>
      </c>
      <c r="K23" s="2">
        <v>203.28</v>
      </c>
      <c r="N23">
        <v>8</v>
      </c>
      <c r="O23">
        <v>4</v>
      </c>
      <c r="P23">
        <v>1</v>
      </c>
      <c r="Q23">
        <v>4</v>
      </c>
      <c r="R23" s="1">
        <v>871</v>
      </c>
      <c r="T23">
        <f t="shared" si="0"/>
        <v>22</v>
      </c>
      <c r="U23" s="1">
        <v>934</v>
      </c>
      <c r="W23">
        <f t="shared" si="1"/>
        <v>64</v>
      </c>
      <c r="X23" s="1">
        <v>1713</v>
      </c>
    </row>
    <row r="24" spans="3:24" x14ac:dyDescent="0.25">
      <c r="D24">
        <v>1024</v>
      </c>
      <c r="E24" s="1">
        <v>1984</v>
      </c>
      <c r="F24" s="1">
        <v>241</v>
      </c>
      <c r="J24">
        <v>16</v>
      </c>
      <c r="K24" s="1">
        <v>241</v>
      </c>
      <c r="N24">
        <v>8</v>
      </c>
      <c r="O24">
        <v>4</v>
      </c>
      <c r="P24">
        <v>1</v>
      </c>
      <c r="Q24">
        <v>16</v>
      </c>
      <c r="R24" s="1">
        <v>983</v>
      </c>
      <c r="T24">
        <f t="shared" si="0"/>
        <v>23</v>
      </c>
      <c r="U24" s="1">
        <v>1003</v>
      </c>
      <c r="W24">
        <f t="shared" si="1"/>
        <v>67</v>
      </c>
      <c r="X24" s="1">
        <v>1994</v>
      </c>
    </row>
    <row r="25" spans="3:24" x14ac:dyDescent="0.25">
      <c r="C25">
        <v>1048576</v>
      </c>
      <c r="D25">
        <v>64</v>
      </c>
      <c r="E25" s="1">
        <v>1713</v>
      </c>
      <c r="F25" s="1">
        <v>235</v>
      </c>
      <c r="I25">
        <v>256</v>
      </c>
      <c r="J25">
        <v>1</v>
      </c>
      <c r="K25" s="1">
        <v>235</v>
      </c>
      <c r="N25">
        <v>8</v>
      </c>
      <c r="O25">
        <v>4</v>
      </c>
      <c r="P25">
        <v>4</v>
      </c>
      <c r="Q25">
        <v>1</v>
      </c>
      <c r="R25" s="1">
        <v>934</v>
      </c>
      <c r="T25">
        <f t="shared" si="0"/>
        <v>24</v>
      </c>
      <c r="U25" s="1">
        <v>1134</v>
      </c>
      <c r="W25">
        <f t="shared" si="1"/>
        <v>70</v>
      </c>
      <c r="X25" s="1">
        <v>2245</v>
      </c>
    </row>
    <row r="26" spans="3:24" x14ac:dyDescent="0.25">
      <c r="D26">
        <v>256</v>
      </c>
      <c r="E26" s="1">
        <v>1994</v>
      </c>
      <c r="F26" s="1">
        <v>267</v>
      </c>
      <c r="J26">
        <v>4</v>
      </c>
      <c r="K26" s="1">
        <v>267</v>
      </c>
      <c r="N26">
        <v>8</v>
      </c>
      <c r="O26">
        <v>4</v>
      </c>
      <c r="P26">
        <v>4</v>
      </c>
      <c r="Q26">
        <v>4</v>
      </c>
      <c r="R26" s="1">
        <v>1003</v>
      </c>
      <c r="T26">
        <f t="shared" si="0"/>
        <v>25</v>
      </c>
      <c r="U26" s="1">
        <v>1243</v>
      </c>
      <c r="W26">
        <f t="shared" si="1"/>
        <v>73</v>
      </c>
      <c r="X26" s="1">
        <v>2290</v>
      </c>
    </row>
    <row r="27" spans="3:24" x14ac:dyDescent="0.25">
      <c r="D27">
        <v>1024</v>
      </c>
      <c r="E27" s="1">
        <v>2245</v>
      </c>
      <c r="F27" s="1">
        <v>309</v>
      </c>
      <c r="J27">
        <v>16</v>
      </c>
      <c r="K27" s="1">
        <v>309</v>
      </c>
      <c r="N27">
        <v>8</v>
      </c>
      <c r="O27">
        <v>4</v>
      </c>
      <c r="P27">
        <v>4</v>
      </c>
      <c r="Q27">
        <v>16</v>
      </c>
      <c r="R27" s="1">
        <v>1134</v>
      </c>
      <c r="T27">
        <f t="shared" si="0"/>
        <v>26</v>
      </c>
      <c r="U27" s="1">
        <v>1345</v>
      </c>
    </row>
    <row r="28" spans="3:24" x14ac:dyDescent="0.25">
      <c r="N28">
        <v>16</v>
      </c>
      <c r="O28">
        <v>1</v>
      </c>
      <c r="P28">
        <v>1</v>
      </c>
      <c r="Q28">
        <v>1</v>
      </c>
      <c r="R28" s="1">
        <v>1243</v>
      </c>
      <c r="T28">
        <f t="shared" si="0"/>
        <v>27</v>
      </c>
      <c r="U28" s="1">
        <v>1400</v>
      </c>
    </row>
    <row r="29" spans="3:24" x14ac:dyDescent="0.25">
      <c r="N29">
        <v>16</v>
      </c>
      <c r="O29">
        <v>1</v>
      </c>
      <c r="P29">
        <v>1</v>
      </c>
      <c r="Q29">
        <v>4</v>
      </c>
      <c r="R29" s="1">
        <v>1345</v>
      </c>
      <c r="T29">
        <f t="shared" si="0"/>
        <v>28</v>
      </c>
      <c r="U29" s="1">
        <v>984</v>
      </c>
    </row>
    <row r="30" spans="3:24" x14ac:dyDescent="0.25">
      <c r="N30">
        <v>16</v>
      </c>
      <c r="O30">
        <v>1</v>
      </c>
      <c r="P30">
        <v>1</v>
      </c>
      <c r="Q30">
        <v>16</v>
      </c>
      <c r="R30" s="1">
        <v>1400</v>
      </c>
      <c r="T30">
        <f t="shared" si="0"/>
        <v>29</v>
      </c>
      <c r="U30" s="1">
        <v>1001</v>
      </c>
    </row>
    <row r="31" spans="3:24" x14ac:dyDescent="0.25">
      <c r="N31">
        <v>16</v>
      </c>
      <c r="O31">
        <v>4</v>
      </c>
      <c r="P31">
        <v>1</v>
      </c>
      <c r="Q31">
        <v>1</v>
      </c>
      <c r="R31" s="1">
        <v>984</v>
      </c>
      <c r="T31">
        <f t="shared" si="0"/>
        <v>30</v>
      </c>
      <c r="U31" s="1">
        <v>1134</v>
      </c>
    </row>
    <row r="32" spans="3:24" x14ac:dyDescent="0.25">
      <c r="N32">
        <v>16</v>
      </c>
      <c r="O32">
        <v>4</v>
      </c>
      <c r="P32">
        <v>1</v>
      </c>
      <c r="Q32">
        <v>4</v>
      </c>
      <c r="R32" s="1">
        <v>1001</v>
      </c>
      <c r="T32">
        <f t="shared" si="0"/>
        <v>31</v>
      </c>
      <c r="U32" s="1">
        <v>651</v>
      </c>
    </row>
    <row r="33" spans="14:21" x14ac:dyDescent="0.25">
      <c r="N33">
        <v>16</v>
      </c>
      <c r="O33">
        <v>4</v>
      </c>
      <c r="P33">
        <v>1</v>
      </c>
      <c r="Q33">
        <v>16</v>
      </c>
      <c r="R33" s="1">
        <v>1134</v>
      </c>
      <c r="T33">
        <f t="shared" si="0"/>
        <v>32</v>
      </c>
      <c r="U33">
        <v>688</v>
      </c>
    </row>
    <row r="34" spans="14:21" x14ac:dyDescent="0.25">
      <c r="N34">
        <v>16</v>
      </c>
      <c r="O34">
        <v>4</v>
      </c>
      <c r="P34">
        <v>4</v>
      </c>
      <c r="Q34">
        <v>1</v>
      </c>
      <c r="R34" s="1">
        <v>651</v>
      </c>
      <c r="T34">
        <f t="shared" si="0"/>
        <v>33</v>
      </c>
      <c r="U34" s="1">
        <v>713</v>
      </c>
    </row>
    <row r="35" spans="14:21" x14ac:dyDescent="0.25">
      <c r="N35">
        <v>14</v>
      </c>
      <c r="O35">
        <v>4</v>
      </c>
      <c r="P35">
        <v>4</v>
      </c>
      <c r="Q35">
        <v>4</v>
      </c>
      <c r="R35">
        <v>688</v>
      </c>
      <c r="T35">
        <f t="shared" si="0"/>
        <v>34</v>
      </c>
      <c r="U35" s="1">
        <v>877</v>
      </c>
    </row>
    <row r="36" spans="14:21" x14ac:dyDescent="0.25">
      <c r="N36">
        <v>16</v>
      </c>
      <c r="O36">
        <v>4</v>
      </c>
      <c r="P36">
        <v>4</v>
      </c>
      <c r="Q36">
        <v>16</v>
      </c>
      <c r="R36" s="1">
        <v>713</v>
      </c>
      <c r="T36">
        <f t="shared" si="0"/>
        <v>35</v>
      </c>
      <c r="U36" s="1">
        <v>901</v>
      </c>
    </row>
    <row r="37" spans="14:21" x14ac:dyDescent="0.25">
      <c r="N37">
        <v>16</v>
      </c>
      <c r="O37">
        <v>4</v>
      </c>
      <c r="P37">
        <v>16</v>
      </c>
      <c r="Q37">
        <v>1</v>
      </c>
      <c r="R37" s="1">
        <v>877</v>
      </c>
      <c r="T37">
        <f t="shared" si="0"/>
        <v>36</v>
      </c>
      <c r="U37" s="1">
        <v>1003</v>
      </c>
    </row>
    <row r="38" spans="14:21" x14ac:dyDescent="0.25">
      <c r="N38">
        <v>16</v>
      </c>
      <c r="O38">
        <v>4</v>
      </c>
      <c r="P38">
        <v>16</v>
      </c>
      <c r="Q38">
        <v>4</v>
      </c>
      <c r="R38" s="1">
        <v>901</v>
      </c>
      <c r="T38">
        <f t="shared" si="0"/>
        <v>37</v>
      </c>
      <c r="U38" s="1">
        <v>883</v>
      </c>
    </row>
    <row r="39" spans="14:21" x14ac:dyDescent="0.25">
      <c r="N39">
        <v>16</v>
      </c>
      <c r="O39">
        <v>4</v>
      </c>
      <c r="P39">
        <v>16</v>
      </c>
      <c r="Q39">
        <v>16</v>
      </c>
      <c r="R39" s="1">
        <v>1003</v>
      </c>
      <c r="T39">
        <f t="shared" si="0"/>
        <v>38</v>
      </c>
      <c r="U39" s="1">
        <v>880</v>
      </c>
    </row>
    <row r="40" spans="14:21" x14ac:dyDescent="0.25">
      <c r="N40">
        <v>64</v>
      </c>
      <c r="O40">
        <v>1</v>
      </c>
      <c r="P40">
        <v>1</v>
      </c>
      <c r="Q40">
        <v>1</v>
      </c>
      <c r="R40" s="1">
        <v>883</v>
      </c>
      <c r="T40">
        <f t="shared" si="0"/>
        <v>39</v>
      </c>
      <c r="U40" s="1">
        <v>931</v>
      </c>
    </row>
    <row r="41" spans="14:21" x14ac:dyDescent="0.25">
      <c r="N41">
        <v>64</v>
      </c>
      <c r="O41">
        <v>1</v>
      </c>
      <c r="P41">
        <v>1</v>
      </c>
      <c r="Q41">
        <v>4</v>
      </c>
      <c r="R41" s="1">
        <v>880</v>
      </c>
      <c r="T41">
        <f t="shared" si="0"/>
        <v>40</v>
      </c>
      <c r="U41" s="1">
        <v>583</v>
      </c>
    </row>
    <row r="42" spans="14:21" x14ac:dyDescent="0.25">
      <c r="N42">
        <v>64</v>
      </c>
      <c r="O42">
        <v>1</v>
      </c>
      <c r="P42">
        <v>1</v>
      </c>
      <c r="Q42">
        <v>16</v>
      </c>
      <c r="R42" s="1">
        <v>931</v>
      </c>
      <c r="T42">
        <f t="shared" si="0"/>
        <v>41</v>
      </c>
      <c r="U42" s="1">
        <v>550</v>
      </c>
    </row>
    <row r="43" spans="14:21" x14ac:dyDescent="0.25">
      <c r="N43">
        <v>64</v>
      </c>
      <c r="O43">
        <v>4</v>
      </c>
      <c r="P43">
        <v>1</v>
      </c>
      <c r="Q43">
        <v>1</v>
      </c>
      <c r="R43" s="1">
        <v>583</v>
      </c>
      <c r="T43">
        <f t="shared" si="0"/>
        <v>42</v>
      </c>
      <c r="U43" s="1">
        <v>601</v>
      </c>
    </row>
    <row r="44" spans="14:21" x14ac:dyDescent="0.25">
      <c r="N44">
        <v>64</v>
      </c>
      <c r="O44">
        <v>4</v>
      </c>
      <c r="P44">
        <v>1</v>
      </c>
      <c r="Q44">
        <v>4</v>
      </c>
      <c r="R44" s="1">
        <v>550</v>
      </c>
      <c r="T44">
        <f t="shared" si="0"/>
        <v>43</v>
      </c>
      <c r="U44" s="1">
        <v>367</v>
      </c>
    </row>
    <row r="45" spans="14:21" x14ac:dyDescent="0.25">
      <c r="N45">
        <v>64</v>
      </c>
      <c r="O45">
        <v>4</v>
      </c>
      <c r="P45">
        <v>1</v>
      </c>
      <c r="Q45">
        <v>16</v>
      </c>
      <c r="R45" s="1">
        <v>601</v>
      </c>
      <c r="T45">
        <f t="shared" si="0"/>
        <v>44</v>
      </c>
      <c r="U45" s="1">
        <v>291</v>
      </c>
    </row>
    <row r="46" spans="14:21" x14ac:dyDescent="0.25">
      <c r="N46">
        <v>64</v>
      </c>
      <c r="O46">
        <v>4</v>
      </c>
      <c r="P46">
        <v>4</v>
      </c>
      <c r="Q46">
        <v>1</v>
      </c>
      <c r="R46" s="1">
        <v>367</v>
      </c>
      <c r="T46">
        <f t="shared" si="0"/>
        <v>45</v>
      </c>
      <c r="U46" s="1">
        <v>387</v>
      </c>
    </row>
    <row r="47" spans="14:21" x14ac:dyDescent="0.25">
      <c r="N47">
        <v>64</v>
      </c>
      <c r="O47">
        <v>4</v>
      </c>
      <c r="P47">
        <v>4</v>
      </c>
      <c r="Q47">
        <v>4</v>
      </c>
      <c r="R47" s="1">
        <v>291</v>
      </c>
      <c r="T47">
        <f t="shared" si="0"/>
        <v>46</v>
      </c>
      <c r="U47" s="1">
        <v>445</v>
      </c>
    </row>
    <row r="48" spans="14:21" x14ac:dyDescent="0.25">
      <c r="N48">
        <v>64</v>
      </c>
      <c r="O48">
        <v>4</v>
      </c>
      <c r="P48">
        <v>4</v>
      </c>
      <c r="Q48">
        <v>16</v>
      </c>
      <c r="R48" s="1">
        <v>387</v>
      </c>
      <c r="T48">
        <f t="shared" si="0"/>
        <v>47</v>
      </c>
      <c r="U48" s="1">
        <v>423</v>
      </c>
    </row>
    <row r="49" spans="14:21" x14ac:dyDescent="0.25">
      <c r="N49">
        <v>64</v>
      </c>
      <c r="O49">
        <v>4</v>
      </c>
      <c r="P49">
        <v>64</v>
      </c>
      <c r="Q49">
        <v>1</v>
      </c>
      <c r="R49" s="1">
        <v>445</v>
      </c>
      <c r="T49">
        <f t="shared" si="0"/>
        <v>48</v>
      </c>
      <c r="U49" s="1">
        <v>501</v>
      </c>
    </row>
    <row r="50" spans="14:21" x14ac:dyDescent="0.25">
      <c r="N50">
        <v>64</v>
      </c>
      <c r="O50">
        <v>4</v>
      </c>
      <c r="P50">
        <v>64</v>
      </c>
      <c r="Q50">
        <v>4</v>
      </c>
      <c r="R50" s="1">
        <v>423</v>
      </c>
      <c r="T50">
        <f t="shared" si="0"/>
        <v>49</v>
      </c>
      <c r="U50" s="1">
        <v>783</v>
      </c>
    </row>
    <row r="51" spans="14:21" x14ac:dyDescent="0.25">
      <c r="N51">
        <v>64</v>
      </c>
      <c r="O51">
        <v>4</v>
      </c>
      <c r="P51">
        <v>64</v>
      </c>
      <c r="Q51">
        <v>16</v>
      </c>
      <c r="R51" s="1">
        <v>501</v>
      </c>
      <c r="T51">
        <f t="shared" si="0"/>
        <v>50</v>
      </c>
      <c r="U51" s="1">
        <v>750</v>
      </c>
    </row>
    <row r="52" spans="14:21" x14ac:dyDescent="0.25">
      <c r="N52">
        <v>128</v>
      </c>
      <c r="O52">
        <v>1</v>
      </c>
      <c r="P52">
        <v>1</v>
      </c>
      <c r="Q52">
        <v>1</v>
      </c>
      <c r="R52" s="1">
        <v>783</v>
      </c>
      <c r="T52">
        <f t="shared" si="0"/>
        <v>51</v>
      </c>
      <c r="U52" s="1">
        <v>810</v>
      </c>
    </row>
    <row r="53" spans="14:21" x14ac:dyDescent="0.25">
      <c r="N53">
        <v>128</v>
      </c>
      <c r="O53">
        <v>1</v>
      </c>
      <c r="P53">
        <v>1</v>
      </c>
      <c r="Q53">
        <v>4</v>
      </c>
      <c r="R53" s="1">
        <v>750</v>
      </c>
      <c r="T53">
        <f t="shared" si="0"/>
        <v>52</v>
      </c>
      <c r="U53" s="1">
        <v>410</v>
      </c>
    </row>
    <row r="54" spans="14:21" x14ac:dyDescent="0.25">
      <c r="N54">
        <v>128</v>
      </c>
      <c r="O54">
        <v>1</v>
      </c>
      <c r="P54">
        <v>1</v>
      </c>
      <c r="Q54">
        <v>16</v>
      </c>
      <c r="R54" s="1">
        <v>810</v>
      </c>
      <c r="T54">
        <f t="shared" si="0"/>
        <v>53</v>
      </c>
      <c r="U54" s="1">
        <v>376</v>
      </c>
    </row>
    <row r="55" spans="14:21" x14ac:dyDescent="0.25">
      <c r="N55">
        <v>128</v>
      </c>
      <c r="O55">
        <v>4</v>
      </c>
      <c r="P55">
        <v>1</v>
      </c>
      <c r="Q55">
        <v>1</v>
      </c>
      <c r="R55" s="1">
        <v>410</v>
      </c>
      <c r="T55">
        <f t="shared" si="0"/>
        <v>54</v>
      </c>
      <c r="U55" s="1">
        <v>440</v>
      </c>
    </row>
    <row r="56" spans="14:21" x14ac:dyDescent="0.25">
      <c r="N56">
        <v>128</v>
      </c>
      <c r="O56">
        <v>4</v>
      </c>
      <c r="P56">
        <v>1</v>
      </c>
      <c r="Q56">
        <v>4</v>
      </c>
      <c r="R56" s="1">
        <v>376</v>
      </c>
      <c r="T56">
        <f t="shared" si="0"/>
        <v>55</v>
      </c>
      <c r="U56" s="1">
        <v>329</v>
      </c>
    </row>
    <row r="57" spans="14:21" x14ac:dyDescent="0.25">
      <c r="N57">
        <v>128</v>
      </c>
      <c r="O57">
        <v>4</v>
      </c>
      <c r="P57">
        <v>1</v>
      </c>
      <c r="Q57">
        <v>16</v>
      </c>
      <c r="R57" s="1">
        <v>440</v>
      </c>
      <c r="T57">
        <f>T56+1</f>
        <v>56</v>
      </c>
      <c r="U57" s="1">
        <v>271</v>
      </c>
    </row>
    <row r="58" spans="14:21" x14ac:dyDescent="0.25">
      <c r="N58">
        <v>128</v>
      </c>
      <c r="O58">
        <v>4</v>
      </c>
      <c r="P58">
        <v>4</v>
      </c>
      <c r="Q58">
        <v>1</v>
      </c>
      <c r="R58" s="1">
        <v>329</v>
      </c>
      <c r="T58">
        <f t="shared" si="0"/>
        <v>57</v>
      </c>
      <c r="U58" s="1">
        <v>290</v>
      </c>
    </row>
    <row r="59" spans="14:21" x14ac:dyDescent="0.25">
      <c r="N59">
        <v>128</v>
      </c>
      <c r="O59">
        <v>4</v>
      </c>
      <c r="P59">
        <v>4</v>
      </c>
      <c r="Q59">
        <v>4</v>
      </c>
      <c r="R59" s="1">
        <v>271</v>
      </c>
      <c r="T59">
        <f t="shared" si="0"/>
        <v>58</v>
      </c>
      <c r="U59" s="1">
        <v>231</v>
      </c>
    </row>
    <row r="60" spans="14:21" x14ac:dyDescent="0.25">
      <c r="N60">
        <v>128</v>
      </c>
      <c r="O60">
        <v>4</v>
      </c>
      <c r="P60">
        <v>4</v>
      </c>
      <c r="Q60">
        <v>16</v>
      </c>
      <c r="R60" s="1">
        <v>290</v>
      </c>
      <c r="T60">
        <f t="shared" si="0"/>
        <v>59</v>
      </c>
      <c r="U60" s="2">
        <v>203.28</v>
      </c>
    </row>
    <row r="61" spans="14:21" x14ac:dyDescent="0.25">
      <c r="N61">
        <v>128</v>
      </c>
      <c r="O61">
        <v>4</v>
      </c>
      <c r="P61">
        <v>64</v>
      </c>
      <c r="Q61">
        <v>1</v>
      </c>
      <c r="R61" s="1">
        <v>231</v>
      </c>
      <c r="T61">
        <f t="shared" si="0"/>
        <v>60</v>
      </c>
      <c r="U61" s="1">
        <v>241</v>
      </c>
    </row>
    <row r="62" spans="14:21" x14ac:dyDescent="0.25">
      <c r="N62">
        <v>128</v>
      </c>
      <c r="O62">
        <v>4</v>
      </c>
      <c r="P62">
        <v>64</v>
      </c>
      <c r="Q62">
        <v>4</v>
      </c>
      <c r="R62" s="2">
        <v>203.28</v>
      </c>
      <c r="T62">
        <f t="shared" si="0"/>
        <v>61</v>
      </c>
      <c r="U62" s="1">
        <v>401</v>
      </c>
    </row>
    <row r="63" spans="14:21" x14ac:dyDescent="0.25">
      <c r="N63">
        <v>128</v>
      </c>
      <c r="O63">
        <v>4</v>
      </c>
      <c r="P63">
        <v>64</v>
      </c>
      <c r="Q63">
        <v>16</v>
      </c>
      <c r="R63" s="1">
        <v>241</v>
      </c>
      <c r="T63">
        <f t="shared" si="0"/>
        <v>62</v>
      </c>
      <c r="U63" s="1">
        <v>367</v>
      </c>
    </row>
    <row r="64" spans="14:21" x14ac:dyDescent="0.25">
      <c r="N64">
        <v>256</v>
      </c>
      <c r="O64">
        <v>1</v>
      </c>
      <c r="P64">
        <v>1</v>
      </c>
      <c r="Q64">
        <v>1</v>
      </c>
      <c r="R64" s="1">
        <v>401</v>
      </c>
      <c r="T64">
        <f t="shared" si="0"/>
        <v>63</v>
      </c>
      <c r="U64" s="1">
        <v>389</v>
      </c>
    </row>
    <row r="65" spans="14:21" x14ac:dyDescent="0.25">
      <c r="N65">
        <v>256</v>
      </c>
      <c r="O65">
        <v>1</v>
      </c>
      <c r="P65">
        <v>1</v>
      </c>
      <c r="Q65">
        <v>4</v>
      </c>
      <c r="R65" s="1">
        <v>367</v>
      </c>
      <c r="T65">
        <f t="shared" si="0"/>
        <v>64</v>
      </c>
      <c r="U65">
        <v>301</v>
      </c>
    </row>
    <row r="66" spans="14:21" x14ac:dyDescent="0.25">
      <c r="N66">
        <v>256</v>
      </c>
      <c r="O66">
        <v>1</v>
      </c>
      <c r="P66">
        <v>1</v>
      </c>
      <c r="Q66">
        <v>16</v>
      </c>
      <c r="R66" s="1">
        <v>389</v>
      </c>
      <c r="T66">
        <f t="shared" si="0"/>
        <v>65</v>
      </c>
      <c r="U66">
        <v>280</v>
      </c>
    </row>
    <row r="67" spans="14:21" x14ac:dyDescent="0.25">
      <c r="N67">
        <v>256</v>
      </c>
      <c r="O67">
        <v>4</v>
      </c>
      <c r="P67">
        <v>1</v>
      </c>
      <c r="Q67">
        <v>1</v>
      </c>
      <c r="R67">
        <v>301</v>
      </c>
      <c r="T67">
        <f t="shared" si="0"/>
        <v>66</v>
      </c>
      <c r="U67">
        <v>299</v>
      </c>
    </row>
    <row r="68" spans="14:21" x14ac:dyDescent="0.25">
      <c r="N68">
        <v>256</v>
      </c>
      <c r="O68">
        <v>4</v>
      </c>
      <c r="P68">
        <v>1</v>
      </c>
      <c r="Q68">
        <v>4</v>
      </c>
      <c r="R68">
        <v>280</v>
      </c>
      <c r="T68">
        <f t="shared" ref="T68:T76" si="2">T67+1</f>
        <v>67</v>
      </c>
      <c r="U68">
        <v>276</v>
      </c>
    </row>
    <row r="69" spans="14:21" x14ac:dyDescent="0.25">
      <c r="N69">
        <v>256</v>
      </c>
      <c r="O69">
        <v>4</v>
      </c>
      <c r="P69">
        <v>1</v>
      </c>
      <c r="Q69">
        <v>16</v>
      </c>
      <c r="R69">
        <v>299</v>
      </c>
      <c r="T69">
        <f t="shared" si="2"/>
        <v>68</v>
      </c>
      <c r="U69">
        <v>266</v>
      </c>
    </row>
    <row r="70" spans="14:21" x14ac:dyDescent="0.25">
      <c r="N70">
        <v>256</v>
      </c>
      <c r="O70">
        <v>4</v>
      </c>
      <c r="P70">
        <v>4</v>
      </c>
      <c r="Q70">
        <v>1</v>
      </c>
      <c r="R70">
        <v>276</v>
      </c>
      <c r="T70">
        <f t="shared" si="2"/>
        <v>69</v>
      </c>
      <c r="U70">
        <v>290</v>
      </c>
    </row>
    <row r="71" spans="14:21" x14ac:dyDescent="0.25">
      <c r="N71">
        <v>256</v>
      </c>
      <c r="O71">
        <v>4</v>
      </c>
      <c r="P71">
        <v>4</v>
      </c>
      <c r="Q71">
        <v>4</v>
      </c>
      <c r="R71">
        <v>266</v>
      </c>
      <c r="T71">
        <f t="shared" si="2"/>
        <v>70</v>
      </c>
      <c r="U71" s="1">
        <v>235</v>
      </c>
    </row>
    <row r="72" spans="14:21" x14ac:dyDescent="0.25">
      <c r="N72">
        <v>256</v>
      </c>
      <c r="O72">
        <v>4</v>
      </c>
      <c r="P72">
        <v>4</v>
      </c>
      <c r="Q72">
        <v>16</v>
      </c>
      <c r="R72">
        <v>290</v>
      </c>
      <c r="T72">
        <f t="shared" si="2"/>
        <v>71</v>
      </c>
      <c r="U72" s="1">
        <v>267</v>
      </c>
    </row>
    <row r="73" spans="14:21" x14ac:dyDescent="0.25">
      <c r="N73">
        <v>256</v>
      </c>
      <c r="O73">
        <v>4</v>
      </c>
      <c r="P73">
        <v>64</v>
      </c>
      <c r="Q73">
        <v>1</v>
      </c>
      <c r="R73" s="1">
        <v>235</v>
      </c>
      <c r="T73">
        <f t="shared" si="2"/>
        <v>72</v>
      </c>
      <c r="U73" s="1">
        <v>309</v>
      </c>
    </row>
    <row r="74" spans="14:21" x14ac:dyDescent="0.25">
      <c r="N74">
        <v>256</v>
      </c>
      <c r="O74">
        <v>4</v>
      </c>
      <c r="P74">
        <v>64</v>
      </c>
      <c r="Q74">
        <v>4</v>
      </c>
      <c r="R74" s="1">
        <v>267</v>
      </c>
      <c r="T74">
        <f t="shared" si="2"/>
        <v>73</v>
      </c>
      <c r="U74" s="1">
        <v>287</v>
      </c>
    </row>
    <row r="75" spans="14:21" x14ac:dyDescent="0.25">
      <c r="N75">
        <v>256</v>
      </c>
      <c r="O75">
        <v>4</v>
      </c>
      <c r="P75">
        <v>64</v>
      </c>
      <c r="Q75">
        <v>16</v>
      </c>
      <c r="R75" s="1">
        <v>309</v>
      </c>
      <c r="T75">
        <f t="shared" si="2"/>
        <v>74</v>
      </c>
      <c r="U75" s="1">
        <v>280</v>
      </c>
    </row>
    <row r="76" spans="14:21" x14ac:dyDescent="0.25">
      <c r="N76">
        <v>256</v>
      </c>
      <c r="O76">
        <v>4</v>
      </c>
      <c r="P76">
        <v>256</v>
      </c>
      <c r="Q76">
        <v>1</v>
      </c>
      <c r="R76" s="1">
        <v>287</v>
      </c>
      <c r="T76">
        <f t="shared" si="2"/>
        <v>75</v>
      </c>
      <c r="U76" s="1">
        <v>334</v>
      </c>
    </row>
    <row r="77" spans="14:21" x14ac:dyDescent="0.25">
      <c r="N77">
        <v>256</v>
      </c>
      <c r="O77">
        <v>4</v>
      </c>
      <c r="P77">
        <v>256</v>
      </c>
      <c r="Q77">
        <v>4</v>
      </c>
      <c r="R77" s="1">
        <v>280</v>
      </c>
    </row>
    <row r="78" spans="14:21" x14ac:dyDescent="0.25">
      <c r="N78">
        <v>256</v>
      </c>
      <c r="O78">
        <v>4</v>
      </c>
      <c r="P78">
        <v>256</v>
      </c>
      <c r="Q78">
        <v>16</v>
      </c>
      <c r="R78" s="1">
        <v>334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zoomScale="75" zoomScaleNormal="75" workbookViewId="0">
      <selection activeCell="E28" sqref="E28"/>
    </sheetView>
  </sheetViews>
  <sheetFormatPr defaultRowHeight="15" x14ac:dyDescent="0.25"/>
  <cols>
    <col min="7" max="11" width="9.140625" style="3"/>
    <col min="13" max="14" width="9.140625" style="3"/>
    <col min="16" max="16" width="9.140625" style="3"/>
    <col min="19" max="19" width="9.140625" style="12"/>
  </cols>
  <sheetData>
    <row r="1" spans="2:19" x14ac:dyDescent="0.25">
      <c r="G1" s="5" t="s">
        <v>2</v>
      </c>
      <c r="H1" s="5" t="s">
        <v>4</v>
      </c>
      <c r="I1" s="5" t="s">
        <v>5</v>
      </c>
      <c r="J1" s="5" t="s">
        <v>3</v>
      </c>
      <c r="K1" s="5" t="s">
        <v>1</v>
      </c>
      <c r="N1" s="5" t="s">
        <v>1</v>
      </c>
      <c r="Q1" s="3" t="s">
        <v>0</v>
      </c>
    </row>
    <row r="2" spans="2:19" x14ac:dyDescent="0.25">
      <c r="B2" s="3" t="s">
        <v>7</v>
      </c>
      <c r="C2" s="3"/>
      <c r="D2" s="3" t="s">
        <v>0</v>
      </c>
      <c r="E2" s="3" t="s">
        <v>1</v>
      </c>
      <c r="G2" s="3">
        <v>2</v>
      </c>
      <c r="H2" s="3">
        <v>1</v>
      </c>
      <c r="I2" s="3">
        <v>1</v>
      </c>
      <c r="J2" s="3">
        <v>1</v>
      </c>
      <c r="K2" s="4">
        <v>2341.41</v>
      </c>
      <c r="M2" s="3">
        <v>1</v>
      </c>
      <c r="N2" s="4">
        <v>2841.41</v>
      </c>
      <c r="O2">
        <f>N2+500</f>
        <v>3341.41</v>
      </c>
      <c r="P2" s="3">
        <v>1</v>
      </c>
      <c r="Q2" s="4">
        <v>599.32130000000006</v>
      </c>
      <c r="R2" s="13">
        <v>2841.41</v>
      </c>
      <c r="S2" s="13">
        <v>599.32130000000006</v>
      </c>
    </row>
    <row r="3" spans="2:19" x14ac:dyDescent="0.25">
      <c r="B3" s="3"/>
      <c r="C3" s="3">
        <v>64</v>
      </c>
      <c r="D3" s="4">
        <v>499.32130000000001</v>
      </c>
      <c r="E3" s="4">
        <v>2341.41</v>
      </c>
      <c r="G3" s="3">
        <v>2</v>
      </c>
      <c r="H3" s="3">
        <v>1</v>
      </c>
      <c r="I3" s="3">
        <v>1</v>
      </c>
      <c r="J3" s="3">
        <v>4</v>
      </c>
      <c r="K3" s="4">
        <v>1641.41</v>
      </c>
      <c r="M3" s="3">
        <f>M2+1</f>
        <v>2</v>
      </c>
      <c r="N3" s="4">
        <v>2141.41</v>
      </c>
      <c r="O3" s="12">
        <f t="shared" ref="O3:O66" si="0">N3+500</f>
        <v>2641.41</v>
      </c>
      <c r="P3" s="3">
        <f>P2+3</f>
        <v>4</v>
      </c>
      <c r="Q3" s="4">
        <v>512.21299999999997</v>
      </c>
      <c r="R3" s="13">
        <v>2113</v>
      </c>
      <c r="S3" s="13">
        <v>512.21299999999997</v>
      </c>
    </row>
    <row r="4" spans="2:19" x14ac:dyDescent="0.25">
      <c r="B4" s="3">
        <v>512</v>
      </c>
      <c r="C4" s="3">
        <v>256</v>
      </c>
      <c r="D4" s="4">
        <v>412.21300000000002</v>
      </c>
      <c r="E4" s="4">
        <v>1641.41</v>
      </c>
      <c r="G4" s="3">
        <v>2</v>
      </c>
      <c r="H4" s="3">
        <v>1</v>
      </c>
      <c r="I4" s="3">
        <v>1</v>
      </c>
      <c r="J4" s="3">
        <v>16</v>
      </c>
      <c r="K4" s="4">
        <v>1831.24</v>
      </c>
      <c r="M4" s="3">
        <f t="shared" ref="M4:M67" si="1">M3+1</f>
        <v>3</v>
      </c>
      <c r="N4" s="4">
        <v>2331.2399999999998</v>
      </c>
      <c r="O4" s="12">
        <f t="shared" si="0"/>
        <v>2831.24</v>
      </c>
      <c r="P4" s="3">
        <f t="shared" ref="P4:P26" si="2">P3+3</f>
        <v>7</v>
      </c>
      <c r="Q4" s="4">
        <v>560.31231000000002</v>
      </c>
      <c r="R4" s="13">
        <v>1841</v>
      </c>
      <c r="S4" s="13">
        <v>560.31231000000002</v>
      </c>
    </row>
    <row r="5" spans="2:19" x14ac:dyDescent="0.25">
      <c r="B5" s="3"/>
      <c r="C5" s="3">
        <v>1024</v>
      </c>
      <c r="D5" s="4">
        <v>460.31231000000002</v>
      </c>
      <c r="E5" s="4">
        <v>1831.24</v>
      </c>
      <c r="G5" s="3">
        <v>2</v>
      </c>
      <c r="H5" s="3">
        <v>2</v>
      </c>
      <c r="I5" s="3">
        <v>1</v>
      </c>
      <c r="J5" s="3">
        <v>1</v>
      </c>
      <c r="K5" s="4">
        <v>2001</v>
      </c>
      <c r="M5" s="3">
        <f t="shared" si="1"/>
        <v>4</v>
      </c>
      <c r="N5" s="4">
        <v>2501</v>
      </c>
      <c r="O5" s="12">
        <f t="shared" si="0"/>
        <v>3001</v>
      </c>
      <c r="P5" s="3">
        <f t="shared" si="2"/>
        <v>10</v>
      </c>
      <c r="Q5" s="4">
        <v>387.31</v>
      </c>
      <c r="R5" s="13">
        <v>1734</v>
      </c>
      <c r="S5" s="13">
        <v>387.31</v>
      </c>
    </row>
    <row r="6" spans="2:19" x14ac:dyDescent="0.25">
      <c r="B6" s="3"/>
      <c r="C6" s="3">
        <v>64</v>
      </c>
      <c r="D6" s="4">
        <v>287.31</v>
      </c>
      <c r="E6" s="4">
        <v>1134.1300000000001</v>
      </c>
      <c r="G6" s="3">
        <v>2</v>
      </c>
      <c r="H6" s="3">
        <v>2</v>
      </c>
      <c r="I6" s="3">
        <v>1</v>
      </c>
      <c r="J6" s="3">
        <v>4</v>
      </c>
      <c r="K6" s="4">
        <v>1613</v>
      </c>
      <c r="M6" s="3">
        <f t="shared" si="1"/>
        <v>5</v>
      </c>
      <c r="N6" s="4">
        <v>2113</v>
      </c>
      <c r="O6" s="12">
        <f t="shared" si="0"/>
        <v>2613</v>
      </c>
      <c r="P6" s="3">
        <f t="shared" si="2"/>
        <v>13</v>
      </c>
      <c r="Q6" s="4">
        <v>377.541</v>
      </c>
      <c r="R6" s="13">
        <v>1438</v>
      </c>
      <c r="S6" s="13">
        <v>377.541</v>
      </c>
    </row>
    <row r="7" spans="2:19" x14ac:dyDescent="0.25">
      <c r="B7" s="3">
        <v>16384</v>
      </c>
      <c r="C7" s="3">
        <v>256</v>
      </c>
      <c r="D7" s="4">
        <v>277.541</v>
      </c>
      <c r="E7" s="4">
        <v>991.41</v>
      </c>
      <c r="G7" s="3">
        <v>2</v>
      </c>
      <c r="H7" s="3">
        <v>2</v>
      </c>
      <c r="I7" s="3">
        <v>1</v>
      </c>
      <c r="J7" s="3">
        <v>16</v>
      </c>
      <c r="K7" s="4">
        <v>1834</v>
      </c>
      <c r="M7" s="3">
        <f t="shared" si="1"/>
        <v>6</v>
      </c>
      <c r="N7" s="4">
        <v>2334</v>
      </c>
      <c r="O7" s="12">
        <f t="shared" si="0"/>
        <v>2834</v>
      </c>
      <c r="P7" s="3">
        <f t="shared" si="2"/>
        <v>16</v>
      </c>
      <c r="Q7" s="4">
        <v>387.21</v>
      </c>
      <c r="R7" s="13">
        <v>1198.3130000000001</v>
      </c>
      <c r="S7" s="13">
        <v>387.21</v>
      </c>
    </row>
    <row r="8" spans="2:19" x14ac:dyDescent="0.25">
      <c r="B8" s="3"/>
      <c r="C8" s="3">
        <v>1024</v>
      </c>
      <c r="D8" s="4">
        <v>287.20999999999998</v>
      </c>
      <c r="E8" s="4">
        <v>1003.2</v>
      </c>
      <c r="G8" s="3">
        <v>4</v>
      </c>
      <c r="H8" s="3">
        <v>1</v>
      </c>
      <c r="I8" s="3">
        <v>1</v>
      </c>
      <c r="J8" s="3">
        <v>1</v>
      </c>
      <c r="K8" s="4">
        <v>1634</v>
      </c>
      <c r="M8" s="3">
        <f t="shared" si="1"/>
        <v>7</v>
      </c>
      <c r="N8" s="4">
        <v>2134</v>
      </c>
      <c r="O8" s="12">
        <f t="shared" si="0"/>
        <v>2634</v>
      </c>
      <c r="P8" s="3">
        <f t="shared" si="2"/>
        <v>19</v>
      </c>
      <c r="Q8" s="4">
        <v>295.23429999999996</v>
      </c>
      <c r="R8" s="13">
        <v>1503</v>
      </c>
      <c r="S8" s="13">
        <v>295.23429999999996</v>
      </c>
    </row>
    <row r="9" spans="2:19" x14ac:dyDescent="0.25">
      <c r="B9" s="3"/>
      <c r="C9" s="3">
        <v>64</v>
      </c>
      <c r="D9" s="4">
        <v>195.23429999999999</v>
      </c>
      <c r="E9" s="4">
        <v>713.31</v>
      </c>
      <c r="G9" s="3">
        <v>4</v>
      </c>
      <c r="H9" s="3">
        <v>1</v>
      </c>
      <c r="I9" s="3">
        <v>1</v>
      </c>
      <c r="J9" s="3">
        <v>4</v>
      </c>
      <c r="K9" s="4">
        <v>1234</v>
      </c>
      <c r="M9" s="3">
        <f t="shared" si="1"/>
        <v>8</v>
      </c>
      <c r="N9" s="4">
        <v>1734</v>
      </c>
      <c r="O9" s="12">
        <f t="shared" si="0"/>
        <v>2234</v>
      </c>
      <c r="P9" s="3">
        <f t="shared" si="2"/>
        <v>22</v>
      </c>
      <c r="Q9" s="4">
        <v>288.12200000000001</v>
      </c>
      <c r="R9" s="13">
        <v>1134</v>
      </c>
      <c r="S9" s="13">
        <v>288.12200000000001</v>
      </c>
    </row>
    <row r="10" spans="2:19" x14ac:dyDescent="0.25">
      <c r="B10" s="3">
        <v>32768</v>
      </c>
      <c r="C10" s="3">
        <v>256</v>
      </c>
      <c r="D10" s="4">
        <v>188.12200000000001</v>
      </c>
      <c r="E10" s="4">
        <v>674.41</v>
      </c>
      <c r="G10" s="3">
        <v>4</v>
      </c>
      <c r="H10" s="3">
        <v>1</v>
      </c>
      <c r="I10" s="3">
        <v>1</v>
      </c>
      <c r="J10" s="3">
        <v>16</v>
      </c>
      <c r="K10" s="4">
        <v>1341</v>
      </c>
      <c r="M10" s="3">
        <f t="shared" si="1"/>
        <v>9</v>
      </c>
      <c r="N10" s="4">
        <v>1841</v>
      </c>
      <c r="O10" s="12">
        <f t="shared" si="0"/>
        <v>2341</v>
      </c>
      <c r="P10" s="3">
        <f t="shared" si="2"/>
        <v>25</v>
      </c>
      <c r="Q10" s="4">
        <v>294.351</v>
      </c>
      <c r="R10" s="13">
        <v>1083.42</v>
      </c>
      <c r="S10" s="13">
        <v>294.351</v>
      </c>
    </row>
    <row r="11" spans="2:19" x14ac:dyDescent="0.25">
      <c r="B11" s="3"/>
      <c r="C11" s="3">
        <v>1024</v>
      </c>
      <c r="D11" s="4">
        <v>194.351</v>
      </c>
      <c r="E11" s="4">
        <v>698.31299999999999</v>
      </c>
      <c r="G11" s="3">
        <v>4</v>
      </c>
      <c r="H11" s="3">
        <v>4</v>
      </c>
      <c r="I11" s="3">
        <v>1</v>
      </c>
      <c r="J11" s="3">
        <v>1</v>
      </c>
      <c r="K11" s="4">
        <v>1134.1300000000001</v>
      </c>
      <c r="M11" s="3">
        <f t="shared" si="1"/>
        <v>10</v>
      </c>
      <c r="N11" s="4">
        <v>1634.13</v>
      </c>
      <c r="O11" s="12">
        <f t="shared" si="0"/>
        <v>2134.13</v>
      </c>
      <c r="P11" s="3">
        <f t="shared" si="2"/>
        <v>28</v>
      </c>
      <c r="Q11" s="4">
        <v>293.351</v>
      </c>
      <c r="R11" s="13">
        <v>1334</v>
      </c>
      <c r="S11" s="13">
        <v>293.351</v>
      </c>
    </row>
    <row r="12" spans="2:19" x14ac:dyDescent="0.25">
      <c r="B12" s="3"/>
      <c r="C12" s="3">
        <v>64</v>
      </c>
      <c r="D12" s="4">
        <v>193.351</v>
      </c>
      <c r="E12" s="4">
        <v>623.24</v>
      </c>
      <c r="G12" s="3">
        <v>4</v>
      </c>
      <c r="H12" s="3">
        <v>4</v>
      </c>
      <c r="I12" s="3">
        <v>1</v>
      </c>
      <c r="J12" s="3">
        <v>4</v>
      </c>
      <c r="K12" s="4">
        <v>991.41</v>
      </c>
      <c r="M12" s="3">
        <f t="shared" si="1"/>
        <v>11</v>
      </c>
      <c r="N12" s="4">
        <v>1491.4099999999999</v>
      </c>
      <c r="O12" s="12">
        <f t="shared" si="0"/>
        <v>1991.4099999999999</v>
      </c>
      <c r="P12" s="3">
        <f t="shared" si="2"/>
        <v>31</v>
      </c>
      <c r="Q12" s="4">
        <v>290.11199999999997</v>
      </c>
      <c r="R12" s="13">
        <v>954.14</v>
      </c>
      <c r="S12" s="13">
        <v>290.11199999999997</v>
      </c>
    </row>
    <row r="13" spans="2:19" x14ac:dyDescent="0.25">
      <c r="B13" s="3">
        <v>65536</v>
      </c>
      <c r="C13" s="3">
        <v>256</v>
      </c>
      <c r="D13" s="4">
        <v>190.11199999999999</v>
      </c>
      <c r="E13" s="3">
        <v>563.13099999999997</v>
      </c>
      <c r="G13" s="3">
        <v>4</v>
      </c>
      <c r="H13" s="3">
        <v>4</v>
      </c>
      <c r="I13" s="3">
        <v>1</v>
      </c>
      <c r="J13" s="3">
        <v>16</v>
      </c>
      <c r="K13" s="4">
        <v>1003.2</v>
      </c>
      <c r="M13" s="3">
        <f t="shared" si="1"/>
        <v>12</v>
      </c>
      <c r="N13" s="4">
        <v>1503.2</v>
      </c>
      <c r="O13" s="12">
        <f t="shared" si="0"/>
        <v>2003.2</v>
      </c>
      <c r="P13" s="3">
        <f t="shared" si="2"/>
        <v>34</v>
      </c>
      <c r="Q13" s="4">
        <v>297.541</v>
      </c>
      <c r="R13" s="13">
        <v>841.14100000000008</v>
      </c>
      <c r="S13" s="13">
        <v>297.541</v>
      </c>
    </row>
    <row r="14" spans="2:19" x14ac:dyDescent="0.25">
      <c r="B14" s="3"/>
      <c r="C14" s="3">
        <v>1024</v>
      </c>
      <c r="D14" s="4">
        <v>197.541</v>
      </c>
      <c r="E14" s="4">
        <v>583.41999999999996</v>
      </c>
      <c r="G14" s="3">
        <v>4</v>
      </c>
      <c r="H14" s="3">
        <v>4</v>
      </c>
      <c r="I14" s="3">
        <v>4</v>
      </c>
      <c r="J14" s="3">
        <v>1</v>
      </c>
      <c r="K14" s="4">
        <v>1234</v>
      </c>
      <c r="M14" s="3">
        <f t="shared" si="1"/>
        <v>13</v>
      </c>
      <c r="N14" s="4">
        <v>1734</v>
      </c>
      <c r="O14" s="12">
        <f t="shared" si="0"/>
        <v>2234</v>
      </c>
      <c r="P14" s="3">
        <f t="shared" si="2"/>
        <v>37</v>
      </c>
      <c r="Q14" s="4">
        <v>284.13560000000001</v>
      </c>
      <c r="R14" s="13">
        <v>1176</v>
      </c>
      <c r="S14" s="13">
        <v>284.13560000000001</v>
      </c>
    </row>
    <row r="15" spans="2:19" x14ac:dyDescent="0.25">
      <c r="B15" s="3"/>
      <c r="C15" s="3">
        <v>64</v>
      </c>
      <c r="D15" s="4">
        <v>184.13560000000001</v>
      </c>
      <c r="E15" s="4">
        <v>498.41</v>
      </c>
      <c r="G15" s="3">
        <v>4</v>
      </c>
      <c r="H15" s="3">
        <v>4</v>
      </c>
      <c r="I15" s="3">
        <v>4</v>
      </c>
      <c r="J15" s="3">
        <v>4</v>
      </c>
      <c r="K15" s="4">
        <v>1200</v>
      </c>
      <c r="M15" s="3">
        <f t="shared" si="1"/>
        <v>14</v>
      </c>
      <c r="N15" s="4">
        <v>1700</v>
      </c>
      <c r="O15" s="12">
        <f t="shared" si="0"/>
        <v>2200</v>
      </c>
      <c r="P15" s="3">
        <f t="shared" si="2"/>
        <v>40</v>
      </c>
      <c r="Q15" s="5">
        <v>281.2</v>
      </c>
      <c r="R15" s="13">
        <v>834</v>
      </c>
      <c r="S15" s="14">
        <v>281.2</v>
      </c>
    </row>
    <row r="16" spans="2:19" x14ac:dyDescent="0.25">
      <c r="B16" s="3">
        <v>131072</v>
      </c>
      <c r="C16" s="3">
        <v>256</v>
      </c>
      <c r="D16" s="5">
        <v>181.2</v>
      </c>
      <c r="E16" s="4">
        <v>441.13</v>
      </c>
      <c r="G16" s="3">
        <v>4</v>
      </c>
      <c r="H16" s="3">
        <v>4</v>
      </c>
      <c r="I16" s="3">
        <v>4</v>
      </c>
      <c r="J16" s="3">
        <v>16</v>
      </c>
      <c r="K16" s="4">
        <v>1334</v>
      </c>
      <c r="M16" s="3">
        <f t="shared" si="1"/>
        <v>15</v>
      </c>
      <c r="N16" s="4">
        <v>1834</v>
      </c>
      <c r="O16" s="12">
        <f t="shared" si="0"/>
        <v>2334</v>
      </c>
      <c r="P16" s="3">
        <f t="shared" si="2"/>
        <v>43</v>
      </c>
      <c r="Q16" s="4">
        <v>283.12</v>
      </c>
      <c r="R16" s="13">
        <v>777.1</v>
      </c>
      <c r="S16" s="13">
        <v>283.12</v>
      </c>
    </row>
    <row r="17" spans="2:19" x14ac:dyDescent="0.25">
      <c r="B17" s="3"/>
      <c r="C17" s="3">
        <v>1024</v>
      </c>
      <c r="D17" s="4">
        <v>183.12</v>
      </c>
      <c r="E17" s="4">
        <v>454.14</v>
      </c>
      <c r="G17" s="3">
        <v>8</v>
      </c>
      <c r="H17" s="3">
        <v>1</v>
      </c>
      <c r="I17" s="3">
        <v>1</v>
      </c>
      <c r="J17" s="3">
        <v>1</v>
      </c>
      <c r="K17" s="4">
        <v>1103</v>
      </c>
      <c r="M17" s="3">
        <f t="shared" si="1"/>
        <v>16</v>
      </c>
      <c r="N17" s="4">
        <v>1603</v>
      </c>
      <c r="O17" s="12">
        <f t="shared" si="0"/>
        <v>2103</v>
      </c>
      <c r="P17" s="3">
        <f t="shared" si="2"/>
        <v>46</v>
      </c>
      <c r="Q17" s="4">
        <v>296.13409999999999</v>
      </c>
      <c r="R17" s="13">
        <v>820</v>
      </c>
      <c r="S17" s="13">
        <v>296.13409999999999</v>
      </c>
    </row>
    <row r="18" spans="2:19" x14ac:dyDescent="0.25">
      <c r="B18" s="3"/>
      <c r="C18" s="3">
        <v>64</v>
      </c>
      <c r="D18" s="4">
        <v>196.13409999999999</v>
      </c>
      <c r="E18" s="4">
        <v>389.13</v>
      </c>
      <c r="G18" s="3">
        <v>8</v>
      </c>
      <c r="H18" s="3">
        <v>1</v>
      </c>
      <c r="I18" s="3">
        <v>1</v>
      </c>
      <c r="J18" s="3">
        <v>4</v>
      </c>
      <c r="K18" s="4">
        <v>938</v>
      </c>
      <c r="M18" s="3">
        <f t="shared" si="1"/>
        <v>17</v>
      </c>
      <c r="N18" s="4">
        <v>1438</v>
      </c>
      <c r="O18" s="12">
        <f t="shared" si="0"/>
        <v>1938</v>
      </c>
      <c r="P18" s="3">
        <f t="shared" si="2"/>
        <v>49</v>
      </c>
      <c r="Q18" s="4">
        <v>289.13409999999999</v>
      </c>
      <c r="R18" s="12">
        <v>776</v>
      </c>
      <c r="S18" s="13">
        <v>289.13409999999999</v>
      </c>
    </row>
    <row r="19" spans="2:19" x14ac:dyDescent="0.25">
      <c r="B19" s="3">
        <v>262144</v>
      </c>
      <c r="C19" s="3">
        <v>256</v>
      </c>
      <c r="D19" s="4">
        <v>189.13409999999999</v>
      </c>
      <c r="E19" s="3">
        <v>331.32420000000002</v>
      </c>
      <c r="G19" s="3">
        <v>8</v>
      </c>
      <c r="H19" s="3">
        <v>1</v>
      </c>
      <c r="I19" s="3">
        <v>1</v>
      </c>
      <c r="J19" s="3">
        <v>16</v>
      </c>
      <c r="K19" s="4">
        <v>953</v>
      </c>
      <c r="M19" s="3">
        <f t="shared" si="1"/>
        <v>18</v>
      </c>
      <c r="N19" s="4">
        <v>1453</v>
      </c>
      <c r="O19" s="12">
        <f t="shared" si="0"/>
        <v>1953</v>
      </c>
      <c r="P19" s="3">
        <f t="shared" si="2"/>
        <v>52</v>
      </c>
      <c r="Q19" s="4">
        <v>299.32299999999998</v>
      </c>
      <c r="R19" s="12">
        <v>660</v>
      </c>
      <c r="S19" s="13">
        <v>299.32299999999998</v>
      </c>
    </row>
    <row r="20" spans="2:19" x14ac:dyDescent="0.25">
      <c r="B20" s="3"/>
      <c r="C20" s="3">
        <v>1024</v>
      </c>
      <c r="D20" s="4">
        <v>199.32300000000001</v>
      </c>
      <c r="E20" s="4">
        <v>341.14100000000002</v>
      </c>
      <c r="G20" s="3">
        <v>8</v>
      </c>
      <c r="H20" s="3">
        <v>4</v>
      </c>
      <c r="I20" s="3">
        <v>1</v>
      </c>
      <c r="J20" s="3">
        <v>1</v>
      </c>
      <c r="K20" s="4">
        <v>713.31</v>
      </c>
      <c r="M20" s="3">
        <f t="shared" si="1"/>
        <v>19</v>
      </c>
      <c r="N20" s="4">
        <v>1213.31</v>
      </c>
      <c r="O20" s="12">
        <f t="shared" si="0"/>
        <v>1713.31</v>
      </c>
      <c r="P20" s="3">
        <f t="shared" si="2"/>
        <v>55</v>
      </c>
      <c r="Q20" s="4">
        <v>311.31412999999998</v>
      </c>
      <c r="R20" s="13">
        <v>733</v>
      </c>
      <c r="S20" s="13">
        <v>311.31412999999998</v>
      </c>
    </row>
    <row r="21" spans="2:19" x14ac:dyDescent="0.25">
      <c r="B21" s="3"/>
      <c r="C21" s="3">
        <v>64</v>
      </c>
      <c r="D21" s="4">
        <v>211.31413000000001</v>
      </c>
      <c r="E21" s="4">
        <v>301.13</v>
      </c>
      <c r="G21" s="3">
        <v>8</v>
      </c>
      <c r="H21" s="3">
        <v>4</v>
      </c>
      <c r="I21" s="3">
        <v>1</v>
      </c>
      <c r="J21" s="3">
        <v>4</v>
      </c>
      <c r="K21" s="4">
        <v>674.41</v>
      </c>
      <c r="M21" s="3">
        <f t="shared" si="1"/>
        <v>20</v>
      </c>
      <c r="N21" s="4">
        <v>1174.4099999999999</v>
      </c>
      <c r="O21" s="12">
        <f t="shared" si="0"/>
        <v>1674.4099999999999</v>
      </c>
      <c r="P21" s="3">
        <f t="shared" si="2"/>
        <v>58</v>
      </c>
      <c r="Q21" s="4">
        <v>297.52999999999997</v>
      </c>
      <c r="R21" s="13"/>
      <c r="S21" s="13"/>
    </row>
    <row r="22" spans="2:19" x14ac:dyDescent="0.25">
      <c r="B22" s="3">
        <v>524288</v>
      </c>
      <c r="C22" s="3">
        <v>256</v>
      </c>
      <c r="D22" s="4">
        <v>197.53</v>
      </c>
      <c r="E22" s="4">
        <v>254.13</v>
      </c>
      <c r="G22" s="3">
        <v>8</v>
      </c>
      <c r="H22" s="3">
        <v>4</v>
      </c>
      <c r="I22" s="3">
        <v>1</v>
      </c>
      <c r="J22" s="3">
        <v>16</v>
      </c>
      <c r="K22" s="4">
        <v>698.31299999999999</v>
      </c>
      <c r="M22" s="3">
        <f t="shared" si="1"/>
        <v>21</v>
      </c>
      <c r="N22" s="4">
        <v>1198.3130000000001</v>
      </c>
      <c r="O22" s="12">
        <f t="shared" si="0"/>
        <v>1698.3130000000001</v>
      </c>
      <c r="P22" s="3">
        <f t="shared" si="2"/>
        <v>61</v>
      </c>
      <c r="Q22" s="4">
        <v>327.41300000000001</v>
      </c>
      <c r="S22" s="13"/>
    </row>
    <row r="23" spans="2:19" x14ac:dyDescent="0.25">
      <c r="B23" s="3"/>
      <c r="C23" s="3">
        <v>1024</v>
      </c>
      <c r="D23" s="4">
        <v>227.41300000000001</v>
      </c>
      <c r="E23" s="4">
        <v>277.10000000000002</v>
      </c>
      <c r="G23" s="3">
        <v>8</v>
      </c>
      <c r="H23" s="3">
        <v>4</v>
      </c>
      <c r="I23" s="3">
        <v>4</v>
      </c>
      <c r="J23" s="3">
        <v>1</v>
      </c>
      <c r="K23" s="4">
        <v>767</v>
      </c>
      <c r="M23" s="3">
        <f t="shared" si="1"/>
        <v>22</v>
      </c>
      <c r="N23" s="4">
        <v>1267</v>
      </c>
      <c r="O23" s="12">
        <f t="shared" si="0"/>
        <v>1767</v>
      </c>
      <c r="P23" s="3">
        <f t="shared" si="2"/>
        <v>64</v>
      </c>
      <c r="Q23" s="4">
        <v>358.13409999999999</v>
      </c>
      <c r="R23" s="13"/>
      <c r="S23" s="13"/>
    </row>
    <row r="24" spans="2:19" x14ac:dyDescent="0.25">
      <c r="B24" s="3"/>
      <c r="C24" s="3">
        <v>64</v>
      </c>
      <c r="D24" s="4">
        <v>258.13409999999999</v>
      </c>
      <c r="E24" s="4">
        <v>203.24199999999999</v>
      </c>
      <c r="G24" s="3">
        <v>8</v>
      </c>
      <c r="H24" s="3">
        <v>4</v>
      </c>
      <c r="I24" s="3">
        <v>4</v>
      </c>
      <c r="J24" s="3">
        <v>4</v>
      </c>
      <c r="K24" s="4">
        <v>703</v>
      </c>
      <c r="M24" s="3">
        <f t="shared" si="1"/>
        <v>23</v>
      </c>
      <c r="N24" s="4">
        <v>1203</v>
      </c>
      <c r="O24" s="12">
        <f t="shared" si="0"/>
        <v>1703</v>
      </c>
      <c r="P24" s="3">
        <f t="shared" si="2"/>
        <v>67</v>
      </c>
      <c r="Q24" s="4">
        <v>331.21320000000003</v>
      </c>
      <c r="R24" s="13"/>
      <c r="S24" s="13"/>
    </row>
    <row r="25" spans="2:19" x14ac:dyDescent="0.25">
      <c r="B25" s="3">
        <v>1048576</v>
      </c>
      <c r="C25" s="3">
        <v>256</v>
      </c>
      <c r="D25" s="4">
        <v>231.2132</v>
      </c>
      <c r="E25" s="5">
        <v>167.28</v>
      </c>
      <c r="G25" s="3">
        <v>8</v>
      </c>
      <c r="H25" s="3">
        <v>4</v>
      </c>
      <c r="I25" s="3">
        <v>4</v>
      </c>
      <c r="J25" s="3">
        <v>16</v>
      </c>
      <c r="K25" s="4">
        <v>754</v>
      </c>
      <c r="M25" s="3">
        <f t="shared" si="1"/>
        <v>24</v>
      </c>
      <c r="N25" s="4">
        <v>1254</v>
      </c>
      <c r="O25" s="12">
        <f t="shared" si="0"/>
        <v>1754</v>
      </c>
      <c r="P25" s="3">
        <f t="shared" si="2"/>
        <v>70</v>
      </c>
      <c r="Q25" s="4">
        <v>349.13511</v>
      </c>
      <c r="R25" s="13"/>
      <c r="S25" s="13"/>
    </row>
    <row r="26" spans="2:19" x14ac:dyDescent="0.25">
      <c r="B26" s="3"/>
      <c r="C26" s="3">
        <v>1024</v>
      </c>
      <c r="D26" s="4">
        <v>249.13511</v>
      </c>
      <c r="E26" s="4">
        <v>189.41</v>
      </c>
      <c r="G26" s="3">
        <v>16</v>
      </c>
      <c r="H26" s="3">
        <v>1</v>
      </c>
      <c r="I26" s="3">
        <v>1</v>
      </c>
      <c r="J26" s="3">
        <v>1</v>
      </c>
      <c r="K26" s="4">
        <v>1003</v>
      </c>
      <c r="M26" s="3">
        <f t="shared" si="1"/>
        <v>25</v>
      </c>
      <c r="N26" s="4">
        <v>1503</v>
      </c>
      <c r="O26" s="12">
        <f t="shared" si="0"/>
        <v>2003</v>
      </c>
      <c r="P26" s="3">
        <f t="shared" si="2"/>
        <v>73</v>
      </c>
      <c r="Q26">
        <v>400</v>
      </c>
      <c r="S26" s="13"/>
    </row>
    <row r="27" spans="2:19" x14ac:dyDescent="0.25">
      <c r="G27" s="3">
        <v>16</v>
      </c>
      <c r="H27" s="3">
        <v>1</v>
      </c>
      <c r="I27" s="3">
        <v>1</v>
      </c>
      <c r="J27" s="3">
        <v>4</v>
      </c>
      <c r="K27" s="4">
        <v>910</v>
      </c>
      <c r="M27" s="3">
        <f t="shared" si="1"/>
        <v>26</v>
      </c>
      <c r="N27" s="4">
        <v>1410</v>
      </c>
      <c r="O27" s="12">
        <f t="shared" si="0"/>
        <v>1910</v>
      </c>
      <c r="R27" s="13"/>
      <c r="S27" s="13"/>
    </row>
    <row r="28" spans="2:19" x14ac:dyDescent="0.25">
      <c r="G28" s="3">
        <v>16</v>
      </c>
      <c r="H28" s="3">
        <v>1</v>
      </c>
      <c r="I28" s="3">
        <v>1</v>
      </c>
      <c r="J28" s="3">
        <v>16</v>
      </c>
      <c r="K28" s="4">
        <v>923</v>
      </c>
      <c r="M28" s="3">
        <f t="shared" si="1"/>
        <v>27</v>
      </c>
      <c r="N28" s="4">
        <v>1423</v>
      </c>
      <c r="O28" s="12">
        <f t="shared" si="0"/>
        <v>1923</v>
      </c>
      <c r="R28" s="13"/>
      <c r="S28" s="13"/>
    </row>
    <row r="29" spans="2:19" x14ac:dyDescent="0.25">
      <c r="G29" s="3">
        <v>16</v>
      </c>
      <c r="H29" s="3">
        <v>4</v>
      </c>
      <c r="I29" s="3">
        <v>1</v>
      </c>
      <c r="J29" s="3">
        <v>1</v>
      </c>
      <c r="K29" s="4">
        <v>801</v>
      </c>
      <c r="M29" s="3">
        <f t="shared" si="1"/>
        <v>28</v>
      </c>
      <c r="N29" s="4">
        <v>1301</v>
      </c>
      <c r="O29" s="12">
        <f t="shared" si="0"/>
        <v>1801</v>
      </c>
      <c r="R29" s="13"/>
      <c r="S29" s="13"/>
    </row>
    <row r="30" spans="2:19" x14ac:dyDescent="0.25">
      <c r="G30" s="3">
        <v>16</v>
      </c>
      <c r="H30" s="3">
        <v>4</v>
      </c>
      <c r="I30" s="3">
        <v>1</v>
      </c>
      <c r="J30" s="3">
        <v>4</v>
      </c>
      <c r="K30" s="4">
        <v>634</v>
      </c>
      <c r="M30" s="3">
        <f t="shared" si="1"/>
        <v>29</v>
      </c>
      <c r="N30" s="4">
        <v>1134</v>
      </c>
      <c r="O30" s="12">
        <f t="shared" si="0"/>
        <v>1634</v>
      </c>
      <c r="S30" s="13"/>
    </row>
    <row r="31" spans="2:19" x14ac:dyDescent="0.25">
      <c r="G31" s="3">
        <v>16</v>
      </c>
      <c r="H31" s="3">
        <v>4</v>
      </c>
      <c r="I31" s="3">
        <v>1</v>
      </c>
      <c r="J31" s="3">
        <v>16</v>
      </c>
      <c r="K31" s="4">
        <v>701</v>
      </c>
      <c r="M31" s="3">
        <f t="shared" si="1"/>
        <v>30</v>
      </c>
      <c r="N31" s="4">
        <v>1201</v>
      </c>
      <c r="O31" s="12">
        <f t="shared" si="0"/>
        <v>1701</v>
      </c>
      <c r="R31" s="13"/>
      <c r="S31" s="13"/>
    </row>
    <row r="32" spans="2:19" x14ac:dyDescent="0.25">
      <c r="G32" s="3">
        <v>16</v>
      </c>
      <c r="H32" s="3">
        <v>4</v>
      </c>
      <c r="I32" s="3">
        <v>4</v>
      </c>
      <c r="J32" s="3">
        <v>1</v>
      </c>
      <c r="K32" s="4">
        <v>623.24</v>
      </c>
      <c r="M32" s="3">
        <f t="shared" si="1"/>
        <v>31</v>
      </c>
      <c r="N32" s="4">
        <v>1123.24</v>
      </c>
      <c r="O32" s="12">
        <f t="shared" si="0"/>
        <v>1623.24</v>
      </c>
      <c r="R32" s="13"/>
      <c r="S32" s="13"/>
    </row>
    <row r="33" spans="7:19" x14ac:dyDescent="0.25">
      <c r="G33" s="3">
        <v>14</v>
      </c>
      <c r="H33" s="3">
        <v>4</v>
      </c>
      <c r="I33" s="3">
        <v>4</v>
      </c>
      <c r="J33" s="3">
        <v>4</v>
      </c>
      <c r="K33" s="3">
        <v>563.13099999999997</v>
      </c>
      <c r="M33" s="3">
        <f t="shared" si="1"/>
        <v>32</v>
      </c>
      <c r="N33" s="3">
        <v>1063.1309999999999</v>
      </c>
      <c r="O33" s="12">
        <f t="shared" si="0"/>
        <v>1563.1309999999999</v>
      </c>
      <c r="R33" s="12"/>
    </row>
    <row r="34" spans="7:19" x14ac:dyDescent="0.25">
      <c r="G34" s="3">
        <v>16</v>
      </c>
      <c r="H34" s="3">
        <v>4</v>
      </c>
      <c r="I34" s="3">
        <v>4</v>
      </c>
      <c r="J34" s="3">
        <v>16</v>
      </c>
      <c r="K34" s="4">
        <v>583.41999999999996</v>
      </c>
      <c r="M34" s="3">
        <f t="shared" si="1"/>
        <v>33</v>
      </c>
      <c r="N34" s="4">
        <v>1083.42</v>
      </c>
      <c r="O34" s="12">
        <f t="shared" si="0"/>
        <v>1583.42</v>
      </c>
      <c r="S34" s="13"/>
    </row>
    <row r="35" spans="7:19" x14ac:dyDescent="0.25">
      <c r="G35" s="3">
        <v>16</v>
      </c>
      <c r="H35" s="3">
        <v>4</v>
      </c>
      <c r="I35" s="3">
        <v>16</v>
      </c>
      <c r="J35" s="3">
        <v>1</v>
      </c>
      <c r="K35" s="4">
        <v>676</v>
      </c>
      <c r="M35" s="3">
        <f t="shared" si="1"/>
        <v>34</v>
      </c>
      <c r="N35" s="4">
        <v>1176</v>
      </c>
      <c r="O35" s="12">
        <f t="shared" si="0"/>
        <v>1676</v>
      </c>
      <c r="S35" s="13"/>
    </row>
    <row r="36" spans="7:19" x14ac:dyDescent="0.25">
      <c r="G36" s="3">
        <v>16</v>
      </c>
      <c r="H36" s="3">
        <v>4</v>
      </c>
      <c r="I36" s="3">
        <v>16</v>
      </c>
      <c r="J36" s="3">
        <v>4</v>
      </c>
      <c r="K36" s="4">
        <v>631</v>
      </c>
      <c r="M36" s="3">
        <f t="shared" si="1"/>
        <v>35</v>
      </c>
      <c r="N36" s="4">
        <v>1131</v>
      </c>
      <c r="O36" s="12">
        <f t="shared" si="0"/>
        <v>1631</v>
      </c>
      <c r="S36" s="13"/>
    </row>
    <row r="37" spans="7:19" x14ac:dyDescent="0.25">
      <c r="G37" s="3">
        <v>16</v>
      </c>
      <c r="H37" s="3">
        <v>4</v>
      </c>
      <c r="I37" s="3">
        <v>16</v>
      </c>
      <c r="J37" s="3">
        <v>16</v>
      </c>
      <c r="K37" s="4">
        <v>645</v>
      </c>
      <c r="M37" s="3">
        <f t="shared" si="1"/>
        <v>36</v>
      </c>
      <c r="N37" s="4">
        <v>1145</v>
      </c>
      <c r="O37" s="12">
        <f t="shared" si="0"/>
        <v>1645</v>
      </c>
      <c r="S37" s="13"/>
    </row>
    <row r="38" spans="7:19" x14ac:dyDescent="0.25">
      <c r="G38" s="3">
        <v>64</v>
      </c>
      <c r="H38" s="3">
        <v>1</v>
      </c>
      <c r="I38" s="3">
        <v>1</v>
      </c>
      <c r="J38" s="3">
        <v>1</v>
      </c>
      <c r="K38" s="4">
        <v>834</v>
      </c>
      <c r="M38" s="3">
        <f t="shared" si="1"/>
        <v>37</v>
      </c>
      <c r="N38" s="4">
        <v>1334</v>
      </c>
      <c r="O38" s="12">
        <f t="shared" si="0"/>
        <v>1834</v>
      </c>
      <c r="S38" s="13"/>
    </row>
    <row r="39" spans="7:19" x14ac:dyDescent="0.25">
      <c r="G39" s="3">
        <v>64</v>
      </c>
      <c r="H39" s="3">
        <v>1</v>
      </c>
      <c r="I39" s="3">
        <v>1</v>
      </c>
      <c r="J39" s="3">
        <v>4</v>
      </c>
      <c r="K39" s="4">
        <v>683</v>
      </c>
      <c r="M39" s="3">
        <f t="shared" si="1"/>
        <v>38</v>
      </c>
      <c r="N39" s="4">
        <v>1183</v>
      </c>
      <c r="O39" s="12">
        <f t="shared" si="0"/>
        <v>1683</v>
      </c>
      <c r="S39" s="13"/>
    </row>
    <row r="40" spans="7:19" x14ac:dyDescent="0.25">
      <c r="G40" s="3">
        <v>64</v>
      </c>
      <c r="H40" s="3">
        <v>1</v>
      </c>
      <c r="I40" s="3">
        <v>1</v>
      </c>
      <c r="J40" s="3">
        <v>16</v>
      </c>
      <c r="K40" s="4">
        <v>734</v>
      </c>
      <c r="M40" s="3">
        <f t="shared" si="1"/>
        <v>39</v>
      </c>
      <c r="N40" s="4">
        <v>1234</v>
      </c>
      <c r="O40" s="12">
        <f t="shared" si="0"/>
        <v>1734</v>
      </c>
      <c r="S40" s="13"/>
    </row>
    <row r="41" spans="7:19" x14ac:dyDescent="0.25">
      <c r="G41" s="3">
        <v>64</v>
      </c>
      <c r="H41" s="3">
        <v>4</v>
      </c>
      <c r="I41" s="3">
        <v>1</v>
      </c>
      <c r="J41" s="3">
        <v>1</v>
      </c>
      <c r="K41" s="4">
        <v>441.13</v>
      </c>
      <c r="M41" s="3">
        <f t="shared" si="1"/>
        <v>40</v>
      </c>
      <c r="N41" s="4">
        <v>941.13</v>
      </c>
      <c r="O41" s="12">
        <f t="shared" si="0"/>
        <v>1441.13</v>
      </c>
      <c r="S41" s="13"/>
    </row>
    <row r="42" spans="7:19" x14ac:dyDescent="0.25">
      <c r="G42" s="3">
        <v>64</v>
      </c>
      <c r="H42" s="3">
        <v>4</v>
      </c>
      <c r="I42" s="3">
        <v>1</v>
      </c>
      <c r="J42" s="3">
        <v>4</v>
      </c>
      <c r="K42" s="4">
        <v>454.14</v>
      </c>
      <c r="M42" s="3">
        <f t="shared" si="1"/>
        <v>41</v>
      </c>
      <c r="N42" s="4">
        <v>954.14</v>
      </c>
      <c r="O42" s="12">
        <f t="shared" si="0"/>
        <v>1454.1399999999999</v>
      </c>
      <c r="S42" s="13"/>
    </row>
    <row r="43" spans="7:19" x14ac:dyDescent="0.25">
      <c r="G43" s="3">
        <v>64</v>
      </c>
      <c r="H43" s="3">
        <v>4</v>
      </c>
      <c r="I43" s="3">
        <v>1</v>
      </c>
      <c r="J43" s="3">
        <v>16</v>
      </c>
      <c r="K43" s="4">
        <v>389.13</v>
      </c>
      <c r="M43" s="3">
        <f t="shared" si="1"/>
        <v>42</v>
      </c>
      <c r="N43" s="4">
        <v>889.13</v>
      </c>
      <c r="O43" s="12">
        <f t="shared" si="0"/>
        <v>1389.13</v>
      </c>
      <c r="S43" s="13"/>
    </row>
    <row r="44" spans="7:19" x14ac:dyDescent="0.25">
      <c r="G44" s="3">
        <v>64</v>
      </c>
      <c r="H44" s="3">
        <v>4</v>
      </c>
      <c r="I44" s="3">
        <v>4</v>
      </c>
      <c r="J44" s="3">
        <v>1</v>
      </c>
      <c r="K44" s="4">
        <v>389.13</v>
      </c>
      <c r="M44" s="3">
        <f t="shared" si="1"/>
        <v>43</v>
      </c>
      <c r="N44" s="4">
        <v>889.13</v>
      </c>
      <c r="O44" s="12">
        <f t="shared" si="0"/>
        <v>1389.13</v>
      </c>
      <c r="S44" s="13"/>
    </row>
    <row r="45" spans="7:19" x14ac:dyDescent="0.25">
      <c r="G45" s="3">
        <v>64</v>
      </c>
      <c r="H45" s="3">
        <v>4</v>
      </c>
      <c r="I45" s="3">
        <v>4</v>
      </c>
      <c r="J45" s="3">
        <v>4</v>
      </c>
      <c r="K45" s="3">
        <v>331.32420000000002</v>
      </c>
      <c r="M45" s="3">
        <f t="shared" si="1"/>
        <v>44</v>
      </c>
      <c r="N45" s="3">
        <v>831.32420000000002</v>
      </c>
      <c r="O45" s="12">
        <f t="shared" si="0"/>
        <v>1331.3242</v>
      </c>
      <c r="R45" s="12"/>
    </row>
    <row r="46" spans="7:19" x14ac:dyDescent="0.25">
      <c r="G46" s="3">
        <v>64</v>
      </c>
      <c r="H46" s="3">
        <v>4</v>
      </c>
      <c r="I46" s="3">
        <v>4</v>
      </c>
      <c r="J46" s="3">
        <v>16</v>
      </c>
      <c r="K46" s="4">
        <v>341.14100000000002</v>
      </c>
      <c r="M46" s="3">
        <f t="shared" si="1"/>
        <v>45</v>
      </c>
      <c r="N46" s="4">
        <v>841.14100000000008</v>
      </c>
      <c r="O46" s="12">
        <f t="shared" si="0"/>
        <v>1341.1410000000001</v>
      </c>
      <c r="S46" s="13"/>
    </row>
    <row r="47" spans="7:19" x14ac:dyDescent="0.25">
      <c r="G47" s="3">
        <v>64</v>
      </c>
      <c r="H47" s="3">
        <v>4</v>
      </c>
      <c r="I47" s="3">
        <v>64</v>
      </c>
      <c r="J47" s="3">
        <v>1</v>
      </c>
      <c r="K47" s="4">
        <v>441</v>
      </c>
      <c r="M47" s="3">
        <f t="shared" si="1"/>
        <v>46</v>
      </c>
      <c r="N47" s="4">
        <v>941</v>
      </c>
      <c r="O47" s="12">
        <f t="shared" si="0"/>
        <v>1441</v>
      </c>
      <c r="R47" s="13"/>
      <c r="S47" s="13"/>
    </row>
    <row r="48" spans="7:19" x14ac:dyDescent="0.25">
      <c r="G48" s="3">
        <v>64</v>
      </c>
      <c r="H48" s="3">
        <v>4</v>
      </c>
      <c r="I48" s="3">
        <v>64</v>
      </c>
      <c r="J48" s="3">
        <v>4</v>
      </c>
      <c r="K48" s="4">
        <v>376</v>
      </c>
      <c r="M48" s="3">
        <f t="shared" si="1"/>
        <v>47</v>
      </c>
      <c r="N48" s="4">
        <v>876</v>
      </c>
      <c r="O48" s="12">
        <f t="shared" si="0"/>
        <v>1376</v>
      </c>
      <c r="R48" s="13"/>
      <c r="S48" s="13"/>
    </row>
    <row r="49" spans="7:19" x14ac:dyDescent="0.25">
      <c r="G49" s="3">
        <v>64</v>
      </c>
      <c r="H49" s="3">
        <v>4</v>
      </c>
      <c r="I49" s="3">
        <v>64</v>
      </c>
      <c r="J49" s="3">
        <v>16</v>
      </c>
      <c r="K49" s="4">
        <v>401</v>
      </c>
      <c r="M49" s="3">
        <f t="shared" si="1"/>
        <v>48</v>
      </c>
      <c r="N49" s="4">
        <v>901</v>
      </c>
      <c r="O49" s="12">
        <f t="shared" si="0"/>
        <v>1401</v>
      </c>
      <c r="R49" s="13"/>
      <c r="S49" s="13"/>
    </row>
    <row r="50" spans="7:19" x14ac:dyDescent="0.25">
      <c r="G50" s="3">
        <v>128</v>
      </c>
      <c r="H50" s="3">
        <v>1</v>
      </c>
      <c r="I50" s="3">
        <v>1</v>
      </c>
      <c r="J50" s="3">
        <v>1</v>
      </c>
      <c r="K50" s="4">
        <v>676</v>
      </c>
      <c r="M50" s="3">
        <f t="shared" si="1"/>
        <v>49</v>
      </c>
      <c r="N50" s="4">
        <v>1176</v>
      </c>
      <c r="O50" s="12">
        <f t="shared" si="0"/>
        <v>1676</v>
      </c>
      <c r="S50" s="13"/>
    </row>
    <row r="51" spans="7:19" x14ac:dyDescent="0.25">
      <c r="G51" s="3">
        <v>128</v>
      </c>
      <c r="H51" s="3">
        <v>1</v>
      </c>
      <c r="I51" s="3">
        <v>1</v>
      </c>
      <c r="J51" s="3">
        <v>4</v>
      </c>
      <c r="K51" s="4">
        <v>631</v>
      </c>
      <c r="M51" s="3">
        <f t="shared" si="1"/>
        <v>50</v>
      </c>
      <c r="N51" s="4">
        <v>1131</v>
      </c>
      <c r="O51" s="12">
        <f t="shared" si="0"/>
        <v>1631</v>
      </c>
      <c r="R51" s="13"/>
      <c r="S51" s="13"/>
    </row>
    <row r="52" spans="7:19" x14ac:dyDescent="0.25">
      <c r="G52" s="3">
        <v>128</v>
      </c>
      <c r="H52" s="3">
        <v>1</v>
      </c>
      <c r="I52" s="3">
        <v>1</v>
      </c>
      <c r="J52" s="3">
        <v>16</v>
      </c>
      <c r="K52" s="4">
        <v>645</v>
      </c>
      <c r="M52" s="3">
        <f t="shared" si="1"/>
        <v>51</v>
      </c>
      <c r="N52" s="4">
        <v>1145</v>
      </c>
      <c r="O52" s="12">
        <f t="shared" si="0"/>
        <v>1645</v>
      </c>
      <c r="R52" s="13"/>
      <c r="S52" s="13"/>
    </row>
    <row r="53" spans="7:19" x14ac:dyDescent="0.25">
      <c r="G53" s="3">
        <v>128</v>
      </c>
      <c r="H53" s="3">
        <v>4</v>
      </c>
      <c r="I53" s="3">
        <v>1</v>
      </c>
      <c r="J53" s="3">
        <v>1</v>
      </c>
      <c r="K53" s="4">
        <v>404</v>
      </c>
      <c r="M53" s="3">
        <f t="shared" si="1"/>
        <v>52</v>
      </c>
      <c r="N53" s="4">
        <v>904</v>
      </c>
      <c r="O53" s="12">
        <f t="shared" si="0"/>
        <v>1404</v>
      </c>
      <c r="R53" s="13"/>
      <c r="S53" s="13"/>
    </row>
    <row r="54" spans="7:19" x14ac:dyDescent="0.25">
      <c r="G54" s="3">
        <v>128</v>
      </c>
      <c r="H54" s="3">
        <v>4</v>
      </c>
      <c r="I54" s="3">
        <v>1</v>
      </c>
      <c r="J54" s="3">
        <v>4</v>
      </c>
      <c r="K54" s="4">
        <v>334</v>
      </c>
      <c r="M54" s="3">
        <f t="shared" si="1"/>
        <v>53</v>
      </c>
      <c r="N54" s="4">
        <v>834</v>
      </c>
      <c r="O54" s="12">
        <f t="shared" si="0"/>
        <v>1334</v>
      </c>
      <c r="S54" s="13"/>
    </row>
    <row r="55" spans="7:19" x14ac:dyDescent="0.25">
      <c r="G55" s="3">
        <v>128</v>
      </c>
      <c r="H55" s="3">
        <v>4</v>
      </c>
      <c r="I55" s="3">
        <v>1</v>
      </c>
      <c r="J55" s="3">
        <v>16</v>
      </c>
      <c r="K55" s="4">
        <v>299</v>
      </c>
      <c r="M55" s="3">
        <f t="shared" si="1"/>
        <v>54</v>
      </c>
      <c r="N55" s="4">
        <v>799</v>
      </c>
      <c r="O55" s="12">
        <f t="shared" si="0"/>
        <v>1299</v>
      </c>
      <c r="R55" s="13"/>
      <c r="S55" s="13"/>
    </row>
    <row r="56" spans="7:19" x14ac:dyDescent="0.25">
      <c r="G56" s="3">
        <v>128</v>
      </c>
      <c r="H56" s="3">
        <v>4</v>
      </c>
      <c r="I56" s="3">
        <v>4</v>
      </c>
      <c r="J56" s="3">
        <v>1</v>
      </c>
      <c r="K56" s="4">
        <v>301.13</v>
      </c>
      <c r="M56" s="3">
        <f t="shared" si="1"/>
        <v>55</v>
      </c>
      <c r="N56" s="4">
        <v>801.13</v>
      </c>
      <c r="O56" s="12">
        <f t="shared" si="0"/>
        <v>1301.1300000000001</v>
      </c>
      <c r="R56" s="13"/>
      <c r="S56" s="13"/>
    </row>
    <row r="57" spans="7:19" x14ac:dyDescent="0.25">
      <c r="G57" s="3">
        <v>128</v>
      </c>
      <c r="H57" s="3">
        <v>4</v>
      </c>
      <c r="I57" s="3">
        <v>4</v>
      </c>
      <c r="J57" s="3">
        <v>4</v>
      </c>
      <c r="K57" s="4">
        <v>254.13</v>
      </c>
      <c r="M57" s="3">
        <f>M56+1</f>
        <v>56</v>
      </c>
      <c r="N57" s="4">
        <v>754.13</v>
      </c>
      <c r="O57" s="12">
        <f t="shared" si="0"/>
        <v>1254.1300000000001</v>
      </c>
      <c r="R57" s="13"/>
      <c r="S57" s="13"/>
    </row>
    <row r="58" spans="7:19" x14ac:dyDescent="0.25">
      <c r="G58" s="3">
        <v>128</v>
      </c>
      <c r="H58" s="3">
        <v>4</v>
      </c>
      <c r="I58" s="3">
        <v>4</v>
      </c>
      <c r="J58" s="3">
        <v>16</v>
      </c>
      <c r="K58" s="4">
        <v>277.10000000000002</v>
      </c>
      <c r="M58" s="3">
        <f t="shared" si="1"/>
        <v>57</v>
      </c>
      <c r="N58" s="4">
        <v>777.1</v>
      </c>
      <c r="O58" s="12">
        <f t="shared" si="0"/>
        <v>1277.0999999999999</v>
      </c>
      <c r="S58" s="13"/>
    </row>
    <row r="59" spans="7:19" x14ac:dyDescent="0.25">
      <c r="G59" s="3">
        <v>128</v>
      </c>
      <c r="H59" s="3">
        <v>4</v>
      </c>
      <c r="I59" s="3">
        <v>64</v>
      </c>
      <c r="J59" s="3">
        <v>1</v>
      </c>
      <c r="K59" s="4">
        <v>345</v>
      </c>
      <c r="M59" s="3">
        <f t="shared" si="1"/>
        <v>58</v>
      </c>
      <c r="N59" s="4">
        <v>845</v>
      </c>
      <c r="O59" s="12">
        <f t="shared" si="0"/>
        <v>1345</v>
      </c>
      <c r="R59" s="13"/>
      <c r="S59" s="13"/>
    </row>
    <row r="60" spans="7:19" x14ac:dyDescent="0.25">
      <c r="G60" s="3">
        <v>128</v>
      </c>
      <c r="H60" s="3">
        <v>4</v>
      </c>
      <c r="I60" s="3">
        <v>64</v>
      </c>
      <c r="J60" s="3">
        <v>4</v>
      </c>
      <c r="K60" s="4">
        <v>303</v>
      </c>
      <c r="M60" s="3">
        <f t="shared" si="1"/>
        <v>59</v>
      </c>
      <c r="N60" s="4">
        <v>803</v>
      </c>
      <c r="O60" s="12">
        <f t="shared" si="0"/>
        <v>1303</v>
      </c>
      <c r="R60" s="13"/>
      <c r="S60" s="13"/>
    </row>
    <row r="61" spans="7:19" x14ac:dyDescent="0.25">
      <c r="G61" s="3">
        <v>128</v>
      </c>
      <c r="H61" s="3">
        <v>4</v>
      </c>
      <c r="I61" s="3">
        <v>64</v>
      </c>
      <c r="J61" s="3">
        <v>16</v>
      </c>
      <c r="K61" s="4">
        <v>331</v>
      </c>
      <c r="M61" s="3">
        <f t="shared" si="1"/>
        <v>60</v>
      </c>
      <c r="N61" s="4">
        <v>831</v>
      </c>
      <c r="O61" s="12">
        <f t="shared" si="0"/>
        <v>1331</v>
      </c>
      <c r="R61" s="13"/>
      <c r="S61" s="13"/>
    </row>
    <row r="62" spans="7:19" x14ac:dyDescent="0.25">
      <c r="G62" s="3">
        <v>256</v>
      </c>
      <c r="H62" s="3">
        <v>1</v>
      </c>
      <c r="I62" s="3">
        <v>1</v>
      </c>
      <c r="J62" s="3">
        <v>1</v>
      </c>
      <c r="K62" s="4">
        <v>320</v>
      </c>
      <c r="M62" s="3">
        <f t="shared" si="1"/>
        <v>61</v>
      </c>
      <c r="N62" s="4">
        <v>820</v>
      </c>
      <c r="O62" s="12">
        <f t="shared" si="0"/>
        <v>1320</v>
      </c>
      <c r="S62" s="13"/>
    </row>
    <row r="63" spans="7:19" x14ac:dyDescent="0.25">
      <c r="G63" s="3">
        <v>256</v>
      </c>
      <c r="H63" s="3">
        <v>1</v>
      </c>
      <c r="I63" s="3">
        <v>1</v>
      </c>
      <c r="J63" s="3">
        <v>4</v>
      </c>
      <c r="K63" s="4">
        <v>298</v>
      </c>
      <c r="M63" s="3">
        <f t="shared" si="1"/>
        <v>62</v>
      </c>
      <c r="N63" s="4">
        <v>798</v>
      </c>
      <c r="O63" s="12">
        <f t="shared" si="0"/>
        <v>1298</v>
      </c>
      <c r="S63" s="13"/>
    </row>
    <row r="64" spans="7:19" x14ac:dyDescent="0.25">
      <c r="G64" s="3">
        <v>256</v>
      </c>
      <c r="H64" s="3">
        <v>1</v>
      </c>
      <c r="I64" s="3">
        <v>1</v>
      </c>
      <c r="J64" s="3">
        <v>16</v>
      </c>
      <c r="K64" s="4">
        <v>304</v>
      </c>
      <c r="M64" s="3">
        <f t="shared" si="1"/>
        <v>63</v>
      </c>
      <c r="N64" s="4">
        <v>804</v>
      </c>
      <c r="O64" s="12">
        <f t="shared" si="0"/>
        <v>1304</v>
      </c>
      <c r="S64" s="13"/>
    </row>
    <row r="65" spans="7:19" x14ac:dyDescent="0.25">
      <c r="G65" s="3">
        <v>256</v>
      </c>
      <c r="H65" s="3">
        <v>4</v>
      </c>
      <c r="I65" s="3">
        <v>1</v>
      </c>
      <c r="J65" s="3">
        <v>1</v>
      </c>
      <c r="K65" s="3">
        <v>298</v>
      </c>
      <c r="M65" s="3">
        <f t="shared" si="1"/>
        <v>64</v>
      </c>
      <c r="N65" s="3">
        <v>798</v>
      </c>
      <c r="O65" s="12">
        <f t="shared" si="0"/>
        <v>1298</v>
      </c>
    </row>
    <row r="66" spans="7:19" x14ac:dyDescent="0.25">
      <c r="G66" s="3">
        <v>256</v>
      </c>
      <c r="H66" s="3">
        <v>4</v>
      </c>
      <c r="I66" s="3">
        <v>1</v>
      </c>
      <c r="J66" s="3">
        <v>4</v>
      </c>
      <c r="K66" s="3">
        <v>276</v>
      </c>
      <c r="M66" s="3">
        <f t="shared" si="1"/>
        <v>65</v>
      </c>
      <c r="N66" s="3">
        <v>776</v>
      </c>
      <c r="O66" s="12">
        <f t="shared" si="0"/>
        <v>1276</v>
      </c>
    </row>
    <row r="67" spans="7:19" x14ac:dyDescent="0.25">
      <c r="G67" s="3">
        <v>256</v>
      </c>
      <c r="H67" s="3">
        <v>4</v>
      </c>
      <c r="I67" s="3">
        <v>1</v>
      </c>
      <c r="J67" s="3">
        <v>16</v>
      </c>
      <c r="K67" s="3">
        <v>254</v>
      </c>
      <c r="M67" s="3">
        <f t="shared" si="1"/>
        <v>66</v>
      </c>
      <c r="N67" s="3">
        <v>754</v>
      </c>
      <c r="O67" s="12">
        <f t="shared" ref="O67:O76" si="3">N67+500</f>
        <v>1254</v>
      </c>
      <c r="R67" s="12"/>
    </row>
    <row r="68" spans="7:19" x14ac:dyDescent="0.25">
      <c r="G68" s="3">
        <v>256</v>
      </c>
      <c r="H68" s="3">
        <v>4</v>
      </c>
      <c r="I68" s="3">
        <v>4</v>
      </c>
      <c r="J68" s="3">
        <v>1</v>
      </c>
      <c r="K68" s="3">
        <v>235</v>
      </c>
      <c r="M68" s="3">
        <f t="shared" ref="M68:M76" si="4">M67+1</f>
        <v>67</v>
      </c>
      <c r="N68" s="3">
        <v>735</v>
      </c>
      <c r="O68" s="12">
        <f t="shared" si="3"/>
        <v>1235</v>
      </c>
      <c r="R68" s="12"/>
    </row>
    <row r="69" spans="7:19" x14ac:dyDescent="0.25">
      <c r="G69" s="3">
        <v>256</v>
      </c>
      <c r="H69" s="3">
        <v>4</v>
      </c>
      <c r="I69" s="3">
        <v>4</v>
      </c>
      <c r="J69" s="3">
        <v>4</v>
      </c>
      <c r="K69" s="3">
        <v>188</v>
      </c>
      <c r="M69" s="3">
        <f t="shared" si="4"/>
        <v>68</v>
      </c>
      <c r="N69" s="3">
        <v>688</v>
      </c>
      <c r="O69" s="12">
        <f t="shared" si="3"/>
        <v>1188</v>
      </c>
      <c r="R69" s="12"/>
    </row>
    <row r="70" spans="7:19" x14ac:dyDescent="0.25">
      <c r="G70" s="3">
        <v>256</v>
      </c>
      <c r="H70" s="3">
        <v>4</v>
      </c>
      <c r="I70" s="3">
        <v>4</v>
      </c>
      <c r="J70" s="3">
        <v>16</v>
      </c>
      <c r="K70" s="3">
        <v>199</v>
      </c>
      <c r="M70" s="3">
        <f t="shared" si="4"/>
        <v>69</v>
      </c>
      <c r="N70" s="3">
        <v>699</v>
      </c>
      <c r="O70" s="12">
        <f t="shared" si="3"/>
        <v>1199</v>
      </c>
    </row>
    <row r="71" spans="7:19" x14ac:dyDescent="0.25">
      <c r="G71" s="3">
        <v>256</v>
      </c>
      <c r="H71" s="3">
        <v>4</v>
      </c>
      <c r="I71" s="3">
        <v>64</v>
      </c>
      <c r="J71" s="3">
        <v>1</v>
      </c>
      <c r="K71" s="4">
        <v>203.24199999999999</v>
      </c>
      <c r="M71" s="3">
        <f t="shared" si="4"/>
        <v>70</v>
      </c>
      <c r="N71" s="4">
        <v>703.24199999999996</v>
      </c>
      <c r="O71" s="12">
        <f t="shared" si="3"/>
        <v>1203.242</v>
      </c>
      <c r="R71" s="13"/>
      <c r="S71" s="13"/>
    </row>
    <row r="72" spans="7:19" x14ac:dyDescent="0.25">
      <c r="G72" s="3">
        <v>256</v>
      </c>
      <c r="H72" s="3">
        <v>4</v>
      </c>
      <c r="I72" s="3">
        <v>64</v>
      </c>
      <c r="J72" s="3">
        <v>4</v>
      </c>
      <c r="K72" s="5">
        <v>167.28</v>
      </c>
      <c r="M72" s="3">
        <f t="shared" si="4"/>
        <v>71</v>
      </c>
      <c r="N72" s="5">
        <v>667.28</v>
      </c>
      <c r="O72" s="12">
        <f t="shared" si="3"/>
        <v>1167.28</v>
      </c>
      <c r="R72" s="14"/>
      <c r="S72" s="14"/>
    </row>
    <row r="73" spans="7:19" x14ac:dyDescent="0.25">
      <c r="G73" s="3">
        <v>256</v>
      </c>
      <c r="H73" s="3">
        <v>4</v>
      </c>
      <c r="I73" s="3">
        <v>64</v>
      </c>
      <c r="J73" s="3">
        <v>16</v>
      </c>
      <c r="K73" s="4">
        <v>189.41</v>
      </c>
      <c r="M73" s="3">
        <f t="shared" si="4"/>
        <v>72</v>
      </c>
      <c r="N73" s="4">
        <v>689.41</v>
      </c>
      <c r="O73" s="12">
        <f t="shared" si="3"/>
        <v>1189.4099999999999</v>
      </c>
      <c r="R73" s="13"/>
      <c r="S73" s="13"/>
    </row>
    <row r="74" spans="7:19" x14ac:dyDescent="0.25">
      <c r="G74" s="3">
        <v>256</v>
      </c>
      <c r="H74" s="3">
        <v>4</v>
      </c>
      <c r="I74" s="3">
        <v>256</v>
      </c>
      <c r="J74" s="3">
        <v>1</v>
      </c>
      <c r="K74" s="4">
        <v>233</v>
      </c>
      <c r="M74" s="3">
        <f t="shared" si="4"/>
        <v>73</v>
      </c>
      <c r="N74" s="4">
        <v>733</v>
      </c>
      <c r="O74" s="12">
        <f t="shared" si="3"/>
        <v>1233</v>
      </c>
      <c r="S74" s="13"/>
    </row>
    <row r="75" spans="7:19" x14ac:dyDescent="0.25">
      <c r="G75" s="3">
        <v>256</v>
      </c>
      <c r="H75" s="3">
        <v>4</v>
      </c>
      <c r="I75" s="3">
        <v>256</v>
      </c>
      <c r="J75" s="3">
        <v>4</v>
      </c>
      <c r="K75" s="4">
        <v>201</v>
      </c>
      <c r="M75" s="3">
        <f t="shared" si="4"/>
        <v>74</v>
      </c>
      <c r="N75" s="4">
        <v>701</v>
      </c>
      <c r="O75" s="12">
        <f t="shared" si="3"/>
        <v>1201</v>
      </c>
      <c r="R75" s="13"/>
      <c r="S75" s="13"/>
    </row>
    <row r="76" spans="7:19" x14ac:dyDescent="0.25">
      <c r="G76" s="3">
        <v>256</v>
      </c>
      <c r="H76" s="3">
        <v>4</v>
      </c>
      <c r="I76" s="3">
        <v>256</v>
      </c>
      <c r="J76" s="3">
        <v>16</v>
      </c>
      <c r="K76" s="4">
        <v>287</v>
      </c>
      <c r="M76" s="3">
        <f t="shared" si="4"/>
        <v>75</v>
      </c>
      <c r="N76" s="4">
        <v>787</v>
      </c>
      <c r="O76" s="12">
        <f t="shared" si="3"/>
        <v>1287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6"/>
  <sheetViews>
    <sheetView topLeftCell="A13" zoomScale="75" zoomScaleNormal="75" workbookViewId="0">
      <selection activeCell="I31" sqref="B31:I42"/>
    </sheetView>
  </sheetViews>
  <sheetFormatPr defaultRowHeight="15" x14ac:dyDescent="0.25"/>
  <cols>
    <col min="1" max="16384" width="9.140625" style="6"/>
  </cols>
  <sheetData>
    <row r="1" spans="2:18" x14ac:dyDescent="0.25">
      <c r="G1" s="8" t="s">
        <v>2</v>
      </c>
      <c r="H1" s="8" t="s">
        <v>4</v>
      </c>
      <c r="I1" s="8" t="s">
        <v>5</v>
      </c>
      <c r="J1" s="8" t="s">
        <v>3</v>
      </c>
      <c r="K1" s="8" t="s">
        <v>1</v>
      </c>
      <c r="N1" s="8" t="s">
        <v>1</v>
      </c>
      <c r="Q1" s="6" t="s">
        <v>0</v>
      </c>
      <c r="R1" s="6" t="s">
        <v>22</v>
      </c>
    </row>
    <row r="2" spans="2:18" x14ac:dyDescent="0.25">
      <c r="D2" s="6" t="s">
        <v>0</v>
      </c>
      <c r="E2" s="6" t="s">
        <v>1</v>
      </c>
      <c r="G2" s="6">
        <v>2</v>
      </c>
      <c r="H2" s="6">
        <v>1</v>
      </c>
      <c r="I2" s="6">
        <v>1</v>
      </c>
      <c r="J2" s="6">
        <v>1</v>
      </c>
      <c r="K2" s="7">
        <v>1931</v>
      </c>
      <c r="M2" s="6">
        <v>1</v>
      </c>
      <c r="N2" s="7">
        <v>1931</v>
      </c>
      <c r="P2" s="6">
        <v>1</v>
      </c>
      <c r="Q2" s="7">
        <v>801.34</v>
      </c>
      <c r="R2" s="13">
        <v>424.8</v>
      </c>
    </row>
    <row r="3" spans="2:18" x14ac:dyDescent="0.25">
      <c r="C3" s="6">
        <v>64</v>
      </c>
      <c r="D3" s="7">
        <v>801.34</v>
      </c>
      <c r="G3" s="6">
        <v>2</v>
      </c>
      <c r="H3" s="6">
        <v>1</v>
      </c>
      <c r="I3" s="6">
        <v>1</v>
      </c>
      <c r="J3" s="6">
        <v>4</v>
      </c>
      <c r="K3" s="7">
        <v>2134</v>
      </c>
      <c r="M3" s="6">
        <f>M2+1</f>
        <v>2</v>
      </c>
      <c r="N3" s="7">
        <v>2134</v>
      </c>
      <c r="P3" s="6">
        <f>P2+3</f>
        <v>4</v>
      </c>
      <c r="Q3" s="7">
        <v>1231.42</v>
      </c>
      <c r="R3" s="13">
        <v>232.8</v>
      </c>
    </row>
    <row r="4" spans="2:18" x14ac:dyDescent="0.25">
      <c r="B4" s="6">
        <v>512</v>
      </c>
      <c r="C4" s="6">
        <v>256</v>
      </c>
      <c r="D4" s="7">
        <v>1231.42</v>
      </c>
      <c r="G4" s="6">
        <v>2</v>
      </c>
      <c r="H4" s="6">
        <v>1</v>
      </c>
      <c r="I4" s="6">
        <v>1</v>
      </c>
      <c r="J4" s="6">
        <v>16</v>
      </c>
      <c r="K4" s="7">
        <v>2541</v>
      </c>
      <c r="M4" s="6">
        <f t="shared" ref="M4:M67" si="0">M3+1</f>
        <v>3</v>
      </c>
      <c r="N4" s="7">
        <v>2541</v>
      </c>
      <c r="P4" s="6">
        <f t="shared" ref="P4:P26" si="1">P3+3</f>
        <v>7</v>
      </c>
      <c r="Q4" s="7">
        <v>1723.325</v>
      </c>
      <c r="R4" s="13">
        <v>293.60000000000002</v>
      </c>
    </row>
    <row r="5" spans="2:18" x14ac:dyDescent="0.25">
      <c r="C5" s="6">
        <v>1024</v>
      </c>
      <c r="D5" s="7">
        <v>1723.325</v>
      </c>
      <c r="G5" s="6">
        <v>2</v>
      </c>
      <c r="H5" s="6">
        <v>2</v>
      </c>
      <c r="I5" s="6">
        <v>1</v>
      </c>
      <c r="J5" s="6">
        <v>1</v>
      </c>
      <c r="K5" s="7">
        <v>1231</v>
      </c>
      <c r="M5" s="6">
        <f t="shared" si="0"/>
        <v>4</v>
      </c>
      <c r="N5" s="7">
        <v>1231</v>
      </c>
      <c r="P5" s="6">
        <f t="shared" si="1"/>
        <v>10</v>
      </c>
      <c r="Q5" s="7">
        <v>572.34</v>
      </c>
      <c r="R5" s="13">
        <v>309.60000000000002</v>
      </c>
    </row>
    <row r="6" spans="2:18" x14ac:dyDescent="0.25">
      <c r="C6" s="6">
        <v>64</v>
      </c>
      <c r="D6" s="7">
        <v>572.34</v>
      </c>
      <c r="G6" s="6">
        <v>2</v>
      </c>
      <c r="H6" s="6">
        <v>2</v>
      </c>
      <c r="I6" s="6">
        <v>1</v>
      </c>
      <c r="J6" s="6">
        <v>4</v>
      </c>
      <c r="K6" s="7">
        <v>1341</v>
      </c>
      <c r="M6" s="6">
        <f t="shared" si="0"/>
        <v>5</v>
      </c>
      <c r="N6" s="7">
        <v>1341</v>
      </c>
      <c r="P6" s="6">
        <f t="shared" si="1"/>
        <v>13</v>
      </c>
      <c r="Q6" s="7">
        <v>796.13</v>
      </c>
      <c r="R6" s="13">
        <v>184.8</v>
      </c>
    </row>
    <row r="7" spans="2:18" x14ac:dyDescent="0.25">
      <c r="B7" s="6">
        <v>16384</v>
      </c>
      <c r="C7" s="6">
        <v>256</v>
      </c>
      <c r="D7" s="7">
        <v>796.13</v>
      </c>
      <c r="G7" s="6">
        <v>2</v>
      </c>
      <c r="H7" s="6">
        <v>2</v>
      </c>
      <c r="I7" s="6">
        <v>1</v>
      </c>
      <c r="J7" s="6">
        <v>16</v>
      </c>
      <c r="K7" s="7">
        <v>1561</v>
      </c>
      <c r="M7" s="6">
        <f t="shared" si="0"/>
        <v>6</v>
      </c>
      <c r="N7" s="7">
        <v>1561</v>
      </c>
      <c r="P7" s="6">
        <f t="shared" si="1"/>
        <v>16</v>
      </c>
      <c r="Q7" s="7">
        <v>940.54</v>
      </c>
      <c r="R7" s="13">
        <v>164.2</v>
      </c>
    </row>
    <row r="8" spans="2:18" x14ac:dyDescent="0.25">
      <c r="C8" s="6">
        <v>1024</v>
      </c>
      <c r="D8" s="7">
        <v>940.54</v>
      </c>
      <c r="G8" s="6">
        <v>4</v>
      </c>
      <c r="H8" s="6">
        <v>1</v>
      </c>
      <c r="I8" s="6">
        <v>1</v>
      </c>
      <c r="J8" s="6">
        <v>1</v>
      </c>
      <c r="K8" s="7">
        <v>804</v>
      </c>
      <c r="M8" s="6">
        <f t="shared" si="0"/>
        <v>7</v>
      </c>
      <c r="N8" s="7">
        <v>804</v>
      </c>
      <c r="P8" s="6">
        <f t="shared" si="1"/>
        <v>19</v>
      </c>
      <c r="Q8" s="7">
        <v>388.13</v>
      </c>
      <c r="R8" s="13">
        <v>192.8</v>
      </c>
    </row>
    <row r="9" spans="2:18" x14ac:dyDescent="0.25">
      <c r="C9" s="6">
        <v>64</v>
      </c>
      <c r="D9" s="7">
        <v>388.13</v>
      </c>
      <c r="G9" s="6">
        <v>4</v>
      </c>
      <c r="H9" s="6">
        <v>1</v>
      </c>
      <c r="I9" s="6">
        <v>1</v>
      </c>
      <c r="J9" s="6">
        <v>4</v>
      </c>
      <c r="K9" s="7">
        <v>871</v>
      </c>
      <c r="M9" s="6">
        <f t="shared" si="0"/>
        <v>8</v>
      </c>
      <c r="N9" s="7">
        <v>871</v>
      </c>
      <c r="P9" s="6">
        <f t="shared" si="1"/>
        <v>22</v>
      </c>
      <c r="Q9" s="7">
        <v>441.32000000000005</v>
      </c>
      <c r="R9" s="13">
        <v>155.19999999999999</v>
      </c>
    </row>
    <row r="10" spans="2:18" x14ac:dyDescent="0.25">
      <c r="B10" s="6">
        <v>32768</v>
      </c>
      <c r="C10" s="6">
        <v>256</v>
      </c>
      <c r="D10" s="7">
        <v>441.32000000000005</v>
      </c>
      <c r="G10" s="6">
        <v>4</v>
      </c>
      <c r="H10" s="6">
        <v>1</v>
      </c>
      <c r="I10" s="6">
        <v>1</v>
      </c>
      <c r="J10" s="6">
        <v>16</v>
      </c>
      <c r="K10" s="7">
        <v>983</v>
      </c>
      <c r="M10" s="6">
        <f t="shared" si="0"/>
        <v>9</v>
      </c>
      <c r="N10" s="7">
        <v>983</v>
      </c>
      <c r="P10" s="6">
        <f t="shared" si="1"/>
        <v>25</v>
      </c>
      <c r="Q10" s="7">
        <v>638.64</v>
      </c>
      <c r="R10" s="13">
        <v>146.19999999999999</v>
      </c>
    </row>
    <row r="11" spans="2:18" x14ac:dyDescent="0.25">
      <c r="C11" s="6">
        <v>1024</v>
      </c>
      <c r="D11" s="7">
        <v>638.64</v>
      </c>
      <c r="G11" s="6">
        <v>4</v>
      </c>
      <c r="H11" s="6">
        <v>4</v>
      </c>
      <c r="I11" s="6">
        <v>1</v>
      </c>
      <c r="J11" s="6">
        <v>1</v>
      </c>
      <c r="K11" s="7">
        <v>651</v>
      </c>
      <c r="M11" s="6">
        <f t="shared" si="0"/>
        <v>10</v>
      </c>
      <c r="N11" s="7">
        <v>651</v>
      </c>
      <c r="P11" s="6">
        <f t="shared" si="1"/>
        <v>28</v>
      </c>
      <c r="Q11" s="7">
        <v>201.31</v>
      </c>
      <c r="R11" s="13">
        <v>178.6</v>
      </c>
    </row>
    <row r="12" spans="2:18" x14ac:dyDescent="0.25">
      <c r="C12" s="6">
        <v>64</v>
      </c>
      <c r="D12" s="7">
        <v>201.31</v>
      </c>
      <c r="G12" s="6">
        <v>4</v>
      </c>
      <c r="H12" s="6">
        <v>4</v>
      </c>
      <c r="I12" s="6">
        <v>1</v>
      </c>
      <c r="J12" s="6">
        <v>4</v>
      </c>
      <c r="K12" s="6">
        <v>688</v>
      </c>
      <c r="M12" s="6">
        <f t="shared" si="0"/>
        <v>11</v>
      </c>
      <c r="N12" s="6">
        <v>688</v>
      </c>
      <c r="P12" s="6">
        <f t="shared" si="1"/>
        <v>31</v>
      </c>
      <c r="Q12" s="8">
        <v>122.72000000000001</v>
      </c>
      <c r="R12" s="13">
        <v>166.1431</v>
      </c>
    </row>
    <row r="13" spans="2:18" x14ac:dyDescent="0.25">
      <c r="B13" s="6">
        <v>65536</v>
      </c>
      <c r="C13" s="6">
        <v>256</v>
      </c>
      <c r="D13" s="8">
        <v>122.72000000000001</v>
      </c>
      <c r="G13" s="6">
        <v>4</v>
      </c>
      <c r="H13" s="6">
        <v>4</v>
      </c>
      <c r="I13" s="6">
        <v>1</v>
      </c>
      <c r="J13" s="6">
        <v>16</v>
      </c>
      <c r="K13" s="7">
        <v>713</v>
      </c>
      <c r="M13" s="6">
        <f t="shared" si="0"/>
        <v>12</v>
      </c>
      <c r="N13" s="7">
        <v>713</v>
      </c>
      <c r="P13" s="6">
        <f t="shared" si="1"/>
        <v>34</v>
      </c>
      <c r="Q13" s="7">
        <v>266</v>
      </c>
      <c r="R13" s="6">
        <v>160.41300000000001</v>
      </c>
    </row>
    <row r="14" spans="2:18" x14ac:dyDescent="0.25">
      <c r="C14" s="6">
        <v>1024</v>
      </c>
      <c r="D14" s="7">
        <v>266</v>
      </c>
      <c r="E14" s="7"/>
      <c r="G14" s="6">
        <v>4</v>
      </c>
      <c r="H14" s="6">
        <v>4</v>
      </c>
      <c r="I14" s="6">
        <v>4</v>
      </c>
      <c r="J14" s="6">
        <v>1</v>
      </c>
      <c r="K14" s="7">
        <v>441</v>
      </c>
      <c r="M14" s="6">
        <f t="shared" si="0"/>
        <v>13</v>
      </c>
      <c r="N14" s="7">
        <v>441</v>
      </c>
      <c r="P14" s="6">
        <f t="shared" si="1"/>
        <v>37</v>
      </c>
      <c r="Q14" s="7">
        <v>310</v>
      </c>
      <c r="R14" s="6">
        <v>140.41309999999999</v>
      </c>
    </row>
    <row r="15" spans="2:18" x14ac:dyDescent="0.25">
      <c r="C15" s="6">
        <v>64</v>
      </c>
      <c r="D15" s="7">
        <v>310</v>
      </c>
      <c r="E15" s="7"/>
      <c r="G15" s="6">
        <v>4</v>
      </c>
      <c r="H15" s="6">
        <v>4</v>
      </c>
      <c r="I15" s="6">
        <v>4</v>
      </c>
      <c r="J15" s="6">
        <v>4</v>
      </c>
      <c r="K15" s="7">
        <v>490</v>
      </c>
      <c r="M15" s="6">
        <f t="shared" si="0"/>
        <v>14</v>
      </c>
      <c r="N15" s="7">
        <v>490</v>
      </c>
      <c r="P15" s="6">
        <f t="shared" si="1"/>
        <v>40</v>
      </c>
      <c r="Q15" s="7">
        <v>298.5</v>
      </c>
      <c r="R15" s="6">
        <v>126.524</v>
      </c>
    </row>
    <row r="16" spans="2:18" x14ac:dyDescent="0.25">
      <c r="B16" s="6">
        <v>131072</v>
      </c>
      <c r="C16" s="6">
        <v>256</v>
      </c>
      <c r="D16" s="7">
        <v>298.5</v>
      </c>
      <c r="E16" s="7"/>
      <c r="G16" s="6">
        <v>4</v>
      </c>
      <c r="H16" s="6">
        <v>4</v>
      </c>
      <c r="I16" s="6">
        <v>4</v>
      </c>
      <c r="J16" s="6">
        <v>16</v>
      </c>
      <c r="K16" s="7">
        <v>531</v>
      </c>
      <c r="M16" s="6">
        <f t="shared" si="0"/>
        <v>15</v>
      </c>
      <c r="N16" s="7">
        <v>531</v>
      </c>
      <c r="P16" s="6">
        <f t="shared" si="1"/>
        <v>43</v>
      </c>
      <c r="Q16" s="7">
        <v>328.25</v>
      </c>
      <c r="R16" s="6">
        <v>111.431</v>
      </c>
    </row>
    <row r="17" spans="2:18" x14ac:dyDescent="0.25">
      <c r="C17" s="6">
        <v>1024</v>
      </c>
      <c r="D17" s="7">
        <v>328.25</v>
      </c>
      <c r="E17" s="7"/>
      <c r="G17" s="6">
        <v>8</v>
      </c>
      <c r="H17" s="6">
        <v>1</v>
      </c>
      <c r="I17" s="6">
        <v>1</v>
      </c>
      <c r="J17" s="6">
        <v>1</v>
      </c>
      <c r="K17" s="7">
        <v>291</v>
      </c>
      <c r="M17" s="6">
        <f t="shared" si="0"/>
        <v>16</v>
      </c>
      <c r="N17" s="7">
        <v>291</v>
      </c>
      <c r="P17" s="6">
        <f t="shared" si="1"/>
        <v>46</v>
      </c>
      <c r="Q17" s="7">
        <v>283</v>
      </c>
      <c r="R17" s="6">
        <v>81.340999999999994</v>
      </c>
    </row>
    <row r="18" spans="2:18" x14ac:dyDescent="0.25">
      <c r="C18" s="6">
        <v>64</v>
      </c>
      <c r="D18" s="7">
        <v>283</v>
      </c>
      <c r="E18" s="7"/>
      <c r="G18" s="6">
        <v>8</v>
      </c>
      <c r="H18" s="6">
        <v>1</v>
      </c>
      <c r="I18" s="6">
        <v>1</v>
      </c>
      <c r="J18" s="6">
        <v>4</v>
      </c>
      <c r="K18" s="7">
        <v>367</v>
      </c>
      <c r="M18" s="6">
        <f t="shared" si="0"/>
        <v>17</v>
      </c>
      <c r="N18" s="7">
        <v>367</v>
      </c>
      <c r="P18" s="6">
        <f t="shared" si="1"/>
        <v>49</v>
      </c>
      <c r="Q18" s="7">
        <v>300</v>
      </c>
      <c r="R18" s="6">
        <v>67.13</v>
      </c>
    </row>
    <row r="19" spans="2:18" x14ac:dyDescent="0.25">
      <c r="B19" s="6">
        <v>262144</v>
      </c>
      <c r="C19" s="6">
        <v>256</v>
      </c>
      <c r="D19" s="7">
        <v>300</v>
      </c>
      <c r="E19" s="7"/>
      <c r="G19" s="6">
        <v>8</v>
      </c>
      <c r="H19" s="6">
        <v>1</v>
      </c>
      <c r="I19" s="6">
        <v>1</v>
      </c>
      <c r="J19" s="6">
        <v>16</v>
      </c>
      <c r="K19" s="7">
        <v>387</v>
      </c>
      <c r="M19" s="6">
        <f t="shared" si="0"/>
        <v>18</v>
      </c>
      <c r="N19" s="7">
        <v>387</v>
      </c>
      <c r="P19" s="6">
        <f t="shared" si="1"/>
        <v>52</v>
      </c>
      <c r="Q19" s="7">
        <v>325.25</v>
      </c>
      <c r="R19" s="6">
        <v>75.144000000000005</v>
      </c>
    </row>
    <row r="20" spans="2:18" x14ac:dyDescent="0.25">
      <c r="C20" s="6">
        <v>1024</v>
      </c>
      <c r="D20" s="7">
        <v>325.25</v>
      </c>
      <c r="E20" s="7"/>
      <c r="G20" s="6">
        <v>8</v>
      </c>
      <c r="H20" s="6">
        <v>4</v>
      </c>
      <c r="I20" s="6">
        <v>1</v>
      </c>
      <c r="J20" s="6">
        <v>1</v>
      </c>
      <c r="K20" s="7">
        <v>231</v>
      </c>
      <c r="M20" s="6">
        <f t="shared" si="0"/>
        <v>19</v>
      </c>
      <c r="N20" s="7">
        <v>231</v>
      </c>
      <c r="P20" s="6">
        <f t="shared" si="1"/>
        <v>55</v>
      </c>
      <c r="Q20" s="7">
        <v>346.75</v>
      </c>
      <c r="R20" s="12">
        <v>90.134</v>
      </c>
    </row>
    <row r="21" spans="2:18" x14ac:dyDescent="0.25">
      <c r="C21" s="6">
        <v>64</v>
      </c>
      <c r="D21" s="7">
        <v>346.75</v>
      </c>
      <c r="E21" s="7"/>
      <c r="G21" s="6">
        <v>8</v>
      </c>
      <c r="H21" s="6">
        <v>4</v>
      </c>
      <c r="I21" s="6">
        <v>1</v>
      </c>
      <c r="J21" s="6">
        <v>4</v>
      </c>
      <c r="K21" s="7">
        <v>221</v>
      </c>
      <c r="M21" s="6">
        <f t="shared" si="0"/>
        <v>20</v>
      </c>
      <c r="N21" s="7">
        <v>221</v>
      </c>
      <c r="P21" s="6">
        <f t="shared" si="1"/>
        <v>58</v>
      </c>
      <c r="Q21" s="7">
        <v>307.75</v>
      </c>
      <c r="R21" s="13">
        <v>103.43</v>
      </c>
    </row>
    <row r="22" spans="2:18" x14ac:dyDescent="0.25">
      <c r="B22" s="6">
        <v>524288</v>
      </c>
      <c r="C22" s="6">
        <v>256</v>
      </c>
      <c r="D22" s="7">
        <v>307.75</v>
      </c>
      <c r="E22" s="7"/>
      <c r="G22" s="6">
        <v>8</v>
      </c>
      <c r="H22" s="6">
        <v>4</v>
      </c>
      <c r="I22" s="6">
        <v>1</v>
      </c>
      <c r="J22" s="6">
        <v>16</v>
      </c>
      <c r="K22" s="7">
        <v>264</v>
      </c>
      <c r="M22" s="6">
        <f t="shared" si="0"/>
        <v>21</v>
      </c>
      <c r="N22" s="7">
        <v>264</v>
      </c>
      <c r="P22" s="6">
        <f t="shared" si="1"/>
        <v>61</v>
      </c>
      <c r="Q22" s="7">
        <v>353.5</v>
      </c>
      <c r="R22" s="13">
        <v>99.343000000000004</v>
      </c>
    </row>
    <row r="23" spans="2:18" x14ac:dyDescent="0.25">
      <c r="C23" s="6">
        <v>1024</v>
      </c>
      <c r="D23" s="7">
        <v>353.5</v>
      </c>
      <c r="E23" s="7"/>
      <c r="G23" s="6">
        <v>8</v>
      </c>
      <c r="H23" s="6">
        <v>4</v>
      </c>
      <c r="I23" s="6">
        <v>4</v>
      </c>
      <c r="J23" s="6">
        <v>1</v>
      </c>
      <c r="K23" s="7">
        <v>376</v>
      </c>
      <c r="M23" s="6">
        <f t="shared" si="0"/>
        <v>22</v>
      </c>
      <c r="N23" s="7">
        <v>376</v>
      </c>
      <c r="P23" s="6">
        <f t="shared" si="1"/>
        <v>64</v>
      </c>
      <c r="Q23" s="7">
        <v>448.5</v>
      </c>
      <c r="R23" s="13">
        <v>114.31</v>
      </c>
    </row>
    <row r="24" spans="2:18" x14ac:dyDescent="0.25">
      <c r="C24" s="6">
        <v>64</v>
      </c>
      <c r="D24" s="7">
        <v>448.5</v>
      </c>
      <c r="E24" s="7"/>
      <c r="G24" s="6">
        <v>8</v>
      </c>
      <c r="H24" s="6">
        <v>4</v>
      </c>
      <c r="I24" s="6">
        <v>4</v>
      </c>
      <c r="J24" s="6">
        <v>4</v>
      </c>
      <c r="K24" s="7">
        <v>231</v>
      </c>
      <c r="M24" s="6">
        <f t="shared" si="0"/>
        <v>23</v>
      </c>
      <c r="N24" s="7">
        <v>231</v>
      </c>
      <c r="P24" s="6">
        <f t="shared" si="1"/>
        <v>67</v>
      </c>
      <c r="Q24" s="7">
        <v>378.25</v>
      </c>
      <c r="R24" s="13">
        <v>123.414</v>
      </c>
    </row>
    <row r="25" spans="2:18" x14ac:dyDescent="0.25">
      <c r="B25" s="6">
        <v>1048576</v>
      </c>
      <c r="C25" s="6">
        <v>256</v>
      </c>
      <c r="D25" s="7">
        <v>378.25</v>
      </c>
      <c r="E25" s="7"/>
      <c r="G25" s="6">
        <v>8</v>
      </c>
      <c r="H25" s="6">
        <v>4</v>
      </c>
      <c r="I25" s="6">
        <v>4</v>
      </c>
      <c r="J25" s="6">
        <v>16</v>
      </c>
      <c r="K25" s="7">
        <v>393</v>
      </c>
      <c r="M25" s="6">
        <f t="shared" si="0"/>
        <v>24</v>
      </c>
      <c r="N25" s="7">
        <v>393</v>
      </c>
      <c r="P25" s="6">
        <f t="shared" si="1"/>
        <v>70</v>
      </c>
      <c r="Q25" s="7">
        <v>453.25</v>
      </c>
      <c r="R25" s="13">
        <v>131.13</v>
      </c>
    </row>
    <row r="26" spans="2:18" x14ac:dyDescent="0.25">
      <c r="C26" s="6">
        <v>1024</v>
      </c>
      <c r="D26" s="7">
        <v>453.25</v>
      </c>
      <c r="E26" s="7"/>
      <c r="G26" s="6">
        <v>16</v>
      </c>
      <c r="H26" s="6">
        <v>1</v>
      </c>
      <c r="I26" s="6">
        <v>1</v>
      </c>
      <c r="J26" s="6">
        <v>1</v>
      </c>
      <c r="K26" s="7">
        <v>335</v>
      </c>
      <c r="M26" s="6">
        <f t="shared" si="0"/>
        <v>25</v>
      </c>
      <c r="N26" s="7">
        <v>335</v>
      </c>
      <c r="P26" s="6">
        <f t="shared" si="1"/>
        <v>73</v>
      </c>
      <c r="Q26" s="6">
        <v>400</v>
      </c>
      <c r="R26" s="13">
        <v>141.34129999999999</v>
      </c>
    </row>
    <row r="27" spans="2:18" x14ac:dyDescent="0.25">
      <c r="G27" s="6">
        <v>16</v>
      </c>
      <c r="H27" s="6">
        <v>1</v>
      </c>
      <c r="I27" s="6">
        <v>1</v>
      </c>
      <c r="J27" s="6">
        <v>4</v>
      </c>
      <c r="K27" s="7">
        <v>226</v>
      </c>
      <c r="M27" s="6">
        <f t="shared" si="0"/>
        <v>26</v>
      </c>
      <c r="N27" s="7">
        <v>226</v>
      </c>
    </row>
    <row r="28" spans="2:18" x14ac:dyDescent="0.25">
      <c r="G28" s="6">
        <v>16</v>
      </c>
      <c r="H28" s="6">
        <v>1</v>
      </c>
      <c r="I28" s="6">
        <v>1</v>
      </c>
      <c r="J28" s="6">
        <v>16</v>
      </c>
      <c r="K28" s="7">
        <v>299</v>
      </c>
      <c r="M28" s="6">
        <f t="shared" si="0"/>
        <v>27</v>
      </c>
      <c r="N28" s="7">
        <v>299</v>
      </c>
    </row>
    <row r="29" spans="2:18" x14ac:dyDescent="0.25">
      <c r="G29" s="6">
        <v>16</v>
      </c>
      <c r="H29" s="6">
        <v>4</v>
      </c>
      <c r="I29" s="6">
        <v>1</v>
      </c>
      <c r="J29" s="6">
        <v>1</v>
      </c>
      <c r="K29" s="7">
        <v>264</v>
      </c>
      <c r="M29" s="6">
        <f t="shared" si="0"/>
        <v>28</v>
      </c>
      <c r="N29" s="7">
        <v>264</v>
      </c>
    </row>
    <row r="30" spans="2:18" x14ac:dyDescent="0.25">
      <c r="G30" s="6">
        <v>16</v>
      </c>
      <c r="H30" s="6">
        <v>4</v>
      </c>
      <c r="I30" s="6">
        <v>1</v>
      </c>
      <c r="J30" s="6">
        <v>4</v>
      </c>
      <c r="K30" s="7">
        <v>216</v>
      </c>
      <c r="M30" s="6">
        <f t="shared" si="0"/>
        <v>29</v>
      </c>
      <c r="N30" s="7">
        <v>216</v>
      </c>
    </row>
    <row r="31" spans="2:18" x14ac:dyDescent="0.25">
      <c r="G31" s="6">
        <v>16</v>
      </c>
      <c r="H31" s="6">
        <v>4</v>
      </c>
      <c r="I31" s="6">
        <v>1</v>
      </c>
      <c r="J31" s="6">
        <v>16</v>
      </c>
      <c r="K31" s="7">
        <v>259</v>
      </c>
      <c r="M31" s="6">
        <f t="shared" si="0"/>
        <v>30</v>
      </c>
      <c r="N31" s="7">
        <v>259</v>
      </c>
    </row>
    <row r="32" spans="2:18" x14ac:dyDescent="0.25">
      <c r="G32" s="6">
        <v>16</v>
      </c>
      <c r="H32" s="6">
        <v>4</v>
      </c>
      <c r="I32" s="6">
        <v>4</v>
      </c>
      <c r="J32" s="6">
        <v>1</v>
      </c>
      <c r="K32" s="7">
        <v>254</v>
      </c>
      <c r="M32" s="6">
        <f t="shared" si="0"/>
        <v>31</v>
      </c>
      <c r="N32" s="7">
        <v>254</v>
      </c>
    </row>
    <row r="33" spans="7:14" x14ac:dyDescent="0.25">
      <c r="G33" s="6">
        <v>14</v>
      </c>
      <c r="H33" s="6">
        <v>4</v>
      </c>
      <c r="I33" s="6">
        <v>4</v>
      </c>
      <c r="J33" s="6">
        <v>4</v>
      </c>
      <c r="K33" s="6">
        <v>223</v>
      </c>
      <c r="M33" s="6">
        <f t="shared" si="0"/>
        <v>32</v>
      </c>
      <c r="N33" s="6">
        <v>223</v>
      </c>
    </row>
    <row r="34" spans="7:14" x14ac:dyDescent="0.25">
      <c r="G34" s="6">
        <v>16</v>
      </c>
      <c r="H34" s="6">
        <v>4</v>
      </c>
      <c r="I34" s="6">
        <v>4</v>
      </c>
      <c r="J34" s="6">
        <v>16</v>
      </c>
      <c r="K34" s="7">
        <v>265</v>
      </c>
      <c r="M34" s="6">
        <f t="shared" si="0"/>
        <v>33</v>
      </c>
      <c r="N34" s="7">
        <v>265</v>
      </c>
    </row>
    <row r="35" spans="7:14" x14ac:dyDescent="0.25">
      <c r="G35" s="6">
        <v>16</v>
      </c>
      <c r="H35" s="6">
        <v>4</v>
      </c>
      <c r="I35" s="6">
        <v>16</v>
      </c>
      <c r="J35" s="6">
        <v>1</v>
      </c>
      <c r="K35" s="7">
        <v>277</v>
      </c>
      <c r="M35" s="6">
        <f t="shared" si="0"/>
        <v>34</v>
      </c>
      <c r="N35" s="7">
        <v>277</v>
      </c>
    </row>
    <row r="36" spans="7:14" x14ac:dyDescent="0.25">
      <c r="G36" s="6">
        <v>16</v>
      </c>
      <c r="H36" s="6">
        <v>4</v>
      </c>
      <c r="I36" s="6">
        <v>16</v>
      </c>
      <c r="J36" s="6">
        <v>4</v>
      </c>
      <c r="K36" s="7">
        <v>241</v>
      </c>
      <c r="M36" s="6">
        <f t="shared" si="0"/>
        <v>35</v>
      </c>
      <c r="N36" s="7">
        <v>241</v>
      </c>
    </row>
    <row r="37" spans="7:14" x14ac:dyDescent="0.25">
      <c r="G37" s="6">
        <v>16</v>
      </c>
      <c r="H37" s="6">
        <v>4</v>
      </c>
      <c r="I37" s="6">
        <v>16</v>
      </c>
      <c r="J37" s="6">
        <v>16</v>
      </c>
      <c r="K37" s="7">
        <v>265</v>
      </c>
      <c r="M37" s="6">
        <f t="shared" si="0"/>
        <v>36</v>
      </c>
      <c r="N37" s="7">
        <v>265</v>
      </c>
    </row>
    <row r="38" spans="7:14" x14ac:dyDescent="0.25">
      <c r="G38" s="6">
        <v>64</v>
      </c>
      <c r="H38" s="6">
        <v>1</v>
      </c>
      <c r="I38" s="6">
        <v>1</v>
      </c>
      <c r="J38" s="6">
        <v>1</v>
      </c>
      <c r="K38" s="7">
        <v>331</v>
      </c>
      <c r="M38" s="6">
        <f t="shared" si="0"/>
        <v>37</v>
      </c>
      <c r="N38" s="7">
        <v>331</v>
      </c>
    </row>
    <row r="39" spans="7:14" x14ac:dyDescent="0.25">
      <c r="G39" s="6">
        <v>64</v>
      </c>
      <c r="H39" s="6">
        <v>1</v>
      </c>
      <c r="I39" s="6">
        <v>1</v>
      </c>
      <c r="J39" s="6">
        <v>4</v>
      </c>
      <c r="K39" s="7">
        <v>287</v>
      </c>
      <c r="M39" s="6">
        <f t="shared" si="0"/>
        <v>38</v>
      </c>
      <c r="N39" s="7">
        <v>287</v>
      </c>
    </row>
    <row r="40" spans="7:14" x14ac:dyDescent="0.25">
      <c r="G40" s="6">
        <v>64</v>
      </c>
      <c r="H40" s="6">
        <v>1</v>
      </c>
      <c r="I40" s="6">
        <v>1</v>
      </c>
      <c r="J40" s="6">
        <v>16</v>
      </c>
      <c r="K40" s="7">
        <v>321</v>
      </c>
      <c r="M40" s="6">
        <f t="shared" si="0"/>
        <v>39</v>
      </c>
      <c r="N40" s="7">
        <v>321</v>
      </c>
    </row>
    <row r="41" spans="7:14" x14ac:dyDescent="0.25">
      <c r="G41" s="6">
        <v>64</v>
      </c>
      <c r="H41" s="6">
        <v>4</v>
      </c>
      <c r="I41" s="6">
        <v>1</v>
      </c>
      <c r="J41" s="6">
        <v>1</v>
      </c>
      <c r="K41" s="7">
        <v>314</v>
      </c>
      <c r="M41" s="6">
        <f t="shared" si="0"/>
        <v>40</v>
      </c>
      <c r="N41" s="7">
        <v>314</v>
      </c>
    </row>
    <row r="42" spans="7:14" x14ac:dyDescent="0.25">
      <c r="G42" s="6">
        <v>64</v>
      </c>
      <c r="H42" s="6">
        <v>4</v>
      </c>
      <c r="I42" s="6">
        <v>1</v>
      </c>
      <c r="J42" s="6">
        <v>4</v>
      </c>
      <c r="K42" s="7">
        <v>265</v>
      </c>
      <c r="M42" s="6">
        <f t="shared" si="0"/>
        <v>41</v>
      </c>
      <c r="N42" s="7">
        <v>265</v>
      </c>
    </row>
    <row r="43" spans="7:14" x14ac:dyDescent="0.25">
      <c r="G43" s="6">
        <v>64</v>
      </c>
      <c r="H43" s="6">
        <v>4</v>
      </c>
      <c r="I43" s="6">
        <v>1</v>
      </c>
      <c r="J43" s="6">
        <v>16</v>
      </c>
      <c r="K43" s="7">
        <v>308</v>
      </c>
      <c r="M43" s="6">
        <f t="shared" si="0"/>
        <v>42</v>
      </c>
      <c r="N43" s="7">
        <v>308</v>
      </c>
    </row>
    <row r="44" spans="7:14" x14ac:dyDescent="0.25">
      <c r="G44" s="6">
        <v>64</v>
      </c>
      <c r="H44" s="6">
        <v>4</v>
      </c>
      <c r="I44" s="6">
        <v>4</v>
      </c>
      <c r="J44" s="6">
        <v>1</v>
      </c>
      <c r="K44" s="7">
        <v>299</v>
      </c>
      <c r="M44" s="6">
        <f t="shared" si="0"/>
        <v>43</v>
      </c>
      <c r="N44" s="7">
        <v>299</v>
      </c>
    </row>
    <row r="45" spans="7:14" x14ac:dyDescent="0.25">
      <c r="G45" s="6">
        <v>64</v>
      </c>
      <c r="H45" s="6">
        <v>4</v>
      </c>
      <c r="I45" s="6">
        <v>4</v>
      </c>
      <c r="J45" s="6">
        <v>4</v>
      </c>
      <c r="K45" s="6">
        <v>244</v>
      </c>
      <c r="M45" s="6">
        <f t="shared" si="0"/>
        <v>44</v>
      </c>
      <c r="N45" s="6">
        <v>244</v>
      </c>
    </row>
    <row r="46" spans="7:14" x14ac:dyDescent="0.25">
      <c r="G46" s="6">
        <v>64</v>
      </c>
      <c r="H46" s="6">
        <v>4</v>
      </c>
      <c r="I46" s="6">
        <v>4</v>
      </c>
      <c r="J46" s="6">
        <v>16</v>
      </c>
      <c r="K46" s="7">
        <v>287</v>
      </c>
      <c r="M46" s="6">
        <f t="shared" si="0"/>
        <v>45</v>
      </c>
      <c r="N46" s="7">
        <v>287</v>
      </c>
    </row>
    <row r="47" spans="7:14" x14ac:dyDescent="0.25">
      <c r="G47" s="6">
        <v>64</v>
      </c>
      <c r="H47" s="6">
        <v>4</v>
      </c>
      <c r="I47" s="6">
        <v>64</v>
      </c>
      <c r="J47" s="6">
        <v>1</v>
      </c>
      <c r="K47" s="7">
        <v>263</v>
      </c>
      <c r="M47" s="6">
        <f t="shared" si="0"/>
        <v>46</v>
      </c>
      <c r="N47" s="7">
        <v>263</v>
      </c>
    </row>
    <row r="48" spans="7:14" x14ac:dyDescent="0.25">
      <c r="G48" s="6">
        <v>64</v>
      </c>
      <c r="H48" s="6">
        <v>4</v>
      </c>
      <c r="I48" s="6">
        <v>64</v>
      </c>
      <c r="J48" s="6">
        <v>4</v>
      </c>
      <c r="K48" s="7">
        <v>213</v>
      </c>
      <c r="M48" s="6">
        <f t="shared" si="0"/>
        <v>47</v>
      </c>
      <c r="N48" s="7">
        <v>213</v>
      </c>
    </row>
    <row r="49" spans="7:14" x14ac:dyDescent="0.25">
      <c r="G49" s="6">
        <v>64</v>
      </c>
      <c r="H49" s="6">
        <v>4</v>
      </c>
      <c r="I49" s="6">
        <v>64</v>
      </c>
      <c r="J49" s="6">
        <v>16</v>
      </c>
      <c r="K49" s="7">
        <v>225</v>
      </c>
      <c r="M49" s="6">
        <f t="shared" si="0"/>
        <v>48</v>
      </c>
      <c r="N49" s="7">
        <v>225</v>
      </c>
    </row>
    <row r="50" spans="7:14" x14ac:dyDescent="0.25">
      <c r="G50" s="6">
        <v>128</v>
      </c>
      <c r="H50" s="6">
        <v>1</v>
      </c>
      <c r="I50" s="6">
        <v>1</v>
      </c>
      <c r="J50" s="6">
        <v>1</v>
      </c>
      <c r="K50" s="7">
        <v>166</v>
      </c>
      <c r="M50" s="6">
        <f t="shared" si="0"/>
        <v>49</v>
      </c>
      <c r="N50" s="7">
        <v>166</v>
      </c>
    </row>
    <row r="51" spans="7:14" x14ac:dyDescent="0.25">
      <c r="G51" s="6">
        <v>128</v>
      </c>
      <c r="H51" s="6">
        <v>1</v>
      </c>
      <c r="I51" s="6">
        <v>1</v>
      </c>
      <c r="J51" s="6">
        <v>4</v>
      </c>
      <c r="K51" s="7">
        <v>167</v>
      </c>
      <c r="M51" s="6">
        <f t="shared" si="0"/>
        <v>50</v>
      </c>
      <c r="N51" s="7">
        <v>167</v>
      </c>
    </row>
    <row r="52" spans="7:14" x14ac:dyDescent="0.25">
      <c r="G52" s="6">
        <v>128</v>
      </c>
      <c r="H52" s="6">
        <v>1</v>
      </c>
      <c r="I52" s="6">
        <v>1</v>
      </c>
      <c r="J52" s="6">
        <v>16</v>
      </c>
      <c r="K52" s="7">
        <v>174</v>
      </c>
      <c r="M52" s="6">
        <f t="shared" si="0"/>
        <v>51</v>
      </c>
      <c r="N52" s="7">
        <v>174</v>
      </c>
    </row>
    <row r="53" spans="7:14" x14ac:dyDescent="0.25">
      <c r="G53" s="6">
        <v>128</v>
      </c>
      <c r="H53" s="6">
        <v>4</v>
      </c>
      <c r="I53" s="6">
        <v>1</v>
      </c>
      <c r="J53" s="6">
        <v>1</v>
      </c>
      <c r="K53" s="7">
        <v>163</v>
      </c>
      <c r="M53" s="6">
        <f t="shared" si="0"/>
        <v>52</v>
      </c>
      <c r="N53" s="7">
        <v>163</v>
      </c>
    </row>
    <row r="54" spans="7:14" x14ac:dyDescent="0.25">
      <c r="G54" s="6">
        <v>128</v>
      </c>
      <c r="H54" s="6">
        <v>4</v>
      </c>
      <c r="I54" s="6">
        <v>1</v>
      </c>
      <c r="J54" s="6">
        <v>4</v>
      </c>
      <c r="K54" s="7">
        <v>151</v>
      </c>
      <c r="M54" s="6">
        <f t="shared" si="0"/>
        <v>53</v>
      </c>
      <c r="N54" s="7">
        <v>151</v>
      </c>
    </row>
    <row r="55" spans="7:14" x14ac:dyDescent="0.25">
      <c r="G55" s="6">
        <v>128</v>
      </c>
      <c r="H55" s="6">
        <v>4</v>
      </c>
      <c r="I55" s="6">
        <v>1</v>
      </c>
      <c r="J55" s="6">
        <v>16</v>
      </c>
      <c r="K55" s="7">
        <v>199</v>
      </c>
      <c r="M55" s="6">
        <f t="shared" si="0"/>
        <v>54</v>
      </c>
      <c r="N55" s="7">
        <v>199</v>
      </c>
    </row>
    <row r="56" spans="7:14" x14ac:dyDescent="0.25">
      <c r="G56" s="6">
        <v>128</v>
      </c>
      <c r="H56" s="6">
        <v>4</v>
      </c>
      <c r="I56" s="6">
        <v>4</v>
      </c>
      <c r="J56" s="6">
        <v>1</v>
      </c>
      <c r="K56" s="7">
        <v>154</v>
      </c>
      <c r="M56" s="6">
        <f t="shared" si="0"/>
        <v>55</v>
      </c>
      <c r="N56" s="7">
        <v>154</v>
      </c>
    </row>
    <row r="57" spans="7:14" x14ac:dyDescent="0.25">
      <c r="G57" s="6">
        <v>128</v>
      </c>
      <c r="H57" s="6">
        <v>4</v>
      </c>
      <c r="I57" s="6">
        <v>4</v>
      </c>
      <c r="J57" s="6">
        <v>4</v>
      </c>
      <c r="K57" s="7">
        <v>148.423</v>
      </c>
      <c r="M57" s="6">
        <f>M56+1</f>
        <v>56</v>
      </c>
      <c r="N57" s="7">
        <v>148.423</v>
      </c>
    </row>
    <row r="58" spans="7:14" x14ac:dyDescent="0.25">
      <c r="G58" s="6">
        <v>128</v>
      </c>
      <c r="H58" s="6">
        <v>4</v>
      </c>
      <c r="I58" s="6">
        <v>4</v>
      </c>
      <c r="J58" s="6">
        <v>16</v>
      </c>
      <c r="K58" s="7">
        <v>144.30000000000001</v>
      </c>
      <c r="M58" s="6">
        <f t="shared" si="0"/>
        <v>57</v>
      </c>
      <c r="N58" s="7">
        <v>144.30000000000001</v>
      </c>
    </row>
    <row r="59" spans="7:14" x14ac:dyDescent="0.25">
      <c r="G59" s="6">
        <v>128</v>
      </c>
      <c r="H59" s="6">
        <v>4</v>
      </c>
      <c r="I59" s="6">
        <v>64</v>
      </c>
      <c r="J59" s="6">
        <v>1</v>
      </c>
      <c r="K59" s="7">
        <v>138.434</v>
      </c>
      <c r="M59" s="6">
        <f t="shared" si="0"/>
        <v>58</v>
      </c>
      <c r="N59" s="7">
        <v>138.434</v>
      </c>
    </row>
    <row r="60" spans="7:14" x14ac:dyDescent="0.25">
      <c r="G60" s="6">
        <v>128</v>
      </c>
      <c r="H60" s="6">
        <v>4</v>
      </c>
      <c r="I60" s="6">
        <v>64</v>
      </c>
      <c r="J60" s="6">
        <v>4</v>
      </c>
      <c r="K60" s="8">
        <v>133.5</v>
      </c>
      <c r="M60" s="6">
        <f t="shared" si="0"/>
        <v>59</v>
      </c>
      <c r="N60" s="8">
        <v>133.5</v>
      </c>
    </row>
    <row r="61" spans="7:14" x14ac:dyDescent="0.25">
      <c r="G61" s="6">
        <v>128</v>
      </c>
      <c r="H61" s="6">
        <v>4</v>
      </c>
      <c r="I61" s="6">
        <v>64</v>
      </c>
      <c r="J61" s="6">
        <v>16</v>
      </c>
      <c r="K61" s="7">
        <v>145.31399999999999</v>
      </c>
      <c r="M61" s="6">
        <f t="shared" si="0"/>
        <v>60</v>
      </c>
      <c r="N61" s="7">
        <v>145.31399999999999</v>
      </c>
    </row>
    <row r="62" spans="7:14" x14ac:dyDescent="0.25">
      <c r="G62" s="6">
        <v>256</v>
      </c>
      <c r="H62" s="6">
        <v>1</v>
      </c>
      <c r="I62" s="6">
        <v>1</v>
      </c>
      <c r="J62" s="6">
        <v>1</v>
      </c>
      <c r="K62" s="6">
        <v>241.31</v>
      </c>
      <c r="M62" s="6">
        <f t="shared" si="0"/>
        <v>61</v>
      </c>
      <c r="N62" s="6">
        <v>241.31</v>
      </c>
    </row>
    <row r="63" spans="7:14" x14ac:dyDescent="0.25">
      <c r="G63" s="6">
        <v>256</v>
      </c>
      <c r="H63" s="6">
        <v>1</v>
      </c>
      <c r="I63" s="6">
        <v>1</v>
      </c>
      <c r="J63" s="6">
        <v>4</v>
      </c>
      <c r="K63" s="6">
        <v>183.43100000000001</v>
      </c>
      <c r="M63" s="6">
        <f t="shared" si="0"/>
        <v>62</v>
      </c>
      <c r="N63" s="6">
        <v>183.43100000000001</v>
      </c>
    </row>
    <row r="64" spans="7:14" x14ac:dyDescent="0.25">
      <c r="G64" s="6">
        <v>256</v>
      </c>
      <c r="H64" s="6">
        <v>1</v>
      </c>
      <c r="I64" s="6">
        <v>1</v>
      </c>
      <c r="J64" s="6">
        <v>16</v>
      </c>
      <c r="K64" s="6">
        <v>413.13099999999997</v>
      </c>
      <c r="M64" s="6">
        <f t="shared" si="0"/>
        <v>63</v>
      </c>
      <c r="N64" s="6">
        <v>413.13099999999997</v>
      </c>
    </row>
    <row r="65" spans="7:14" x14ac:dyDescent="0.25">
      <c r="G65" s="6">
        <v>256</v>
      </c>
      <c r="H65" s="6">
        <v>4</v>
      </c>
      <c r="I65" s="6">
        <v>1</v>
      </c>
      <c r="J65" s="6">
        <v>1</v>
      </c>
      <c r="K65" s="6">
        <v>328</v>
      </c>
      <c r="M65" s="6">
        <f t="shared" si="0"/>
        <v>64</v>
      </c>
      <c r="N65" s="6">
        <v>328</v>
      </c>
    </row>
    <row r="66" spans="7:14" x14ac:dyDescent="0.25">
      <c r="G66" s="6">
        <v>256</v>
      </c>
      <c r="H66" s="6">
        <v>4</v>
      </c>
      <c r="I66" s="6">
        <v>1</v>
      </c>
      <c r="J66" s="6">
        <v>4</v>
      </c>
      <c r="K66" s="6">
        <v>248</v>
      </c>
      <c r="M66" s="6">
        <f t="shared" si="0"/>
        <v>65</v>
      </c>
      <c r="N66" s="6">
        <v>248</v>
      </c>
    </row>
    <row r="67" spans="7:14" x14ac:dyDescent="0.25">
      <c r="G67" s="6">
        <v>256</v>
      </c>
      <c r="H67" s="6">
        <v>4</v>
      </c>
      <c r="I67" s="6">
        <v>1</v>
      </c>
      <c r="J67" s="6">
        <v>16</v>
      </c>
      <c r="K67" s="6">
        <v>437</v>
      </c>
      <c r="M67" s="6">
        <f t="shared" si="0"/>
        <v>66</v>
      </c>
      <c r="N67" s="6">
        <v>437</v>
      </c>
    </row>
    <row r="68" spans="7:14" x14ac:dyDescent="0.25">
      <c r="G68" s="6">
        <v>256</v>
      </c>
      <c r="H68" s="6">
        <v>4</v>
      </c>
      <c r="I68" s="6">
        <v>4</v>
      </c>
      <c r="J68" s="6">
        <v>1</v>
      </c>
      <c r="K68" s="6">
        <v>429</v>
      </c>
      <c r="M68" s="6">
        <f t="shared" ref="M68:M76" si="2">M67+1</f>
        <v>67</v>
      </c>
      <c r="N68" s="6">
        <v>429</v>
      </c>
    </row>
    <row r="69" spans="7:14" x14ac:dyDescent="0.25">
      <c r="G69" s="6">
        <v>256</v>
      </c>
      <c r="H69" s="6">
        <v>4</v>
      </c>
      <c r="I69" s="6">
        <v>4</v>
      </c>
      <c r="J69" s="6">
        <v>4</v>
      </c>
      <c r="K69" s="6">
        <v>351</v>
      </c>
      <c r="M69" s="6">
        <f t="shared" si="2"/>
        <v>68</v>
      </c>
      <c r="N69" s="6">
        <v>351</v>
      </c>
    </row>
    <row r="70" spans="7:14" x14ac:dyDescent="0.25">
      <c r="G70" s="6">
        <v>256</v>
      </c>
      <c r="H70" s="6">
        <v>4</v>
      </c>
      <c r="I70" s="6">
        <v>4</v>
      </c>
      <c r="J70" s="6">
        <v>16</v>
      </c>
      <c r="K70" s="6">
        <v>528</v>
      </c>
      <c r="M70" s="6">
        <f t="shared" si="2"/>
        <v>69</v>
      </c>
      <c r="N70" s="6">
        <v>528</v>
      </c>
    </row>
    <row r="71" spans="7:14" x14ac:dyDescent="0.25">
      <c r="G71" s="6">
        <v>256</v>
      </c>
      <c r="H71" s="6">
        <v>4</v>
      </c>
      <c r="I71" s="6">
        <v>64</v>
      </c>
      <c r="J71" s="6">
        <v>1</v>
      </c>
      <c r="K71" s="6">
        <v>601</v>
      </c>
      <c r="M71" s="6">
        <f t="shared" si="2"/>
        <v>70</v>
      </c>
      <c r="N71" s="6">
        <v>601</v>
      </c>
    </row>
    <row r="72" spans="7:14" x14ac:dyDescent="0.25">
      <c r="G72" s="6">
        <v>256</v>
      </c>
      <c r="H72" s="6">
        <v>4</v>
      </c>
      <c r="I72" s="6">
        <v>64</v>
      </c>
      <c r="J72" s="6">
        <v>4</v>
      </c>
      <c r="K72" s="6">
        <v>391</v>
      </c>
      <c r="M72" s="6">
        <f t="shared" si="2"/>
        <v>71</v>
      </c>
      <c r="N72" s="6">
        <v>391</v>
      </c>
    </row>
    <row r="73" spans="7:14" x14ac:dyDescent="0.25">
      <c r="G73" s="6">
        <v>256</v>
      </c>
      <c r="H73" s="6">
        <v>4</v>
      </c>
      <c r="I73" s="6">
        <v>64</v>
      </c>
      <c r="J73" s="6">
        <v>16</v>
      </c>
      <c r="K73" s="6">
        <v>784</v>
      </c>
      <c r="M73" s="6">
        <f t="shared" si="2"/>
        <v>72</v>
      </c>
      <c r="N73" s="6">
        <v>784</v>
      </c>
    </row>
    <row r="74" spans="7:14" x14ac:dyDescent="0.25">
      <c r="G74" s="6">
        <v>256</v>
      </c>
      <c r="H74" s="6">
        <v>4</v>
      </c>
      <c r="I74" s="6">
        <v>256</v>
      </c>
      <c r="J74" s="6">
        <v>1</v>
      </c>
      <c r="K74" s="7">
        <v>651</v>
      </c>
      <c r="M74" s="6">
        <f t="shared" si="2"/>
        <v>73</v>
      </c>
      <c r="N74" s="7">
        <v>651</v>
      </c>
    </row>
    <row r="75" spans="7:14" x14ac:dyDescent="0.25">
      <c r="G75" s="6">
        <v>256</v>
      </c>
      <c r="H75" s="6">
        <v>4</v>
      </c>
      <c r="I75" s="6">
        <v>256</v>
      </c>
      <c r="J75" s="6">
        <v>4</v>
      </c>
      <c r="K75" s="7">
        <v>501</v>
      </c>
      <c r="M75" s="6">
        <f t="shared" si="2"/>
        <v>74</v>
      </c>
      <c r="N75" s="7">
        <v>501</v>
      </c>
    </row>
    <row r="76" spans="7:14" x14ac:dyDescent="0.25">
      <c r="G76" s="6">
        <v>256</v>
      </c>
      <c r="H76" s="6">
        <v>4</v>
      </c>
      <c r="I76" s="6">
        <v>256</v>
      </c>
      <c r="J76" s="6">
        <v>16</v>
      </c>
      <c r="K76" s="7">
        <v>948</v>
      </c>
      <c r="M76" s="6">
        <f t="shared" si="2"/>
        <v>75</v>
      </c>
      <c r="N76" s="7">
        <v>948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6"/>
  <sheetViews>
    <sheetView zoomScale="75" zoomScaleNormal="75" workbookViewId="0">
      <selection activeCell="N16" sqref="N16:N25"/>
    </sheetView>
  </sheetViews>
  <sheetFormatPr defaultRowHeight="15" x14ac:dyDescent="0.25"/>
  <cols>
    <col min="1" max="16384" width="9.140625" style="6"/>
  </cols>
  <sheetData>
    <row r="1" spans="2:17" x14ac:dyDescent="0.25">
      <c r="G1" s="8" t="s">
        <v>2</v>
      </c>
      <c r="H1" s="8" t="s">
        <v>4</v>
      </c>
      <c r="I1" s="8" t="s">
        <v>5</v>
      </c>
      <c r="J1" s="8" t="s">
        <v>3</v>
      </c>
      <c r="K1" s="8" t="s">
        <v>1</v>
      </c>
      <c r="N1" s="8" t="s">
        <v>1</v>
      </c>
      <c r="Q1" s="6" t="s">
        <v>0</v>
      </c>
    </row>
    <row r="2" spans="2:17" x14ac:dyDescent="0.25">
      <c r="D2" s="6" t="s">
        <v>0</v>
      </c>
      <c r="E2" s="6" t="s">
        <v>1</v>
      </c>
      <c r="G2" s="6">
        <v>2</v>
      </c>
      <c r="H2" s="6">
        <v>1</v>
      </c>
      <c r="I2" s="6">
        <v>1</v>
      </c>
      <c r="J2" s="6">
        <v>1</v>
      </c>
      <c r="K2" s="7">
        <v>1544.8</v>
      </c>
      <c r="L2" s="7"/>
      <c r="M2" s="6">
        <v>1</v>
      </c>
      <c r="N2" s="7">
        <v>1544.8</v>
      </c>
      <c r="P2" s="6">
        <v>1</v>
      </c>
      <c r="Q2" s="7">
        <v>334</v>
      </c>
    </row>
    <row r="3" spans="2:17" x14ac:dyDescent="0.25">
      <c r="C3" s="6">
        <v>64</v>
      </c>
      <c r="D3" s="7">
        <v>334</v>
      </c>
      <c r="G3" s="6">
        <v>2</v>
      </c>
      <c r="H3" s="6">
        <v>1</v>
      </c>
      <c r="I3" s="6">
        <v>1</v>
      </c>
      <c r="J3" s="6">
        <v>4</v>
      </c>
      <c r="K3" s="7">
        <v>1707.2</v>
      </c>
      <c r="L3" s="7"/>
      <c r="M3" s="6">
        <f>M2+1</f>
        <v>2</v>
      </c>
      <c r="N3" s="7">
        <v>1707.2</v>
      </c>
      <c r="P3" s="6">
        <f>P2+3</f>
        <v>4</v>
      </c>
      <c r="Q3" s="8">
        <v>249</v>
      </c>
    </row>
    <row r="4" spans="2:17" x14ac:dyDescent="0.25">
      <c r="B4" s="6">
        <v>512</v>
      </c>
      <c r="C4" s="6">
        <v>256</v>
      </c>
      <c r="D4" s="7">
        <v>249</v>
      </c>
      <c r="G4" s="6">
        <v>2</v>
      </c>
      <c r="H4" s="6">
        <v>1</v>
      </c>
      <c r="I4" s="6">
        <v>1</v>
      </c>
      <c r="J4" s="6">
        <v>16</v>
      </c>
      <c r="K4" s="7">
        <v>2032.8</v>
      </c>
      <c r="L4" s="7"/>
      <c r="M4" s="6">
        <f t="shared" ref="M4:M67" si="0">M3+1</f>
        <v>3</v>
      </c>
      <c r="N4" s="7">
        <v>2032.8</v>
      </c>
      <c r="P4" s="6">
        <f t="shared" ref="P4:P26" si="1">P3+3</f>
        <v>7</v>
      </c>
      <c r="Q4" s="7">
        <v>299</v>
      </c>
    </row>
    <row r="5" spans="2:17" x14ac:dyDescent="0.25">
      <c r="C5" s="6">
        <v>1024</v>
      </c>
      <c r="D5" s="7">
        <v>299</v>
      </c>
      <c r="G5" s="6">
        <v>2</v>
      </c>
      <c r="H5" s="6">
        <v>2</v>
      </c>
      <c r="I5" s="6">
        <v>1</v>
      </c>
      <c r="J5" s="6">
        <v>1</v>
      </c>
      <c r="K5" s="7">
        <v>984.8</v>
      </c>
      <c r="L5" s="7"/>
      <c r="M5" s="6">
        <f t="shared" si="0"/>
        <v>4</v>
      </c>
      <c r="N5" s="7">
        <v>984.8</v>
      </c>
      <c r="P5" s="6">
        <f t="shared" si="1"/>
        <v>10</v>
      </c>
      <c r="Q5" s="7">
        <v>318.95999999999998</v>
      </c>
    </row>
    <row r="6" spans="2:17" x14ac:dyDescent="0.25">
      <c r="C6" s="6">
        <v>64</v>
      </c>
      <c r="D6" s="7">
        <v>318.95999999999998</v>
      </c>
      <c r="G6" s="6">
        <v>2</v>
      </c>
      <c r="H6" s="6">
        <v>2</v>
      </c>
      <c r="I6" s="6">
        <v>1</v>
      </c>
      <c r="J6" s="6">
        <v>4</v>
      </c>
      <c r="K6" s="7">
        <v>1072.8</v>
      </c>
      <c r="L6" s="7"/>
      <c r="M6" s="6">
        <f t="shared" si="0"/>
        <v>5</v>
      </c>
      <c r="N6" s="7">
        <v>1072.8</v>
      </c>
      <c r="P6" s="6">
        <f t="shared" si="1"/>
        <v>13</v>
      </c>
      <c r="Q6" s="7">
        <v>337.34399999999999</v>
      </c>
    </row>
    <row r="7" spans="2:17" x14ac:dyDescent="0.25">
      <c r="B7" s="6">
        <v>16384</v>
      </c>
      <c r="C7" s="6">
        <v>256</v>
      </c>
      <c r="D7" s="7">
        <v>337.34399999999999</v>
      </c>
      <c r="G7" s="6">
        <v>2</v>
      </c>
      <c r="H7" s="6">
        <v>2</v>
      </c>
      <c r="I7" s="6">
        <v>1</v>
      </c>
      <c r="J7" s="6">
        <v>16</v>
      </c>
      <c r="K7" s="7">
        <v>1248.8</v>
      </c>
      <c r="L7" s="7"/>
      <c r="M7" s="6">
        <f t="shared" si="0"/>
        <v>6</v>
      </c>
      <c r="N7" s="7">
        <v>1248.8</v>
      </c>
      <c r="P7" s="6">
        <f t="shared" si="1"/>
        <v>16</v>
      </c>
      <c r="Q7" s="7">
        <v>517.36</v>
      </c>
    </row>
    <row r="8" spans="2:17" x14ac:dyDescent="0.25">
      <c r="C8" s="6">
        <v>1024</v>
      </c>
      <c r="D8" s="7">
        <v>517.36</v>
      </c>
      <c r="G8" s="6">
        <v>4</v>
      </c>
      <c r="H8" s="6">
        <v>1</v>
      </c>
      <c r="I8" s="6">
        <v>1</v>
      </c>
      <c r="J8" s="6">
        <v>1</v>
      </c>
      <c r="K8" s="7">
        <v>643.20000000000005</v>
      </c>
      <c r="L8" s="7"/>
      <c r="M8" s="6">
        <f t="shared" si="0"/>
        <v>7</v>
      </c>
      <c r="N8" s="7">
        <v>643.20000000000005</v>
      </c>
      <c r="P8" s="6">
        <f t="shared" si="1"/>
        <v>19</v>
      </c>
      <c r="Q8" s="7">
        <v>1354.2512000000002</v>
      </c>
    </row>
    <row r="9" spans="2:17" x14ac:dyDescent="0.25">
      <c r="C9" s="6">
        <v>64</v>
      </c>
      <c r="D9" s="7">
        <v>1354.2512000000002</v>
      </c>
      <c r="G9" s="6">
        <v>4</v>
      </c>
      <c r="H9" s="6">
        <v>1</v>
      </c>
      <c r="I9" s="6">
        <v>1</v>
      </c>
      <c r="J9" s="6">
        <v>4</v>
      </c>
      <c r="K9" s="7">
        <v>696.8</v>
      </c>
      <c r="L9" s="7"/>
      <c r="M9" s="6">
        <f t="shared" si="0"/>
        <v>8</v>
      </c>
      <c r="N9" s="7">
        <v>696.8</v>
      </c>
      <c r="P9" s="6">
        <f t="shared" si="1"/>
        <v>22</v>
      </c>
      <c r="Q9" s="7">
        <v>1468.0479999999998</v>
      </c>
    </row>
    <row r="10" spans="2:17" x14ac:dyDescent="0.25">
      <c r="B10" s="6">
        <v>32768</v>
      </c>
      <c r="C10" s="6">
        <v>256</v>
      </c>
      <c r="D10" s="7">
        <v>1468.0479999999998</v>
      </c>
      <c r="G10" s="6">
        <v>4</v>
      </c>
      <c r="H10" s="6">
        <v>1</v>
      </c>
      <c r="I10" s="6">
        <v>1</v>
      </c>
      <c r="J10" s="6">
        <v>16</v>
      </c>
      <c r="K10" s="7">
        <v>786.4</v>
      </c>
      <c r="L10" s="7"/>
      <c r="M10" s="6">
        <f t="shared" si="0"/>
        <v>9</v>
      </c>
      <c r="N10" s="7">
        <v>786.4</v>
      </c>
      <c r="P10" s="6">
        <f t="shared" si="1"/>
        <v>25</v>
      </c>
      <c r="Q10" s="7">
        <v>1368.384</v>
      </c>
    </row>
    <row r="11" spans="2:17" x14ac:dyDescent="0.25">
      <c r="C11" s="6">
        <v>1024</v>
      </c>
      <c r="D11" s="7">
        <v>1368.384</v>
      </c>
      <c r="G11" s="6">
        <v>4</v>
      </c>
      <c r="H11" s="6">
        <v>4</v>
      </c>
      <c r="I11" s="6">
        <v>1</v>
      </c>
      <c r="J11" s="6">
        <v>1</v>
      </c>
      <c r="K11" s="7">
        <v>520.79999999999995</v>
      </c>
      <c r="L11" s="7"/>
      <c r="M11" s="6">
        <f t="shared" si="0"/>
        <v>10</v>
      </c>
      <c r="N11" s="7">
        <v>520.79999999999995</v>
      </c>
      <c r="P11" s="6">
        <f t="shared" si="1"/>
        <v>28</v>
      </c>
      <c r="Q11" s="7">
        <v>1448.384</v>
      </c>
    </row>
    <row r="12" spans="2:17" x14ac:dyDescent="0.25">
      <c r="C12" s="6">
        <v>64</v>
      </c>
      <c r="D12" s="7">
        <v>1448.384</v>
      </c>
      <c r="G12" s="6">
        <v>4</v>
      </c>
      <c r="H12" s="6">
        <v>4</v>
      </c>
      <c r="I12" s="6">
        <v>1</v>
      </c>
      <c r="J12" s="6">
        <v>4</v>
      </c>
      <c r="K12" s="7">
        <v>550.4</v>
      </c>
      <c r="L12" s="7"/>
      <c r="M12" s="6">
        <f t="shared" si="0"/>
        <v>11</v>
      </c>
      <c r="N12" s="7">
        <v>550.4</v>
      </c>
      <c r="P12" s="6">
        <f t="shared" si="1"/>
        <v>31</v>
      </c>
      <c r="Q12" s="7">
        <v>1436.2080000000001</v>
      </c>
    </row>
    <row r="13" spans="2:17" x14ac:dyDescent="0.25">
      <c r="B13" s="6">
        <v>65536</v>
      </c>
      <c r="C13" s="6">
        <v>256</v>
      </c>
      <c r="D13" s="7">
        <v>1436.2080000000001</v>
      </c>
      <c r="G13" s="6">
        <v>4</v>
      </c>
      <c r="H13" s="6">
        <v>4</v>
      </c>
      <c r="I13" s="6">
        <v>1</v>
      </c>
      <c r="J13" s="6">
        <v>16</v>
      </c>
      <c r="K13" s="7">
        <v>570.4</v>
      </c>
      <c r="L13" s="7"/>
      <c r="M13" s="6">
        <f t="shared" si="0"/>
        <v>12</v>
      </c>
      <c r="N13" s="7">
        <v>570.4</v>
      </c>
      <c r="P13" s="6">
        <f t="shared" si="1"/>
        <v>34</v>
      </c>
      <c r="Q13" s="7">
        <v>1317.3440000000001</v>
      </c>
    </row>
    <row r="14" spans="2:17" x14ac:dyDescent="0.25">
      <c r="C14" s="6">
        <v>1024</v>
      </c>
      <c r="D14" s="7">
        <v>1317.3440000000001</v>
      </c>
      <c r="G14" s="6">
        <v>4</v>
      </c>
      <c r="H14" s="6">
        <v>4</v>
      </c>
      <c r="I14" s="6">
        <v>4</v>
      </c>
      <c r="J14" s="6">
        <v>1</v>
      </c>
      <c r="K14" s="7">
        <v>352.8</v>
      </c>
      <c r="L14" s="7"/>
      <c r="M14" s="6">
        <f t="shared" si="0"/>
        <v>13</v>
      </c>
      <c r="N14" s="7">
        <v>352.8</v>
      </c>
      <c r="P14" s="6">
        <f t="shared" si="1"/>
        <v>37</v>
      </c>
      <c r="Q14" s="7">
        <v>1677.6590000000001</v>
      </c>
    </row>
    <row r="15" spans="2:17" x14ac:dyDescent="0.25">
      <c r="C15" s="6">
        <v>64</v>
      </c>
      <c r="D15" s="7">
        <v>1677.6590000000001</v>
      </c>
      <c r="G15" s="6">
        <v>4</v>
      </c>
      <c r="H15" s="6">
        <v>4</v>
      </c>
      <c r="I15" s="6">
        <v>4</v>
      </c>
      <c r="J15" s="6">
        <v>4</v>
      </c>
      <c r="K15" s="7">
        <v>392</v>
      </c>
      <c r="L15" s="7"/>
      <c r="M15" s="6">
        <f t="shared" si="0"/>
        <v>14</v>
      </c>
      <c r="N15" s="7">
        <v>392</v>
      </c>
      <c r="P15" s="6">
        <f t="shared" si="1"/>
        <v>40</v>
      </c>
      <c r="Q15" s="7">
        <v>1833.569</v>
      </c>
    </row>
    <row r="16" spans="2:17" x14ac:dyDescent="0.25">
      <c r="B16" s="6">
        <v>131072</v>
      </c>
      <c r="C16" s="6">
        <v>256</v>
      </c>
      <c r="D16" s="7">
        <v>1833.569</v>
      </c>
      <c r="G16" s="6">
        <v>4</v>
      </c>
      <c r="H16" s="6">
        <v>4</v>
      </c>
      <c r="I16" s="6">
        <v>4</v>
      </c>
      <c r="J16" s="6">
        <v>16</v>
      </c>
      <c r="K16" s="7">
        <v>424.8</v>
      </c>
      <c r="L16" s="7"/>
      <c r="M16" s="6">
        <f t="shared" si="0"/>
        <v>15</v>
      </c>
      <c r="N16" s="7">
        <v>424.8</v>
      </c>
      <c r="P16" s="6">
        <f t="shared" si="1"/>
        <v>43</v>
      </c>
      <c r="Q16" s="7">
        <v>2332.857</v>
      </c>
    </row>
    <row r="17" spans="2:17" x14ac:dyDescent="0.25">
      <c r="C17" s="6">
        <v>1024</v>
      </c>
      <c r="D17" s="7">
        <v>2332.857</v>
      </c>
      <c r="G17" s="6">
        <v>8</v>
      </c>
      <c r="H17" s="6">
        <v>1</v>
      </c>
      <c r="I17" s="6">
        <v>1</v>
      </c>
      <c r="J17" s="6">
        <v>1</v>
      </c>
      <c r="K17" s="7">
        <v>232.8</v>
      </c>
      <c r="L17" s="7"/>
      <c r="M17" s="6">
        <f t="shared" si="0"/>
        <v>16</v>
      </c>
      <c r="N17" s="7">
        <v>232.8</v>
      </c>
      <c r="P17" s="6">
        <f t="shared" si="1"/>
        <v>46</v>
      </c>
      <c r="Q17" s="7">
        <v>1687.587</v>
      </c>
    </row>
    <row r="18" spans="2:17" x14ac:dyDescent="0.25">
      <c r="C18" s="6">
        <v>64</v>
      </c>
      <c r="D18" s="7">
        <v>1687.587</v>
      </c>
      <c r="G18" s="6">
        <v>8</v>
      </c>
      <c r="H18" s="6">
        <v>1</v>
      </c>
      <c r="I18" s="6">
        <v>1</v>
      </c>
      <c r="J18" s="6">
        <v>4</v>
      </c>
      <c r="K18" s="7">
        <v>293.60000000000002</v>
      </c>
      <c r="L18" s="7"/>
      <c r="M18" s="6">
        <f t="shared" si="0"/>
        <v>17</v>
      </c>
      <c r="N18" s="7">
        <v>293.60000000000002</v>
      </c>
      <c r="P18" s="6">
        <f t="shared" si="1"/>
        <v>49</v>
      </c>
      <c r="Q18" s="7">
        <v>2114.5866000000001</v>
      </c>
    </row>
    <row r="19" spans="2:17" x14ac:dyDescent="0.25">
      <c r="B19" s="6">
        <v>262144</v>
      </c>
      <c r="C19" s="6">
        <v>256</v>
      </c>
      <c r="D19" s="7">
        <v>2114.5866000000001</v>
      </c>
      <c r="G19" s="6">
        <v>8</v>
      </c>
      <c r="H19" s="6">
        <v>1</v>
      </c>
      <c r="I19" s="6">
        <v>1</v>
      </c>
      <c r="J19" s="6">
        <v>16</v>
      </c>
      <c r="K19" s="7">
        <v>309.60000000000002</v>
      </c>
      <c r="L19" s="7"/>
      <c r="M19" s="6">
        <f t="shared" si="0"/>
        <v>18</v>
      </c>
      <c r="N19" s="7">
        <v>309.60000000000002</v>
      </c>
      <c r="P19" s="6">
        <f t="shared" si="1"/>
        <v>52</v>
      </c>
      <c r="Q19" s="7">
        <v>2684.6590000000001</v>
      </c>
    </row>
    <row r="20" spans="2:17" x14ac:dyDescent="0.25">
      <c r="C20" s="6">
        <v>1024</v>
      </c>
      <c r="D20" s="7">
        <v>2684.6590000000001</v>
      </c>
      <c r="G20" s="6">
        <v>8</v>
      </c>
      <c r="H20" s="6">
        <v>4</v>
      </c>
      <c r="I20" s="6">
        <v>1</v>
      </c>
      <c r="J20" s="6">
        <v>1</v>
      </c>
      <c r="K20" s="7">
        <v>184.8</v>
      </c>
      <c r="L20" s="7"/>
      <c r="M20" s="6">
        <f t="shared" si="0"/>
        <v>19</v>
      </c>
      <c r="N20" s="7">
        <v>184.8</v>
      </c>
      <c r="P20" s="6">
        <f t="shared" si="1"/>
        <v>55</v>
      </c>
      <c r="Q20" s="7">
        <v>2542.6857</v>
      </c>
    </row>
    <row r="21" spans="2:17" x14ac:dyDescent="0.25">
      <c r="C21" s="6">
        <v>64</v>
      </c>
      <c r="D21" s="7">
        <v>2542.6857</v>
      </c>
      <c r="G21" s="6">
        <v>8</v>
      </c>
      <c r="H21" s="6">
        <v>4</v>
      </c>
      <c r="I21" s="6">
        <v>1</v>
      </c>
      <c r="J21" s="6">
        <v>4</v>
      </c>
      <c r="K21" s="7">
        <v>164.2</v>
      </c>
      <c r="L21" s="7"/>
      <c r="M21" s="6">
        <f t="shared" si="0"/>
        <v>20</v>
      </c>
      <c r="N21" s="7">
        <v>164.2</v>
      </c>
      <c r="P21" s="6">
        <f t="shared" si="1"/>
        <v>58</v>
      </c>
      <c r="Q21" s="7">
        <v>2787.6590000000001</v>
      </c>
    </row>
    <row r="22" spans="2:17" x14ac:dyDescent="0.25">
      <c r="B22" s="6">
        <v>524288</v>
      </c>
      <c r="C22" s="6">
        <v>256</v>
      </c>
      <c r="D22" s="7">
        <v>2787.6590000000001</v>
      </c>
      <c r="G22" s="6">
        <v>8</v>
      </c>
      <c r="H22" s="6">
        <v>4</v>
      </c>
      <c r="I22" s="6">
        <v>1</v>
      </c>
      <c r="J22" s="6">
        <v>16</v>
      </c>
      <c r="K22" s="7">
        <v>192.8</v>
      </c>
      <c r="L22" s="7"/>
      <c r="M22" s="6">
        <f t="shared" si="0"/>
        <v>21</v>
      </c>
      <c r="N22" s="7">
        <v>192.8</v>
      </c>
      <c r="P22" s="6">
        <f t="shared" si="1"/>
        <v>61</v>
      </c>
      <c r="Q22" s="7">
        <v>3024.587</v>
      </c>
    </row>
    <row r="23" spans="2:17" x14ac:dyDescent="0.25">
      <c r="C23" s="6">
        <v>1024</v>
      </c>
      <c r="D23" s="7">
        <v>3024.587</v>
      </c>
      <c r="G23" s="6">
        <v>8</v>
      </c>
      <c r="H23" s="6">
        <v>4</v>
      </c>
      <c r="I23" s="6">
        <v>4</v>
      </c>
      <c r="J23" s="6">
        <v>1</v>
      </c>
      <c r="K23" s="7">
        <v>155.19999999999999</v>
      </c>
      <c r="L23" s="7"/>
      <c r="M23" s="6">
        <f t="shared" si="0"/>
        <v>22</v>
      </c>
      <c r="N23" s="7">
        <v>155.19999999999999</v>
      </c>
      <c r="P23" s="6">
        <f t="shared" si="1"/>
        <v>64</v>
      </c>
      <c r="Q23" s="7">
        <v>3127.569</v>
      </c>
    </row>
    <row r="24" spans="2:17" x14ac:dyDescent="0.25">
      <c r="C24" s="6">
        <v>64</v>
      </c>
      <c r="D24" s="7">
        <v>3127.569</v>
      </c>
      <c r="G24" s="6">
        <v>8</v>
      </c>
      <c r="H24" s="6">
        <v>4</v>
      </c>
      <c r="I24" s="6">
        <v>4</v>
      </c>
      <c r="J24" s="6">
        <v>4</v>
      </c>
      <c r="K24" s="7">
        <v>146.19999999999999</v>
      </c>
      <c r="L24" s="7"/>
      <c r="M24" s="6">
        <f t="shared" si="0"/>
        <v>23</v>
      </c>
      <c r="N24" s="7">
        <v>146.19999999999999</v>
      </c>
      <c r="P24" s="6">
        <f t="shared" si="1"/>
        <v>67</v>
      </c>
      <c r="Q24" s="7">
        <v>3346.587</v>
      </c>
    </row>
    <row r="25" spans="2:17" x14ac:dyDescent="0.25">
      <c r="B25" s="6">
        <v>1048576</v>
      </c>
      <c r="C25" s="6">
        <v>256</v>
      </c>
      <c r="D25" s="7">
        <v>3346.587</v>
      </c>
      <c r="G25" s="6">
        <v>8</v>
      </c>
      <c r="H25" s="6">
        <v>4</v>
      </c>
      <c r="I25" s="6">
        <v>4</v>
      </c>
      <c r="J25" s="6">
        <v>16</v>
      </c>
      <c r="K25" s="7">
        <v>178.6</v>
      </c>
      <c r="L25" s="7"/>
      <c r="M25" s="6">
        <f t="shared" si="0"/>
        <v>24</v>
      </c>
      <c r="N25" s="7">
        <v>178.6</v>
      </c>
      <c r="P25" s="6">
        <f t="shared" si="1"/>
        <v>70</v>
      </c>
      <c r="Q25" s="7">
        <v>3441.587</v>
      </c>
    </row>
    <row r="26" spans="2:17" x14ac:dyDescent="0.25">
      <c r="C26" s="6">
        <v>1024</v>
      </c>
      <c r="D26" s="8">
        <v>3441.587</v>
      </c>
      <c r="G26" s="6">
        <v>16</v>
      </c>
      <c r="H26" s="6">
        <v>1</v>
      </c>
      <c r="I26" s="6">
        <v>1</v>
      </c>
      <c r="J26" s="6">
        <v>1</v>
      </c>
      <c r="K26" s="7">
        <v>127</v>
      </c>
      <c r="L26" s="7"/>
      <c r="M26" s="6">
        <f t="shared" si="0"/>
        <v>25</v>
      </c>
      <c r="N26" s="7">
        <v>127</v>
      </c>
      <c r="P26" s="6">
        <f t="shared" si="1"/>
        <v>73</v>
      </c>
      <c r="Q26" s="7">
        <v>3773.43</v>
      </c>
    </row>
    <row r="27" spans="2:17" x14ac:dyDescent="0.25">
      <c r="G27" s="6">
        <v>16</v>
      </c>
      <c r="H27" s="6">
        <v>1</v>
      </c>
      <c r="I27" s="6">
        <v>1</v>
      </c>
      <c r="J27" s="6">
        <v>4</v>
      </c>
      <c r="K27" s="7">
        <v>105.2</v>
      </c>
      <c r="L27" s="7"/>
      <c r="M27" s="6">
        <f t="shared" si="0"/>
        <v>26</v>
      </c>
      <c r="N27" s="7">
        <v>105.2</v>
      </c>
    </row>
    <row r="28" spans="2:17" x14ac:dyDescent="0.25">
      <c r="G28" s="6">
        <v>16</v>
      </c>
      <c r="H28" s="6">
        <v>1</v>
      </c>
      <c r="I28" s="6">
        <v>1</v>
      </c>
      <c r="J28" s="6">
        <v>16</v>
      </c>
      <c r="K28" s="8">
        <v>89</v>
      </c>
      <c r="M28" s="6">
        <f t="shared" si="0"/>
        <v>27</v>
      </c>
      <c r="N28" s="7">
        <v>89</v>
      </c>
    </row>
    <row r="29" spans="2:17" x14ac:dyDescent="0.25">
      <c r="G29" s="6">
        <v>16</v>
      </c>
      <c r="H29" s="6">
        <v>4</v>
      </c>
      <c r="I29" s="6">
        <v>1</v>
      </c>
      <c r="J29" s="6">
        <v>1</v>
      </c>
      <c r="K29" s="7">
        <v>133.43100000000001</v>
      </c>
      <c r="M29" s="6">
        <f t="shared" si="0"/>
        <v>28</v>
      </c>
      <c r="N29" s="7">
        <v>133.43100000000001</v>
      </c>
      <c r="Q29" s="7"/>
    </row>
    <row r="30" spans="2:17" x14ac:dyDescent="0.25">
      <c r="G30" s="6">
        <v>16</v>
      </c>
      <c r="H30" s="6">
        <v>4</v>
      </c>
      <c r="I30" s="6">
        <v>1</v>
      </c>
      <c r="J30" s="6">
        <v>4</v>
      </c>
      <c r="K30" s="7">
        <v>120.34099999999999</v>
      </c>
      <c r="M30" s="6">
        <f t="shared" si="0"/>
        <v>29</v>
      </c>
      <c r="N30" s="7">
        <v>120.34099999999999</v>
      </c>
      <c r="Q30" s="7"/>
    </row>
    <row r="31" spans="2:17" x14ac:dyDescent="0.25">
      <c r="G31" s="6">
        <v>16</v>
      </c>
      <c r="H31" s="6">
        <v>4</v>
      </c>
      <c r="I31" s="6">
        <v>1</v>
      </c>
      <c r="J31" s="6">
        <v>16</v>
      </c>
      <c r="K31" s="7">
        <v>91.433000000000007</v>
      </c>
      <c r="M31" s="6">
        <f t="shared" si="0"/>
        <v>30</v>
      </c>
      <c r="N31" s="7">
        <v>91.433000000000007</v>
      </c>
      <c r="Q31" s="7"/>
    </row>
    <row r="32" spans="2:17" x14ac:dyDescent="0.25">
      <c r="G32" s="6">
        <v>16</v>
      </c>
      <c r="H32" s="6">
        <v>4</v>
      </c>
      <c r="I32" s="6">
        <v>4</v>
      </c>
      <c r="J32" s="6">
        <v>1</v>
      </c>
      <c r="K32" s="7">
        <v>129.34129999999999</v>
      </c>
      <c r="M32" s="6">
        <f t="shared" si="0"/>
        <v>31</v>
      </c>
      <c r="N32" s="7">
        <v>129.34129999999999</v>
      </c>
      <c r="Q32" s="7"/>
    </row>
    <row r="33" spans="7:17" x14ac:dyDescent="0.25">
      <c r="G33" s="6">
        <v>14</v>
      </c>
      <c r="H33" s="6">
        <v>4</v>
      </c>
      <c r="I33" s="6">
        <v>4</v>
      </c>
      <c r="J33" s="6">
        <v>4</v>
      </c>
      <c r="K33" s="7">
        <v>114.31399999999999</v>
      </c>
      <c r="M33" s="6">
        <f t="shared" si="0"/>
        <v>32</v>
      </c>
      <c r="N33" s="6">
        <v>114.31399999999999</v>
      </c>
      <c r="Q33" s="7"/>
    </row>
    <row r="34" spans="7:17" x14ac:dyDescent="0.25">
      <c r="G34" s="6">
        <v>16</v>
      </c>
      <c r="H34" s="6">
        <v>4</v>
      </c>
      <c r="I34" s="6">
        <v>4</v>
      </c>
      <c r="J34" s="6">
        <v>16</v>
      </c>
      <c r="K34" s="6">
        <v>92.343400000000003</v>
      </c>
      <c r="M34" s="6">
        <f t="shared" si="0"/>
        <v>33</v>
      </c>
      <c r="N34" s="7">
        <v>92.343400000000003</v>
      </c>
      <c r="Q34" s="7"/>
    </row>
    <row r="35" spans="7:17" x14ac:dyDescent="0.25">
      <c r="G35" s="6">
        <v>16</v>
      </c>
      <c r="H35" s="6">
        <v>4</v>
      </c>
      <c r="I35" s="6">
        <v>16</v>
      </c>
      <c r="J35" s="6">
        <v>1</v>
      </c>
      <c r="K35" s="7">
        <v>143.34</v>
      </c>
      <c r="M35" s="6">
        <f t="shared" si="0"/>
        <v>34</v>
      </c>
      <c r="N35" s="7">
        <v>143.34</v>
      </c>
      <c r="Q35" s="7"/>
    </row>
    <row r="36" spans="7:17" x14ac:dyDescent="0.25">
      <c r="G36" s="6">
        <v>16</v>
      </c>
      <c r="H36" s="6">
        <v>4</v>
      </c>
      <c r="I36" s="6">
        <v>16</v>
      </c>
      <c r="J36" s="6">
        <v>4</v>
      </c>
      <c r="K36" s="7">
        <v>131.30000000000001</v>
      </c>
      <c r="M36" s="6">
        <f t="shared" si="0"/>
        <v>35</v>
      </c>
      <c r="N36" s="7">
        <v>131.30000000000001</v>
      </c>
      <c r="Q36" s="7"/>
    </row>
    <row r="37" spans="7:17" x14ac:dyDescent="0.25">
      <c r="G37" s="6">
        <v>16</v>
      </c>
      <c r="H37" s="6">
        <v>4</v>
      </c>
      <c r="I37" s="6">
        <v>16</v>
      </c>
      <c r="J37" s="6">
        <v>16</v>
      </c>
      <c r="K37" s="7">
        <v>91.08</v>
      </c>
      <c r="M37" s="6">
        <f t="shared" si="0"/>
        <v>36</v>
      </c>
      <c r="N37" s="7">
        <v>91.08</v>
      </c>
      <c r="Q37" s="7"/>
    </row>
    <row r="38" spans="7:17" x14ac:dyDescent="0.25">
      <c r="G38" s="6">
        <v>64</v>
      </c>
      <c r="H38" s="6">
        <v>1</v>
      </c>
      <c r="I38" s="6">
        <v>1</v>
      </c>
      <c r="J38" s="6">
        <v>1</v>
      </c>
      <c r="K38" s="7">
        <v>200</v>
      </c>
      <c r="M38" s="6">
        <f t="shared" si="0"/>
        <v>37</v>
      </c>
      <c r="N38" s="7">
        <v>200</v>
      </c>
      <c r="Q38" s="7"/>
    </row>
    <row r="39" spans="7:17" x14ac:dyDescent="0.25">
      <c r="G39" s="6">
        <v>64</v>
      </c>
      <c r="H39" s="6">
        <v>1</v>
      </c>
      <c r="I39" s="6">
        <v>1</v>
      </c>
      <c r="J39" s="6">
        <v>4</v>
      </c>
      <c r="K39" s="7">
        <v>180</v>
      </c>
      <c r="M39" s="6">
        <f t="shared" si="0"/>
        <v>38</v>
      </c>
      <c r="N39" s="7">
        <v>180</v>
      </c>
      <c r="Q39" s="7"/>
    </row>
    <row r="40" spans="7:17" x14ac:dyDescent="0.25">
      <c r="G40" s="6">
        <v>64</v>
      </c>
      <c r="H40" s="6">
        <v>1</v>
      </c>
      <c r="I40" s="6">
        <v>1</v>
      </c>
      <c r="J40" s="6">
        <v>16</v>
      </c>
      <c r="K40" s="7">
        <v>160</v>
      </c>
      <c r="M40" s="6">
        <f t="shared" si="0"/>
        <v>39</v>
      </c>
      <c r="N40" s="7">
        <v>160</v>
      </c>
      <c r="Q40" s="7"/>
    </row>
    <row r="41" spans="7:17" x14ac:dyDescent="0.25">
      <c r="G41" s="6">
        <v>64</v>
      </c>
      <c r="H41" s="6">
        <v>4</v>
      </c>
      <c r="I41" s="6">
        <v>1</v>
      </c>
      <c r="J41" s="6">
        <v>1</v>
      </c>
      <c r="K41" s="7">
        <v>198</v>
      </c>
      <c r="M41" s="6">
        <f t="shared" si="0"/>
        <v>40</v>
      </c>
      <c r="N41" s="7">
        <v>198</v>
      </c>
      <c r="Q41" s="7"/>
    </row>
    <row r="42" spans="7:17" x14ac:dyDescent="0.25">
      <c r="G42" s="6">
        <v>64</v>
      </c>
      <c r="H42" s="6">
        <v>4</v>
      </c>
      <c r="I42" s="6">
        <v>1</v>
      </c>
      <c r="J42" s="6">
        <v>4</v>
      </c>
      <c r="K42" s="7">
        <v>190</v>
      </c>
      <c r="M42" s="6">
        <f t="shared" si="0"/>
        <v>41</v>
      </c>
      <c r="N42" s="7">
        <v>190</v>
      </c>
      <c r="Q42" s="7"/>
    </row>
    <row r="43" spans="7:17" x14ac:dyDescent="0.25">
      <c r="G43" s="6">
        <v>64</v>
      </c>
      <c r="H43" s="6">
        <v>4</v>
      </c>
      <c r="I43" s="6">
        <v>1</v>
      </c>
      <c r="J43" s="6">
        <v>16</v>
      </c>
      <c r="K43" s="7">
        <v>170</v>
      </c>
      <c r="M43" s="6">
        <f t="shared" si="0"/>
        <v>42</v>
      </c>
      <c r="N43" s="7">
        <v>170</v>
      </c>
      <c r="Q43" s="7"/>
    </row>
    <row r="44" spans="7:17" x14ac:dyDescent="0.25">
      <c r="G44" s="6">
        <v>64</v>
      </c>
      <c r="H44" s="6">
        <v>4</v>
      </c>
      <c r="I44" s="6">
        <v>4</v>
      </c>
      <c r="J44" s="6">
        <v>1</v>
      </c>
      <c r="K44" s="7">
        <v>197.04900000000001</v>
      </c>
      <c r="M44" s="6">
        <f t="shared" si="0"/>
        <v>43</v>
      </c>
      <c r="N44" s="7">
        <v>197.04900000000001</v>
      </c>
      <c r="Q44" s="7"/>
    </row>
    <row r="45" spans="7:17" x14ac:dyDescent="0.25">
      <c r="G45" s="6">
        <v>64</v>
      </c>
      <c r="H45" s="6">
        <v>4</v>
      </c>
      <c r="I45" s="6">
        <v>4</v>
      </c>
      <c r="J45" s="6">
        <v>4</v>
      </c>
      <c r="K45" s="7">
        <v>175.048</v>
      </c>
      <c r="M45" s="6">
        <f t="shared" si="0"/>
        <v>44</v>
      </c>
      <c r="N45" s="6">
        <v>175.048</v>
      </c>
      <c r="Q45" s="7"/>
    </row>
    <row r="46" spans="7:17" x14ac:dyDescent="0.25">
      <c r="G46" s="6">
        <v>64</v>
      </c>
      <c r="H46" s="6">
        <v>4</v>
      </c>
      <c r="I46" s="6">
        <v>4</v>
      </c>
      <c r="J46" s="6">
        <v>16</v>
      </c>
      <c r="K46" s="7">
        <v>132.49</v>
      </c>
      <c r="M46" s="6">
        <f t="shared" si="0"/>
        <v>45</v>
      </c>
      <c r="N46" s="7">
        <v>132.49</v>
      </c>
      <c r="Q46" s="7"/>
    </row>
    <row r="47" spans="7:17" x14ac:dyDescent="0.25">
      <c r="G47" s="6">
        <v>64</v>
      </c>
      <c r="H47" s="6">
        <v>4</v>
      </c>
      <c r="I47" s="6">
        <v>64</v>
      </c>
      <c r="J47" s="6">
        <v>1</v>
      </c>
      <c r="K47" s="7">
        <v>202</v>
      </c>
      <c r="M47" s="6">
        <f t="shared" si="0"/>
        <v>46</v>
      </c>
      <c r="N47" s="7">
        <v>202</v>
      </c>
      <c r="Q47" s="7"/>
    </row>
    <row r="48" spans="7:17" x14ac:dyDescent="0.25">
      <c r="G48" s="6">
        <v>64</v>
      </c>
      <c r="H48" s="6">
        <v>4</v>
      </c>
      <c r="I48" s="6">
        <v>64</v>
      </c>
      <c r="J48" s="6">
        <v>4</v>
      </c>
      <c r="K48" s="7">
        <v>190</v>
      </c>
      <c r="M48" s="6">
        <f t="shared" si="0"/>
        <v>47</v>
      </c>
      <c r="N48" s="7">
        <v>190</v>
      </c>
      <c r="Q48" s="7"/>
    </row>
    <row r="49" spans="7:17" x14ac:dyDescent="0.25">
      <c r="G49" s="6">
        <v>64</v>
      </c>
      <c r="H49" s="6">
        <v>4</v>
      </c>
      <c r="I49" s="6">
        <v>64</v>
      </c>
      <c r="J49" s="6">
        <v>16</v>
      </c>
      <c r="K49" s="7">
        <v>170</v>
      </c>
      <c r="M49" s="6">
        <f t="shared" si="0"/>
        <v>48</v>
      </c>
      <c r="N49" s="7">
        <v>170</v>
      </c>
      <c r="Q49" s="7"/>
    </row>
    <row r="50" spans="7:17" x14ac:dyDescent="0.25">
      <c r="G50" s="6">
        <v>128</v>
      </c>
      <c r="H50" s="6">
        <v>1</v>
      </c>
      <c r="I50" s="6">
        <v>1</v>
      </c>
      <c r="J50" s="6">
        <v>1</v>
      </c>
      <c r="K50" s="7">
        <v>374</v>
      </c>
      <c r="M50" s="6">
        <f t="shared" si="0"/>
        <v>49</v>
      </c>
      <c r="N50" s="7">
        <v>374</v>
      </c>
      <c r="Q50" s="7"/>
    </row>
    <row r="51" spans="7:17" x14ac:dyDescent="0.25">
      <c r="G51" s="6">
        <v>128</v>
      </c>
      <c r="H51" s="6">
        <v>1</v>
      </c>
      <c r="I51" s="6">
        <v>1</v>
      </c>
      <c r="J51" s="6">
        <v>4</v>
      </c>
      <c r="K51" s="7">
        <v>334</v>
      </c>
      <c r="M51" s="6">
        <f t="shared" si="0"/>
        <v>50</v>
      </c>
      <c r="N51" s="7">
        <v>334</v>
      </c>
      <c r="Q51" s="7"/>
    </row>
    <row r="52" spans="7:17" x14ac:dyDescent="0.25">
      <c r="G52" s="6">
        <v>128</v>
      </c>
      <c r="H52" s="6">
        <v>1</v>
      </c>
      <c r="I52" s="6">
        <v>1</v>
      </c>
      <c r="J52" s="6">
        <v>16</v>
      </c>
      <c r="K52" s="7">
        <v>288</v>
      </c>
      <c r="M52" s="6">
        <f t="shared" si="0"/>
        <v>51</v>
      </c>
      <c r="N52" s="7">
        <v>288</v>
      </c>
      <c r="Q52" s="7"/>
    </row>
    <row r="53" spans="7:17" x14ac:dyDescent="0.25">
      <c r="G53" s="6">
        <v>128</v>
      </c>
      <c r="H53" s="6">
        <v>4</v>
      </c>
      <c r="I53" s="6">
        <v>1</v>
      </c>
      <c r="J53" s="6">
        <v>1</v>
      </c>
      <c r="K53" s="7">
        <v>296</v>
      </c>
      <c r="M53" s="6">
        <f t="shared" si="0"/>
        <v>52</v>
      </c>
      <c r="N53" s="7">
        <v>296</v>
      </c>
      <c r="Q53" s="7"/>
    </row>
    <row r="54" spans="7:17" x14ac:dyDescent="0.25">
      <c r="G54" s="6">
        <v>128</v>
      </c>
      <c r="H54" s="6">
        <v>4</v>
      </c>
      <c r="I54" s="6">
        <v>1</v>
      </c>
      <c r="J54" s="6">
        <v>4</v>
      </c>
      <c r="K54" s="7">
        <v>274</v>
      </c>
      <c r="M54" s="6">
        <f t="shared" si="0"/>
        <v>53</v>
      </c>
      <c r="N54" s="7">
        <v>274</v>
      </c>
      <c r="Q54" s="7"/>
    </row>
    <row r="55" spans="7:17" x14ac:dyDescent="0.25">
      <c r="G55" s="6">
        <v>128</v>
      </c>
      <c r="H55" s="6">
        <v>4</v>
      </c>
      <c r="I55" s="6">
        <v>1</v>
      </c>
      <c r="J55" s="6">
        <v>16</v>
      </c>
      <c r="K55" s="7">
        <v>236</v>
      </c>
      <c r="M55" s="6">
        <f t="shared" si="0"/>
        <v>54</v>
      </c>
      <c r="N55" s="7">
        <v>236</v>
      </c>
      <c r="Q55" s="7"/>
    </row>
    <row r="56" spans="7:17" x14ac:dyDescent="0.25">
      <c r="G56" s="6">
        <v>128</v>
      </c>
      <c r="H56" s="6">
        <v>4</v>
      </c>
      <c r="I56" s="6">
        <v>4</v>
      </c>
      <c r="J56" s="6">
        <v>1</v>
      </c>
      <c r="K56" s="7">
        <v>254.708</v>
      </c>
      <c r="M56" s="6">
        <f t="shared" si="0"/>
        <v>55</v>
      </c>
      <c r="N56" s="7">
        <v>254.708</v>
      </c>
      <c r="Q56" s="7"/>
    </row>
    <row r="57" spans="7:17" x14ac:dyDescent="0.25">
      <c r="G57" s="6">
        <v>128</v>
      </c>
      <c r="H57" s="6">
        <v>4</v>
      </c>
      <c r="I57" s="6">
        <v>4</v>
      </c>
      <c r="J57" s="6">
        <v>4</v>
      </c>
      <c r="K57" s="7">
        <v>221.084</v>
      </c>
      <c r="M57" s="6">
        <f>M56+1</f>
        <v>56</v>
      </c>
      <c r="N57" s="7">
        <v>221.084</v>
      </c>
      <c r="Q57" s="7"/>
    </row>
    <row r="58" spans="7:17" x14ac:dyDescent="0.25">
      <c r="G58" s="6">
        <v>128</v>
      </c>
      <c r="H58" s="6">
        <v>4</v>
      </c>
      <c r="I58" s="6">
        <v>4</v>
      </c>
      <c r="J58" s="6">
        <v>16</v>
      </c>
      <c r="K58" s="7">
        <v>199.06</v>
      </c>
      <c r="M58" s="6">
        <f t="shared" si="0"/>
        <v>57</v>
      </c>
      <c r="N58" s="7">
        <v>199.06</v>
      </c>
      <c r="Q58" s="7"/>
    </row>
    <row r="59" spans="7:17" x14ac:dyDescent="0.25">
      <c r="G59" s="6">
        <v>128</v>
      </c>
      <c r="H59" s="6">
        <v>4</v>
      </c>
      <c r="I59" s="6">
        <v>64</v>
      </c>
      <c r="J59" s="6">
        <v>1</v>
      </c>
      <c r="K59" s="7">
        <v>290</v>
      </c>
      <c r="M59" s="6">
        <f t="shared" si="0"/>
        <v>58</v>
      </c>
      <c r="N59" s="7">
        <v>290</v>
      </c>
    </row>
    <row r="60" spans="7:17" x14ac:dyDescent="0.25">
      <c r="G60" s="6">
        <v>128</v>
      </c>
      <c r="H60" s="6">
        <v>4</v>
      </c>
      <c r="I60" s="6">
        <v>64</v>
      </c>
      <c r="J60" s="6">
        <v>4</v>
      </c>
      <c r="K60" s="7">
        <v>270</v>
      </c>
      <c r="M60" s="6">
        <f t="shared" si="0"/>
        <v>59</v>
      </c>
      <c r="N60" s="7">
        <v>270</v>
      </c>
    </row>
    <row r="61" spans="7:17" x14ac:dyDescent="0.25">
      <c r="G61" s="6">
        <v>128</v>
      </c>
      <c r="H61" s="6">
        <v>4</v>
      </c>
      <c r="I61" s="6">
        <v>64</v>
      </c>
      <c r="J61" s="6">
        <v>16</v>
      </c>
      <c r="K61" s="7">
        <v>212</v>
      </c>
      <c r="M61" s="6">
        <f t="shared" si="0"/>
        <v>60</v>
      </c>
      <c r="N61" s="7">
        <v>212</v>
      </c>
    </row>
    <row r="62" spans="7:17" x14ac:dyDescent="0.25">
      <c r="G62" s="6">
        <v>256</v>
      </c>
      <c r="H62" s="6">
        <v>1</v>
      </c>
      <c r="I62" s="6">
        <v>1</v>
      </c>
      <c r="J62" s="6">
        <v>1</v>
      </c>
      <c r="K62" s="7">
        <v>402</v>
      </c>
      <c r="M62" s="6">
        <f t="shared" si="0"/>
        <v>61</v>
      </c>
      <c r="N62" s="7">
        <v>402</v>
      </c>
    </row>
    <row r="63" spans="7:17" x14ac:dyDescent="0.25">
      <c r="G63" s="6">
        <v>256</v>
      </c>
      <c r="H63" s="6">
        <v>1</v>
      </c>
      <c r="I63" s="6">
        <v>1</v>
      </c>
      <c r="J63" s="6">
        <v>4</v>
      </c>
      <c r="K63" s="7">
        <v>362</v>
      </c>
      <c r="M63" s="6">
        <f t="shared" si="0"/>
        <v>62</v>
      </c>
      <c r="N63" s="6">
        <v>362</v>
      </c>
    </row>
    <row r="64" spans="7:17" x14ac:dyDescent="0.25">
      <c r="G64" s="6">
        <v>256</v>
      </c>
      <c r="H64" s="6">
        <v>1</v>
      </c>
      <c r="I64" s="6">
        <v>1</v>
      </c>
      <c r="J64" s="6">
        <v>16</v>
      </c>
      <c r="K64" s="7">
        <v>328</v>
      </c>
      <c r="M64" s="6">
        <f t="shared" si="0"/>
        <v>63</v>
      </c>
      <c r="N64" s="6">
        <v>328</v>
      </c>
    </row>
    <row r="65" spans="7:17" x14ac:dyDescent="0.25">
      <c r="G65" s="6">
        <v>256</v>
      </c>
      <c r="H65" s="6">
        <v>4</v>
      </c>
      <c r="I65" s="6">
        <v>1</v>
      </c>
      <c r="J65" s="6">
        <v>1</v>
      </c>
      <c r="K65" s="6">
        <v>354</v>
      </c>
      <c r="M65" s="6">
        <f t="shared" si="0"/>
        <v>64</v>
      </c>
      <c r="N65" s="6">
        <v>354</v>
      </c>
      <c r="Q65" s="7"/>
    </row>
    <row r="66" spans="7:17" x14ac:dyDescent="0.25">
      <c r="G66" s="6">
        <v>256</v>
      </c>
      <c r="H66" s="6">
        <v>4</v>
      </c>
      <c r="I66" s="6">
        <v>1</v>
      </c>
      <c r="J66" s="6">
        <v>4</v>
      </c>
      <c r="K66" s="6">
        <v>334</v>
      </c>
      <c r="M66" s="6">
        <f t="shared" si="0"/>
        <v>65</v>
      </c>
      <c r="N66" s="6">
        <v>334</v>
      </c>
      <c r="Q66" s="7"/>
    </row>
    <row r="67" spans="7:17" x14ac:dyDescent="0.25">
      <c r="G67" s="6">
        <v>256</v>
      </c>
      <c r="H67" s="6">
        <v>4</v>
      </c>
      <c r="I67" s="6">
        <v>1</v>
      </c>
      <c r="J67" s="6">
        <v>16</v>
      </c>
      <c r="K67" s="6">
        <v>300</v>
      </c>
      <c r="M67" s="6">
        <f t="shared" si="0"/>
        <v>66</v>
      </c>
      <c r="N67" s="6">
        <v>300</v>
      </c>
      <c r="Q67" s="7"/>
    </row>
    <row r="68" spans="7:17" x14ac:dyDescent="0.25">
      <c r="G68" s="6">
        <v>256</v>
      </c>
      <c r="H68" s="6">
        <v>4</v>
      </c>
      <c r="I68" s="6">
        <v>4</v>
      </c>
      <c r="J68" s="6">
        <v>1</v>
      </c>
      <c r="K68" s="6">
        <v>322</v>
      </c>
      <c r="M68" s="6">
        <f t="shared" ref="M68:M76" si="2">M67+1</f>
        <v>67</v>
      </c>
      <c r="N68" s="6">
        <v>322</v>
      </c>
      <c r="Q68" s="7"/>
    </row>
    <row r="69" spans="7:17" x14ac:dyDescent="0.25">
      <c r="G69" s="6">
        <v>256</v>
      </c>
      <c r="H69" s="6">
        <v>4</v>
      </c>
      <c r="I69" s="6">
        <v>4</v>
      </c>
      <c r="J69" s="6">
        <v>4</v>
      </c>
      <c r="K69" s="6">
        <v>306</v>
      </c>
      <c r="M69" s="6">
        <f t="shared" si="2"/>
        <v>68</v>
      </c>
      <c r="N69" s="6">
        <v>306</v>
      </c>
      <c r="Q69" s="7"/>
    </row>
    <row r="70" spans="7:17" x14ac:dyDescent="0.25">
      <c r="G70" s="6">
        <v>256</v>
      </c>
      <c r="H70" s="6">
        <v>4</v>
      </c>
      <c r="I70" s="6">
        <v>4</v>
      </c>
      <c r="J70" s="6">
        <v>16</v>
      </c>
      <c r="K70" s="6">
        <v>296</v>
      </c>
      <c r="M70" s="6">
        <f t="shared" si="2"/>
        <v>69</v>
      </c>
      <c r="N70" s="6">
        <v>296</v>
      </c>
      <c r="Q70" s="7"/>
    </row>
    <row r="71" spans="7:17" x14ac:dyDescent="0.25">
      <c r="G71" s="6">
        <v>256</v>
      </c>
      <c r="H71" s="6">
        <v>4</v>
      </c>
      <c r="I71" s="6">
        <v>64</v>
      </c>
      <c r="J71" s="6">
        <v>1</v>
      </c>
      <c r="K71" s="7">
        <v>289.048</v>
      </c>
      <c r="M71" s="6">
        <f t="shared" si="2"/>
        <v>70</v>
      </c>
      <c r="N71" s="6">
        <v>289.048</v>
      </c>
    </row>
    <row r="72" spans="7:17" x14ac:dyDescent="0.25">
      <c r="G72" s="6">
        <v>256</v>
      </c>
      <c r="H72" s="6">
        <v>4</v>
      </c>
      <c r="I72" s="6">
        <v>64</v>
      </c>
      <c r="J72" s="6">
        <v>4</v>
      </c>
      <c r="K72" s="7">
        <v>247.06</v>
      </c>
      <c r="M72" s="6">
        <f t="shared" si="2"/>
        <v>71</v>
      </c>
      <c r="N72" s="6">
        <v>247.06</v>
      </c>
    </row>
    <row r="73" spans="7:17" x14ac:dyDescent="0.25">
      <c r="G73" s="6">
        <v>256</v>
      </c>
      <c r="H73" s="6">
        <v>4</v>
      </c>
      <c r="I73" s="6">
        <v>64</v>
      </c>
      <c r="J73" s="6">
        <v>16</v>
      </c>
      <c r="K73" s="7">
        <v>238.50479999999999</v>
      </c>
      <c r="M73" s="6">
        <f t="shared" si="2"/>
        <v>72</v>
      </c>
      <c r="N73" s="6">
        <v>238.50479999999999</v>
      </c>
    </row>
    <row r="74" spans="7:17" x14ac:dyDescent="0.25">
      <c r="G74" s="6">
        <v>256</v>
      </c>
      <c r="H74" s="6">
        <v>4</v>
      </c>
      <c r="I74" s="6">
        <v>256</v>
      </c>
      <c r="J74" s="6">
        <v>1</v>
      </c>
      <c r="K74" s="7">
        <v>310</v>
      </c>
      <c r="M74" s="6">
        <f t="shared" si="2"/>
        <v>73</v>
      </c>
      <c r="N74" s="7">
        <v>310</v>
      </c>
    </row>
    <row r="75" spans="7:17" x14ac:dyDescent="0.25">
      <c r="G75" s="6">
        <v>256</v>
      </c>
      <c r="H75" s="6">
        <v>4</v>
      </c>
      <c r="I75" s="6">
        <v>256</v>
      </c>
      <c r="J75" s="6">
        <v>4</v>
      </c>
      <c r="K75" s="7">
        <v>288</v>
      </c>
      <c r="M75" s="6">
        <f t="shared" si="2"/>
        <v>74</v>
      </c>
      <c r="N75" s="8">
        <v>288</v>
      </c>
    </row>
    <row r="76" spans="7:17" x14ac:dyDescent="0.25">
      <c r="G76" s="6">
        <v>256</v>
      </c>
      <c r="H76" s="6">
        <v>4</v>
      </c>
      <c r="I76" s="6">
        <v>256</v>
      </c>
      <c r="J76" s="6">
        <v>16</v>
      </c>
      <c r="K76" s="7">
        <v>266</v>
      </c>
      <c r="M76" s="6">
        <f t="shared" si="2"/>
        <v>75</v>
      </c>
      <c r="N76" s="7">
        <v>266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zoomScale="75" zoomScaleNormal="75" workbookViewId="0">
      <selection activeCell="R62" sqref="R62:S69"/>
    </sheetView>
  </sheetViews>
  <sheetFormatPr defaultRowHeight="15" x14ac:dyDescent="0.25"/>
  <cols>
    <col min="1" max="16384" width="9.140625" style="6"/>
  </cols>
  <sheetData>
    <row r="1" spans="2:17" x14ac:dyDescent="0.25">
      <c r="G1" s="8" t="s">
        <v>2</v>
      </c>
      <c r="H1" s="8" t="s">
        <v>4</v>
      </c>
      <c r="I1" s="8" t="s">
        <v>5</v>
      </c>
      <c r="J1" s="8" t="s">
        <v>3</v>
      </c>
      <c r="K1" s="8" t="s">
        <v>1</v>
      </c>
      <c r="N1" s="8" t="s">
        <v>1</v>
      </c>
      <c r="Q1" s="6" t="s">
        <v>0</v>
      </c>
    </row>
    <row r="2" spans="2:17" x14ac:dyDescent="0.25">
      <c r="D2" s="6" t="s">
        <v>0</v>
      </c>
      <c r="E2" s="6" t="s">
        <v>1</v>
      </c>
      <c r="G2" s="6">
        <v>2</v>
      </c>
      <c r="H2" s="6">
        <v>1</v>
      </c>
      <c r="I2" s="6">
        <v>1</v>
      </c>
      <c r="J2" s="6">
        <v>1</v>
      </c>
      <c r="K2" s="6">
        <v>2331</v>
      </c>
      <c r="L2" s="7"/>
      <c r="M2" s="6">
        <v>1</v>
      </c>
      <c r="N2" s="7">
        <v>2331</v>
      </c>
      <c r="P2" s="6">
        <v>1</v>
      </c>
      <c r="Q2" s="7">
        <v>1841.4099999999999</v>
      </c>
    </row>
    <row r="3" spans="2:17" x14ac:dyDescent="0.25">
      <c r="C3" s="6">
        <v>64</v>
      </c>
      <c r="D3" s="7">
        <v>1841.4099999999999</v>
      </c>
      <c r="E3" s="7"/>
      <c r="G3" s="6">
        <v>2</v>
      </c>
      <c r="H3" s="6">
        <v>1</v>
      </c>
      <c r="I3" s="6">
        <v>1</v>
      </c>
      <c r="J3" s="6">
        <v>4</v>
      </c>
      <c r="K3" s="6">
        <v>2534</v>
      </c>
      <c r="L3" s="7"/>
      <c r="M3" s="6">
        <f>M2+1</f>
        <v>2</v>
      </c>
      <c r="N3" s="7">
        <v>2534</v>
      </c>
      <c r="P3" s="6">
        <f>P2+3</f>
        <v>4</v>
      </c>
      <c r="Q3" s="7">
        <v>1141.4100000000001</v>
      </c>
    </row>
    <row r="4" spans="2:17" x14ac:dyDescent="0.25">
      <c r="B4" s="6">
        <v>512</v>
      </c>
      <c r="C4" s="6">
        <v>256</v>
      </c>
      <c r="D4" s="7">
        <v>1141.4100000000001</v>
      </c>
      <c r="E4" s="7"/>
      <c r="G4" s="6">
        <v>2</v>
      </c>
      <c r="H4" s="6">
        <v>1</v>
      </c>
      <c r="I4" s="6">
        <v>1</v>
      </c>
      <c r="J4" s="6">
        <v>16</v>
      </c>
      <c r="K4" s="6">
        <v>2941</v>
      </c>
      <c r="L4" s="7"/>
      <c r="M4" s="6">
        <f t="shared" ref="M4:M67" si="0">M3+1</f>
        <v>3</v>
      </c>
      <c r="N4" s="7">
        <v>2941</v>
      </c>
      <c r="P4" s="6">
        <f t="shared" ref="P4:P26" si="1">P3+3</f>
        <v>7</v>
      </c>
      <c r="Q4" s="7">
        <v>1331.24</v>
      </c>
    </row>
    <row r="5" spans="2:17" x14ac:dyDescent="0.25">
      <c r="C5" s="6">
        <v>1024</v>
      </c>
      <c r="D5" s="7">
        <v>1331.24</v>
      </c>
      <c r="E5" s="7"/>
      <c r="G5" s="6">
        <v>2</v>
      </c>
      <c r="H5" s="6">
        <v>2</v>
      </c>
      <c r="I5" s="6">
        <v>1</v>
      </c>
      <c r="J5" s="6">
        <v>1</v>
      </c>
      <c r="K5" s="6">
        <v>2073</v>
      </c>
      <c r="L5" s="7"/>
      <c r="M5" s="6">
        <f t="shared" si="0"/>
        <v>4</v>
      </c>
      <c r="N5" s="7">
        <v>2073</v>
      </c>
      <c r="P5" s="6">
        <f t="shared" si="1"/>
        <v>10</v>
      </c>
      <c r="Q5" s="7">
        <v>1501</v>
      </c>
    </row>
    <row r="6" spans="2:17" x14ac:dyDescent="0.25">
      <c r="C6" s="6">
        <v>64</v>
      </c>
      <c r="D6" s="7">
        <v>1501</v>
      </c>
      <c r="E6" s="7"/>
      <c r="G6" s="6">
        <v>2</v>
      </c>
      <c r="H6" s="6">
        <v>2</v>
      </c>
      <c r="I6" s="6">
        <v>1</v>
      </c>
      <c r="J6" s="6">
        <v>4</v>
      </c>
      <c r="K6" s="6">
        <v>2134</v>
      </c>
      <c r="L6" s="7"/>
      <c r="M6" s="6">
        <f t="shared" si="0"/>
        <v>5</v>
      </c>
      <c r="N6" s="7">
        <v>2134</v>
      </c>
      <c r="P6" s="6">
        <f t="shared" si="1"/>
        <v>13</v>
      </c>
      <c r="Q6" s="7">
        <v>1113</v>
      </c>
    </row>
    <row r="7" spans="2:17" x14ac:dyDescent="0.25">
      <c r="B7" s="6">
        <v>16384</v>
      </c>
      <c r="C7" s="6">
        <v>256</v>
      </c>
      <c r="D7" s="7">
        <v>1113</v>
      </c>
      <c r="E7" s="7"/>
      <c r="G7" s="6">
        <v>2</v>
      </c>
      <c r="H7" s="6">
        <v>2</v>
      </c>
      <c r="I7" s="6">
        <v>1</v>
      </c>
      <c r="J7" s="6">
        <v>16</v>
      </c>
      <c r="K7" s="6">
        <v>2231</v>
      </c>
      <c r="L7" s="7"/>
      <c r="M7" s="6">
        <f t="shared" si="0"/>
        <v>6</v>
      </c>
      <c r="N7" s="7">
        <v>2231</v>
      </c>
      <c r="P7" s="6">
        <f t="shared" si="1"/>
        <v>16</v>
      </c>
      <c r="Q7" s="7">
        <v>1334</v>
      </c>
    </row>
    <row r="8" spans="2:17" x14ac:dyDescent="0.25">
      <c r="C8" s="6">
        <v>1024</v>
      </c>
      <c r="D8" s="7">
        <v>1334</v>
      </c>
      <c r="E8" s="7"/>
      <c r="G8" s="6">
        <v>4</v>
      </c>
      <c r="H8" s="6">
        <v>1</v>
      </c>
      <c r="I8" s="6">
        <v>1</v>
      </c>
      <c r="J8" s="6">
        <v>1</v>
      </c>
      <c r="K8" s="6">
        <v>1945</v>
      </c>
      <c r="L8" s="7"/>
      <c r="M8" s="6">
        <f t="shared" si="0"/>
        <v>7</v>
      </c>
      <c r="N8" s="7">
        <v>1945</v>
      </c>
      <c r="P8" s="6">
        <f t="shared" si="1"/>
        <v>19</v>
      </c>
      <c r="Q8" s="7">
        <v>1134</v>
      </c>
    </row>
    <row r="9" spans="2:17" x14ac:dyDescent="0.25">
      <c r="C9" s="6">
        <v>64</v>
      </c>
      <c r="D9" s="7">
        <v>1134</v>
      </c>
      <c r="E9" s="7"/>
      <c r="G9" s="6">
        <v>4</v>
      </c>
      <c r="H9" s="6">
        <v>1</v>
      </c>
      <c r="I9" s="6">
        <v>1</v>
      </c>
      <c r="J9" s="6">
        <v>4</v>
      </c>
      <c r="K9" s="6">
        <v>2031</v>
      </c>
      <c r="L9" s="7"/>
      <c r="M9" s="6">
        <f t="shared" si="0"/>
        <v>8</v>
      </c>
      <c r="N9" s="7">
        <v>2031</v>
      </c>
      <c r="P9" s="6">
        <f t="shared" si="1"/>
        <v>22</v>
      </c>
      <c r="Q9" s="7">
        <v>734</v>
      </c>
    </row>
    <row r="10" spans="2:17" x14ac:dyDescent="0.25">
      <c r="B10" s="6">
        <v>32768</v>
      </c>
      <c r="C10" s="6">
        <v>256</v>
      </c>
      <c r="D10" s="7">
        <v>734</v>
      </c>
      <c r="E10" s="7"/>
      <c r="G10" s="6">
        <v>4</v>
      </c>
      <c r="H10" s="6">
        <v>1</v>
      </c>
      <c r="I10" s="6">
        <v>1</v>
      </c>
      <c r="J10" s="6">
        <v>16</v>
      </c>
      <c r="K10" s="6">
        <v>2187</v>
      </c>
      <c r="L10" s="7"/>
      <c r="M10" s="6">
        <f t="shared" si="0"/>
        <v>9</v>
      </c>
      <c r="N10" s="7">
        <v>2187</v>
      </c>
      <c r="P10" s="6">
        <f t="shared" si="1"/>
        <v>25</v>
      </c>
      <c r="Q10" s="7">
        <v>841</v>
      </c>
    </row>
    <row r="11" spans="2:17" x14ac:dyDescent="0.25">
      <c r="C11" s="6">
        <v>1024</v>
      </c>
      <c r="D11" s="7">
        <v>841</v>
      </c>
      <c r="E11" s="7"/>
      <c r="G11" s="6">
        <v>4</v>
      </c>
      <c r="H11" s="6">
        <v>4</v>
      </c>
      <c r="I11" s="6">
        <v>1</v>
      </c>
      <c r="J11" s="6">
        <v>1</v>
      </c>
      <c r="K11" s="7">
        <v>1631</v>
      </c>
      <c r="L11" s="7"/>
      <c r="M11" s="6">
        <f t="shared" si="0"/>
        <v>10</v>
      </c>
      <c r="N11" s="7">
        <v>1631</v>
      </c>
      <c r="P11" s="6">
        <f t="shared" si="1"/>
        <v>28</v>
      </c>
      <c r="Q11" s="7">
        <v>893</v>
      </c>
    </row>
    <row r="12" spans="2:17" x14ac:dyDescent="0.25">
      <c r="C12" s="6">
        <v>64</v>
      </c>
      <c r="D12" s="7">
        <v>893</v>
      </c>
      <c r="E12" s="7"/>
      <c r="G12" s="6">
        <v>4</v>
      </c>
      <c r="H12" s="6">
        <v>4</v>
      </c>
      <c r="I12" s="6">
        <v>1</v>
      </c>
      <c r="J12" s="6">
        <v>4</v>
      </c>
      <c r="K12" s="7">
        <v>1741</v>
      </c>
      <c r="L12" s="7"/>
      <c r="M12" s="6">
        <f t="shared" si="0"/>
        <v>11</v>
      </c>
      <c r="N12" s="7">
        <v>1741</v>
      </c>
      <c r="P12" s="6">
        <f t="shared" si="1"/>
        <v>31</v>
      </c>
      <c r="Q12" s="7">
        <v>552</v>
      </c>
    </row>
    <row r="13" spans="2:17" x14ac:dyDescent="0.25">
      <c r="B13" s="6">
        <v>65536</v>
      </c>
      <c r="C13" s="6">
        <v>256</v>
      </c>
      <c r="D13" s="7">
        <v>552</v>
      </c>
      <c r="E13" s="7"/>
      <c r="G13" s="6">
        <v>4</v>
      </c>
      <c r="H13" s="6">
        <v>4</v>
      </c>
      <c r="I13" s="6">
        <v>1</v>
      </c>
      <c r="J13" s="6">
        <v>16</v>
      </c>
      <c r="K13" s="7">
        <v>1961</v>
      </c>
      <c r="L13" s="7"/>
      <c r="M13" s="6">
        <f t="shared" si="0"/>
        <v>12</v>
      </c>
      <c r="N13" s="7">
        <v>1961</v>
      </c>
      <c r="P13" s="6">
        <f t="shared" si="1"/>
        <v>34</v>
      </c>
      <c r="Q13" s="7">
        <v>773</v>
      </c>
    </row>
    <row r="14" spans="2:17" x14ac:dyDescent="0.25">
      <c r="C14" s="6">
        <v>1024</v>
      </c>
      <c r="D14" s="7">
        <v>773</v>
      </c>
      <c r="E14" s="7"/>
      <c r="G14" s="6">
        <v>4</v>
      </c>
      <c r="H14" s="6">
        <v>4</v>
      </c>
      <c r="I14" s="6">
        <v>4</v>
      </c>
      <c r="J14" s="6">
        <v>1</v>
      </c>
      <c r="K14" s="7">
        <v>1743</v>
      </c>
      <c r="L14" s="7"/>
      <c r="M14" s="6">
        <f t="shared" si="0"/>
        <v>13</v>
      </c>
      <c r="N14" s="7">
        <v>1743</v>
      </c>
      <c r="P14" s="6">
        <f t="shared" si="1"/>
        <v>37</v>
      </c>
      <c r="Q14" s="7">
        <v>499</v>
      </c>
    </row>
    <row r="15" spans="2:17" x14ac:dyDescent="0.25">
      <c r="C15" s="6">
        <v>64</v>
      </c>
      <c r="D15" s="7">
        <v>499</v>
      </c>
      <c r="G15" s="6">
        <v>4</v>
      </c>
      <c r="H15" s="6">
        <v>4</v>
      </c>
      <c r="I15" s="6">
        <v>4</v>
      </c>
      <c r="J15" s="6">
        <v>4</v>
      </c>
      <c r="K15" s="7">
        <v>1854</v>
      </c>
      <c r="L15" s="7"/>
      <c r="M15" s="6">
        <f t="shared" si="0"/>
        <v>14</v>
      </c>
      <c r="N15" s="7">
        <v>1854</v>
      </c>
      <c r="P15" s="6">
        <f t="shared" si="1"/>
        <v>40</v>
      </c>
      <c r="Q15" s="7">
        <v>334</v>
      </c>
    </row>
    <row r="16" spans="2:17" x14ac:dyDescent="0.25">
      <c r="B16" s="6">
        <v>131072</v>
      </c>
      <c r="C16" s="6">
        <v>256</v>
      </c>
      <c r="D16" s="7">
        <v>334</v>
      </c>
      <c r="E16" s="7"/>
      <c r="G16" s="6">
        <v>4</v>
      </c>
      <c r="H16" s="6">
        <v>4</v>
      </c>
      <c r="I16" s="6">
        <v>4</v>
      </c>
      <c r="J16" s="6">
        <v>16</v>
      </c>
      <c r="K16" s="7">
        <v>2000</v>
      </c>
      <c r="L16" s="7"/>
      <c r="M16" s="6">
        <f t="shared" si="0"/>
        <v>15</v>
      </c>
      <c r="N16" s="7">
        <v>2000</v>
      </c>
      <c r="P16" s="6">
        <f t="shared" si="1"/>
        <v>43</v>
      </c>
      <c r="Q16" s="7">
        <v>445</v>
      </c>
    </row>
    <row r="17" spans="2:17" x14ac:dyDescent="0.25">
      <c r="C17" s="6">
        <v>1024</v>
      </c>
      <c r="D17" s="7">
        <v>445</v>
      </c>
      <c r="E17" s="7"/>
      <c r="G17" s="6">
        <v>8</v>
      </c>
      <c r="H17" s="6">
        <v>1</v>
      </c>
      <c r="I17" s="6">
        <v>1</v>
      </c>
      <c r="J17" s="6">
        <v>1</v>
      </c>
      <c r="K17" s="7">
        <v>1503</v>
      </c>
      <c r="L17" s="7"/>
      <c r="M17" s="6">
        <f t="shared" si="0"/>
        <v>16</v>
      </c>
      <c r="N17" s="7">
        <v>1503</v>
      </c>
      <c r="P17" s="6">
        <f t="shared" si="1"/>
        <v>46</v>
      </c>
      <c r="Q17" s="7">
        <v>331</v>
      </c>
    </row>
    <row r="18" spans="2:17" x14ac:dyDescent="0.25">
      <c r="C18" s="6">
        <v>64</v>
      </c>
      <c r="D18" s="7">
        <v>331</v>
      </c>
      <c r="E18" s="7"/>
      <c r="G18" s="6">
        <v>8</v>
      </c>
      <c r="H18" s="6">
        <v>1</v>
      </c>
      <c r="I18" s="6">
        <v>1</v>
      </c>
      <c r="J18" s="6">
        <v>4</v>
      </c>
      <c r="K18" s="7">
        <v>1634</v>
      </c>
      <c r="L18" s="7"/>
      <c r="M18" s="6">
        <f t="shared" si="0"/>
        <v>17</v>
      </c>
      <c r="N18" s="7">
        <v>1634</v>
      </c>
      <c r="P18" s="6">
        <f t="shared" si="1"/>
        <v>49</v>
      </c>
      <c r="Q18" s="8">
        <v>224.3</v>
      </c>
    </row>
    <row r="19" spans="2:17" x14ac:dyDescent="0.25">
      <c r="B19" s="6">
        <v>262144</v>
      </c>
      <c r="C19" s="6">
        <v>256</v>
      </c>
      <c r="D19" s="8">
        <v>224.3</v>
      </c>
      <c r="G19" s="6">
        <v>8</v>
      </c>
      <c r="H19" s="6">
        <v>1</v>
      </c>
      <c r="I19" s="6">
        <v>1</v>
      </c>
      <c r="J19" s="6">
        <v>16</v>
      </c>
      <c r="K19" s="7">
        <v>1741</v>
      </c>
      <c r="L19" s="7"/>
      <c r="M19" s="6">
        <f t="shared" si="0"/>
        <v>18</v>
      </c>
      <c r="N19" s="7">
        <v>1741</v>
      </c>
      <c r="P19" s="6">
        <f t="shared" si="1"/>
        <v>52</v>
      </c>
      <c r="Q19" s="7">
        <v>299</v>
      </c>
    </row>
    <row r="20" spans="2:17" x14ac:dyDescent="0.25">
      <c r="C20" s="6">
        <v>1024</v>
      </c>
      <c r="D20" s="7">
        <v>299</v>
      </c>
      <c r="E20" s="7"/>
      <c r="G20" s="6">
        <v>8</v>
      </c>
      <c r="H20" s="6">
        <v>4</v>
      </c>
      <c r="I20" s="6">
        <v>1</v>
      </c>
      <c r="J20" s="6">
        <v>1</v>
      </c>
      <c r="K20" s="7">
        <v>1204</v>
      </c>
      <c r="L20" s="7"/>
      <c r="M20" s="6">
        <f t="shared" si="0"/>
        <v>19</v>
      </c>
      <c r="N20" s="7">
        <v>1204</v>
      </c>
      <c r="P20" s="6">
        <f t="shared" si="1"/>
        <v>55</v>
      </c>
      <c r="Q20" s="7">
        <v>441</v>
      </c>
    </row>
    <row r="21" spans="2:17" x14ac:dyDescent="0.25">
      <c r="C21" s="6">
        <v>64</v>
      </c>
      <c r="D21" s="7">
        <v>441</v>
      </c>
      <c r="E21" s="7"/>
      <c r="G21" s="6">
        <v>8</v>
      </c>
      <c r="H21" s="6">
        <v>4</v>
      </c>
      <c r="I21" s="6">
        <v>1</v>
      </c>
      <c r="J21" s="6">
        <v>4</v>
      </c>
      <c r="K21" s="7">
        <v>1271</v>
      </c>
      <c r="L21" s="7"/>
      <c r="M21" s="6">
        <f t="shared" si="0"/>
        <v>20</v>
      </c>
      <c r="N21" s="7">
        <v>1271</v>
      </c>
      <c r="P21" s="6">
        <f t="shared" si="1"/>
        <v>58</v>
      </c>
      <c r="Q21" s="7">
        <v>298</v>
      </c>
    </row>
    <row r="22" spans="2:17" x14ac:dyDescent="0.25">
      <c r="B22" s="6">
        <v>524288</v>
      </c>
      <c r="C22" s="6">
        <v>256</v>
      </c>
      <c r="D22" s="7">
        <v>298</v>
      </c>
      <c r="E22" s="7"/>
      <c r="G22" s="6">
        <v>8</v>
      </c>
      <c r="H22" s="6">
        <v>4</v>
      </c>
      <c r="I22" s="6">
        <v>1</v>
      </c>
      <c r="J22" s="6">
        <v>16</v>
      </c>
      <c r="K22" s="7">
        <v>1383</v>
      </c>
      <c r="L22" s="7"/>
      <c r="M22" s="6">
        <f t="shared" si="0"/>
        <v>21</v>
      </c>
      <c r="N22" s="7">
        <v>1383</v>
      </c>
      <c r="P22" s="6">
        <f t="shared" si="1"/>
        <v>61</v>
      </c>
      <c r="Q22" s="7">
        <v>488</v>
      </c>
    </row>
    <row r="23" spans="2:17" x14ac:dyDescent="0.25">
      <c r="C23" s="6">
        <v>1024</v>
      </c>
      <c r="D23" s="7">
        <v>488</v>
      </c>
      <c r="E23" s="7"/>
      <c r="G23" s="6">
        <v>8</v>
      </c>
      <c r="H23" s="6">
        <v>4</v>
      </c>
      <c r="I23" s="6">
        <v>4</v>
      </c>
      <c r="J23" s="6">
        <v>1</v>
      </c>
      <c r="K23" s="7">
        <v>1334</v>
      </c>
      <c r="L23" s="7"/>
      <c r="M23" s="6">
        <f t="shared" si="0"/>
        <v>22</v>
      </c>
      <c r="N23" s="7">
        <v>1334</v>
      </c>
      <c r="P23" s="6">
        <f t="shared" si="1"/>
        <v>64</v>
      </c>
      <c r="Q23" s="7">
        <v>578</v>
      </c>
    </row>
    <row r="24" spans="2:17" x14ac:dyDescent="0.25">
      <c r="C24" s="6">
        <v>64</v>
      </c>
      <c r="D24" s="7">
        <v>578</v>
      </c>
      <c r="E24" s="7"/>
      <c r="G24" s="6">
        <v>8</v>
      </c>
      <c r="H24" s="6">
        <v>4</v>
      </c>
      <c r="I24" s="6">
        <v>4</v>
      </c>
      <c r="J24" s="6">
        <v>4</v>
      </c>
      <c r="K24" s="7">
        <v>1403</v>
      </c>
      <c r="L24" s="7"/>
      <c r="M24" s="6">
        <f t="shared" si="0"/>
        <v>23</v>
      </c>
      <c r="N24" s="7">
        <v>1403</v>
      </c>
      <c r="P24" s="6">
        <f t="shared" si="1"/>
        <v>67</v>
      </c>
      <c r="Q24" s="7">
        <v>494</v>
      </c>
    </row>
    <row r="25" spans="2:17" x14ac:dyDescent="0.25">
      <c r="B25" s="6">
        <v>1048576</v>
      </c>
      <c r="C25" s="6">
        <v>256</v>
      </c>
      <c r="D25" s="7">
        <v>494</v>
      </c>
      <c r="E25" s="7"/>
      <c r="G25" s="6">
        <v>8</v>
      </c>
      <c r="H25" s="6">
        <v>4</v>
      </c>
      <c r="I25" s="6">
        <v>4</v>
      </c>
      <c r="J25" s="6">
        <v>16</v>
      </c>
      <c r="K25" s="7">
        <v>1534</v>
      </c>
      <c r="L25" s="7"/>
      <c r="M25" s="6">
        <f t="shared" si="0"/>
        <v>24</v>
      </c>
      <c r="N25" s="7">
        <v>1534</v>
      </c>
      <c r="P25" s="6">
        <f t="shared" si="1"/>
        <v>70</v>
      </c>
      <c r="Q25" s="7">
        <v>673</v>
      </c>
    </row>
    <row r="26" spans="2:17" x14ac:dyDescent="0.25">
      <c r="C26" s="6">
        <v>1024</v>
      </c>
      <c r="D26" s="8">
        <v>673</v>
      </c>
      <c r="E26" s="7"/>
      <c r="G26" s="6">
        <v>16</v>
      </c>
      <c r="H26" s="6">
        <v>1</v>
      </c>
      <c r="I26" s="6">
        <v>1</v>
      </c>
      <c r="J26" s="6">
        <v>1</v>
      </c>
      <c r="K26" s="7">
        <v>1501</v>
      </c>
      <c r="M26" s="6">
        <f t="shared" si="0"/>
        <v>25</v>
      </c>
      <c r="N26" s="7">
        <v>1501</v>
      </c>
      <c r="P26" s="6">
        <f t="shared" si="1"/>
        <v>73</v>
      </c>
      <c r="Q26" s="7">
        <v>899</v>
      </c>
    </row>
    <row r="27" spans="2:17" x14ac:dyDescent="0.25">
      <c r="G27" s="6">
        <v>16</v>
      </c>
      <c r="H27" s="6">
        <v>1</v>
      </c>
      <c r="I27" s="6">
        <v>1</v>
      </c>
      <c r="J27" s="6">
        <v>4</v>
      </c>
      <c r="K27" s="7">
        <v>1343</v>
      </c>
      <c r="M27" s="6">
        <f t="shared" si="0"/>
        <v>26</v>
      </c>
      <c r="N27" s="7">
        <v>1343</v>
      </c>
    </row>
    <row r="28" spans="2:17" x14ac:dyDescent="0.25">
      <c r="G28" s="6">
        <v>16</v>
      </c>
      <c r="H28" s="6">
        <v>1</v>
      </c>
      <c r="I28" s="6">
        <v>1</v>
      </c>
      <c r="J28" s="6">
        <v>16</v>
      </c>
      <c r="K28" s="7">
        <v>1446</v>
      </c>
      <c r="M28" s="6">
        <f t="shared" si="0"/>
        <v>27</v>
      </c>
      <c r="N28" s="7">
        <v>1446</v>
      </c>
    </row>
    <row r="29" spans="2:17" x14ac:dyDescent="0.25">
      <c r="G29" s="6">
        <v>16</v>
      </c>
      <c r="H29" s="6">
        <v>4</v>
      </c>
      <c r="I29" s="6">
        <v>1</v>
      </c>
      <c r="J29" s="6">
        <v>1</v>
      </c>
      <c r="K29" s="7">
        <v>1401</v>
      </c>
      <c r="M29" s="6">
        <f t="shared" si="0"/>
        <v>28</v>
      </c>
      <c r="N29" s="7">
        <v>1401</v>
      </c>
    </row>
    <row r="30" spans="2:17" x14ac:dyDescent="0.25">
      <c r="G30" s="6">
        <v>16</v>
      </c>
      <c r="H30" s="6">
        <v>4</v>
      </c>
      <c r="I30" s="6">
        <v>1</v>
      </c>
      <c r="J30" s="6">
        <v>4</v>
      </c>
      <c r="K30" s="7">
        <v>1255</v>
      </c>
      <c r="M30" s="6">
        <f t="shared" si="0"/>
        <v>29</v>
      </c>
      <c r="N30" s="7">
        <v>1255</v>
      </c>
    </row>
    <row r="31" spans="2:17" x14ac:dyDescent="0.25">
      <c r="G31" s="6">
        <v>16</v>
      </c>
      <c r="H31" s="6">
        <v>4</v>
      </c>
      <c r="I31" s="6">
        <v>1</v>
      </c>
      <c r="J31" s="6">
        <v>16</v>
      </c>
      <c r="K31" s="7">
        <v>1365</v>
      </c>
      <c r="M31" s="6">
        <f t="shared" si="0"/>
        <v>30</v>
      </c>
      <c r="N31" s="7">
        <v>1365</v>
      </c>
    </row>
    <row r="32" spans="2:17" x14ac:dyDescent="0.25">
      <c r="G32" s="6">
        <v>16</v>
      </c>
      <c r="H32" s="6">
        <v>4</v>
      </c>
      <c r="I32" s="6">
        <v>4</v>
      </c>
      <c r="J32" s="6">
        <v>1</v>
      </c>
      <c r="K32" s="7">
        <v>1333</v>
      </c>
      <c r="M32" s="6">
        <f t="shared" si="0"/>
        <v>31</v>
      </c>
      <c r="N32" s="7">
        <v>1333</v>
      </c>
    </row>
    <row r="33" spans="7:14" x14ac:dyDescent="0.25">
      <c r="G33" s="6">
        <v>14</v>
      </c>
      <c r="H33" s="6">
        <v>4</v>
      </c>
      <c r="I33" s="6">
        <v>4</v>
      </c>
      <c r="J33" s="6">
        <v>4</v>
      </c>
      <c r="K33" s="6">
        <v>1215</v>
      </c>
      <c r="M33" s="6">
        <f t="shared" si="0"/>
        <v>32</v>
      </c>
      <c r="N33" s="6">
        <v>1215</v>
      </c>
    </row>
    <row r="34" spans="7:14" x14ac:dyDescent="0.25">
      <c r="G34" s="6">
        <v>16</v>
      </c>
      <c r="H34" s="6">
        <v>4</v>
      </c>
      <c r="I34" s="6">
        <v>4</v>
      </c>
      <c r="J34" s="6">
        <v>16</v>
      </c>
      <c r="K34" s="7">
        <v>1343</v>
      </c>
      <c r="M34" s="6">
        <f t="shared" si="0"/>
        <v>33</v>
      </c>
      <c r="N34" s="7">
        <v>1343</v>
      </c>
    </row>
    <row r="35" spans="7:14" x14ac:dyDescent="0.25">
      <c r="G35" s="6">
        <v>16</v>
      </c>
      <c r="H35" s="6">
        <v>4</v>
      </c>
      <c r="I35" s="6">
        <v>16</v>
      </c>
      <c r="J35" s="6">
        <v>1</v>
      </c>
      <c r="K35" s="7">
        <v>1156</v>
      </c>
      <c r="M35" s="6">
        <f t="shared" si="0"/>
        <v>34</v>
      </c>
      <c r="N35" s="7">
        <v>1156</v>
      </c>
    </row>
    <row r="36" spans="7:14" x14ac:dyDescent="0.25">
      <c r="G36" s="6">
        <v>16</v>
      </c>
      <c r="H36" s="6">
        <v>4</v>
      </c>
      <c r="I36" s="6">
        <v>16</v>
      </c>
      <c r="J36" s="6">
        <v>4</v>
      </c>
      <c r="K36" s="7">
        <v>1034</v>
      </c>
      <c r="M36" s="6">
        <f t="shared" si="0"/>
        <v>35</v>
      </c>
      <c r="N36" s="7">
        <v>1034</v>
      </c>
    </row>
    <row r="37" spans="7:14" x14ac:dyDescent="0.25">
      <c r="G37" s="6">
        <v>16</v>
      </c>
      <c r="H37" s="6">
        <v>4</v>
      </c>
      <c r="I37" s="6">
        <v>16</v>
      </c>
      <c r="J37" s="6">
        <v>16</v>
      </c>
      <c r="K37" s="7">
        <v>1233</v>
      </c>
      <c r="M37" s="6">
        <f t="shared" si="0"/>
        <v>36</v>
      </c>
      <c r="N37" s="7">
        <v>1233</v>
      </c>
    </row>
    <row r="38" spans="7:14" x14ac:dyDescent="0.25">
      <c r="G38" s="6">
        <v>64</v>
      </c>
      <c r="H38" s="6">
        <v>1</v>
      </c>
      <c r="I38" s="6">
        <v>1</v>
      </c>
      <c r="J38" s="6">
        <v>1</v>
      </c>
      <c r="K38" s="7">
        <v>1033</v>
      </c>
      <c r="M38" s="6">
        <f t="shared" si="0"/>
        <v>37</v>
      </c>
      <c r="N38" s="7">
        <v>1033</v>
      </c>
    </row>
    <row r="39" spans="7:14" x14ac:dyDescent="0.25">
      <c r="G39" s="6">
        <v>64</v>
      </c>
      <c r="H39" s="6">
        <v>1</v>
      </c>
      <c r="I39" s="6">
        <v>1</v>
      </c>
      <c r="J39" s="6">
        <v>4</v>
      </c>
      <c r="K39" s="7">
        <v>835</v>
      </c>
      <c r="M39" s="6">
        <f t="shared" si="0"/>
        <v>38</v>
      </c>
      <c r="N39" s="7">
        <v>835</v>
      </c>
    </row>
    <row r="40" spans="7:14" x14ac:dyDescent="0.25">
      <c r="G40" s="6">
        <v>64</v>
      </c>
      <c r="H40" s="6">
        <v>1</v>
      </c>
      <c r="I40" s="6">
        <v>1</v>
      </c>
      <c r="J40" s="6">
        <v>16</v>
      </c>
      <c r="K40" s="7">
        <v>931</v>
      </c>
      <c r="M40" s="6">
        <f t="shared" si="0"/>
        <v>39</v>
      </c>
      <c r="N40" s="7">
        <v>931</v>
      </c>
    </row>
    <row r="41" spans="7:14" x14ac:dyDescent="0.25">
      <c r="G41" s="6">
        <v>64</v>
      </c>
      <c r="H41" s="6">
        <v>4</v>
      </c>
      <c r="I41" s="6">
        <v>1</v>
      </c>
      <c r="J41" s="6">
        <v>1</v>
      </c>
      <c r="K41" s="7">
        <v>834</v>
      </c>
      <c r="M41" s="6">
        <f t="shared" si="0"/>
        <v>40</v>
      </c>
      <c r="N41" s="7">
        <v>834</v>
      </c>
    </row>
    <row r="42" spans="7:14" x14ac:dyDescent="0.25">
      <c r="G42" s="6">
        <v>64</v>
      </c>
      <c r="H42" s="6">
        <v>4</v>
      </c>
      <c r="I42" s="6">
        <v>1</v>
      </c>
      <c r="J42" s="6">
        <v>4</v>
      </c>
      <c r="K42" s="7">
        <v>734</v>
      </c>
      <c r="M42" s="6">
        <f t="shared" si="0"/>
        <v>41</v>
      </c>
      <c r="N42" s="7">
        <v>734</v>
      </c>
    </row>
    <row r="43" spans="7:14" x14ac:dyDescent="0.25">
      <c r="G43" s="6">
        <v>64</v>
      </c>
      <c r="H43" s="6">
        <v>4</v>
      </c>
      <c r="I43" s="6">
        <v>1</v>
      </c>
      <c r="J43" s="6">
        <v>16</v>
      </c>
      <c r="K43" s="7">
        <v>813</v>
      </c>
      <c r="M43" s="6">
        <f t="shared" si="0"/>
        <v>42</v>
      </c>
      <c r="N43" s="7">
        <v>813</v>
      </c>
    </row>
    <row r="44" spans="7:14" x14ac:dyDescent="0.25">
      <c r="G44" s="6">
        <v>64</v>
      </c>
      <c r="H44" s="6">
        <v>4</v>
      </c>
      <c r="I44" s="6">
        <v>4</v>
      </c>
      <c r="J44" s="6">
        <v>1</v>
      </c>
      <c r="K44" s="7">
        <v>734</v>
      </c>
      <c r="M44" s="6">
        <f t="shared" si="0"/>
        <v>43</v>
      </c>
      <c r="N44" s="7">
        <v>734</v>
      </c>
    </row>
    <row r="45" spans="7:14" x14ac:dyDescent="0.25">
      <c r="G45" s="6">
        <v>64</v>
      </c>
      <c r="H45" s="6">
        <v>4</v>
      </c>
      <c r="I45" s="6">
        <v>4</v>
      </c>
      <c r="J45" s="6">
        <v>4</v>
      </c>
      <c r="K45" s="6">
        <v>683</v>
      </c>
      <c r="M45" s="6">
        <f t="shared" si="0"/>
        <v>44</v>
      </c>
      <c r="N45" s="6">
        <v>683</v>
      </c>
    </row>
    <row r="46" spans="7:14" x14ac:dyDescent="0.25">
      <c r="G46" s="6">
        <v>64</v>
      </c>
      <c r="H46" s="6">
        <v>4</v>
      </c>
      <c r="I46" s="6">
        <v>4</v>
      </c>
      <c r="J46" s="6">
        <v>16</v>
      </c>
      <c r="K46" s="7">
        <v>773</v>
      </c>
      <c r="M46" s="6">
        <f t="shared" si="0"/>
        <v>45</v>
      </c>
      <c r="N46" s="7">
        <v>773</v>
      </c>
    </row>
    <row r="47" spans="7:14" x14ac:dyDescent="0.25">
      <c r="G47" s="6">
        <v>64</v>
      </c>
      <c r="H47" s="6">
        <v>4</v>
      </c>
      <c r="I47" s="6">
        <v>64</v>
      </c>
      <c r="J47" s="6">
        <v>1</v>
      </c>
      <c r="K47" s="7">
        <v>654</v>
      </c>
      <c r="M47" s="6">
        <f t="shared" si="0"/>
        <v>46</v>
      </c>
      <c r="N47" s="7">
        <v>654</v>
      </c>
    </row>
    <row r="48" spans="7:14" x14ac:dyDescent="0.25">
      <c r="G48" s="6">
        <v>64</v>
      </c>
      <c r="H48" s="6">
        <v>4</v>
      </c>
      <c r="I48" s="6">
        <v>64</v>
      </c>
      <c r="J48" s="6">
        <v>4</v>
      </c>
      <c r="K48" s="7">
        <v>594</v>
      </c>
      <c r="M48" s="6">
        <f t="shared" si="0"/>
        <v>47</v>
      </c>
      <c r="N48" s="7">
        <v>594</v>
      </c>
    </row>
    <row r="49" spans="7:19" x14ac:dyDescent="0.25">
      <c r="G49" s="6">
        <v>64</v>
      </c>
      <c r="H49" s="6">
        <v>4</v>
      </c>
      <c r="I49" s="6">
        <v>64</v>
      </c>
      <c r="J49" s="6">
        <v>16</v>
      </c>
      <c r="K49" s="7">
        <v>687</v>
      </c>
      <c r="M49" s="6">
        <f t="shared" si="0"/>
        <v>48</v>
      </c>
      <c r="N49" s="7">
        <v>687</v>
      </c>
    </row>
    <row r="50" spans="7:19" x14ac:dyDescent="0.25">
      <c r="G50" s="6">
        <v>128</v>
      </c>
      <c r="H50" s="6">
        <v>1</v>
      </c>
      <c r="I50" s="6">
        <v>1</v>
      </c>
      <c r="J50" s="6">
        <v>1</v>
      </c>
      <c r="K50" s="7">
        <v>443</v>
      </c>
      <c r="M50" s="6">
        <f t="shared" si="0"/>
        <v>49</v>
      </c>
      <c r="N50" s="7">
        <v>443</v>
      </c>
    </row>
    <row r="51" spans="7:19" x14ac:dyDescent="0.25">
      <c r="G51" s="6">
        <v>128</v>
      </c>
      <c r="H51" s="6">
        <v>1</v>
      </c>
      <c r="I51" s="6">
        <v>1</v>
      </c>
      <c r="J51" s="6">
        <v>4</v>
      </c>
      <c r="K51" s="7">
        <v>399</v>
      </c>
      <c r="M51" s="6">
        <f t="shared" si="0"/>
        <v>50</v>
      </c>
      <c r="N51" s="7">
        <v>399</v>
      </c>
    </row>
    <row r="52" spans="7:19" x14ac:dyDescent="0.25">
      <c r="G52" s="6">
        <v>128</v>
      </c>
      <c r="H52" s="6">
        <v>1</v>
      </c>
      <c r="I52" s="6">
        <v>1</v>
      </c>
      <c r="J52" s="6">
        <v>16</v>
      </c>
      <c r="K52" s="7">
        <v>445</v>
      </c>
      <c r="M52" s="6">
        <f t="shared" si="0"/>
        <v>51</v>
      </c>
      <c r="N52" s="7">
        <v>445</v>
      </c>
    </row>
    <row r="53" spans="7:19" x14ac:dyDescent="0.25">
      <c r="G53" s="6">
        <v>128</v>
      </c>
      <c r="H53" s="6">
        <v>4</v>
      </c>
      <c r="I53" s="6">
        <v>1</v>
      </c>
      <c r="J53" s="6">
        <v>1</v>
      </c>
      <c r="K53" s="7">
        <v>309</v>
      </c>
      <c r="M53" s="6">
        <f t="shared" si="0"/>
        <v>52</v>
      </c>
      <c r="N53" s="7">
        <v>309</v>
      </c>
    </row>
    <row r="54" spans="7:19" x14ac:dyDescent="0.25">
      <c r="G54" s="6">
        <v>128</v>
      </c>
      <c r="H54" s="6">
        <v>4</v>
      </c>
      <c r="I54" s="6">
        <v>1</v>
      </c>
      <c r="J54" s="6">
        <v>4</v>
      </c>
      <c r="K54" s="7">
        <v>283</v>
      </c>
      <c r="M54" s="6">
        <f t="shared" si="0"/>
        <v>53</v>
      </c>
      <c r="N54" s="7">
        <v>283</v>
      </c>
    </row>
    <row r="55" spans="7:19" x14ac:dyDescent="0.25">
      <c r="G55" s="6">
        <v>128</v>
      </c>
      <c r="H55" s="6">
        <v>4</v>
      </c>
      <c r="I55" s="6">
        <v>1</v>
      </c>
      <c r="J55" s="6">
        <v>16</v>
      </c>
      <c r="K55" s="7">
        <v>331</v>
      </c>
      <c r="M55" s="6">
        <f t="shared" si="0"/>
        <v>54</v>
      </c>
      <c r="N55" s="7">
        <v>331</v>
      </c>
    </row>
    <row r="56" spans="7:19" x14ac:dyDescent="0.25">
      <c r="G56" s="6">
        <v>128</v>
      </c>
      <c r="H56" s="6">
        <v>4</v>
      </c>
      <c r="I56" s="6">
        <v>4</v>
      </c>
      <c r="J56" s="6">
        <v>1</v>
      </c>
      <c r="K56" s="7">
        <v>221</v>
      </c>
      <c r="M56" s="6">
        <f t="shared" si="0"/>
        <v>55</v>
      </c>
      <c r="N56" s="7">
        <v>221</v>
      </c>
    </row>
    <row r="57" spans="7:19" x14ac:dyDescent="0.25">
      <c r="G57" s="6">
        <v>128</v>
      </c>
      <c r="H57" s="6">
        <v>4</v>
      </c>
      <c r="I57" s="6">
        <v>4</v>
      </c>
      <c r="J57" s="6">
        <v>4</v>
      </c>
      <c r="K57" s="8">
        <v>158</v>
      </c>
      <c r="M57" s="6">
        <f>M56+1</f>
        <v>56</v>
      </c>
      <c r="N57" s="7">
        <v>158</v>
      </c>
    </row>
    <row r="58" spans="7:19" x14ac:dyDescent="0.25">
      <c r="G58" s="6">
        <v>128</v>
      </c>
      <c r="H58" s="6">
        <v>4</v>
      </c>
      <c r="I58" s="6">
        <v>4</v>
      </c>
      <c r="J58" s="6">
        <v>16</v>
      </c>
      <c r="K58" s="7">
        <v>198</v>
      </c>
      <c r="M58" s="6">
        <f t="shared" si="0"/>
        <v>57</v>
      </c>
      <c r="N58" s="7">
        <v>198</v>
      </c>
    </row>
    <row r="59" spans="7:19" x14ac:dyDescent="0.25">
      <c r="G59" s="6">
        <v>128</v>
      </c>
      <c r="H59" s="6">
        <v>4</v>
      </c>
      <c r="I59" s="6">
        <v>64</v>
      </c>
      <c r="J59" s="6">
        <v>1</v>
      </c>
      <c r="K59" s="7">
        <v>221</v>
      </c>
      <c r="M59" s="6">
        <f t="shared" si="0"/>
        <v>58</v>
      </c>
      <c r="N59" s="7">
        <v>221</v>
      </c>
    </row>
    <row r="60" spans="7:19" x14ac:dyDescent="0.25">
      <c r="G60" s="6">
        <v>128</v>
      </c>
      <c r="H60" s="6">
        <v>4</v>
      </c>
      <c r="I60" s="6">
        <v>64</v>
      </c>
      <c r="J60" s="6">
        <v>4</v>
      </c>
      <c r="K60" s="7">
        <v>176</v>
      </c>
      <c r="M60" s="6">
        <f t="shared" si="0"/>
        <v>59</v>
      </c>
      <c r="N60" s="7">
        <v>176</v>
      </c>
    </row>
    <row r="61" spans="7:19" x14ac:dyDescent="0.25">
      <c r="G61" s="6">
        <v>128</v>
      </c>
      <c r="H61" s="6">
        <v>4</v>
      </c>
      <c r="I61" s="6">
        <v>64</v>
      </c>
      <c r="J61" s="6">
        <v>16</v>
      </c>
      <c r="K61" s="7">
        <v>243</v>
      </c>
      <c r="M61" s="6">
        <f t="shared" si="0"/>
        <v>60</v>
      </c>
      <c r="N61" s="7">
        <v>243</v>
      </c>
    </row>
    <row r="62" spans="7:19" x14ac:dyDescent="0.25">
      <c r="G62" s="6">
        <v>256</v>
      </c>
      <c r="H62" s="6">
        <v>1</v>
      </c>
      <c r="I62" s="6">
        <v>1</v>
      </c>
      <c r="J62" s="6">
        <v>1</v>
      </c>
      <c r="K62" s="7">
        <v>265</v>
      </c>
      <c r="M62" s="6">
        <f t="shared" si="0"/>
        <v>61</v>
      </c>
      <c r="N62" s="7">
        <v>265</v>
      </c>
      <c r="R62" s="6">
        <v>1</v>
      </c>
      <c r="S62" s="13">
        <v>309</v>
      </c>
    </row>
    <row r="63" spans="7:19" x14ac:dyDescent="0.25">
      <c r="G63" s="6">
        <v>256</v>
      </c>
      <c r="H63" s="6">
        <v>1</v>
      </c>
      <c r="I63" s="6">
        <v>1</v>
      </c>
      <c r="J63" s="6">
        <v>4</v>
      </c>
      <c r="K63" s="6">
        <v>202</v>
      </c>
      <c r="M63" s="6">
        <f t="shared" si="0"/>
        <v>62</v>
      </c>
      <c r="N63" s="6">
        <v>202</v>
      </c>
      <c r="R63" s="6">
        <v>2</v>
      </c>
      <c r="S63" s="13">
        <v>283</v>
      </c>
    </row>
    <row r="64" spans="7:19" x14ac:dyDescent="0.25">
      <c r="G64" s="6">
        <v>256</v>
      </c>
      <c r="H64" s="6">
        <v>1</v>
      </c>
      <c r="I64" s="6">
        <v>1</v>
      </c>
      <c r="J64" s="6">
        <v>16</v>
      </c>
      <c r="K64" s="6">
        <v>299</v>
      </c>
      <c r="M64" s="6">
        <f t="shared" si="0"/>
        <v>63</v>
      </c>
      <c r="N64" s="6">
        <v>299</v>
      </c>
      <c r="R64" s="6">
        <v>3</v>
      </c>
      <c r="S64" s="13">
        <v>331</v>
      </c>
    </row>
    <row r="65" spans="7:19" x14ac:dyDescent="0.25">
      <c r="G65" s="6">
        <v>256</v>
      </c>
      <c r="H65" s="6">
        <v>4</v>
      </c>
      <c r="I65" s="6">
        <v>1</v>
      </c>
      <c r="J65" s="6">
        <v>1</v>
      </c>
      <c r="K65" s="6">
        <v>365</v>
      </c>
      <c r="M65" s="6">
        <f t="shared" si="0"/>
        <v>64</v>
      </c>
      <c r="N65" s="6">
        <v>365</v>
      </c>
      <c r="R65" s="6">
        <v>4</v>
      </c>
      <c r="S65" s="13">
        <v>221</v>
      </c>
    </row>
    <row r="66" spans="7:19" x14ac:dyDescent="0.25">
      <c r="G66" s="6">
        <v>256</v>
      </c>
      <c r="H66" s="6">
        <v>4</v>
      </c>
      <c r="I66" s="6">
        <v>1</v>
      </c>
      <c r="J66" s="6">
        <v>4</v>
      </c>
      <c r="K66" s="6">
        <v>259</v>
      </c>
      <c r="M66" s="6">
        <f t="shared" si="0"/>
        <v>65</v>
      </c>
      <c r="N66" s="6">
        <v>259</v>
      </c>
      <c r="R66" s="6">
        <v>5</v>
      </c>
      <c r="S66" s="14">
        <v>158</v>
      </c>
    </row>
    <row r="67" spans="7:19" x14ac:dyDescent="0.25">
      <c r="G67" s="6">
        <v>256</v>
      </c>
      <c r="H67" s="6">
        <v>4</v>
      </c>
      <c r="I67" s="6">
        <v>1</v>
      </c>
      <c r="J67" s="6">
        <v>16</v>
      </c>
      <c r="K67" s="6">
        <v>323</v>
      </c>
      <c r="M67" s="6">
        <f t="shared" si="0"/>
        <v>66</v>
      </c>
      <c r="N67" s="6">
        <v>323</v>
      </c>
      <c r="R67" s="6">
        <v>6</v>
      </c>
      <c r="S67" s="13">
        <v>198</v>
      </c>
    </row>
    <row r="68" spans="7:19" x14ac:dyDescent="0.25">
      <c r="G68" s="6">
        <v>256</v>
      </c>
      <c r="H68" s="6">
        <v>4</v>
      </c>
      <c r="I68" s="6">
        <v>4</v>
      </c>
      <c r="J68" s="6">
        <v>1</v>
      </c>
      <c r="K68" s="6">
        <v>441</v>
      </c>
      <c r="M68" s="6">
        <f t="shared" ref="M68:M76" si="2">M67+1</f>
        <v>67</v>
      </c>
      <c r="N68" s="6">
        <v>441</v>
      </c>
      <c r="R68" s="6">
        <v>7</v>
      </c>
      <c r="S68" s="13">
        <v>221</v>
      </c>
    </row>
    <row r="69" spans="7:19" x14ac:dyDescent="0.25">
      <c r="G69" s="6">
        <v>256</v>
      </c>
      <c r="H69" s="6">
        <v>4</v>
      </c>
      <c r="I69" s="6">
        <v>4</v>
      </c>
      <c r="J69" s="6">
        <v>4</v>
      </c>
      <c r="K69" s="6">
        <v>330</v>
      </c>
      <c r="M69" s="6">
        <f t="shared" si="2"/>
        <v>68</v>
      </c>
      <c r="N69" s="6">
        <v>330</v>
      </c>
      <c r="R69" s="6">
        <v>8</v>
      </c>
      <c r="S69" s="13">
        <v>176</v>
      </c>
    </row>
    <row r="70" spans="7:19" x14ac:dyDescent="0.25">
      <c r="G70" s="6">
        <v>256</v>
      </c>
      <c r="H70" s="6">
        <v>4</v>
      </c>
      <c r="I70" s="6">
        <v>4</v>
      </c>
      <c r="J70" s="6">
        <v>16</v>
      </c>
      <c r="K70" s="6">
        <v>399</v>
      </c>
      <c r="M70" s="6">
        <f t="shared" si="2"/>
        <v>69</v>
      </c>
      <c r="N70" s="6">
        <v>399</v>
      </c>
      <c r="S70" s="13"/>
    </row>
    <row r="71" spans="7:19" x14ac:dyDescent="0.25">
      <c r="G71" s="6">
        <v>256</v>
      </c>
      <c r="H71" s="6">
        <v>4</v>
      </c>
      <c r="I71" s="6">
        <v>64</v>
      </c>
      <c r="J71" s="6">
        <v>1</v>
      </c>
      <c r="K71" s="6">
        <v>597</v>
      </c>
      <c r="M71" s="6">
        <f t="shared" si="2"/>
        <v>70</v>
      </c>
      <c r="N71" s="6">
        <v>597</v>
      </c>
      <c r="S71" s="12"/>
    </row>
    <row r="72" spans="7:19" x14ac:dyDescent="0.25">
      <c r="G72" s="6">
        <v>256</v>
      </c>
      <c r="H72" s="6">
        <v>4</v>
      </c>
      <c r="I72" s="6">
        <v>64</v>
      </c>
      <c r="J72" s="6">
        <v>4</v>
      </c>
      <c r="K72" s="6">
        <v>494</v>
      </c>
      <c r="M72" s="6">
        <f t="shared" si="2"/>
        <v>71</v>
      </c>
      <c r="N72" s="6">
        <v>494</v>
      </c>
      <c r="S72" s="12"/>
    </row>
    <row r="73" spans="7:19" x14ac:dyDescent="0.25">
      <c r="G73" s="6">
        <v>256</v>
      </c>
      <c r="H73" s="6">
        <v>4</v>
      </c>
      <c r="I73" s="6">
        <v>64</v>
      </c>
      <c r="J73" s="6">
        <v>16</v>
      </c>
      <c r="K73" s="6">
        <v>674</v>
      </c>
      <c r="M73" s="6">
        <f t="shared" si="2"/>
        <v>72</v>
      </c>
      <c r="N73" s="6">
        <v>674</v>
      </c>
      <c r="S73" s="12"/>
    </row>
    <row r="74" spans="7:19" x14ac:dyDescent="0.25">
      <c r="G74" s="6">
        <v>256</v>
      </c>
      <c r="H74" s="6">
        <v>4</v>
      </c>
      <c r="I74" s="6">
        <v>256</v>
      </c>
      <c r="J74" s="6">
        <v>1</v>
      </c>
      <c r="K74" s="7">
        <v>799</v>
      </c>
      <c r="M74" s="6">
        <f t="shared" si="2"/>
        <v>73</v>
      </c>
      <c r="N74" s="7">
        <v>799</v>
      </c>
      <c r="S74" s="13"/>
    </row>
    <row r="75" spans="7:19" x14ac:dyDescent="0.25">
      <c r="G75" s="6">
        <v>256</v>
      </c>
      <c r="H75" s="6">
        <v>4</v>
      </c>
      <c r="I75" s="6">
        <v>256</v>
      </c>
      <c r="J75" s="6">
        <v>4</v>
      </c>
      <c r="K75" s="8">
        <v>774</v>
      </c>
      <c r="M75" s="6">
        <f t="shared" si="2"/>
        <v>74</v>
      </c>
      <c r="N75" s="8">
        <v>774</v>
      </c>
      <c r="S75" s="14"/>
    </row>
    <row r="76" spans="7:19" x14ac:dyDescent="0.25">
      <c r="G76" s="6">
        <v>256</v>
      </c>
      <c r="H76" s="6">
        <v>4</v>
      </c>
      <c r="I76" s="6">
        <v>256</v>
      </c>
      <c r="J76" s="6">
        <v>16</v>
      </c>
      <c r="K76" s="7">
        <v>842</v>
      </c>
      <c r="M76" s="6">
        <f t="shared" si="2"/>
        <v>75</v>
      </c>
      <c r="N76" s="7">
        <v>842</v>
      </c>
      <c r="S76" s="1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6"/>
  <sheetViews>
    <sheetView topLeftCell="A45" zoomScale="75" zoomScaleNormal="75" workbookViewId="0">
      <selection activeCell="K2" sqref="K2:K61"/>
    </sheetView>
  </sheetViews>
  <sheetFormatPr defaultRowHeight="15" x14ac:dyDescent="0.25"/>
  <cols>
    <col min="1" max="16384" width="9.140625" style="6"/>
  </cols>
  <sheetData>
    <row r="1" spans="2:17" x14ac:dyDescent="0.25">
      <c r="G1" s="8" t="s">
        <v>2</v>
      </c>
      <c r="H1" s="8" t="s">
        <v>4</v>
      </c>
      <c r="I1" s="8" t="s">
        <v>5</v>
      </c>
      <c r="J1" s="8" t="s">
        <v>3</v>
      </c>
      <c r="K1" s="8" t="s">
        <v>1</v>
      </c>
      <c r="N1" s="8" t="s">
        <v>1</v>
      </c>
      <c r="Q1" s="6" t="s">
        <v>0</v>
      </c>
    </row>
    <row r="2" spans="2:17" x14ac:dyDescent="0.25">
      <c r="D2" s="6" t="s">
        <v>0</v>
      </c>
      <c r="E2" s="6" t="s">
        <v>1</v>
      </c>
      <c r="G2" s="6">
        <v>2</v>
      </c>
      <c r="H2" s="6">
        <v>1</v>
      </c>
      <c r="I2" s="6">
        <v>1</v>
      </c>
      <c r="J2" s="6">
        <v>1</v>
      </c>
      <c r="K2" s="7">
        <v>7724</v>
      </c>
      <c r="L2" s="7"/>
      <c r="M2" s="6">
        <v>1</v>
      </c>
      <c r="N2" s="7">
        <v>7724</v>
      </c>
      <c r="P2" s="6">
        <v>1</v>
      </c>
      <c r="Q2" s="7">
        <v>6709.1408000000001</v>
      </c>
    </row>
    <row r="3" spans="2:17" x14ac:dyDescent="0.25">
      <c r="C3" s="6">
        <v>64</v>
      </c>
      <c r="D3" s="7">
        <v>6709.1408000000001</v>
      </c>
      <c r="G3" s="6">
        <v>2</v>
      </c>
      <c r="H3" s="6">
        <v>1</v>
      </c>
      <c r="I3" s="6">
        <v>1</v>
      </c>
      <c r="J3" s="6">
        <v>4</v>
      </c>
      <c r="K3" s="7">
        <v>8536</v>
      </c>
      <c r="L3" s="7"/>
      <c r="M3" s="6">
        <f>M2+1</f>
        <v>2</v>
      </c>
      <c r="N3" s="7">
        <v>8536</v>
      </c>
      <c r="P3" s="6">
        <f>P2+3</f>
        <v>4</v>
      </c>
      <c r="Q3" s="7">
        <v>5795.4080000000004</v>
      </c>
    </row>
    <row r="4" spans="2:17" x14ac:dyDescent="0.25">
      <c r="B4" s="6">
        <v>512</v>
      </c>
      <c r="C4" s="6">
        <v>256</v>
      </c>
      <c r="D4" s="7">
        <v>5795.4080000000004</v>
      </c>
      <c r="G4" s="6">
        <v>2</v>
      </c>
      <c r="H4" s="6">
        <v>1</v>
      </c>
      <c r="I4" s="6">
        <v>1</v>
      </c>
      <c r="J4" s="6">
        <v>16</v>
      </c>
      <c r="K4" s="7">
        <v>10164</v>
      </c>
      <c r="L4" s="7"/>
      <c r="M4" s="6">
        <f t="shared" ref="M4:M67" si="0">M3+1</f>
        <v>3</v>
      </c>
      <c r="N4" s="7">
        <v>10164</v>
      </c>
      <c r="P4" s="6">
        <f t="shared" ref="P4:P26" si="1">P3+3</f>
        <v>7</v>
      </c>
      <c r="Q4" s="7">
        <v>6084.9969600000004</v>
      </c>
    </row>
    <row r="5" spans="2:17" x14ac:dyDescent="0.25">
      <c r="C5" s="6">
        <v>1024</v>
      </c>
      <c r="D5" s="7">
        <v>6084.9969600000004</v>
      </c>
      <c r="G5" s="6">
        <v>2</v>
      </c>
      <c r="H5" s="6">
        <v>2</v>
      </c>
      <c r="I5" s="6">
        <v>1</v>
      </c>
      <c r="J5" s="6">
        <v>1</v>
      </c>
      <c r="K5" s="7">
        <v>4924</v>
      </c>
      <c r="L5" s="7"/>
      <c r="M5" s="6">
        <f t="shared" si="0"/>
        <v>4</v>
      </c>
      <c r="N5" s="7">
        <v>4924</v>
      </c>
      <c r="P5" s="6">
        <f t="shared" si="1"/>
        <v>10</v>
      </c>
      <c r="Q5" s="7">
        <v>3796.96</v>
      </c>
    </row>
    <row r="6" spans="2:17" x14ac:dyDescent="0.25">
      <c r="C6" s="6">
        <v>64</v>
      </c>
      <c r="D6" s="7">
        <v>3796.96</v>
      </c>
      <c r="G6" s="6">
        <v>2</v>
      </c>
      <c r="H6" s="6">
        <v>2</v>
      </c>
      <c r="I6" s="6">
        <v>1</v>
      </c>
      <c r="J6" s="6">
        <v>4</v>
      </c>
      <c r="K6" s="7">
        <v>5364</v>
      </c>
      <c r="L6" s="7"/>
      <c r="M6" s="6">
        <f t="shared" si="0"/>
        <v>5</v>
      </c>
      <c r="N6" s="7">
        <v>5364</v>
      </c>
      <c r="P6" s="6">
        <f t="shared" si="1"/>
        <v>13</v>
      </c>
      <c r="Q6" s="7">
        <v>3640.6559999999999</v>
      </c>
    </row>
    <row r="7" spans="2:17" x14ac:dyDescent="0.25">
      <c r="B7" s="6">
        <v>16384</v>
      </c>
      <c r="C7" s="6">
        <v>256</v>
      </c>
      <c r="D7" s="7">
        <v>3640.6559999999999</v>
      </c>
      <c r="G7" s="6">
        <v>2</v>
      </c>
      <c r="H7" s="6">
        <v>2</v>
      </c>
      <c r="I7" s="6">
        <v>1</v>
      </c>
      <c r="J7" s="6">
        <v>16</v>
      </c>
      <c r="K7" s="7">
        <v>6244</v>
      </c>
      <c r="L7" s="7"/>
      <c r="M7" s="6">
        <f t="shared" si="0"/>
        <v>6</v>
      </c>
      <c r="N7" s="7">
        <v>6244</v>
      </c>
      <c r="P7" s="6">
        <f t="shared" si="1"/>
        <v>16</v>
      </c>
      <c r="Q7" s="7">
        <v>3795.3599999999997</v>
      </c>
    </row>
    <row r="8" spans="2:17" x14ac:dyDescent="0.25">
      <c r="C8" s="6">
        <v>1024</v>
      </c>
      <c r="D8" s="7">
        <v>3795.3599999999997</v>
      </c>
      <c r="G8" s="6">
        <v>4</v>
      </c>
      <c r="H8" s="6">
        <v>1</v>
      </c>
      <c r="I8" s="6">
        <v>1</v>
      </c>
      <c r="J8" s="6">
        <v>1</v>
      </c>
      <c r="K8" s="7">
        <v>3216</v>
      </c>
      <c r="L8" s="7"/>
      <c r="M8" s="6">
        <f t="shared" si="0"/>
        <v>7</v>
      </c>
      <c r="N8" s="7">
        <v>3216</v>
      </c>
      <c r="P8" s="6">
        <f t="shared" si="1"/>
        <v>19</v>
      </c>
      <c r="Q8" s="7">
        <v>2323.7487999999998</v>
      </c>
    </row>
    <row r="9" spans="2:17" x14ac:dyDescent="0.25">
      <c r="C9" s="6">
        <v>64</v>
      </c>
      <c r="D9" s="7">
        <v>2323.7487999999998</v>
      </c>
      <c r="G9" s="6">
        <v>4</v>
      </c>
      <c r="H9" s="6">
        <v>1</v>
      </c>
      <c r="I9" s="6">
        <v>1</v>
      </c>
      <c r="J9" s="6">
        <v>4</v>
      </c>
      <c r="K9" s="7">
        <v>3484</v>
      </c>
      <c r="L9" s="7"/>
      <c r="M9" s="6">
        <f t="shared" si="0"/>
        <v>8</v>
      </c>
      <c r="N9" s="7">
        <v>3484</v>
      </c>
      <c r="P9" s="6">
        <f t="shared" si="1"/>
        <v>22</v>
      </c>
      <c r="Q9" s="7">
        <v>2209.9520000000002</v>
      </c>
    </row>
    <row r="10" spans="2:17" x14ac:dyDescent="0.25">
      <c r="B10" s="6">
        <v>32768</v>
      </c>
      <c r="C10" s="6">
        <v>256</v>
      </c>
      <c r="D10" s="7">
        <v>2209.9520000000002</v>
      </c>
      <c r="G10" s="6">
        <v>4</v>
      </c>
      <c r="H10" s="6">
        <v>1</v>
      </c>
      <c r="I10" s="6">
        <v>1</v>
      </c>
      <c r="J10" s="6">
        <v>16</v>
      </c>
      <c r="K10" s="7">
        <v>3932</v>
      </c>
      <c r="L10" s="7"/>
      <c r="M10" s="6">
        <f t="shared" si="0"/>
        <v>9</v>
      </c>
      <c r="N10" s="7">
        <v>3932</v>
      </c>
      <c r="P10" s="6">
        <f t="shared" si="1"/>
        <v>25</v>
      </c>
      <c r="Q10" s="7">
        <v>2309.616</v>
      </c>
    </row>
    <row r="11" spans="2:17" x14ac:dyDescent="0.25">
      <c r="C11" s="6">
        <v>1024</v>
      </c>
      <c r="D11" s="7">
        <v>2309.616</v>
      </c>
      <c r="G11" s="6">
        <v>4</v>
      </c>
      <c r="H11" s="6">
        <v>4</v>
      </c>
      <c r="I11" s="6">
        <v>1</v>
      </c>
      <c r="J11" s="6">
        <v>1</v>
      </c>
      <c r="K11" s="7">
        <v>2604</v>
      </c>
      <c r="L11" s="7"/>
      <c r="M11" s="6">
        <f t="shared" si="0"/>
        <v>10</v>
      </c>
      <c r="N11" s="7">
        <v>2604</v>
      </c>
      <c r="P11" s="6">
        <f t="shared" si="1"/>
        <v>28</v>
      </c>
      <c r="Q11" s="7">
        <v>2229.616</v>
      </c>
    </row>
    <row r="12" spans="2:17" x14ac:dyDescent="0.25">
      <c r="C12" s="6">
        <v>64</v>
      </c>
      <c r="D12" s="7">
        <v>2229.616</v>
      </c>
      <c r="G12" s="6">
        <v>4</v>
      </c>
      <c r="H12" s="6">
        <v>4</v>
      </c>
      <c r="I12" s="6">
        <v>1</v>
      </c>
      <c r="J12" s="6">
        <v>4</v>
      </c>
      <c r="K12" s="7">
        <v>2752</v>
      </c>
      <c r="M12" s="6">
        <f t="shared" si="0"/>
        <v>11</v>
      </c>
      <c r="N12" s="7">
        <v>2752</v>
      </c>
      <c r="P12" s="6">
        <f t="shared" si="1"/>
        <v>31</v>
      </c>
      <c r="Q12" s="7">
        <v>2241.7919999999999</v>
      </c>
    </row>
    <row r="13" spans="2:17" x14ac:dyDescent="0.25">
      <c r="B13" s="6">
        <v>65536</v>
      </c>
      <c r="C13" s="6">
        <v>256</v>
      </c>
      <c r="D13" s="7">
        <v>2241.7919999999999</v>
      </c>
      <c r="G13" s="6">
        <v>4</v>
      </c>
      <c r="H13" s="6">
        <v>4</v>
      </c>
      <c r="I13" s="6">
        <v>1</v>
      </c>
      <c r="J13" s="6">
        <v>16</v>
      </c>
      <c r="K13" s="7">
        <v>2852</v>
      </c>
      <c r="L13" s="7"/>
      <c r="M13" s="6">
        <f t="shared" si="0"/>
        <v>12</v>
      </c>
      <c r="N13" s="7">
        <v>2852</v>
      </c>
      <c r="P13" s="6">
        <f t="shared" si="1"/>
        <v>34</v>
      </c>
      <c r="Q13" s="7">
        <v>2360.6559999999999</v>
      </c>
    </row>
    <row r="14" spans="2:17" x14ac:dyDescent="0.25">
      <c r="C14" s="6">
        <v>1024</v>
      </c>
      <c r="D14" s="7">
        <v>2360.6559999999999</v>
      </c>
      <c r="G14" s="6">
        <v>4</v>
      </c>
      <c r="H14" s="6">
        <v>4</v>
      </c>
      <c r="I14" s="6">
        <v>4</v>
      </c>
      <c r="J14" s="6">
        <v>1</v>
      </c>
      <c r="K14" s="7">
        <v>1764</v>
      </c>
      <c r="L14" s="7"/>
      <c r="M14" s="6">
        <f t="shared" si="0"/>
        <v>13</v>
      </c>
      <c r="N14" s="7">
        <v>1764</v>
      </c>
      <c r="P14" s="6">
        <f t="shared" si="1"/>
        <v>37</v>
      </c>
      <c r="Q14" s="7">
        <v>2000.3409999999999</v>
      </c>
    </row>
    <row r="15" spans="2:17" x14ac:dyDescent="0.25">
      <c r="C15" s="6">
        <v>64</v>
      </c>
      <c r="D15" s="7">
        <v>2000.3409999999999</v>
      </c>
      <c r="G15" s="6">
        <v>4</v>
      </c>
      <c r="H15" s="6">
        <v>4</v>
      </c>
      <c r="I15" s="6">
        <v>4</v>
      </c>
      <c r="J15" s="6">
        <v>4</v>
      </c>
      <c r="K15" s="7">
        <v>1960</v>
      </c>
      <c r="L15" s="7"/>
      <c r="M15" s="6">
        <f t="shared" si="0"/>
        <v>14</v>
      </c>
      <c r="N15" s="7">
        <v>1960</v>
      </c>
      <c r="P15" s="6">
        <f t="shared" si="1"/>
        <v>40</v>
      </c>
      <c r="Q15" s="7">
        <v>1844.431</v>
      </c>
    </row>
    <row r="16" spans="2:17" x14ac:dyDescent="0.25">
      <c r="B16" s="6">
        <v>131072</v>
      </c>
      <c r="C16" s="6">
        <v>256</v>
      </c>
      <c r="D16" s="7">
        <v>1844.431</v>
      </c>
      <c r="E16" s="7"/>
      <c r="G16" s="6">
        <v>4</v>
      </c>
      <c r="H16" s="6">
        <v>4</v>
      </c>
      <c r="I16" s="6">
        <v>4</v>
      </c>
      <c r="J16" s="6">
        <v>16</v>
      </c>
      <c r="K16" s="7">
        <v>2124</v>
      </c>
      <c r="L16" s="7"/>
      <c r="M16" s="6">
        <f t="shared" si="0"/>
        <v>15</v>
      </c>
      <c r="N16" s="7">
        <v>2124</v>
      </c>
      <c r="P16" s="6">
        <f t="shared" si="1"/>
        <v>43</v>
      </c>
      <c r="Q16" s="7">
        <v>1345.143</v>
      </c>
    </row>
    <row r="17" spans="2:17" x14ac:dyDescent="0.25">
      <c r="C17" s="6">
        <v>1024</v>
      </c>
      <c r="D17" s="7">
        <v>1345.143</v>
      </c>
      <c r="E17" s="7"/>
      <c r="G17" s="6">
        <v>8</v>
      </c>
      <c r="H17" s="6">
        <v>1</v>
      </c>
      <c r="I17" s="6">
        <v>1</v>
      </c>
      <c r="J17" s="6">
        <v>1</v>
      </c>
      <c r="K17" s="7">
        <v>1164</v>
      </c>
      <c r="L17" s="7"/>
      <c r="M17" s="6">
        <f t="shared" si="0"/>
        <v>16</v>
      </c>
      <c r="N17" s="7">
        <v>1164</v>
      </c>
      <c r="P17" s="6">
        <f t="shared" si="1"/>
        <v>46</v>
      </c>
      <c r="Q17" s="7">
        <v>1990.413</v>
      </c>
    </row>
    <row r="18" spans="2:17" x14ac:dyDescent="0.25">
      <c r="C18" s="6">
        <v>64</v>
      </c>
      <c r="D18" s="7">
        <v>1990.413</v>
      </c>
      <c r="E18" s="7"/>
      <c r="G18" s="6">
        <v>8</v>
      </c>
      <c r="H18" s="6">
        <v>1</v>
      </c>
      <c r="I18" s="6">
        <v>1</v>
      </c>
      <c r="J18" s="6">
        <v>4</v>
      </c>
      <c r="K18" s="7">
        <v>1468</v>
      </c>
      <c r="L18" s="7"/>
      <c r="M18" s="6">
        <f t="shared" si="0"/>
        <v>17</v>
      </c>
      <c r="N18" s="7">
        <v>1468</v>
      </c>
      <c r="P18" s="6">
        <f t="shared" si="1"/>
        <v>49</v>
      </c>
      <c r="Q18" s="7">
        <v>1563.4133999999999</v>
      </c>
    </row>
    <row r="19" spans="2:17" x14ac:dyDescent="0.25">
      <c r="B19" s="6">
        <v>262144</v>
      </c>
      <c r="C19" s="6">
        <v>256</v>
      </c>
      <c r="D19" s="7">
        <v>1563.4133999999999</v>
      </c>
      <c r="E19" s="7"/>
      <c r="G19" s="6">
        <v>8</v>
      </c>
      <c r="H19" s="6">
        <v>1</v>
      </c>
      <c r="I19" s="6">
        <v>1</v>
      </c>
      <c r="J19" s="6">
        <v>16</v>
      </c>
      <c r="K19" s="7">
        <v>1548</v>
      </c>
      <c r="L19" s="7"/>
      <c r="M19" s="6">
        <f t="shared" si="0"/>
        <v>18</v>
      </c>
      <c r="N19" s="7">
        <v>1548</v>
      </c>
      <c r="P19" s="6">
        <f t="shared" si="1"/>
        <v>52</v>
      </c>
      <c r="Q19" s="7">
        <v>993.34100000000001</v>
      </c>
    </row>
    <row r="20" spans="2:17" x14ac:dyDescent="0.25">
      <c r="C20" s="6">
        <v>1024</v>
      </c>
      <c r="D20" s="7">
        <v>993.34100000000001</v>
      </c>
      <c r="E20" s="7"/>
      <c r="G20" s="6">
        <v>8</v>
      </c>
      <c r="H20" s="6">
        <v>4</v>
      </c>
      <c r="I20" s="6">
        <v>1</v>
      </c>
      <c r="J20" s="6">
        <v>1</v>
      </c>
      <c r="K20" s="7">
        <v>924</v>
      </c>
      <c r="L20" s="7"/>
      <c r="M20" s="6">
        <f t="shared" si="0"/>
        <v>19</v>
      </c>
      <c r="N20" s="7">
        <v>924</v>
      </c>
      <c r="P20" s="6">
        <f t="shared" si="1"/>
        <v>55</v>
      </c>
      <c r="Q20" s="7">
        <v>1135.3143</v>
      </c>
    </row>
    <row r="21" spans="2:17" x14ac:dyDescent="0.25">
      <c r="C21" s="6">
        <v>64</v>
      </c>
      <c r="D21" s="7">
        <v>1135.3143</v>
      </c>
      <c r="E21" s="7"/>
      <c r="G21" s="6">
        <v>8</v>
      </c>
      <c r="H21" s="6">
        <v>4</v>
      </c>
      <c r="I21" s="6">
        <v>1</v>
      </c>
      <c r="J21" s="6">
        <v>4</v>
      </c>
      <c r="K21" s="7">
        <v>821</v>
      </c>
      <c r="M21" s="6">
        <f t="shared" si="0"/>
        <v>20</v>
      </c>
      <c r="N21" s="7">
        <v>821</v>
      </c>
      <c r="P21" s="6">
        <f t="shared" si="1"/>
        <v>58</v>
      </c>
      <c r="Q21" s="7">
        <v>890.34100000000001</v>
      </c>
    </row>
    <row r="22" spans="2:17" x14ac:dyDescent="0.25">
      <c r="B22" s="6">
        <v>524288</v>
      </c>
      <c r="C22" s="6">
        <v>256</v>
      </c>
      <c r="D22" s="7">
        <v>890.34100000000001</v>
      </c>
      <c r="E22" s="7"/>
      <c r="G22" s="6">
        <v>8</v>
      </c>
      <c r="H22" s="6">
        <v>4</v>
      </c>
      <c r="I22" s="6">
        <v>1</v>
      </c>
      <c r="J22" s="6">
        <v>16</v>
      </c>
      <c r="K22" s="7">
        <v>964</v>
      </c>
      <c r="M22" s="6">
        <f t="shared" si="0"/>
        <v>21</v>
      </c>
      <c r="N22" s="7">
        <v>964</v>
      </c>
      <c r="P22" s="6">
        <f t="shared" si="1"/>
        <v>61</v>
      </c>
      <c r="Q22" s="7">
        <v>653.41300000000001</v>
      </c>
    </row>
    <row r="23" spans="2:17" x14ac:dyDescent="0.25">
      <c r="C23" s="6">
        <v>1024</v>
      </c>
      <c r="D23" s="7">
        <v>653.41300000000001</v>
      </c>
      <c r="E23" s="7"/>
      <c r="G23" s="6">
        <v>8</v>
      </c>
      <c r="H23" s="6">
        <v>4</v>
      </c>
      <c r="I23" s="6">
        <v>4</v>
      </c>
      <c r="J23" s="6">
        <v>1</v>
      </c>
      <c r="K23" s="7">
        <v>776</v>
      </c>
      <c r="M23" s="6">
        <f t="shared" si="0"/>
        <v>22</v>
      </c>
      <c r="N23" s="7">
        <v>776</v>
      </c>
      <c r="P23" s="6">
        <f t="shared" si="1"/>
        <v>64</v>
      </c>
      <c r="Q23" s="7">
        <v>600.43100000000004</v>
      </c>
    </row>
    <row r="24" spans="2:17" x14ac:dyDescent="0.25">
      <c r="C24" s="6">
        <v>64</v>
      </c>
      <c r="D24" s="7">
        <v>550.43100000000004</v>
      </c>
      <c r="E24" s="7"/>
      <c r="G24" s="6">
        <v>8</v>
      </c>
      <c r="H24" s="6">
        <v>4</v>
      </c>
      <c r="I24" s="6">
        <v>4</v>
      </c>
      <c r="J24" s="6">
        <v>4</v>
      </c>
      <c r="K24" s="7">
        <v>731</v>
      </c>
      <c r="M24" s="6">
        <f t="shared" si="0"/>
        <v>23</v>
      </c>
      <c r="N24" s="7">
        <v>731</v>
      </c>
      <c r="P24" s="6">
        <f t="shared" si="1"/>
        <v>67</v>
      </c>
      <c r="Q24" s="7">
        <v>550.43100000000004</v>
      </c>
    </row>
    <row r="25" spans="2:17" x14ac:dyDescent="0.25">
      <c r="B25" s="6">
        <v>1048576</v>
      </c>
      <c r="C25" s="6">
        <v>256</v>
      </c>
      <c r="D25" s="7">
        <v>331.41300000000001</v>
      </c>
      <c r="E25" s="7"/>
      <c r="G25" s="6">
        <v>8</v>
      </c>
      <c r="H25" s="6">
        <v>4</v>
      </c>
      <c r="I25" s="6">
        <v>4</v>
      </c>
      <c r="J25" s="6">
        <v>16</v>
      </c>
      <c r="K25" s="7">
        <v>893</v>
      </c>
      <c r="M25" s="6">
        <f t="shared" si="0"/>
        <v>24</v>
      </c>
      <c r="N25" s="7">
        <v>793</v>
      </c>
      <c r="P25" s="6">
        <f t="shared" si="1"/>
        <v>70</v>
      </c>
      <c r="Q25" s="7">
        <v>331.41300000000001</v>
      </c>
    </row>
    <row r="26" spans="2:17" x14ac:dyDescent="0.25">
      <c r="C26" s="6">
        <v>1024</v>
      </c>
      <c r="D26" s="8">
        <v>236.41300000000001</v>
      </c>
      <c r="E26" s="7"/>
      <c r="G26" s="6">
        <v>16</v>
      </c>
      <c r="H26" s="6">
        <v>1</v>
      </c>
      <c r="I26" s="6">
        <v>1</v>
      </c>
      <c r="J26" s="6">
        <v>1</v>
      </c>
      <c r="K26" s="7">
        <v>635</v>
      </c>
      <c r="M26" s="6">
        <f t="shared" si="0"/>
        <v>25</v>
      </c>
      <c r="N26" s="7">
        <v>635</v>
      </c>
      <c r="P26" s="6">
        <f t="shared" si="1"/>
        <v>73</v>
      </c>
      <c r="Q26" s="8">
        <v>236.41300000000001</v>
      </c>
    </row>
    <row r="27" spans="2:17" x14ac:dyDescent="0.25">
      <c r="G27" s="6">
        <v>16</v>
      </c>
      <c r="H27" s="6">
        <v>1</v>
      </c>
      <c r="I27" s="6">
        <v>1</v>
      </c>
      <c r="J27" s="6">
        <v>4</v>
      </c>
      <c r="K27" s="7">
        <v>526</v>
      </c>
      <c r="M27" s="6">
        <f t="shared" si="0"/>
        <v>26</v>
      </c>
      <c r="N27" s="7">
        <v>526</v>
      </c>
    </row>
    <row r="28" spans="2:17" x14ac:dyDescent="0.25">
      <c r="G28" s="6">
        <v>16</v>
      </c>
      <c r="H28" s="6">
        <v>1</v>
      </c>
      <c r="I28" s="6">
        <v>1</v>
      </c>
      <c r="J28" s="6">
        <v>16</v>
      </c>
      <c r="K28" s="7">
        <v>799</v>
      </c>
      <c r="M28" s="6">
        <f t="shared" si="0"/>
        <v>27</v>
      </c>
      <c r="N28" s="7">
        <v>699</v>
      </c>
    </row>
    <row r="29" spans="2:17" x14ac:dyDescent="0.25">
      <c r="G29" s="6">
        <v>16</v>
      </c>
      <c r="H29" s="6">
        <v>4</v>
      </c>
      <c r="I29" s="6">
        <v>1</v>
      </c>
      <c r="J29" s="6">
        <v>1</v>
      </c>
      <c r="K29" s="7">
        <v>564</v>
      </c>
      <c r="M29" s="6">
        <f t="shared" si="0"/>
        <v>28</v>
      </c>
      <c r="N29" s="7">
        <v>564</v>
      </c>
    </row>
    <row r="30" spans="2:17" x14ac:dyDescent="0.25">
      <c r="G30" s="6">
        <v>16</v>
      </c>
      <c r="H30" s="6">
        <v>4</v>
      </c>
      <c r="I30" s="6">
        <v>1</v>
      </c>
      <c r="J30" s="6">
        <v>4</v>
      </c>
      <c r="K30" s="7">
        <v>416</v>
      </c>
      <c r="M30" s="6">
        <f t="shared" si="0"/>
        <v>29</v>
      </c>
      <c r="N30" s="7">
        <v>416</v>
      </c>
    </row>
    <row r="31" spans="2:17" x14ac:dyDescent="0.25">
      <c r="G31" s="6">
        <v>16</v>
      </c>
      <c r="H31" s="6">
        <v>4</v>
      </c>
      <c r="I31" s="6">
        <v>1</v>
      </c>
      <c r="J31" s="6">
        <v>16</v>
      </c>
      <c r="K31" s="7">
        <v>759</v>
      </c>
      <c r="M31" s="6">
        <f t="shared" si="0"/>
        <v>30</v>
      </c>
      <c r="N31" s="7">
        <v>659</v>
      </c>
    </row>
    <row r="32" spans="2:17" x14ac:dyDescent="0.25">
      <c r="G32" s="6">
        <v>16</v>
      </c>
      <c r="H32" s="6">
        <v>4</v>
      </c>
      <c r="I32" s="6">
        <v>4</v>
      </c>
      <c r="J32" s="6">
        <v>1</v>
      </c>
      <c r="K32" s="7">
        <v>554</v>
      </c>
      <c r="M32" s="6">
        <f t="shared" si="0"/>
        <v>31</v>
      </c>
      <c r="N32" s="7">
        <v>554</v>
      </c>
    </row>
    <row r="33" spans="7:14" x14ac:dyDescent="0.25">
      <c r="G33" s="6">
        <v>14</v>
      </c>
      <c r="H33" s="6">
        <v>4</v>
      </c>
      <c r="I33" s="6">
        <v>4</v>
      </c>
      <c r="J33" s="6">
        <v>4</v>
      </c>
      <c r="K33" s="6">
        <v>323</v>
      </c>
      <c r="M33" s="6">
        <f t="shared" si="0"/>
        <v>32</v>
      </c>
      <c r="N33" s="6">
        <v>323</v>
      </c>
    </row>
    <row r="34" spans="7:14" x14ac:dyDescent="0.25">
      <c r="G34" s="6">
        <v>16</v>
      </c>
      <c r="H34" s="6">
        <v>4</v>
      </c>
      <c r="I34" s="6">
        <v>4</v>
      </c>
      <c r="J34" s="6">
        <v>16</v>
      </c>
      <c r="K34" s="7">
        <v>565</v>
      </c>
      <c r="M34" s="6">
        <f t="shared" si="0"/>
        <v>33</v>
      </c>
      <c r="N34" s="7">
        <v>565</v>
      </c>
    </row>
    <row r="35" spans="7:14" x14ac:dyDescent="0.25">
      <c r="G35" s="6">
        <v>16</v>
      </c>
      <c r="H35" s="6">
        <v>4</v>
      </c>
      <c r="I35" s="6">
        <v>16</v>
      </c>
      <c r="J35" s="6">
        <v>1</v>
      </c>
      <c r="K35" s="7">
        <v>277</v>
      </c>
      <c r="M35" s="6">
        <f t="shared" si="0"/>
        <v>34</v>
      </c>
      <c r="N35" s="7">
        <v>277</v>
      </c>
    </row>
    <row r="36" spans="7:14" x14ac:dyDescent="0.25">
      <c r="G36" s="6">
        <v>16</v>
      </c>
      <c r="H36" s="6">
        <v>4</v>
      </c>
      <c r="I36" s="6">
        <v>16</v>
      </c>
      <c r="J36" s="6">
        <v>4</v>
      </c>
      <c r="K36" s="7">
        <v>241</v>
      </c>
      <c r="M36" s="6">
        <f t="shared" si="0"/>
        <v>35</v>
      </c>
      <c r="N36" s="7">
        <v>341</v>
      </c>
    </row>
    <row r="37" spans="7:14" x14ac:dyDescent="0.25">
      <c r="G37" s="6">
        <v>16</v>
      </c>
      <c r="H37" s="6">
        <v>4</v>
      </c>
      <c r="I37" s="6">
        <v>16</v>
      </c>
      <c r="J37" s="6">
        <v>16</v>
      </c>
      <c r="K37" s="7">
        <v>265</v>
      </c>
      <c r="M37" s="6">
        <f t="shared" si="0"/>
        <v>36</v>
      </c>
      <c r="N37" s="7">
        <v>265</v>
      </c>
    </row>
    <row r="38" spans="7:14" x14ac:dyDescent="0.25">
      <c r="G38" s="6">
        <v>64</v>
      </c>
      <c r="H38" s="6">
        <v>1</v>
      </c>
      <c r="I38" s="6">
        <v>1</v>
      </c>
      <c r="J38" s="6">
        <v>1</v>
      </c>
      <c r="K38" s="7">
        <v>331</v>
      </c>
      <c r="M38" s="6">
        <f t="shared" si="0"/>
        <v>37</v>
      </c>
      <c r="N38" s="7">
        <v>331</v>
      </c>
    </row>
    <row r="39" spans="7:14" x14ac:dyDescent="0.25">
      <c r="G39" s="6">
        <v>64</v>
      </c>
      <c r="H39" s="6">
        <v>1</v>
      </c>
      <c r="I39" s="6">
        <v>1</v>
      </c>
      <c r="J39" s="6">
        <v>4</v>
      </c>
      <c r="K39" s="7">
        <v>287</v>
      </c>
      <c r="M39" s="6">
        <f t="shared" si="0"/>
        <v>38</v>
      </c>
      <c r="N39" s="7">
        <v>287</v>
      </c>
    </row>
    <row r="40" spans="7:14" x14ac:dyDescent="0.25">
      <c r="G40" s="6">
        <v>64</v>
      </c>
      <c r="H40" s="6">
        <v>1</v>
      </c>
      <c r="I40" s="6">
        <v>1</v>
      </c>
      <c r="J40" s="6">
        <v>16</v>
      </c>
      <c r="K40" s="7">
        <v>321</v>
      </c>
      <c r="M40" s="6">
        <f t="shared" si="0"/>
        <v>39</v>
      </c>
      <c r="N40" s="7">
        <v>321</v>
      </c>
    </row>
    <row r="41" spans="7:14" x14ac:dyDescent="0.25">
      <c r="G41" s="6">
        <v>64</v>
      </c>
      <c r="H41" s="6">
        <v>4</v>
      </c>
      <c r="I41" s="6">
        <v>1</v>
      </c>
      <c r="J41" s="6">
        <v>1</v>
      </c>
      <c r="K41" s="7">
        <v>314</v>
      </c>
      <c r="M41" s="6">
        <f t="shared" si="0"/>
        <v>40</v>
      </c>
      <c r="N41" s="7">
        <v>314</v>
      </c>
    </row>
    <row r="42" spans="7:14" x14ac:dyDescent="0.25">
      <c r="G42" s="6">
        <v>64</v>
      </c>
      <c r="H42" s="6">
        <v>4</v>
      </c>
      <c r="I42" s="6">
        <v>1</v>
      </c>
      <c r="J42" s="6">
        <v>4</v>
      </c>
      <c r="K42" s="7">
        <v>265</v>
      </c>
      <c r="M42" s="6">
        <f t="shared" si="0"/>
        <v>41</v>
      </c>
      <c r="N42" s="7">
        <v>265</v>
      </c>
    </row>
    <row r="43" spans="7:14" x14ac:dyDescent="0.25">
      <c r="G43" s="6">
        <v>64</v>
      </c>
      <c r="H43" s="6">
        <v>4</v>
      </c>
      <c r="I43" s="6">
        <v>1</v>
      </c>
      <c r="J43" s="6">
        <v>16</v>
      </c>
      <c r="K43" s="7">
        <v>308</v>
      </c>
      <c r="M43" s="6">
        <f t="shared" si="0"/>
        <v>42</v>
      </c>
      <c r="N43" s="7">
        <v>308</v>
      </c>
    </row>
    <row r="44" spans="7:14" x14ac:dyDescent="0.25">
      <c r="G44" s="6">
        <v>64</v>
      </c>
      <c r="H44" s="6">
        <v>4</v>
      </c>
      <c r="I44" s="6">
        <v>4</v>
      </c>
      <c r="J44" s="6">
        <v>1</v>
      </c>
      <c r="K44" s="7">
        <v>299</v>
      </c>
      <c r="M44" s="6">
        <f t="shared" si="0"/>
        <v>43</v>
      </c>
      <c r="N44" s="7">
        <v>299</v>
      </c>
    </row>
    <row r="45" spans="7:14" x14ac:dyDescent="0.25">
      <c r="G45" s="6">
        <v>64</v>
      </c>
      <c r="H45" s="6">
        <v>4</v>
      </c>
      <c r="I45" s="6">
        <v>4</v>
      </c>
      <c r="J45" s="6">
        <v>4</v>
      </c>
      <c r="K45" s="6">
        <v>244</v>
      </c>
      <c r="M45" s="6">
        <f t="shared" si="0"/>
        <v>44</v>
      </c>
      <c r="N45" s="6">
        <v>244</v>
      </c>
    </row>
    <row r="46" spans="7:14" x14ac:dyDescent="0.25">
      <c r="G46" s="6">
        <v>64</v>
      </c>
      <c r="H46" s="6">
        <v>4</v>
      </c>
      <c r="I46" s="6">
        <v>4</v>
      </c>
      <c r="J46" s="6">
        <v>16</v>
      </c>
      <c r="K46" s="7">
        <v>287</v>
      </c>
      <c r="M46" s="6">
        <f t="shared" si="0"/>
        <v>45</v>
      </c>
      <c r="N46" s="7">
        <v>287</v>
      </c>
    </row>
    <row r="47" spans="7:14" x14ac:dyDescent="0.25">
      <c r="G47" s="6">
        <v>64</v>
      </c>
      <c r="H47" s="6">
        <v>4</v>
      </c>
      <c r="I47" s="6">
        <v>64</v>
      </c>
      <c r="J47" s="6">
        <v>1</v>
      </c>
      <c r="K47" s="7">
        <v>263</v>
      </c>
      <c r="M47" s="6">
        <f t="shared" si="0"/>
        <v>46</v>
      </c>
      <c r="N47" s="7">
        <v>263</v>
      </c>
    </row>
    <row r="48" spans="7:14" x14ac:dyDescent="0.25">
      <c r="G48" s="6">
        <v>64</v>
      </c>
      <c r="H48" s="6">
        <v>4</v>
      </c>
      <c r="I48" s="6">
        <v>64</v>
      </c>
      <c r="J48" s="6">
        <v>4</v>
      </c>
      <c r="K48" s="7">
        <v>213</v>
      </c>
      <c r="M48" s="6">
        <f t="shared" si="0"/>
        <v>47</v>
      </c>
      <c r="N48" s="7">
        <v>213</v>
      </c>
    </row>
    <row r="49" spans="7:14" x14ac:dyDescent="0.25">
      <c r="G49" s="6">
        <v>64</v>
      </c>
      <c r="H49" s="6">
        <v>4</v>
      </c>
      <c r="I49" s="6">
        <v>64</v>
      </c>
      <c r="J49" s="6">
        <v>16</v>
      </c>
      <c r="K49" s="7">
        <v>225</v>
      </c>
      <c r="M49" s="6">
        <f t="shared" si="0"/>
        <v>48</v>
      </c>
      <c r="N49" s="7">
        <v>225</v>
      </c>
    </row>
    <row r="50" spans="7:14" x14ac:dyDescent="0.25">
      <c r="G50" s="6">
        <v>128</v>
      </c>
      <c r="H50" s="6">
        <v>1</v>
      </c>
      <c r="I50" s="6">
        <v>1</v>
      </c>
      <c r="J50" s="6">
        <v>1</v>
      </c>
      <c r="K50" s="7">
        <v>196</v>
      </c>
      <c r="M50" s="6">
        <f t="shared" si="0"/>
        <v>49</v>
      </c>
      <c r="N50" s="7">
        <v>196</v>
      </c>
    </row>
    <row r="51" spans="7:14" x14ac:dyDescent="0.25">
      <c r="G51" s="6">
        <v>128</v>
      </c>
      <c r="H51" s="6">
        <v>1</v>
      </c>
      <c r="I51" s="6">
        <v>1</v>
      </c>
      <c r="J51" s="6">
        <v>4</v>
      </c>
      <c r="K51" s="7">
        <v>187</v>
      </c>
      <c r="M51" s="6">
        <f t="shared" si="0"/>
        <v>50</v>
      </c>
      <c r="N51" s="7">
        <v>187</v>
      </c>
    </row>
    <row r="52" spans="7:14" x14ac:dyDescent="0.25">
      <c r="G52" s="6">
        <v>128</v>
      </c>
      <c r="H52" s="6">
        <v>1</v>
      </c>
      <c r="I52" s="6">
        <v>1</v>
      </c>
      <c r="J52" s="6">
        <v>16</v>
      </c>
      <c r="K52" s="7">
        <v>174</v>
      </c>
      <c r="M52" s="6">
        <f t="shared" si="0"/>
        <v>51</v>
      </c>
      <c r="N52" s="7">
        <v>174</v>
      </c>
    </row>
    <row r="53" spans="7:14" x14ac:dyDescent="0.25">
      <c r="G53" s="6">
        <v>128</v>
      </c>
      <c r="H53" s="6">
        <v>4</v>
      </c>
      <c r="I53" s="6">
        <v>1</v>
      </c>
      <c r="J53" s="6">
        <v>1</v>
      </c>
      <c r="K53" s="7">
        <v>163</v>
      </c>
      <c r="M53" s="6">
        <f t="shared" si="0"/>
        <v>52</v>
      </c>
      <c r="N53" s="7">
        <v>163</v>
      </c>
    </row>
    <row r="54" spans="7:14" x14ac:dyDescent="0.25">
      <c r="G54" s="6">
        <v>128</v>
      </c>
      <c r="H54" s="6">
        <v>4</v>
      </c>
      <c r="I54" s="6">
        <v>1</v>
      </c>
      <c r="J54" s="6">
        <v>4</v>
      </c>
      <c r="K54" s="7">
        <v>151</v>
      </c>
      <c r="M54" s="6">
        <f t="shared" si="0"/>
        <v>53</v>
      </c>
      <c r="N54" s="7">
        <v>151</v>
      </c>
    </row>
    <row r="55" spans="7:14" x14ac:dyDescent="0.25">
      <c r="G55" s="6">
        <v>128</v>
      </c>
      <c r="H55" s="6">
        <v>4</v>
      </c>
      <c r="I55" s="6">
        <v>1</v>
      </c>
      <c r="J55" s="6">
        <v>16</v>
      </c>
      <c r="K55" s="7">
        <v>199</v>
      </c>
      <c r="M55" s="6">
        <f t="shared" si="0"/>
        <v>54</v>
      </c>
      <c r="N55" s="7">
        <v>199</v>
      </c>
    </row>
    <row r="56" spans="7:14" x14ac:dyDescent="0.25">
      <c r="G56" s="6">
        <v>128</v>
      </c>
      <c r="H56" s="6">
        <v>4</v>
      </c>
      <c r="I56" s="6">
        <v>4</v>
      </c>
      <c r="J56" s="6">
        <v>1</v>
      </c>
      <c r="K56" s="7">
        <v>154</v>
      </c>
      <c r="M56" s="6">
        <f t="shared" si="0"/>
        <v>55</v>
      </c>
      <c r="N56" s="7">
        <v>154</v>
      </c>
    </row>
    <row r="57" spans="7:14" x14ac:dyDescent="0.25">
      <c r="G57" s="6">
        <v>128</v>
      </c>
      <c r="H57" s="6">
        <v>4</v>
      </c>
      <c r="I57" s="6">
        <v>4</v>
      </c>
      <c r="J57" s="6">
        <v>4</v>
      </c>
      <c r="K57" s="7">
        <v>148.423</v>
      </c>
      <c r="M57" s="6">
        <f>M56+1</f>
        <v>56</v>
      </c>
      <c r="N57" s="7">
        <v>148.423</v>
      </c>
    </row>
    <row r="58" spans="7:14" x14ac:dyDescent="0.25">
      <c r="G58" s="6">
        <v>128</v>
      </c>
      <c r="H58" s="6">
        <v>4</v>
      </c>
      <c r="I58" s="6">
        <v>4</v>
      </c>
      <c r="J58" s="6">
        <v>16</v>
      </c>
      <c r="K58" s="7">
        <v>161.30000000000001</v>
      </c>
      <c r="M58" s="6">
        <f t="shared" si="0"/>
        <v>57</v>
      </c>
      <c r="N58" s="7">
        <v>161.30000000000001</v>
      </c>
    </row>
    <row r="59" spans="7:14" x14ac:dyDescent="0.25">
      <c r="G59" s="6">
        <v>128</v>
      </c>
      <c r="H59" s="6">
        <v>4</v>
      </c>
      <c r="I59" s="6">
        <v>64</v>
      </c>
      <c r="J59" s="6">
        <v>1</v>
      </c>
      <c r="K59" s="7">
        <v>178.434</v>
      </c>
      <c r="M59" s="6">
        <f t="shared" si="0"/>
        <v>58</v>
      </c>
      <c r="N59" s="7">
        <v>178.434</v>
      </c>
    </row>
    <row r="60" spans="7:14" x14ac:dyDescent="0.25">
      <c r="G60" s="6">
        <v>128</v>
      </c>
      <c r="H60" s="6">
        <v>4</v>
      </c>
      <c r="I60" s="6">
        <v>64</v>
      </c>
      <c r="J60" s="6">
        <v>4</v>
      </c>
      <c r="K60" s="7">
        <v>133.5</v>
      </c>
      <c r="M60" s="6">
        <f t="shared" si="0"/>
        <v>59</v>
      </c>
      <c r="N60" s="7">
        <v>133.5</v>
      </c>
    </row>
    <row r="61" spans="7:14" x14ac:dyDescent="0.25">
      <c r="G61" s="6">
        <v>128</v>
      </c>
      <c r="H61" s="6">
        <v>4</v>
      </c>
      <c r="I61" s="6">
        <v>64</v>
      </c>
      <c r="J61" s="6">
        <v>16</v>
      </c>
      <c r="K61" s="7">
        <v>163.452</v>
      </c>
      <c r="M61" s="6">
        <f t="shared" si="0"/>
        <v>60</v>
      </c>
      <c r="N61" s="7">
        <v>163.452</v>
      </c>
    </row>
    <row r="62" spans="7:14" x14ac:dyDescent="0.25">
      <c r="G62" s="6">
        <v>256</v>
      </c>
      <c r="H62" s="6">
        <v>1</v>
      </c>
      <c r="I62" s="6">
        <v>1</v>
      </c>
      <c r="J62" s="6">
        <v>1</v>
      </c>
      <c r="K62" s="7">
        <v>145.30000000000001</v>
      </c>
      <c r="M62" s="6">
        <f t="shared" si="0"/>
        <v>61</v>
      </c>
      <c r="N62" s="7">
        <v>145.30000000000001</v>
      </c>
    </row>
    <row r="63" spans="7:14" x14ac:dyDescent="0.25">
      <c r="G63" s="6">
        <v>256</v>
      </c>
      <c r="H63" s="6">
        <v>1</v>
      </c>
      <c r="I63" s="6">
        <v>1</v>
      </c>
      <c r="J63" s="6">
        <v>4</v>
      </c>
      <c r="K63" s="6">
        <v>130</v>
      </c>
      <c r="M63" s="6">
        <f t="shared" si="0"/>
        <v>62</v>
      </c>
      <c r="N63" s="6">
        <v>130</v>
      </c>
    </row>
    <row r="64" spans="7:14" x14ac:dyDescent="0.25">
      <c r="G64" s="6">
        <v>256</v>
      </c>
      <c r="H64" s="6">
        <v>1</v>
      </c>
      <c r="I64" s="6">
        <v>1</v>
      </c>
      <c r="J64" s="6">
        <v>16</v>
      </c>
      <c r="K64" s="6">
        <v>161.31399999999999</v>
      </c>
      <c r="M64" s="6">
        <f t="shared" si="0"/>
        <v>63</v>
      </c>
      <c r="N64" s="6">
        <v>161.31399999999999</v>
      </c>
    </row>
    <row r="65" spans="7:14" x14ac:dyDescent="0.25">
      <c r="G65" s="6">
        <v>256</v>
      </c>
      <c r="H65" s="6">
        <v>4</v>
      </c>
      <c r="I65" s="6">
        <v>1</v>
      </c>
      <c r="J65" s="6">
        <v>1</v>
      </c>
      <c r="K65" s="6">
        <v>153.41300000000001</v>
      </c>
      <c r="M65" s="6">
        <f t="shared" si="0"/>
        <v>64</v>
      </c>
      <c r="N65" s="6">
        <v>153.41300000000001</v>
      </c>
    </row>
    <row r="66" spans="7:14" x14ac:dyDescent="0.25">
      <c r="G66" s="6">
        <v>256</v>
      </c>
      <c r="H66" s="6">
        <v>4</v>
      </c>
      <c r="I66" s="6">
        <v>1</v>
      </c>
      <c r="J66" s="6">
        <v>4</v>
      </c>
      <c r="K66" s="6">
        <v>124</v>
      </c>
      <c r="M66" s="6">
        <f t="shared" si="0"/>
        <v>65</v>
      </c>
      <c r="N66" s="6">
        <v>124</v>
      </c>
    </row>
    <row r="67" spans="7:14" x14ac:dyDescent="0.25">
      <c r="G67" s="6">
        <v>256</v>
      </c>
      <c r="H67" s="6">
        <v>4</v>
      </c>
      <c r="I67" s="6">
        <v>1</v>
      </c>
      <c r="J67" s="6">
        <v>16</v>
      </c>
      <c r="K67" s="6">
        <v>173.41300000000001</v>
      </c>
      <c r="M67" s="6">
        <f t="shared" si="0"/>
        <v>66</v>
      </c>
      <c r="N67" s="6">
        <v>173.41300000000001</v>
      </c>
    </row>
    <row r="68" spans="7:14" x14ac:dyDescent="0.25">
      <c r="G68" s="6">
        <v>256</v>
      </c>
      <c r="H68" s="6">
        <v>4</v>
      </c>
      <c r="I68" s="6">
        <v>4</v>
      </c>
      <c r="J68" s="6">
        <v>1</v>
      </c>
      <c r="K68" s="6">
        <v>141.34</v>
      </c>
      <c r="M68" s="6">
        <f t="shared" ref="M68:M76" si="2">M67+1</f>
        <v>67</v>
      </c>
      <c r="N68" s="6">
        <v>141.34</v>
      </c>
    </row>
    <row r="69" spans="7:14" x14ac:dyDescent="0.25">
      <c r="G69" s="6">
        <v>256</v>
      </c>
      <c r="H69" s="6">
        <v>4</v>
      </c>
      <c r="I69" s="6">
        <v>4</v>
      </c>
      <c r="J69" s="6">
        <v>4</v>
      </c>
      <c r="K69" s="6">
        <v>110</v>
      </c>
      <c r="M69" s="6">
        <f t="shared" si="2"/>
        <v>68</v>
      </c>
      <c r="N69" s="6">
        <v>110</v>
      </c>
    </row>
    <row r="70" spans="7:14" x14ac:dyDescent="0.25">
      <c r="G70" s="6">
        <v>256</v>
      </c>
      <c r="H70" s="6">
        <v>4</v>
      </c>
      <c r="I70" s="6">
        <v>4</v>
      </c>
      <c r="J70" s="6">
        <v>16</v>
      </c>
      <c r="K70" s="6">
        <v>134.31</v>
      </c>
      <c r="M70" s="6">
        <f t="shared" si="2"/>
        <v>69</v>
      </c>
      <c r="N70" s="6">
        <v>134.31</v>
      </c>
    </row>
    <row r="71" spans="7:14" x14ac:dyDescent="0.25">
      <c r="G71" s="6">
        <v>256</v>
      </c>
      <c r="H71" s="6">
        <v>4</v>
      </c>
      <c r="I71" s="6">
        <v>64</v>
      </c>
      <c r="J71" s="6">
        <v>1</v>
      </c>
      <c r="K71" s="6">
        <v>131.34129999999999</v>
      </c>
      <c r="M71" s="6">
        <f t="shared" si="2"/>
        <v>70</v>
      </c>
      <c r="N71" s="6">
        <v>131.34129999999999</v>
      </c>
    </row>
    <row r="72" spans="7:14" x14ac:dyDescent="0.25">
      <c r="G72" s="6">
        <v>256</v>
      </c>
      <c r="H72" s="6">
        <v>4</v>
      </c>
      <c r="I72" s="6">
        <v>64</v>
      </c>
      <c r="J72" s="6">
        <v>4</v>
      </c>
      <c r="K72" s="6">
        <v>108</v>
      </c>
      <c r="M72" s="6">
        <f t="shared" si="2"/>
        <v>71</v>
      </c>
      <c r="N72" s="6">
        <v>108</v>
      </c>
    </row>
    <row r="73" spans="7:14" x14ac:dyDescent="0.25">
      <c r="G73" s="6">
        <v>256</v>
      </c>
      <c r="H73" s="6">
        <v>4</v>
      </c>
      <c r="I73" s="6">
        <v>64</v>
      </c>
      <c r="J73" s="6">
        <v>16</v>
      </c>
      <c r="K73" s="6">
        <v>118.34099999999999</v>
      </c>
      <c r="M73" s="6">
        <f t="shared" si="2"/>
        <v>72</v>
      </c>
      <c r="N73" s="6">
        <v>118.34099999999999</v>
      </c>
    </row>
    <row r="74" spans="7:14" x14ac:dyDescent="0.25">
      <c r="G74" s="6">
        <v>256</v>
      </c>
      <c r="H74" s="6">
        <v>4</v>
      </c>
      <c r="I74" s="6">
        <v>256</v>
      </c>
      <c r="J74" s="6">
        <v>1</v>
      </c>
      <c r="K74" s="7">
        <v>121.3413</v>
      </c>
      <c r="M74" s="6">
        <f t="shared" si="2"/>
        <v>73</v>
      </c>
      <c r="N74" s="7">
        <v>121.3413</v>
      </c>
    </row>
    <row r="75" spans="7:14" x14ac:dyDescent="0.25">
      <c r="G75" s="6">
        <v>256</v>
      </c>
      <c r="H75" s="6">
        <v>4</v>
      </c>
      <c r="I75" s="6">
        <v>256</v>
      </c>
      <c r="J75" s="6">
        <v>4</v>
      </c>
      <c r="K75" s="8">
        <v>101.31399999999999</v>
      </c>
      <c r="M75" s="6">
        <f t="shared" si="2"/>
        <v>74</v>
      </c>
      <c r="N75" s="8">
        <v>101.31399999999999</v>
      </c>
    </row>
    <row r="76" spans="7:14" x14ac:dyDescent="0.25">
      <c r="G76" s="6">
        <v>256</v>
      </c>
      <c r="H76" s="6">
        <v>4</v>
      </c>
      <c r="I76" s="6">
        <v>256</v>
      </c>
      <c r="J76" s="6">
        <v>16</v>
      </c>
      <c r="K76" s="7">
        <v>110.432</v>
      </c>
      <c r="M76" s="6">
        <f t="shared" si="2"/>
        <v>75</v>
      </c>
      <c r="N76" s="7">
        <v>110.432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zoomScale="75" zoomScaleNormal="75" workbookViewId="0">
      <selection activeCell="O15" sqref="O15:O20"/>
    </sheetView>
  </sheetViews>
  <sheetFormatPr defaultRowHeight="15" x14ac:dyDescent="0.25"/>
  <cols>
    <col min="2" max="15" width="9.140625" style="12"/>
  </cols>
  <sheetData>
    <row r="1" spans="1:15" x14ac:dyDescent="0.25">
      <c r="C1" s="12" t="s">
        <v>0</v>
      </c>
      <c r="D1" s="12" t="s">
        <v>1</v>
      </c>
      <c r="E1" s="14" t="s">
        <v>2</v>
      </c>
      <c r="F1" s="14" t="s">
        <v>4</v>
      </c>
      <c r="G1" s="14" t="s">
        <v>5</v>
      </c>
      <c r="H1" s="14" t="s">
        <v>3</v>
      </c>
      <c r="I1" s="14" t="s">
        <v>1</v>
      </c>
      <c r="L1" s="14" t="s">
        <v>1</v>
      </c>
      <c r="O1" s="12" t="s">
        <v>0</v>
      </c>
    </row>
    <row r="2" spans="1:15" x14ac:dyDescent="0.25">
      <c r="A2" s="12"/>
      <c r="B2" s="12">
        <v>64</v>
      </c>
      <c r="C2" s="12">
        <v>998.31399999999996</v>
      </c>
      <c r="E2" s="12">
        <v>2</v>
      </c>
      <c r="F2" s="12">
        <v>1</v>
      </c>
      <c r="G2" s="12">
        <v>1</v>
      </c>
      <c r="H2" s="12">
        <v>1</v>
      </c>
      <c r="I2" s="13">
        <v>1630.213</v>
      </c>
      <c r="J2" s="13"/>
      <c r="K2" s="12">
        <v>1</v>
      </c>
      <c r="L2" s="13">
        <v>1630.213</v>
      </c>
      <c r="N2" s="12">
        <v>1</v>
      </c>
      <c r="O2" s="12">
        <v>998.31399999999996</v>
      </c>
    </row>
    <row r="3" spans="1:15" x14ac:dyDescent="0.25">
      <c r="A3" s="12">
        <v>512</v>
      </c>
      <c r="B3" s="12">
        <v>256</v>
      </c>
      <c r="C3" s="15">
        <v>1134.431</v>
      </c>
      <c r="E3" s="12">
        <v>2</v>
      </c>
      <c r="F3" s="12">
        <v>1</v>
      </c>
      <c r="G3" s="12">
        <v>1</v>
      </c>
      <c r="H3" s="12">
        <v>4</v>
      </c>
      <c r="I3" s="13">
        <v>1571.135</v>
      </c>
      <c r="J3" s="13"/>
      <c r="K3" s="12">
        <f>K2+1</f>
        <v>2</v>
      </c>
      <c r="L3" s="13">
        <v>1571.135</v>
      </c>
      <c r="N3" s="12">
        <f>N2+3</f>
        <v>4</v>
      </c>
      <c r="O3" s="15">
        <v>1134.431</v>
      </c>
    </row>
    <row r="4" spans="1:15" x14ac:dyDescent="0.25">
      <c r="A4" s="12"/>
      <c r="B4" s="12">
        <v>1024</v>
      </c>
      <c r="C4" s="12">
        <v>1398.31</v>
      </c>
      <c r="E4" s="12">
        <v>2</v>
      </c>
      <c r="F4" s="12">
        <v>1</v>
      </c>
      <c r="G4" s="12">
        <v>1</v>
      </c>
      <c r="H4" s="12">
        <v>16</v>
      </c>
      <c r="I4" s="13">
        <v>1519.1341</v>
      </c>
      <c r="J4" s="13"/>
      <c r="K4" s="12">
        <f t="shared" ref="K4:K67" si="0">K3+1</f>
        <v>3</v>
      </c>
      <c r="L4" s="13">
        <v>1519.1341</v>
      </c>
      <c r="N4" s="12">
        <f t="shared" ref="N4:N26" si="1">N3+3</f>
        <v>7</v>
      </c>
      <c r="O4" s="12">
        <v>1398.31</v>
      </c>
    </row>
    <row r="5" spans="1:15" x14ac:dyDescent="0.25">
      <c r="A5" s="12"/>
      <c r="B5" s="12">
        <v>64</v>
      </c>
      <c r="C5" s="12">
        <v>300.41340000000002</v>
      </c>
      <c r="E5" s="12">
        <v>2</v>
      </c>
      <c r="F5" s="12">
        <v>2</v>
      </c>
      <c r="G5" s="12">
        <v>1</v>
      </c>
      <c r="H5" s="12">
        <v>1</v>
      </c>
      <c r="I5" s="12">
        <v>871.13</v>
      </c>
      <c r="J5" s="13"/>
      <c r="K5" s="12">
        <f t="shared" si="0"/>
        <v>4</v>
      </c>
      <c r="L5" s="12">
        <v>871.13</v>
      </c>
      <c r="N5" s="12">
        <f t="shared" si="1"/>
        <v>10</v>
      </c>
      <c r="O5" s="12">
        <v>300.41340000000002</v>
      </c>
    </row>
    <row r="6" spans="1:15" x14ac:dyDescent="0.25">
      <c r="A6" s="12">
        <v>16384</v>
      </c>
      <c r="B6" s="12">
        <v>256</v>
      </c>
      <c r="C6" s="12">
        <v>350.43099999999998</v>
      </c>
      <c r="E6" s="12">
        <v>2</v>
      </c>
      <c r="F6" s="12">
        <v>2</v>
      </c>
      <c r="G6" s="12">
        <v>1</v>
      </c>
      <c r="H6" s="12">
        <v>4</v>
      </c>
      <c r="I6" s="13">
        <v>851.13</v>
      </c>
      <c r="J6" s="13"/>
      <c r="K6" s="12">
        <f t="shared" si="0"/>
        <v>5</v>
      </c>
      <c r="L6" s="13">
        <v>851.13</v>
      </c>
      <c r="N6" s="12">
        <f t="shared" si="1"/>
        <v>13</v>
      </c>
      <c r="O6" s="12">
        <v>350.43099999999998</v>
      </c>
    </row>
    <row r="7" spans="1:15" x14ac:dyDescent="0.25">
      <c r="A7" s="12"/>
      <c r="B7" s="12">
        <v>1024</v>
      </c>
      <c r="C7" s="12">
        <v>390.31400000000002</v>
      </c>
      <c r="E7" s="12">
        <v>2</v>
      </c>
      <c r="F7" s="12">
        <v>2</v>
      </c>
      <c r="G7" s="12">
        <v>1</v>
      </c>
      <c r="H7" s="12">
        <v>16</v>
      </c>
      <c r="I7" s="13">
        <v>839.23109999999997</v>
      </c>
      <c r="J7" s="13"/>
      <c r="K7" s="12">
        <f t="shared" si="0"/>
        <v>6</v>
      </c>
      <c r="L7" s="13">
        <v>839.23109999999997</v>
      </c>
      <c r="N7" s="12">
        <f t="shared" si="1"/>
        <v>16</v>
      </c>
      <c r="O7" s="12">
        <v>390.31400000000002</v>
      </c>
    </row>
    <row r="8" spans="1:15" x14ac:dyDescent="0.25">
      <c r="A8" s="12"/>
      <c r="B8" s="12">
        <v>64</v>
      </c>
      <c r="C8" s="12">
        <v>153.4143</v>
      </c>
      <c r="E8" s="12">
        <v>4</v>
      </c>
      <c r="F8" s="12">
        <v>1</v>
      </c>
      <c r="G8" s="12">
        <v>1</v>
      </c>
      <c r="H8" s="12">
        <v>1</v>
      </c>
      <c r="I8" s="13">
        <v>379.13400000000001</v>
      </c>
      <c r="J8" s="13"/>
      <c r="K8" s="12">
        <f t="shared" si="0"/>
        <v>7</v>
      </c>
      <c r="L8" s="13">
        <v>379.13400000000001</v>
      </c>
      <c r="N8" s="12">
        <f t="shared" si="1"/>
        <v>19</v>
      </c>
      <c r="O8" s="12">
        <v>153.4143</v>
      </c>
    </row>
    <row r="9" spans="1:15" x14ac:dyDescent="0.25">
      <c r="A9" s="12">
        <v>32768</v>
      </c>
      <c r="B9" s="12">
        <v>256</v>
      </c>
      <c r="C9" s="12">
        <v>189.31399999999999</v>
      </c>
      <c r="E9" s="12">
        <v>4</v>
      </c>
      <c r="F9" s="12">
        <v>1</v>
      </c>
      <c r="G9" s="12">
        <v>1</v>
      </c>
      <c r="H9" s="12">
        <v>4</v>
      </c>
      <c r="I9" s="13">
        <v>351.13400000000001</v>
      </c>
      <c r="J9" s="13"/>
      <c r="K9" s="12">
        <f t="shared" si="0"/>
        <v>8</v>
      </c>
      <c r="L9" s="13">
        <v>351.13400000000001</v>
      </c>
      <c r="N9" s="12">
        <f t="shared" si="1"/>
        <v>22</v>
      </c>
      <c r="O9" s="12">
        <v>189.31399999999999</v>
      </c>
    </row>
    <row r="10" spans="1:15" x14ac:dyDescent="0.25">
      <c r="A10" s="12"/>
      <c r="B10" s="12">
        <v>1024</v>
      </c>
      <c r="C10" s="12">
        <v>22.314</v>
      </c>
      <c r="E10" s="12">
        <v>4</v>
      </c>
      <c r="F10" s="12">
        <v>1</v>
      </c>
      <c r="G10" s="12">
        <v>1</v>
      </c>
      <c r="H10" s="12">
        <v>16</v>
      </c>
      <c r="I10" s="13">
        <v>327.12299999999999</v>
      </c>
      <c r="J10" s="13"/>
      <c r="K10" s="12">
        <f t="shared" si="0"/>
        <v>9</v>
      </c>
      <c r="L10" s="13">
        <v>327.12299999999999</v>
      </c>
      <c r="N10" s="12">
        <f t="shared" si="1"/>
        <v>25</v>
      </c>
      <c r="O10" s="12">
        <v>122.31399999999999</v>
      </c>
    </row>
    <row r="11" spans="1:15" x14ac:dyDescent="0.25">
      <c r="A11" s="12"/>
      <c r="B11" s="12">
        <v>64</v>
      </c>
      <c r="C11" s="12">
        <v>101.34099999999999</v>
      </c>
      <c r="E11" s="12">
        <v>4</v>
      </c>
      <c r="F11" s="12">
        <v>4</v>
      </c>
      <c r="G11" s="12">
        <v>1</v>
      </c>
      <c r="H11" s="12">
        <v>1</v>
      </c>
      <c r="I11" s="13">
        <v>325.14300000000003</v>
      </c>
      <c r="J11" s="13"/>
      <c r="K11" s="12">
        <f t="shared" si="0"/>
        <v>10</v>
      </c>
      <c r="L11" s="13">
        <v>325.14300000000003</v>
      </c>
      <c r="N11" s="12">
        <f t="shared" si="1"/>
        <v>28</v>
      </c>
      <c r="O11" s="12">
        <v>101.34099999999999</v>
      </c>
    </row>
    <row r="12" spans="1:15" x14ac:dyDescent="0.25">
      <c r="A12" s="12">
        <v>65536</v>
      </c>
      <c r="B12" s="12">
        <v>256</v>
      </c>
      <c r="C12" s="12">
        <v>121.21</v>
      </c>
      <c r="E12" s="12">
        <v>4</v>
      </c>
      <c r="F12" s="12">
        <v>4</v>
      </c>
      <c r="G12" s="12">
        <v>1</v>
      </c>
      <c r="H12" s="12">
        <v>4</v>
      </c>
      <c r="I12" s="13">
        <v>210.13</v>
      </c>
      <c r="K12" s="12">
        <f t="shared" si="0"/>
        <v>11</v>
      </c>
      <c r="L12" s="13">
        <v>210.13</v>
      </c>
      <c r="N12" s="12">
        <f t="shared" si="1"/>
        <v>31</v>
      </c>
      <c r="O12" s="12">
        <v>121.21</v>
      </c>
    </row>
    <row r="13" spans="1:15" x14ac:dyDescent="0.25">
      <c r="A13" s="12"/>
      <c r="B13" s="12">
        <v>1024</v>
      </c>
      <c r="C13" s="12">
        <v>144.43100000000001</v>
      </c>
      <c r="E13" s="12">
        <v>4</v>
      </c>
      <c r="F13" s="12">
        <v>4</v>
      </c>
      <c r="G13" s="12">
        <v>1</v>
      </c>
      <c r="H13" s="12">
        <v>16</v>
      </c>
      <c r="I13" s="13">
        <v>205.23099999999999</v>
      </c>
      <c r="J13" s="13"/>
      <c r="K13" s="12">
        <f t="shared" si="0"/>
        <v>12</v>
      </c>
      <c r="L13" s="13">
        <v>205.23099999999999</v>
      </c>
      <c r="N13" s="12">
        <f t="shared" si="1"/>
        <v>34</v>
      </c>
      <c r="O13" s="12">
        <v>144.43100000000001</v>
      </c>
    </row>
    <row r="14" spans="1:15" x14ac:dyDescent="0.25">
      <c r="A14" s="12"/>
      <c r="B14" s="12">
        <v>64</v>
      </c>
      <c r="C14" s="12">
        <v>80.14</v>
      </c>
      <c r="D14" s="12">
        <v>46.48</v>
      </c>
      <c r="E14" s="12">
        <v>4</v>
      </c>
      <c r="F14" s="12">
        <v>4</v>
      </c>
      <c r="G14" s="12">
        <v>4</v>
      </c>
      <c r="H14" s="12">
        <v>1</v>
      </c>
      <c r="I14" s="13">
        <v>207.13400000000001</v>
      </c>
      <c r="J14" s="13"/>
      <c r="K14" s="12">
        <f t="shared" si="0"/>
        <v>13</v>
      </c>
      <c r="L14" s="13">
        <v>207.13400000000001</v>
      </c>
      <c r="N14" s="12">
        <f t="shared" si="1"/>
        <v>37</v>
      </c>
      <c r="O14" s="14">
        <v>80.14</v>
      </c>
    </row>
    <row r="15" spans="1:15" x14ac:dyDescent="0.25">
      <c r="A15" s="12">
        <v>131072</v>
      </c>
      <c r="B15" s="12">
        <v>256</v>
      </c>
      <c r="C15" s="12">
        <v>90.134</v>
      </c>
      <c r="E15" s="12">
        <v>4</v>
      </c>
      <c r="F15" s="12">
        <v>4</v>
      </c>
      <c r="G15" s="12">
        <v>4</v>
      </c>
      <c r="H15" s="12">
        <v>4</v>
      </c>
      <c r="I15" s="13">
        <v>204.1431</v>
      </c>
      <c r="J15" s="13"/>
      <c r="K15" s="12">
        <f t="shared" si="0"/>
        <v>14</v>
      </c>
      <c r="L15" s="13">
        <v>204.1431</v>
      </c>
      <c r="N15" s="12">
        <f t="shared" si="1"/>
        <v>40</v>
      </c>
      <c r="O15" s="12">
        <v>90.134</v>
      </c>
    </row>
    <row r="16" spans="1:15" x14ac:dyDescent="0.25">
      <c r="A16" s="12"/>
      <c r="B16" s="12">
        <v>1024</v>
      </c>
      <c r="C16" s="13">
        <v>103.43</v>
      </c>
      <c r="E16" s="12">
        <v>4</v>
      </c>
      <c r="F16" s="12">
        <v>4</v>
      </c>
      <c r="G16" s="12">
        <v>4</v>
      </c>
      <c r="H16" s="12">
        <v>16</v>
      </c>
      <c r="I16" s="13">
        <v>199.24119999999999</v>
      </c>
      <c r="J16" s="13"/>
      <c r="K16" s="12">
        <f t="shared" si="0"/>
        <v>15</v>
      </c>
      <c r="L16" s="13">
        <v>199.24119999999999</v>
      </c>
      <c r="N16" s="12">
        <f t="shared" si="1"/>
        <v>43</v>
      </c>
      <c r="O16" s="13">
        <v>103.43</v>
      </c>
    </row>
    <row r="17" spans="1:15" x14ac:dyDescent="0.25">
      <c r="A17" s="12"/>
      <c r="B17" s="12">
        <v>64</v>
      </c>
      <c r="C17" s="13">
        <v>99.343000000000004</v>
      </c>
      <c r="E17" s="12">
        <v>8</v>
      </c>
      <c r="F17" s="12">
        <v>1</v>
      </c>
      <c r="G17" s="12">
        <v>1</v>
      </c>
      <c r="H17" s="12">
        <v>1</v>
      </c>
      <c r="I17" s="13">
        <v>203.13</v>
      </c>
      <c r="J17" s="13"/>
      <c r="K17" s="12">
        <f t="shared" si="0"/>
        <v>16</v>
      </c>
      <c r="L17" s="13">
        <v>203.13</v>
      </c>
      <c r="N17" s="12">
        <f t="shared" si="1"/>
        <v>46</v>
      </c>
      <c r="O17" s="13">
        <v>99.343000000000004</v>
      </c>
    </row>
    <row r="18" spans="1:15" x14ac:dyDescent="0.25">
      <c r="A18" s="12">
        <v>262144</v>
      </c>
      <c r="B18" s="12">
        <v>256</v>
      </c>
      <c r="C18" s="13">
        <v>114.31</v>
      </c>
      <c r="E18" s="12">
        <v>8</v>
      </c>
      <c r="F18" s="12">
        <v>1</v>
      </c>
      <c r="G18" s="12">
        <v>1</v>
      </c>
      <c r="H18" s="12">
        <v>4</v>
      </c>
      <c r="I18" s="14">
        <v>169.87</v>
      </c>
      <c r="J18" s="13"/>
      <c r="K18" s="12">
        <f t="shared" si="0"/>
        <v>17</v>
      </c>
      <c r="L18" s="13">
        <v>169.87</v>
      </c>
      <c r="N18" s="12">
        <f t="shared" si="1"/>
        <v>49</v>
      </c>
      <c r="O18" s="13">
        <v>114.31</v>
      </c>
    </row>
    <row r="19" spans="1:15" x14ac:dyDescent="0.25">
      <c r="A19" s="12"/>
      <c r="B19" s="12">
        <v>1024</v>
      </c>
      <c r="C19" s="13">
        <v>123.414</v>
      </c>
      <c r="E19" s="12">
        <v>8</v>
      </c>
      <c r="F19" s="12">
        <v>1</v>
      </c>
      <c r="G19" s="12">
        <v>1</v>
      </c>
      <c r="H19" s="12">
        <v>16</v>
      </c>
      <c r="I19" s="13">
        <v>196.20999999999998</v>
      </c>
      <c r="J19" s="13"/>
      <c r="K19" s="12">
        <f t="shared" si="0"/>
        <v>18</v>
      </c>
      <c r="L19" s="13">
        <v>196.20999999999998</v>
      </c>
      <c r="N19" s="12">
        <f t="shared" si="1"/>
        <v>52</v>
      </c>
      <c r="O19" s="13">
        <v>123.414</v>
      </c>
    </row>
    <row r="20" spans="1:15" x14ac:dyDescent="0.25">
      <c r="A20" s="12"/>
      <c r="B20" s="12">
        <v>64</v>
      </c>
      <c r="C20" s="13">
        <v>131.13</v>
      </c>
      <c r="E20" s="12">
        <v>8</v>
      </c>
      <c r="F20" s="12">
        <v>4</v>
      </c>
      <c r="G20" s="12">
        <v>1</v>
      </c>
      <c r="H20" s="12">
        <v>1</v>
      </c>
      <c r="I20" s="13">
        <v>188.34100000000001</v>
      </c>
      <c r="J20" s="13"/>
      <c r="K20" s="12">
        <f t="shared" si="0"/>
        <v>19</v>
      </c>
      <c r="L20" s="13">
        <v>188.34100000000001</v>
      </c>
      <c r="N20" s="12">
        <f t="shared" si="1"/>
        <v>55</v>
      </c>
      <c r="O20" s="13">
        <v>131.13</v>
      </c>
    </row>
    <row r="21" spans="1:15" x14ac:dyDescent="0.25">
      <c r="A21" s="12">
        <v>524288</v>
      </c>
      <c r="B21" s="12">
        <v>256</v>
      </c>
      <c r="C21" s="13">
        <v>155.41999999999999</v>
      </c>
      <c r="E21" s="12">
        <v>8</v>
      </c>
      <c r="F21" s="12">
        <v>4</v>
      </c>
      <c r="G21" s="12">
        <v>1</v>
      </c>
      <c r="H21" s="12">
        <v>4</v>
      </c>
      <c r="I21" s="13">
        <v>191.41</v>
      </c>
      <c r="K21" s="12">
        <f t="shared" si="0"/>
        <v>20</v>
      </c>
      <c r="L21" s="13">
        <v>191.41</v>
      </c>
      <c r="N21" s="12">
        <f t="shared" si="1"/>
        <v>58</v>
      </c>
      <c r="O21" s="13">
        <v>155.41999999999999</v>
      </c>
    </row>
    <row r="22" spans="1:15" x14ac:dyDescent="0.25">
      <c r="A22" s="12"/>
      <c r="B22" s="12">
        <v>1024</v>
      </c>
      <c r="C22" s="13">
        <v>179.34100000000001</v>
      </c>
      <c r="E22" s="12">
        <v>8</v>
      </c>
      <c r="F22" s="12">
        <v>4</v>
      </c>
      <c r="G22" s="12">
        <v>1</v>
      </c>
      <c r="H22" s="12">
        <v>16</v>
      </c>
      <c r="I22" s="13">
        <v>203.41300000000001</v>
      </c>
      <c r="K22" s="12">
        <f t="shared" si="0"/>
        <v>21</v>
      </c>
      <c r="L22" s="13">
        <v>203.41300000000001</v>
      </c>
      <c r="N22" s="12">
        <f t="shared" si="1"/>
        <v>61</v>
      </c>
      <c r="O22" s="13">
        <v>179.34100000000001</v>
      </c>
    </row>
    <row r="23" spans="1:15" x14ac:dyDescent="0.25">
      <c r="A23" s="12"/>
      <c r="B23" s="12">
        <v>64</v>
      </c>
      <c r="C23" s="13">
        <v>161.34100000000001</v>
      </c>
      <c r="E23" s="12">
        <v>8</v>
      </c>
      <c r="F23" s="12">
        <v>4</v>
      </c>
      <c r="G23" s="12">
        <v>4</v>
      </c>
      <c r="H23" s="12">
        <v>1</v>
      </c>
      <c r="I23" s="13">
        <v>178.31399999999999</v>
      </c>
      <c r="K23" s="12">
        <f t="shared" si="0"/>
        <v>22</v>
      </c>
      <c r="L23" s="13">
        <v>178.31399999999999</v>
      </c>
      <c r="N23" s="12">
        <f t="shared" si="1"/>
        <v>64</v>
      </c>
      <c r="O23" s="13">
        <v>161.34100000000001</v>
      </c>
    </row>
    <row r="24" spans="1:15" x14ac:dyDescent="0.25">
      <c r="A24" s="12">
        <v>1048576</v>
      </c>
      <c r="B24" s="12">
        <v>256</v>
      </c>
      <c r="C24" s="13">
        <v>198.31399999999999</v>
      </c>
      <c r="E24" s="12">
        <v>8</v>
      </c>
      <c r="F24" s="12">
        <v>4</v>
      </c>
      <c r="G24" s="12">
        <v>4</v>
      </c>
      <c r="H24" s="12">
        <v>4</v>
      </c>
      <c r="I24" s="13">
        <v>198.31</v>
      </c>
      <c r="K24" s="12">
        <f t="shared" si="0"/>
        <v>23</v>
      </c>
      <c r="L24" s="13">
        <v>198.31</v>
      </c>
      <c r="N24" s="12">
        <f t="shared" si="1"/>
        <v>67</v>
      </c>
      <c r="O24" s="13">
        <v>198.31399999999999</v>
      </c>
    </row>
    <row r="25" spans="1:15" x14ac:dyDescent="0.25">
      <c r="A25" s="12"/>
      <c r="B25" s="12">
        <v>1024</v>
      </c>
      <c r="C25" s="13">
        <v>223.13399999999999</v>
      </c>
      <c r="E25" s="12">
        <v>8</v>
      </c>
      <c r="F25" s="12">
        <v>4</v>
      </c>
      <c r="G25" s="12">
        <v>4</v>
      </c>
      <c r="H25" s="12">
        <v>16</v>
      </c>
      <c r="I25" s="13">
        <v>221.31</v>
      </c>
      <c r="K25" s="12">
        <f t="shared" si="0"/>
        <v>24</v>
      </c>
      <c r="L25" s="13">
        <v>221.31</v>
      </c>
      <c r="N25" s="12">
        <f t="shared" si="1"/>
        <v>70</v>
      </c>
      <c r="O25" s="13">
        <v>223.13399999999999</v>
      </c>
    </row>
    <row r="26" spans="1:15" x14ac:dyDescent="0.25">
      <c r="B26" s="14"/>
      <c r="C26" s="13"/>
      <c r="E26" s="12">
        <v>16</v>
      </c>
      <c r="F26" s="12">
        <v>1</v>
      </c>
      <c r="G26" s="12">
        <v>1</v>
      </c>
      <c r="H26" s="12">
        <v>1</v>
      </c>
      <c r="I26" s="13">
        <v>81.340999999999994</v>
      </c>
      <c r="K26" s="12">
        <f t="shared" si="0"/>
        <v>25</v>
      </c>
      <c r="L26" s="13">
        <v>81.340999999999994</v>
      </c>
      <c r="N26" s="12">
        <f t="shared" si="1"/>
        <v>73</v>
      </c>
      <c r="O26" s="13">
        <v>244.41300000000001</v>
      </c>
    </row>
    <row r="27" spans="1:15" x14ac:dyDescent="0.25">
      <c r="E27" s="12">
        <v>16</v>
      </c>
      <c r="F27" s="12">
        <v>1</v>
      </c>
      <c r="G27" s="12">
        <v>1</v>
      </c>
      <c r="H27" s="12">
        <v>4</v>
      </c>
      <c r="I27" s="13">
        <v>84.143000000000001</v>
      </c>
      <c r="K27" s="12">
        <f t="shared" si="0"/>
        <v>26</v>
      </c>
      <c r="L27" s="13">
        <v>84.143000000000001</v>
      </c>
    </row>
    <row r="28" spans="1:15" x14ac:dyDescent="0.25">
      <c r="E28" s="12">
        <v>16</v>
      </c>
      <c r="F28" s="12">
        <v>1</v>
      </c>
      <c r="G28" s="12">
        <v>1</v>
      </c>
      <c r="H28" s="12">
        <v>16</v>
      </c>
      <c r="I28" s="13">
        <v>91.340999999999994</v>
      </c>
      <c r="K28" s="12">
        <f t="shared" si="0"/>
        <v>27</v>
      </c>
      <c r="L28" s="13">
        <v>91.340999999999994</v>
      </c>
    </row>
    <row r="29" spans="1:15" x14ac:dyDescent="0.25">
      <c r="E29" s="12">
        <v>16</v>
      </c>
      <c r="F29" s="12">
        <v>4</v>
      </c>
      <c r="G29" s="12">
        <v>1</v>
      </c>
      <c r="H29" s="12">
        <v>1</v>
      </c>
      <c r="I29" s="13">
        <v>75.412999999999997</v>
      </c>
      <c r="K29" s="12">
        <f t="shared" si="0"/>
        <v>28</v>
      </c>
      <c r="L29" s="13">
        <v>75.412999999999997</v>
      </c>
    </row>
    <row r="30" spans="1:15" x14ac:dyDescent="0.25">
      <c r="E30" s="12">
        <v>16</v>
      </c>
      <c r="F30" s="12">
        <v>4</v>
      </c>
      <c r="G30" s="12">
        <v>1</v>
      </c>
      <c r="H30" s="12">
        <v>4</v>
      </c>
      <c r="I30" s="13">
        <v>79.31</v>
      </c>
      <c r="K30" s="12">
        <f t="shared" si="0"/>
        <v>29</v>
      </c>
      <c r="L30" s="13">
        <v>79.31</v>
      </c>
    </row>
    <row r="31" spans="1:15" x14ac:dyDescent="0.25">
      <c r="E31" s="12">
        <v>16</v>
      </c>
      <c r="F31" s="12">
        <v>4</v>
      </c>
      <c r="G31" s="12">
        <v>1</v>
      </c>
      <c r="H31" s="12">
        <v>16</v>
      </c>
      <c r="I31" s="13">
        <v>86.313000000000002</v>
      </c>
      <c r="K31" s="12">
        <f t="shared" si="0"/>
        <v>30</v>
      </c>
      <c r="L31" s="13">
        <v>86.313000000000002</v>
      </c>
    </row>
    <row r="32" spans="1:15" x14ac:dyDescent="0.25">
      <c r="E32" s="12">
        <v>16</v>
      </c>
      <c r="F32" s="12">
        <v>4</v>
      </c>
      <c r="G32" s="12">
        <v>4</v>
      </c>
      <c r="H32" s="12">
        <v>1</v>
      </c>
      <c r="I32" s="13">
        <v>70.31</v>
      </c>
      <c r="K32" s="12">
        <f t="shared" si="0"/>
        <v>31</v>
      </c>
      <c r="L32" s="13">
        <v>70.31</v>
      </c>
    </row>
    <row r="33" spans="5:12" x14ac:dyDescent="0.25">
      <c r="E33" s="12">
        <v>14</v>
      </c>
      <c r="F33" s="12">
        <v>4</v>
      </c>
      <c r="G33" s="12">
        <v>4</v>
      </c>
      <c r="H33" s="12">
        <v>4</v>
      </c>
      <c r="I33" s="13">
        <v>74.31</v>
      </c>
      <c r="K33" s="12">
        <f t="shared" si="0"/>
        <v>32</v>
      </c>
      <c r="L33" s="13">
        <v>74.31</v>
      </c>
    </row>
    <row r="34" spans="5:12" x14ac:dyDescent="0.25">
      <c r="E34" s="12">
        <v>16</v>
      </c>
      <c r="F34" s="12">
        <v>4</v>
      </c>
      <c r="G34" s="12">
        <v>4</v>
      </c>
      <c r="H34" s="12">
        <v>16</v>
      </c>
      <c r="I34" s="13">
        <v>79.31</v>
      </c>
      <c r="K34" s="12">
        <f t="shared" si="0"/>
        <v>33</v>
      </c>
      <c r="L34" s="13">
        <v>79.31</v>
      </c>
    </row>
    <row r="35" spans="5:12" x14ac:dyDescent="0.25">
      <c r="E35" s="12">
        <v>16</v>
      </c>
      <c r="F35" s="12">
        <v>4</v>
      </c>
      <c r="G35" s="12">
        <v>16</v>
      </c>
      <c r="H35" s="12">
        <v>1</v>
      </c>
      <c r="I35" s="13">
        <v>66.313100000000006</v>
      </c>
      <c r="K35" s="12">
        <f t="shared" si="0"/>
        <v>34</v>
      </c>
      <c r="L35" s="13">
        <v>66.313100000000006</v>
      </c>
    </row>
    <row r="36" spans="5:12" x14ac:dyDescent="0.25">
      <c r="E36" s="12">
        <v>16</v>
      </c>
      <c r="F36" s="12">
        <v>4</v>
      </c>
      <c r="G36" s="12">
        <v>16</v>
      </c>
      <c r="H36" s="12">
        <v>4</v>
      </c>
      <c r="I36" s="13">
        <v>69.313100000000006</v>
      </c>
      <c r="K36" s="12">
        <f t="shared" si="0"/>
        <v>35</v>
      </c>
      <c r="L36" s="13">
        <v>69.313100000000006</v>
      </c>
    </row>
    <row r="37" spans="5:12" x14ac:dyDescent="0.25">
      <c r="E37" s="12">
        <v>16</v>
      </c>
      <c r="F37" s="12">
        <v>4</v>
      </c>
      <c r="G37" s="12">
        <v>16</v>
      </c>
      <c r="H37" s="12">
        <v>16</v>
      </c>
      <c r="I37" s="13">
        <v>74.131299999999996</v>
      </c>
      <c r="K37" s="12">
        <f t="shared" si="0"/>
        <v>36</v>
      </c>
      <c r="L37" s="13">
        <v>74.131299999999996</v>
      </c>
    </row>
    <row r="38" spans="5:12" x14ac:dyDescent="0.25">
      <c r="E38" s="12">
        <v>64</v>
      </c>
      <c r="F38" s="12">
        <v>1</v>
      </c>
      <c r="G38" s="12">
        <v>1</v>
      </c>
      <c r="H38" s="12">
        <v>1</v>
      </c>
      <c r="I38" s="13">
        <v>56.31</v>
      </c>
      <c r="K38" s="12">
        <f t="shared" si="0"/>
        <v>37</v>
      </c>
      <c r="L38" s="13">
        <v>56.31</v>
      </c>
    </row>
    <row r="39" spans="5:12" x14ac:dyDescent="0.25">
      <c r="E39" s="12">
        <v>64</v>
      </c>
      <c r="F39" s="12">
        <v>1</v>
      </c>
      <c r="G39" s="12">
        <v>1</v>
      </c>
      <c r="H39" s="12">
        <v>4</v>
      </c>
      <c r="I39" s="13">
        <v>63.31</v>
      </c>
      <c r="K39" s="12">
        <f t="shared" si="0"/>
        <v>38</v>
      </c>
      <c r="L39" s="13">
        <v>63.31</v>
      </c>
    </row>
    <row r="40" spans="5:12" x14ac:dyDescent="0.25">
      <c r="E40" s="12">
        <v>64</v>
      </c>
      <c r="F40" s="12">
        <v>1</v>
      </c>
      <c r="G40" s="12">
        <v>1</v>
      </c>
      <c r="H40" s="12">
        <v>16</v>
      </c>
      <c r="I40" s="13">
        <v>68.31</v>
      </c>
      <c r="K40" s="12">
        <f t="shared" si="0"/>
        <v>39</v>
      </c>
      <c r="L40" s="13">
        <v>68.31</v>
      </c>
    </row>
    <row r="41" spans="5:12" x14ac:dyDescent="0.25">
      <c r="E41" s="12">
        <v>64</v>
      </c>
      <c r="F41" s="12">
        <v>4</v>
      </c>
      <c r="G41" s="12">
        <v>1</v>
      </c>
      <c r="H41" s="12">
        <v>1</v>
      </c>
      <c r="I41" s="13">
        <v>46.48</v>
      </c>
      <c r="K41" s="12">
        <f t="shared" si="0"/>
        <v>40</v>
      </c>
      <c r="L41" s="14">
        <v>46.48</v>
      </c>
    </row>
    <row r="42" spans="5:12" x14ac:dyDescent="0.25">
      <c r="E42" s="12">
        <v>64</v>
      </c>
      <c r="F42" s="12">
        <v>4</v>
      </c>
      <c r="G42" s="12">
        <v>1</v>
      </c>
      <c r="H42" s="12">
        <v>4</v>
      </c>
      <c r="I42" s="13">
        <v>49.430999999999997</v>
      </c>
      <c r="K42" s="12">
        <f t="shared" si="0"/>
        <v>41</v>
      </c>
      <c r="L42" s="13">
        <v>49.430999999999997</v>
      </c>
    </row>
    <row r="43" spans="5:12" x14ac:dyDescent="0.25">
      <c r="E43" s="12">
        <v>64</v>
      </c>
      <c r="F43" s="12">
        <v>4</v>
      </c>
      <c r="G43" s="12">
        <v>1</v>
      </c>
      <c r="H43" s="12">
        <v>16</v>
      </c>
      <c r="I43" s="13">
        <v>53.412999999999997</v>
      </c>
      <c r="K43" s="12">
        <f t="shared" si="0"/>
        <v>42</v>
      </c>
      <c r="L43" s="13">
        <v>53.412999999999997</v>
      </c>
    </row>
    <row r="44" spans="5:12" x14ac:dyDescent="0.25">
      <c r="E44" s="12">
        <v>64</v>
      </c>
      <c r="F44" s="12">
        <v>4</v>
      </c>
      <c r="G44" s="12">
        <v>4</v>
      </c>
      <c r="H44" s="12">
        <v>1</v>
      </c>
      <c r="I44" s="13">
        <v>49.412999999999997</v>
      </c>
      <c r="K44" s="12">
        <f t="shared" si="0"/>
        <v>43</v>
      </c>
      <c r="L44" s="13">
        <v>49.412999999999997</v>
      </c>
    </row>
    <row r="45" spans="5:12" x14ac:dyDescent="0.25">
      <c r="E45" s="12">
        <v>64</v>
      </c>
      <c r="F45" s="12">
        <v>4</v>
      </c>
      <c r="G45" s="12">
        <v>4</v>
      </c>
      <c r="H45" s="12">
        <v>4</v>
      </c>
      <c r="I45" s="13">
        <v>53.430999999999997</v>
      </c>
      <c r="K45" s="12">
        <f t="shared" si="0"/>
        <v>44</v>
      </c>
      <c r="L45" s="13">
        <v>53.430999999999997</v>
      </c>
    </row>
    <row r="46" spans="5:12" x14ac:dyDescent="0.25">
      <c r="E46" s="12">
        <v>64</v>
      </c>
      <c r="F46" s="12">
        <v>4</v>
      </c>
      <c r="G46" s="12">
        <v>4</v>
      </c>
      <c r="H46" s="12">
        <v>16</v>
      </c>
      <c r="I46" s="13">
        <v>59.31</v>
      </c>
      <c r="K46" s="12">
        <f t="shared" si="0"/>
        <v>45</v>
      </c>
      <c r="L46" s="13">
        <v>59.31</v>
      </c>
    </row>
    <row r="47" spans="5:12" x14ac:dyDescent="0.25">
      <c r="E47" s="12">
        <v>64</v>
      </c>
      <c r="F47" s="12">
        <v>4</v>
      </c>
      <c r="G47" s="12">
        <v>64</v>
      </c>
      <c r="H47" s="12">
        <v>1</v>
      </c>
      <c r="I47" s="13">
        <v>55.423000000000002</v>
      </c>
      <c r="K47" s="12">
        <f t="shared" si="0"/>
        <v>46</v>
      </c>
      <c r="L47" s="13">
        <v>55.423000000000002</v>
      </c>
    </row>
    <row r="48" spans="5:12" x14ac:dyDescent="0.25">
      <c r="E48" s="12">
        <v>64</v>
      </c>
      <c r="F48" s="12">
        <v>4</v>
      </c>
      <c r="G48" s="12">
        <v>64</v>
      </c>
      <c r="H48" s="12">
        <v>4</v>
      </c>
      <c r="I48" s="13">
        <v>59.430999999999997</v>
      </c>
      <c r="K48" s="12">
        <f t="shared" si="0"/>
        <v>47</v>
      </c>
      <c r="L48" s="13">
        <v>59.430999999999997</v>
      </c>
    </row>
    <row r="49" spans="5:12" x14ac:dyDescent="0.25">
      <c r="E49" s="12">
        <v>64</v>
      </c>
      <c r="F49" s="12">
        <v>4</v>
      </c>
      <c r="G49" s="12">
        <v>64</v>
      </c>
      <c r="H49" s="12">
        <v>16</v>
      </c>
      <c r="I49" s="13">
        <v>65.332999999999998</v>
      </c>
      <c r="K49" s="12">
        <f t="shared" si="0"/>
        <v>48</v>
      </c>
      <c r="L49" s="13">
        <v>65.332999999999998</v>
      </c>
    </row>
    <row r="50" spans="5:12" x14ac:dyDescent="0.25">
      <c r="E50" s="12">
        <v>128</v>
      </c>
      <c r="F50" s="12">
        <v>1</v>
      </c>
      <c r="G50" s="12">
        <v>1</v>
      </c>
      <c r="H50" s="12">
        <v>1</v>
      </c>
      <c r="I50" s="13">
        <v>88.340999999999994</v>
      </c>
      <c r="K50" s="12">
        <f t="shared" si="0"/>
        <v>49</v>
      </c>
      <c r="L50" s="13">
        <v>88.340999999999994</v>
      </c>
    </row>
    <row r="51" spans="5:12" x14ac:dyDescent="0.25">
      <c r="E51" s="12">
        <v>128</v>
      </c>
      <c r="F51" s="12">
        <v>1</v>
      </c>
      <c r="G51" s="12">
        <v>1</v>
      </c>
      <c r="H51" s="12">
        <v>4</v>
      </c>
      <c r="I51" s="13">
        <v>93.430999999999997</v>
      </c>
      <c r="K51" s="12">
        <f t="shared" si="0"/>
        <v>50</v>
      </c>
      <c r="L51" s="13">
        <v>93.430999999999997</v>
      </c>
    </row>
    <row r="52" spans="5:12" x14ac:dyDescent="0.25">
      <c r="E52" s="12">
        <v>128</v>
      </c>
      <c r="F52" s="12">
        <v>1</v>
      </c>
      <c r="G52" s="12">
        <v>1</v>
      </c>
      <c r="H52" s="12">
        <v>16</v>
      </c>
      <c r="I52" s="13">
        <v>101.34099999999999</v>
      </c>
      <c r="K52" s="12">
        <f t="shared" si="0"/>
        <v>51</v>
      </c>
      <c r="L52" s="13">
        <v>101.34099999999999</v>
      </c>
    </row>
    <row r="53" spans="5:12" x14ac:dyDescent="0.25">
      <c r="E53" s="12">
        <v>128</v>
      </c>
      <c r="F53" s="12">
        <v>4</v>
      </c>
      <c r="G53" s="12">
        <v>1</v>
      </c>
      <c r="H53" s="12">
        <v>1</v>
      </c>
      <c r="I53" s="13">
        <v>93.412999999999997</v>
      </c>
      <c r="K53" s="12">
        <f t="shared" si="0"/>
        <v>52</v>
      </c>
      <c r="L53" s="13">
        <v>93.412999999999997</v>
      </c>
    </row>
    <row r="54" spans="5:12" x14ac:dyDescent="0.25">
      <c r="E54" s="12">
        <v>128</v>
      </c>
      <c r="F54" s="12">
        <v>4</v>
      </c>
      <c r="G54" s="12">
        <v>1</v>
      </c>
      <c r="H54" s="12">
        <v>4</v>
      </c>
      <c r="I54" s="13">
        <v>101.53400000000001</v>
      </c>
      <c r="K54" s="12">
        <f t="shared" si="0"/>
        <v>53</v>
      </c>
      <c r="L54" s="13">
        <v>101.53400000000001</v>
      </c>
    </row>
    <row r="55" spans="5:12" x14ac:dyDescent="0.25">
      <c r="E55" s="12">
        <v>128</v>
      </c>
      <c r="F55" s="12">
        <v>4</v>
      </c>
      <c r="G55" s="12">
        <v>1</v>
      </c>
      <c r="H55" s="12">
        <v>16</v>
      </c>
      <c r="I55" s="13">
        <v>120.431</v>
      </c>
      <c r="K55" s="12">
        <f t="shared" si="0"/>
        <v>54</v>
      </c>
      <c r="L55" s="13">
        <v>120.431</v>
      </c>
    </row>
    <row r="56" spans="5:12" x14ac:dyDescent="0.25">
      <c r="E56" s="12">
        <v>128</v>
      </c>
      <c r="F56" s="12">
        <v>4</v>
      </c>
      <c r="G56" s="12">
        <v>4</v>
      </c>
      <c r="H56" s="12">
        <v>1</v>
      </c>
      <c r="I56" s="13">
        <v>111.31</v>
      </c>
      <c r="K56" s="12">
        <f t="shared" si="0"/>
        <v>55</v>
      </c>
      <c r="L56" s="13">
        <v>111.31</v>
      </c>
    </row>
    <row r="57" spans="5:12" x14ac:dyDescent="0.25">
      <c r="E57" s="12">
        <v>128</v>
      </c>
      <c r="F57" s="12">
        <v>4</v>
      </c>
      <c r="G57" s="12">
        <v>4</v>
      </c>
      <c r="H57" s="12">
        <v>4</v>
      </c>
      <c r="I57" s="13">
        <v>121.312</v>
      </c>
      <c r="K57" s="12">
        <f>K56+1</f>
        <v>56</v>
      </c>
      <c r="L57" s="13">
        <v>121.312</v>
      </c>
    </row>
    <row r="58" spans="5:12" x14ac:dyDescent="0.25">
      <c r="E58" s="12">
        <v>128</v>
      </c>
      <c r="F58" s="12">
        <v>4</v>
      </c>
      <c r="G58" s="12">
        <v>4</v>
      </c>
      <c r="H58" s="12">
        <v>16</v>
      </c>
      <c r="I58" s="13">
        <v>138.41300000000001</v>
      </c>
      <c r="K58" s="12">
        <f t="shared" si="0"/>
        <v>57</v>
      </c>
      <c r="L58" s="13">
        <v>138.41300000000001</v>
      </c>
    </row>
    <row r="59" spans="5:12" x14ac:dyDescent="0.25">
      <c r="E59" s="12">
        <v>128</v>
      </c>
      <c r="F59" s="12">
        <v>4</v>
      </c>
      <c r="G59" s="12">
        <v>64</v>
      </c>
      <c r="H59" s="12">
        <v>1</v>
      </c>
      <c r="I59" s="13">
        <v>154.41300000000001</v>
      </c>
      <c r="K59" s="12">
        <f t="shared" si="0"/>
        <v>58</v>
      </c>
      <c r="L59" s="13">
        <v>154.41300000000001</v>
      </c>
    </row>
    <row r="60" spans="5:12" x14ac:dyDescent="0.25">
      <c r="E60" s="12">
        <v>128</v>
      </c>
      <c r="F60" s="12">
        <v>4</v>
      </c>
      <c r="G60" s="12">
        <v>64</v>
      </c>
      <c r="H60" s="12">
        <v>4</v>
      </c>
      <c r="I60" s="13">
        <v>166.41300000000001</v>
      </c>
      <c r="K60" s="12">
        <f t="shared" si="0"/>
        <v>59</v>
      </c>
      <c r="L60" s="13">
        <v>166.41300000000001</v>
      </c>
    </row>
    <row r="61" spans="5:12" x14ac:dyDescent="0.25">
      <c r="E61" s="12">
        <v>128</v>
      </c>
      <c r="F61" s="12">
        <v>4</v>
      </c>
      <c r="G61" s="12">
        <v>64</v>
      </c>
      <c r="H61" s="12">
        <v>16</v>
      </c>
      <c r="I61" s="13">
        <v>174.41300000000001</v>
      </c>
      <c r="K61" s="12">
        <f t="shared" si="0"/>
        <v>60</v>
      </c>
      <c r="L61" s="13">
        <v>174.41300000000001</v>
      </c>
    </row>
    <row r="62" spans="5:12" x14ac:dyDescent="0.25">
      <c r="E62" s="12">
        <v>256</v>
      </c>
      <c r="F62" s="12">
        <v>1</v>
      </c>
      <c r="G62" s="12">
        <v>1</v>
      </c>
      <c r="H62" s="12">
        <v>1</v>
      </c>
      <c r="I62" s="13">
        <v>202.13</v>
      </c>
      <c r="K62" s="12">
        <f t="shared" si="0"/>
        <v>61</v>
      </c>
      <c r="L62" s="13">
        <v>202.13</v>
      </c>
    </row>
    <row r="63" spans="5:12" x14ac:dyDescent="0.25">
      <c r="E63" s="12">
        <v>256</v>
      </c>
      <c r="F63" s="12">
        <v>1</v>
      </c>
      <c r="G63" s="12">
        <v>1</v>
      </c>
      <c r="H63" s="12">
        <v>4</v>
      </c>
      <c r="I63" s="13">
        <v>221.34100000000001</v>
      </c>
      <c r="K63" s="12">
        <f t="shared" si="0"/>
        <v>62</v>
      </c>
      <c r="L63" s="13">
        <v>221.34100000000001</v>
      </c>
    </row>
    <row r="64" spans="5:12" x14ac:dyDescent="0.25">
      <c r="E64" s="12">
        <v>256</v>
      </c>
      <c r="F64" s="12">
        <v>1</v>
      </c>
      <c r="G64" s="12">
        <v>1</v>
      </c>
      <c r="H64" s="12">
        <v>16</v>
      </c>
      <c r="I64" s="13">
        <v>241.31</v>
      </c>
      <c r="K64" s="12">
        <f t="shared" si="0"/>
        <v>63</v>
      </c>
      <c r="L64" s="13">
        <v>241.31</v>
      </c>
    </row>
    <row r="65" spans="5:12" x14ac:dyDescent="0.25">
      <c r="E65" s="12">
        <v>256</v>
      </c>
      <c r="F65" s="12">
        <v>4</v>
      </c>
      <c r="G65" s="12">
        <v>1</v>
      </c>
      <c r="H65" s="12">
        <v>1</v>
      </c>
      <c r="I65" s="13">
        <v>254.708</v>
      </c>
      <c r="K65" s="12">
        <f t="shared" si="0"/>
        <v>64</v>
      </c>
      <c r="L65" s="13">
        <v>254.708</v>
      </c>
    </row>
    <row r="66" spans="5:12" x14ac:dyDescent="0.25">
      <c r="E66" s="12">
        <v>256</v>
      </c>
      <c r="F66" s="12">
        <v>4</v>
      </c>
      <c r="G66" s="12">
        <v>1</v>
      </c>
      <c r="H66" s="12">
        <v>4</v>
      </c>
      <c r="I66" s="13">
        <v>221.084</v>
      </c>
      <c r="K66" s="12">
        <f t="shared" si="0"/>
        <v>65</v>
      </c>
      <c r="L66" s="13">
        <v>221.084</v>
      </c>
    </row>
    <row r="67" spans="5:12" x14ac:dyDescent="0.25">
      <c r="E67" s="12">
        <v>256</v>
      </c>
      <c r="F67" s="12">
        <v>4</v>
      </c>
      <c r="G67" s="12">
        <v>1</v>
      </c>
      <c r="H67" s="12">
        <v>16</v>
      </c>
      <c r="I67" s="13">
        <v>199.06</v>
      </c>
      <c r="K67" s="12">
        <f t="shared" si="0"/>
        <v>66</v>
      </c>
      <c r="L67" s="13">
        <v>199.06</v>
      </c>
    </row>
    <row r="68" spans="5:12" x14ac:dyDescent="0.25">
      <c r="E68" s="12">
        <v>256</v>
      </c>
      <c r="F68" s="12">
        <v>4</v>
      </c>
      <c r="G68" s="12">
        <v>4</v>
      </c>
      <c r="H68" s="12">
        <v>1</v>
      </c>
      <c r="I68" s="13">
        <v>290</v>
      </c>
      <c r="K68" s="12">
        <f t="shared" ref="K68:K76" si="2">K67+1</f>
        <v>67</v>
      </c>
      <c r="L68" s="13">
        <v>290</v>
      </c>
    </row>
    <row r="69" spans="5:12" x14ac:dyDescent="0.25">
      <c r="E69" s="12">
        <v>256</v>
      </c>
      <c r="F69" s="12">
        <v>4</v>
      </c>
      <c r="G69" s="12">
        <v>4</v>
      </c>
      <c r="H69" s="12">
        <v>4</v>
      </c>
      <c r="I69" s="13">
        <v>270</v>
      </c>
      <c r="K69" s="12">
        <f t="shared" si="2"/>
        <v>68</v>
      </c>
      <c r="L69" s="13">
        <v>270</v>
      </c>
    </row>
    <row r="70" spans="5:12" x14ac:dyDescent="0.25">
      <c r="E70" s="12">
        <v>256</v>
      </c>
      <c r="F70" s="12">
        <v>4</v>
      </c>
      <c r="G70" s="12">
        <v>4</v>
      </c>
      <c r="H70" s="12">
        <v>16</v>
      </c>
      <c r="I70" s="13">
        <v>212</v>
      </c>
      <c r="K70" s="12">
        <f t="shared" si="2"/>
        <v>69</v>
      </c>
      <c r="L70" s="13">
        <v>212</v>
      </c>
    </row>
    <row r="71" spans="5:12" x14ac:dyDescent="0.25">
      <c r="E71" s="12">
        <v>256</v>
      </c>
      <c r="F71" s="12">
        <v>4</v>
      </c>
      <c r="G71" s="12">
        <v>64</v>
      </c>
      <c r="H71" s="12">
        <v>1</v>
      </c>
      <c r="I71" s="13">
        <v>402</v>
      </c>
      <c r="K71" s="12">
        <f t="shared" si="2"/>
        <v>70</v>
      </c>
      <c r="L71" s="13">
        <v>402</v>
      </c>
    </row>
    <row r="72" spans="5:12" x14ac:dyDescent="0.25">
      <c r="E72" s="12">
        <v>256</v>
      </c>
      <c r="F72" s="12">
        <v>4</v>
      </c>
      <c r="G72" s="12">
        <v>64</v>
      </c>
      <c r="H72" s="12">
        <v>4</v>
      </c>
      <c r="I72" s="13">
        <v>362</v>
      </c>
      <c r="K72" s="12">
        <f t="shared" si="2"/>
        <v>71</v>
      </c>
      <c r="L72" s="13">
        <v>362</v>
      </c>
    </row>
    <row r="73" spans="5:12" x14ac:dyDescent="0.25">
      <c r="E73" s="12">
        <v>256</v>
      </c>
      <c r="F73" s="12">
        <v>4</v>
      </c>
      <c r="G73" s="12">
        <v>64</v>
      </c>
      <c r="H73" s="12">
        <v>16</v>
      </c>
      <c r="I73" s="13">
        <v>328</v>
      </c>
      <c r="K73" s="12">
        <f t="shared" si="2"/>
        <v>72</v>
      </c>
      <c r="L73" s="13">
        <v>328</v>
      </c>
    </row>
    <row r="74" spans="5:12" x14ac:dyDescent="0.25">
      <c r="E74" s="12">
        <v>256</v>
      </c>
      <c r="F74" s="12">
        <v>4</v>
      </c>
      <c r="G74" s="12">
        <v>256</v>
      </c>
      <c r="H74" s="12">
        <v>1</v>
      </c>
      <c r="I74" s="12">
        <v>354</v>
      </c>
      <c r="K74" s="12">
        <f t="shared" si="2"/>
        <v>73</v>
      </c>
      <c r="L74" s="12">
        <v>354</v>
      </c>
    </row>
    <row r="75" spans="5:12" x14ac:dyDescent="0.25">
      <c r="E75" s="12">
        <v>256</v>
      </c>
      <c r="F75" s="12">
        <v>4</v>
      </c>
      <c r="G75" s="12">
        <v>256</v>
      </c>
      <c r="H75" s="12">
        <v>4</v>
      </c>
      <c r="I75" s="12">
        <v>334</v>
      </c>
      <c r="K75" s="12">
        <f t="shared" si="2"/>
        <v>74</v>
      </c>
      <c r="L75" s="12">
        <v>334</v>
      </c>
    </row>
    <row r="76" spans="5:12" x14ac:dyDescent="0.25">
      <c r="E76" s="12">
        <v>256</v>
      </c>
      <c r="F76" s="12">
        <v>4</v>
      </c>
      <c r="G76" s="12">
        <v>256</v>
      </c>
      <c r="H76" s="12">
        <v>16</v>
      </c>
      <c r="I76" s="12">
        <v>300</v>
      </c>
      <c r="K76" s="12">
        <f t="shared" si="2"/>
        <v>75</v>
      </c>
      <c r="L76" s="12">
        <v>300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="75" zoomScaleNormal="75" workbookViewId="0">
      <selection activeCell="N35" sqref="N35"/>
    </sheetView>
  </sheetViews>
  <sheetFormatPr defaultRowHeight="15" x14ac:dyDescent="0.25"/>
  <cols>
    <col min="1" max="16384" width="9.140625" style="12"/>
  </cols>
  <sheetData>
    <row r="1" spans="1:15" x14ac:dyDescent="0.25">
      <c r="C1" s="12" t="s">
        <v>0</v>
      </c>
      <c r="D1" s="12" t="s">
        <v>1</v>
      </c>
      <c r="E1" s="14" t="s">
        <v>2</v>
      </c>
      <c r="F1" s="14" t="s">
        <v>4</v>
      </c>
      <c r="G1" s="14" t="s">
        <v>5</v>
      </c>
      <c r="H1" s="14" t="s">
        <v>3</v>
      </c>
      <c r="I1" s="14" t="s">
        <v>1</v>
      </c>
      <c r="L1" s="14" t="s">
        <v>1</v>
      </c>
      <c r="O1" s="12" t="s">
        <v>0</v>
      </c>
    </row>
    <row r="2" spans="1:15" x14ac:dyDescent="0.25">
      <c r="B2" s="12">
        <v>64</v>
      </c>
      <c r="C2" s="12">
        <v>54.4</v>
      </c>
      <c r="E2" s="12">
        <v>2</v>
      </c>
      <c r="F2" s="12">
        <v>1</v>
      </c>
      <c r="G2" s="12">
        <v>1</v>
      </c>
      <c r="H2" s="12">
        <v>1</v>
      </c>
      <c r="I2" s="13">
        <v>124.648</v>
      </c>
      <c r="J2" s="13"/>
      <c r="K2" s="12">
        <v>1</v>
      </c>
      <c r="L2" s="13">
        <v>124.648</v>
      </c>
      <c r="N2" s="12">
        <v>1</v>
      </c>
      <c r="O2" s="12">
        <v>54.4</v>
      </c>
    </row>
    <row r="3" spans="1:15" x14ac:dyDescent="0.25">
      <c r="A3" s="12">
        <v>512</v>
      </c>
      <c r="B3" s="12">
        <v>256</v>
      </c>
      <c r="C3" s="15">
        <v>1134.431</v>
      </c>
      <c r="E3" s="12">
        <v>2</v>
      </c>
      <c r="F3" s="12">
        <v>1</v>
      </c>
      <c r="G3" s="12">
        <v>1</v>
      </c>
      <c r="H3" s="12">
        <v>4</v>
      </c>
      <c r="I3" s="12">
        <v>112.6262</v>
      </c>
      <c r="J3" s="13"/>
      <c r="K3" s="12">
        <f>K2+1</f>
        <v>2</v>
      </c>
      <c r="L3" s="12">
        <v>112.6262</v>
      </c>
      <c r="N3" s="12">
        <f>N2+3</f>
        <v>4</v>
      </c>
      <c r="O3" s="15">
        <v>90.31</v>
      </c>
    </row>
    <row r="4" spans="1:15" x14ac:dyDescent="0.25">
      <c r="B4" s="12">
        <v>1024</v>
      </c>
      <c r="C4" s="12">
        <v>1398.31</v>
      </c>
      <c r="E4" s="12">
        <v>2</v>
      </c>
      <c r="F4" s="12">
        <v>1</v>
      </c>
      <c r="G4" s="12">
        <v>1</v>
      </c>
      <c r="H4" s="12">
        <v>16</v>
      </c>
      <c r="I4" s="13">
        <v>116.684</v>
      </c>
      <c r="J4" s="13"/>
      <c r="K4" s="12">
        <f t="shared" ref="K4:K67" si="0">K3+1</f>
        <v>3</v>
      </c>
      <c r="L4" s="13">
        <v>116.684</v>
      </c>
      <c r="N4" s="12">
        <f t="shared" ref="N4:N26" si="1">N3+3</f>
        <v>7</v>
      </c>
      <c r="O4" s="12">
        <v>131.31</v>
      </c>
    </row>
    <row r="5" spans="1:15" x14ac:dyDescent="0.25">
      <c r="B5" s="12">
        <v>64</v>
      </c>
      <c r="C5" s="12">
        <v>300.41340000000002</v>
      </c>
      <c r="E5" s="12">
        <v>2</v>
      </c>
      <c r="F5" s="12">
        <v>2</v>
      </c>
      <c r="G5" s="12">
        <v>1</v>
      </c>
      <c r="H5" s="12">
        <v>1</v>
      </c>
      <c r="I5" s="13">
        <v>135.19999999999999</v>
      </c>
      <c r="J5" s="13"/>
      <c r="K5" s="12">
        <f t="shared" si="0"/>
        <v>4</v>
      </c>
      <c r="L5" s="13">
        <v>135.19999999999999</v>
      </c>
      <c r="N5" s="12">
        <f t="shared" si="1"/>
        <v>10</v>
      </c>
      <c r="O5" s="12">
        <v>87.31</v>
      </c>
    </row>
    <row r="6" spans="1:15" x14ac:dyDescent="0.25">
      <c r="A6" s="12">
        <v>16384</v>
      </c>
      <c r="B6" s="12">
        <v>256</v>
      </c>
      <c r="C6" s="12">
        <v>350.43099999999998</v>
      </c>
      <c r="E6" s="12">
        <v>2</v>
      </c>
      <c r="F6" s="12">
        <v>2</v>
      </c>
      <c r="G6" s="12">
        <v>1</v>
      </c>
      <c r="H6" s="12">
        <v>4</v>
      </c>
      <c r="I6" s="13">
        <v>126.2</v>
      </c>
      <c r="J6" s="13"/>
      <c r="K6" s="12">
        <f t="shared" si="0"/>
        <v>5</v>
      </c>
      <c r="L6" s="13">
        <v>126.2</v>
      </c>
      <c r="N6" s="12">
        <f t="shared" si="1"/>
        <v>13</v>
      </c>
      <c r="O6" s="12">
        <v>121.14</v>
      </c>
    </row>
    <row r="7" spans="1:15" x14ac:dyDescent="0.25">
      <c r="B7" s="12">
        <v>1024</v>
      </c>
      <c r="C7" s="12">
        <v>390.31400000000002</v>
      </c>
      <c r="E7" s="12">
        <v>2</v>
      </c>
      <c r="F7" s="12">
        <v>2</v>
      </c>
      <c r="G7" s="12">
        <v>1</v>
      </c>
      <c r="H7" s="12">
        <v>16</v>
      </c>
      <c r="I7" s="13">
        <v>129</v>
      </c>
      <c r="J7" s="13"/>
      <c r="K7" s="12">
        <f t="shared" si="0"/>
        <v>6</v>
      </c>
      <c r="L7" s="13">
        <v>129</v>
      </c>
      <c r="N7" s="12">
        <f t="shared" si="1"/>
        <v>16</v>
      </c>
      <c r="O7" s="12">
        <v>144.31</v>
      </c>
    </row>
    <row r="8" spans="1:15" x14ac:dyDescent="0.25">
      <c r="B8" s="12">
        <v>64</v>
      </c>
      <c r="C8" s="12">
        <v>153.4143</v>
      </c>
      <c r="E8" s="12">
        <v>4</v>
      </c>
      <c r="F8" s="12">
        <v>1</v>
      </c>
      <c r="G8" s="12">
        <v>1</v>
      </c>
      <c r="H8" s="12">
        <v>1</v>
      </c>
      <c r="I8" s="13">
        <v>166.8</v>
      </c>
      <c r="J8" s="13"/>
      <c r="K8" s="12">
        <f t="shared" si="0"/>
        <v>7</v>
      </c>
      <c r="L8" s="13">
        <v>166.8</v>
      </c>
      <c r="N8" s="12">
        <f t="shared" si="1"/>
        <v>19</v>
      </c>
      <c r="O8" s="12">
        <v>101.31</v>
      </c>
    </row>
    <row r="9" spans="1:15" x14ac:dyDescent="0.25">
      <c r="A9" s="12">
        <v>32768</v>
      </c>
      <c r="B9" s="12">
        <v>256</v>
      </c>
      <c r="C9" s="12">
        <v>189.31399999999999</v>
      </c>
      <c r="E9" s="12">
        <v>4</v>
      </c>
      <c r="F9" s="12">
        <v>1</v>
      </c>
      <c r="G9" s="12">
        <v>1</v>
      </c>
      <c r="H9" s="12">
        <v>4</v>
      </c>
      <c r="I9" s="13">
        <v>136.6</v>
      </c>
      <c r="J9" s="13"/>
      <c r="K9" s="12">
        <f t="shared" si="0"/>
        <v>8</v>
      </c>
      <c r="L9" s="13">
        <v>136.6</v>
      </c>
      <c r="N9" s="12">
        <f t="shared" si="1"/>
        <v>22</v>
      </c>
      <c r="O9" s="12">
        <v>155.13</v>
      </c>
    </row>
    <row r="10" spans="1:15" x14ac:dyDescent="0.25">
      <c r="B10" s="12">
        <v>1024</v>
      </c>
      <c r="C10" s="12">
        <v>22.314</v>
      </c>
      <c r="E10" s="12">
        <v>4</v>
      </c>
      <c r="F10" s="12">
        <v>1</v>
      </c>
      <c r="G10" s="12">
        <v>1</v>
      </c>
      <c r="H10" s="12">
        <v>16</v>
      </c>
      <c r="I10" s="13">
        <v>146.80000000000001</v>
      </c>
      <c r="J10" s="13"/>
      <c r="K10" s="12">
        <f t="shared" si="0"/>
        <v>9</v>
      </c>
      <c r="L10" s="13">
        <v>146.80000000000001</v>
      </c>
      <c r="N10" s="12">
        <f t="shared" si="1"/>
        <v>25</v>
      </c>
      <c r="O10" s="12">
        <v>191.41300000000001</v>
      </c>
    </row>
    <row r="11" spans="1:15" x14ac:dyDescent="0.25">
      <c r="B11" s="12">
        <v>64</v>
      </c>
      <c r="C11" s="12">
        <v>101.34099999999999</v>
      </c>
      <c r="E11" s="12">
        <v>4</v>
      </c>
      <c r="F11" s="12">
        <v>4</v>
      </c>
      <c r="G11" s="12">
        <v>1</v>
      </c>
      <c r="H11" s="12">
        <v>1</v>
      </c>
      <c r="I11" s="13">
        <v>88.225999999999999</v>
      </c>
      <c r="J11" s="13"/>
      <c r="K11" s="12">
        <f t="shared" si="0"/>
        <v>10</v>
      </c>
      <c r="L11" s="13">
        <v>88.225999999999999</v>
      </c>
      <c r="N11" s="12">
        <f t="shared" si="1"/>
        <v>28</v>
      </c>
      <c r="O11" s="12">
        <v>155.31</v>
      </c>
    </row>
    <row r="12" spans="1:15" x14ac:dyDescent="0.25">
      <c r="A12" s="12">
        <v>65536</v>
      </c>
      <c r="B12" s="12">
        <v>256</v>
      </c>
      <c r="C12" s="12">
        <v>121.21</v>
      </c>
      <c r="E12" s="12">
        <v>4</v>
      </c>
      <c r="F12" s="12">
        <v>4</v>
      </c>
      <c r="G12" s="12">
        <v>1</v>
      </c>
      <c r="H12" s="12">
        <v>4</v>
      </c>
      <c r="I12" s="13">
        <v>90.828000000000003</v>
      </c>
      <c r="J12" s="13"/>
      <c r="K12" s="12">
        <f t="shared" si="0"/>
        <v>11</v>
      </c>
      <c r="L12" s="13">
        <v>90.828000000000003</v>
      </c>
      <c r="N12" s="12">
        <f t="shared" si="1"/>
        <v>31</v>
      </c>
      <c r="O12" s="12">
        <v>199.34100000000001</v>
      </c>
    </row>
    <row r="13" spans="1:15" x14ac:dyDescent="0.25">
      <c r="B13" s="12">
        <v>1024</v>
      </c>
      <c r="C13" s="12">
        <v>144.43100000000001</v>
      </c>
      <c r="E13" s="12">
        <v>4</v>
      </c>
      <c r="F13" s="12">
        <v>4</v>
      </c>
      <c r="G13" s="12">
        <v>1</v>
      </c>
      <c r="H13" s="12">
        <v>16</v>
      </c>
      <c r="I13" s="13">
        <v>77.825999999999993</v>
      </c>
      <c r="J13" s="13"/>
      <c r="K13" s="12">
        <f t="shared" si="0"/>
        <v>12</v>
      </c>
      <c r="L13" s="13">
        <v>77.825999999999993</v>
      </c>
      <c r="N13" s="12">
        <f t="shared" si="1"/>
        <v>34</v>
      </c>
      <c r="O13" s="12">
        <v>299.58659999999998</v>
      </c>
    </row>
    <row r="14" spans="1:15" x14ac:dyDescent="0.25">
      <c r="B14" s="12">
        <v>64</v>
      </c>
      <c r="C14" s="12">
        <v>80.14</v>
      </c>
      <c r="E14" s="12">
        <v>4</v>
      </c>
      <c r="F14" s="12">
        <v>4</v>
      </c>
      <c r="G14" s="12">
        <v>4</v>
      </c>
      <c r="H14" s="12">
        <v>1</v>
      </c>
      <c r="I14" s="13">
        <v>77.825999999999993</v>
      </c>
      <c r="J14" s="13"/>
      <c r="K14" s="12">
        <f t="shared" si="0"/>
        <v>13</v>
      </c>
      <c r="L14" s="13">
        <v>77.825999999999993</v>
      </c>
      <c r="N14" s="12">
        <f t="shared" si="1"/>
        <v>37</v>
      </c>
      <c r="O14" s="14">
        <v>249.56900000000002</v>
      </c>
    </row>
    <row r="15" spans="1:15" x14ac:dyDescent="0.25">
      <c r="A15" s="12">
        <v>131072</v>
      </c>
      <c r="B15" s="12">
        <v>256</v>
      </c>
      <c r="C15" s="12">
        <v>90.134</v>
      </c>
      <c r="E15" s="12">
        <v>4</v>
      </c>
      <c r="F15" s="12">
        <v>4</v>
      </c>
      <c r="G15" s="12">
        <v>4</v>
      </c>
      <c r="H15" s="12">
        <v>4</v>
      </c>
      <c r="I15" s="12">
        <v>66.264840000000007</v>
      </c>
      <c r="J15" s="13"/>
      <c r="K15" s="12">
        <f t="shared" si="0"/>
        <v>14</v>
      </c>
      <c r="L15" s="12">
        <v>66.264840000000007</v>
      </c>
      <c r="N15" s="12">
        <f t="shared" si="1"/>
        <v>40</v>
      </c>
      <c r="O15" s="12">
        <v>209.68599999999998</v>
      </c>
    </row>
    <row r="16" spans="1:15" x14ac:dyDescent="0.25">
      <c r="B16" s="12">
        <v>1024</v>
      </c>
      <c r="C16" s="13">
        <v>103.43</v>
      </c>
      <c r="E16" s="12">
        <v>4</v>
      </c>
      <c r="F16" s="12">
        <v>4</v>
      </c>
      <c r="G16" s="12">
        <v>4</v>
      </c>
      <c r="H16" s="12">
        <v>16</v>
      </c>
      <c r="I16" s="13">
        <v>68.228200000000001</v>
      </c>
      <c r="J16" s="13"/>
      <c r="K16" s="12">
        <f t="shared" si="0"/>
        <v>15</v>
      </c>
      <c r="L16" s="13">
        <v>68.228200000000001</v>
      </c>
      <c r="N16" s="12">
        <f t="shared" si="1"/>
        <v>43</v>
      </c>
      <c r="O16" s="13">
        <v>446.58569999999997</v>
      </c>
    </row>
    <row r="17" spans="1:19" x14ac:dyDescent="0.25">
      <c r="B17" s="12">
        <v>64</v>
      </c>
      <c r="C17" s="13">
        <v>99.343000000000004</v>
      </c>
      <c r="E17" s="12">
        <v>8</v>
      </c>
      <c r="F17" s="12">
        <v>1</v>
      </c>
      <c r="G17" s="12">
        <v>1</v>
      </c>
      <c r="H17" s="12">
        <v>1</v>
      </c>
      <c r="I17" s="13">
        <v>88.2</v>
      </c>
      <c r="J17" s="13"/>
      <c r="K17" s="12">
        <f t="shared" si="0"/>
        <v>16</v>
      </c>
      <c r="L17" s="13">
        <v>88.2</v>
      </c>
      <c r="N17" s="12">
        <f t="shared" si="1"/>
        <v>46</v>
      </c>
      <c r="O17" s="13">
        <v>410.68600000000004</v>
      </c>
    </row>
    <row r="18" spans="1:19" x14ac:dyDescent="0.25">
      <c r="A18" s="12">
        <v>262144</v>
      </c>
      <c r="B18" s="12">
        <v>256</v>
      </c>
      <c r="C18" s="13">
        <v>114.31</v>
      </c>
      <c r="E18" s="12">
        <v>8</v>
      </c>
      <c r="F18" s="12">
        <v>1</v>
      </c>
      <c r="G18" s="12">
        <v>1</v>
      </c>
      <c r="H18" s="12">
        <v>4</v>
      </c>
      <c r="I18" s="13">
        <v>75.2</v>
      </c>
      <c r="J18" s="13"/>
      <c r="K18" s="12">
        <f t="shared" si="0"/>
        <v>17</v>
      </c>
      <c r="L18" s="13">
        <v>75.2</v>
      </c>
      <c r="N18" s="12">
        <f t="shared" si="1"/>
        <v>49</v>
      </c>
      <c r="O18" s="13">
        <v>577.68600000000004</v>
      </c>
    </row>
    <row r="19" spans="1:19" x14ac:dyDescent="0.25">
      <c r="B19" s="12">
        <v>1024</v>
      </c>
      <c r="C19" s="13">
        <v>123.414</v>
      </c>
      <c r="E19" s="12">
        <v>8</v>
      </c>
      <c r="F19" s="12">
        <v>1</v>
      </c>
      <c r="G19" s="12">
        <v>1</v>
      </c>
      <c r="H19" s="12">
        <v>16</v>
      </c>
      <c r="I19" s="13">
        <v>80.2</v>
      </c>
      <c r="J19" s="13"/>
      <c r="K19" s="12">
        <f t="shared" si="0"/>
        <v>18</v>
      </c>
      <c r="L19" s="13">
        <v>80.2</v>
      </c>
      <c r="N19" s="12">
        <f t="shared" si="1"/>
        <v>52</v>
      </c>
      <c r="O19" s="13">
        <v>498.65899999999999</v>
      </c>
    </row>
    <row r="20" spans="1:19" x14ac:dyDescent="0.25">
      <c r="B20" s="12">
        <v>64</v>
      </c>
      <c r="C20" s="13">
        <v>131.13</v>
      </c>
      <c r="E20" s="12">
        <v>8</v>
      </c>
      <c r="F20" s="12">
        <v>4</v>
      </c>
      <c r="G20" s="12">
        <v>1</v>
      </c>
      <c r="H20" s="12">
        <v>1</v>
      </c>
      <c r="I20" s="13">
        <v>135.19999999999999</v>
      </c>
      <c r="J20" s="13"/>
      <c r="K20" s="12">
        <f t="shared" si="0"/>
        <v>19</v>
      </c>
      <c r="L20" s="13">
        <v>135.19999999999999</v>
      </c>
      <c r="N20" s="12">
        <f t="shared" si="1"/>
        <v>55</v>
      </c>
      <c r="O20" s="13">
        <v>478.79</v>
      </c>
    </row>
    <row r="21" spans="1:19" x14ac:dyDescent="0.25">
      <c r="A21" s="12">
        <v>524288</v>
      </c>
      <c r="B21" s="12">
        <v>256</v>
      </c>
      <c r="C21" s="13">
        <v>155.41999999999999</v>
      </c>
      <c r="E21" s="12">
        <v>8</v>
      </c>
      <c r="F21" s="12">
        <v>4</v>
      </c>
      <c r="G21" s="12">
        <v>1</v>
      </c>
      <c r="H21" s="12">
        <v>4</v>
      </c>
      <c r="I21" s="13">
        <v>126.2</v>
      </c>
      <c r="J21" s="13"/>
      <c r="K21" s="12">
        <f t="shared" si="0"/>
        <v>20</v>
      </c>
      <c r="L21" s="13">
        <v>126.2</v>
      </c>
      <c r="N21" s="12">
        <f t="shared" si="1"/>
        <v>58</v>
      </c>
      <c r="O21" s="13">
        <v>455.56899999999996</v>
      </c>
    </row>
    <row r="22" spans="1:19" x14ac:dyDescent="0.25">
      <c r="B22" s="12">
        <v>1024</v>
      </c>
      <c r="C22" s="13">
        <v>179.34100000000001</v>
      </c>
      <c r="E22" s="12">
        <v>8</v>
      </c>
      <c r="F22" s="12">
        <v>4</v>
      </c>
      <c r="G22" s="12">
        <v>1</v>
      </c>
      <c r="H22" s="12">
        <v>16</v>
      </c>
      <c r="I22" s="13">
        <v>129</v>
      </c>
      <c r="J22" s="13"/>
      <c r="K22" s="12">
        <f t="shared" si="0"/>
        <v>21</v>
      </c>
      <c r="L22" s="13">
        <v>129</v>
      </c>
      <c r="N22" s="12">
        <f t="shared" si="1"/>
        <v>61</v>
      </c>
      <c r="O22" s="13">
        <v>519.86</v>
      </c>
      <c r="S22" s="13"/>
    </row>
    <row r="23" spans="1:19" x14ac:dyDescent="0.25">
      <c r="B23" s="12">
        <v>64</v>
      </c>
      <c r="C23" s="13">
        <v>161.34100000000001</v>
      </c>
      <c r="E23" s="12">
        <v>8</v>
      </c>
      <c r="F23" s="12">
        <v>4</v>
      </c>
      <c r="G23" s="12">
        <v>4</v>
      </c>
      <c r="H23" s="12">
        <v>1</v>
      </c>
      <c r="I23" s="13">
        <v>80.8</v>
      </c>
      <c r="J23" s="13"/>
      <c r="K23" s="12">
        <f t="shared" si="0"/>
        <v>22</v>
      </c>
      <c r="L23" s="13">
        <v>80.8</v>
      </c>
      <c r="N23" s="12">
        <f t="shared" si="1"/>
        <v>64</v>
      </c>
      <c r="O23" s="13">
        <v>509.86599999999999</v>
      </c>
      <c r="S23" s="13"/>
    </row>
    <row r="24" spans="1:19" x14ac:dyDescent="0.25">
      <c r="A24" s="12">
        <v>1048576</v>
      </c>
      <c r="B24" s="12">
        <v>256</v>
      </c>
      <c r="C24" s="13">
        <v>198.31399999999999</v>
      </c>
      <c r="E24" s="12">
        <v>8</v>
      </c>
      <c r="F24" s="12">
        <v>4</v>
      </c>
      <c r="G24" s="12">
        <v>4</v>
      </c>
      <c r="H24" s="12">
        <v>4</v>
      </c>
      <c r="I24" s="13">
        <v>66.8</v>
      </c>
      <c r="J24" s="13"/>
      <c r="K24" s="12">
        <f t="shared" si="0"/>
        <v>23</v>
      </c>
      <c r="L24" s="13">
        <v>66.8</v>
      </c>
      <c r="N24" s="12">
        <f t="shared" si="1"/>
        <v>67</v>
      </c>
      <c r="O24" s="13">
        <v>496.57</v>
      </c>
      <c r="S24" s="13"/>
    </row>
    <row r="25" spans="1:19" x14ac:dyDescent="0.25">
      <c r="B25" s="12">
        <v>1024</v>
      </c>
      <c r="C25" s="13">
        <v>223.13399999999999</v>
      </c>
      <c r="E25" s="12">
        <v>8</v>
      </c>
      <c r="F25" s="12">
        <v>4</v>
      </c>
      <c r="G25" s="12">
        <v>4</v>
      </c>
      <c r="H25" s="12">
        <v>16</v>
      </c>
      <c r="I25" s="13">
        <v>59.8</v>
      </c>
      <c r="J25" s="13"/>
      <c r="K25" s="12">
        <f t="shared" si="0"/>
        <v>24</v>
      </c>
      <c r="L25" s="13">
        <v>59.8</v>
      </c>
      <c r="N25" s="12">
        <f t="shared" si="1"/>
        <v>70</v>
      </c>
      <c r="O25" s="13">
        <v>500.65699999999998</v>
      </c>
      <c r="S25" s="13"/>
    </row>
    <row r="26" spans="1:19" x14ac:dyDescent="0.25">
      <c r="B26" s="14"/>
      <c r="C26" s="13"/>
      <c r="E26" s="12">
        <v>16</v>
      </c>
      <c r="F26" s="12">
        <v>1</v>
      </c>
      <c r="G26" s="12">
        <v>1</v>
      </c>
      <c r="H26" s="12">
        <v>1</v>
      </c>
      <c r="I26" s="13">
        <v>40.31</v>
      </c>
      <c r="K26" s="12">
        <f t="shared" si="0"/>
        <v>25</v>
      </c>
      <c r="L26" s="13">
        <v>40.31</v>
      </c>
      <c r="N26" s="12">
        <f t="shared" si="1"/>
        <v>73</v>
      </c>
      <c r="O26" s="13">
        <v>550.41999999999996</v>
      </c>
      <c r="S26" s="13"/>
    </row>
    <row r="27" spans="1:19" x14ac:dyDescent="0.25">
      <c r="E27" s="12">
        <v>16</v>
      </c>
      <c r="F27" s="12">
        <v>1</v>
      </c>
      <c r="G27" s="12">
        <v>1</v>
      </c>
      <c r="H27" s="12">
        <v>4</v>
      </c>
      <c r="I27" s="13">
        <v>44.41</v>
      </c>
      <c r="K27" s="12">
        <f t="shared" si="0"/>
        <v>26</v>
      </c>
      <c r="L27" s="13">
        <v>44.41</v>
      </c>
      <c r="S27" s="13"/>
    </row>
    <row r="28" spans="1:19" x14ac:dyDescent="0.25">
      <c r="E28" s="12">
        <v>16</v>
      </c>
      <c r="F28" s="12">
        <v>1</v>
      </c>
      <c r="G28" s="12">
        <v>1</v>
      </c>
      <c r="H28" s="12">
        <v>16</v>
      </c>
      <c r="I28" s="13">
        <v>50.13</v>
      </c>
      <c r="K28" s="12">
        <f t="shared" si="0"/>
        <v>27</v>
      </c>
      <c r="L28" s="13">
        <v>50.13</v>
      </c>
      <c r="S28" s="13"/>
    </row>
    <row r="29" spans="1:19" x14ac:dyDescent="0.25">
      <c r="E29" s="12">
        <v>16</v>
      </c>
      <c r="F29" s="12">
        <v>4</v>
      </c>
      <c r="G29" s="12">
        <v>1</v>
      </c>
      <c r="H29" s="12">
        <v>1</v>
      </c>
      <c r="I29" s="14">
        <v>28.74</v>
      </c>
      <c r="K29" s="12">
        <f t="shared" si="0"/>
        <v>28</v>
      </c>
      <c r="L29" s="14">
        <v>28.74</v>
      </c>
      <c r="S29" s="13"/>
    </row>
    <row r="30" spans="1:19" x14ac:dyDescent="0.25">
      <c r="E30" s="12">
        <v>16</v>
      </c>
      <c r="F30" s="12">
        <v>4</v>
      </c>
      <c r="G30" s="12">
        <v>1</v>
      </c>
      <c r="H30" s="12">
        <v>4</v>
      </c>
      <c r="I30" s="13">
        <v>30.1343</v>
      </c>
      <c r="K30" s="12">
        <f t="shared" si="0"/>
        <v>29</v>
      </c>
      <c r="L30" s="13">
        <v>30.1343</v>
      </c>
      <c r="Q30" s="13"/>
      <c r="S30" s="13"/>
    </row>
    <row r="31" spans="1:19" x14ac:dyDescent="0.25">
      <c r="E31" s="12">
        <v>16</v>
      </c>
      <c r="F31" s="12">
        <v>4</v>
      </c>
      <c r="G31" s="12">
        <v>1</v>
      </c>
      <c r="H31" s="12">
        <v>16</v>
      </c>
      <c r="I31" s="13">
        <v>38.341000000000001</v>
      </c>
      <c r="K31" s="12">
        <f t="shared" si="0"/>
        <v>30</v>
      </c>
      <c r="L31" s="13">
        <v>38.341000000000001</v>
      </c>
      <c r="Q31" s="13" t="s">
        <v>20</v>
      </c>
      <c r="R31" s="14">
        <v>28.74</v>
      </c>
    </row>
    <row r="32" spans="1:19" x14ac:dyDescent="0.25">
      <c r="E32" s="12">
        <v>16</v>
      </c>
      <c r="F32" s="12">
        <v>4</v>
      </c>
      <c r="G32" s="12">
        <v>4</v>
      </c>
      <c r="H32" s="12">
        <v>1</v>
      </c>
      <c r="I32" s="13">
        <v>35.412999999999997</v>
      </c>
      <c r="K32" s="12">
        <f t="shared" si="0"/>
        <v>31</v>
      </c>
      <c r="L32" s="13">
        <v>35.412999999999997</v>
      </c>
      <c r="Q32" s="13" t="s">
        <v>21</v>
      </c>
      <c r="R32" s="13">
        <v>30.1343</v>
      </c>
    </row>
    <row r="33" spans="5:19" x14ac:dyDescent="0.25">
      <c r="E33" s="12">
        <v>14</v>
      </c>
      <c r="F33" s="12">
        <v>4</v>
      </c>
      <c r="G33" s="12">
        <v>4</v>
      </c>
      <c r="H33" s="12">
        <v>4</v>
      </c>
      <c r="I33" s="13">
        <v>39.412999999999997</v>
      </c>
      <c r="K33" s="12">
        <f t="shared" si="0"/>
        <v>32</v>
      </c>
      <c r="L33" s="13">
        <v>39.412999999999997</v>
      </c>
      <c r="Q33" s="13"/>
    </row>
    <row r="34" spans="5:19" x14ac:dyDescent="0.25">
      <c r="E34" s="12">
        <v>16</v>
      </c>
      <c r="F34" s="12">
        <v>4</v>
      </c>
      <c r="G34" s="12">
        <v>4</v>
      </c>
      <c r="H34" s="12">
        <v>16</v>
      </c>
      <c r="I34" s="13">
        <v>44.412999999999997</v>
      </c>
      <c r="K34" s="12">
        <f t="shared" si="0"/>
        <v>33</v>
      </c>
      <c r="L34" s="13">
        <v>44.412999999999997</v>
      </c>
      <c r="Q34" s="13"/>
    </row>
    <row r="35" spans="5:19" x14ac:dyDescent="0.25">
      <c r="E35" s="12">
        <v>16</v>
      </c>
      <c r="F35" s="12">
        <v>4</v>
      </c>
      <c r="G35" s="12">
        <v>16</v>
      </c>
      <c r="H35" s="12">
        <v>1</v>
      </c>
      <c r="I35" s="13">
        <v>54.412999999999997</v>
      </c>
      <c r="K35" s="12">
        <f t="shared" si="0"/>
        <v>34</v>
      </c>
      <c r="L35" s="13">
        <v>54.412999999999997</v>
      </c>
      <c r="Q35" s="13"/>
    </row>
    <row r="36" spans="5:19" x14ac:dyDescent="0.25">
      <c r="E36" s="12">
        <v>16</v>
      </c>
      <c r="F36" s="12">
        <v>4</v>
      </c>
      <c r="G36" s="12">
        <v>16</v>
      </c>
      <c r="H36" s="12">
        <v>4</v>
      </c>
      <c r="I36" s="13">
        <v>66.53</v>
      </c>
      <c r="K36" s="12">
        <f t="shared" si="0"/>
        <v>35</v>
      </c>
      <c r="L36" s="13">
        <v>66.53</v>
      </c>
      <c r="Q36" s="13"/>
    </row>
    <row r="37" spans="5:19" x14ac:dyDescent="0.25">
      <c r="E37" s="12">
        <v>16</v>
      </c>
      <c r="F37" s="12">
        <v>4</v>
      </c>
      <c r="G37" s="12">
        <v>16</v>
      </c>
      <c r="H37" s="12">
        <v>16</v>
      </c>
      <c r="I37" s="13">
        <v>78.413600000000002</v>
      </c>
      <c r="K37" s="12">
        <f t="shared" si="0"/>
        <v>36</v>
      </c>
      <c r="L37" s="13">
        <v>78.413600000000002</v>
      </c>
      <c r="Q37" s="13"/>
      <c r="S37" s="13"/>
    </row>
    <row r="38" spans="5:19" x14ac:dyDescent="0.25">
      <c r="E38" s="12">
        <v>64</v>
      </c>
      <c r="F38" s="12">
        <v>1</v>
      </c>
      <c r="G38" s="12">
        <v>1</v>
      </c>
      <c r="H38" s="12">
        <v>1</v>
      </c>
      <c r="I38" s="13">
        <v>76.413300000000007</v>
      </c>
      <c r="K38" s="12">
        <f t="shared" si="0"/>
        <v>37</v>
      </c>
      <c r="L38" s="13">
        <v>76.413300000000007</v>
      </c>
      <c r="Q38" s="13"/>
      <c r="S38" s="14"/>
    </row>
    <row r="39" spans="5:19" x14ac:dyDescent="0.25">
      <c r="E39" s="12">
        <v>64</v>
      </c>
      <c r="F39" s="12">
        <v>1</v>
      </c>
      <c r="G39" s="12">
        <v>1</v>
      </c>
      <c r="H39" s="12">
        <v>4</v>
      </c>
      <c r="I39" s="13">
        <v>88.764300000000006</v>
      </c>
      <c r="K39" s="12">
        <f t="shared" si="0"/>
        <v>38</v>
      </c>
      <c r="L39" s="13">
        <v>88.764300000000006</v>
      </c>
      <c r="Q39" s="13"/>
      <c r="S39" s="13"/>
    </row>
    <row r="40" spans="5:19" x14ac:dyDescent="0.25">
      <c r="E40" s="12">
        <v>64</v>
      </c>
      <c r="F40" s="12">
        <v>1</v>
      </c>
      <c r="G40" s="12">
        <v>1</v>
      </c>
      <c r="H40" s="12">
        <v>16</v>
      </c>
      <c r="I40" s="13">
        <v>99.623999999999995</v>
      </c>
      <c r="K40" s="12">
        <f t="shared" si="0"/>
        <v>39</v>
      </c>
      <c r="L40" s="13">
        <v>99.623999999999995</v>
      </c>
      <c r="Q40" s="13" t="s">
        <v>20</v>
      </c>
      <c r="R40" s="14">
        <v>28.74</v>
      </c>
      <c r="S40" s="13"/>
    </row>
    <row r="41" spans="5:19" x14ac:dyDescent="0.25">
      <c r="E41" s="12">
        <v>64</v>
      </c>
      <c r="F41" s="12">
        <v>4</v>
      </c>
      <c r="G41" s="12">
        <v>1</v>
      </c>
      <c r="H41" s="12">
        <v>1</v>
      </c>
      <c r="I41" s="13">
        <v>101.34099999999999</v>
      </c>
      <c r="K41" s="12">
        <f t="shared" si="0"/>
        <v>40</v>
      </c>
      <c r="L41" s="13">
        <v>101.34099999999999</v>
      </c>
      <c r="Q41" s="13" t="s">
        <v>21</v>
      </c>
      <c r="R41" s="13">
        <v>34.5244</v>
      </c>
      <c r="S41" s="13"/>
    </row>
    <row r="42" spans="5:19" x14ac:dyDescent="0.25">
      <c r="E42" s="12">
        <v>64</v>
      </c>
      <c r="F42" s="12">
        <v>4</v>
      </c>
      <c r="G42" s="12">
        <v>1</v>
      </c>
      <c r="H42" s="12">
        <v>4</v>
      </c>
      <c r="I42" s="13">
        <v>121.345</v>
      </c>
      <c r="K42" s="12">
        <f t="shared" si="0"/>
        <v>41</v>
      </c>
      <c r="L42" s="13">
        <v>121.345</v>
      </c>
      <c r="S42" s="13"/>
    </row>
    <row r="43" spans="5:19" x14ac:dyDescent="0.25">
      <c r="E43" s="12">
        <v>64</v>
      </c>
      <c r="F43" s="12">
        <v>4</v>
      </c>
      <c r="G43" s="12">
        <v>1</v>
      </c>
      <c r="H43" s="12">
        <v>16</v>
      </c>
      <c r="I43" s="13">
        <v>138.523</v>
      </c>
      <c r="K43" s="12">
        <f t="shared" si="0"/>
        <v>42</v>
      </c>
      <c r="L43" s="13">
        <v>138.523</v>
      </c>
    </row>
    <row r="44" spans="5:19" x14ac:dyDescent="0.25">
      <c r="E44" s="12">
        <v>64</v>
      </c>
      <c r="F44" s="12">
        <v>4</v>
      </c>
      <c r="G44" s="12">
        <v>4</v>
      </c>
      <c r="H44" s="12">
        <v>1</v>
      </c>
      <c r="I44" s="13">
        <v>141.31</v>
      </c>
      <c r="K44" s="12">
        <f t="shared" si="0"/>
        <v>43</v>
      </c>
      <c r="L44" s="13">
        <v>141.31</v>
      </c>
    </row>
    <row r="45" spans="5:19" x14ac:dyDescent="0.25">
      <c r="E45" s="12">
        <v>64</v>
      </c>
      <c r="F45" s="12">
        <v>4</v>
      </c>
      <c r="G45" s="12">
        <v>4</v>
      </c>
      <c r="H45" s="12">
        <v>4</v>
      </c>
      <c r="I45" s="13">
        <v>155.53</v>
      </c>
      <c r="K45" s="12">
        <f t="shared" si="0"/>
        <v>44</v>
      </c>
      <c r="L45" s="13">
        <v>155.53</v>
      </c>
    </row>
    <row r="46" spans="5:19" x14ac:dyDescent="0.25">
      <c r="E46" s="12">
        <v>64</v>
      </c>
      <c r="F46" s="12">
        <v>4</v>
      </c>
      <c r="G46" s="12">
        <v>4</v>
      </c>
      <c r="H46" s="12">
        <v>16</v>
      </c>
      <c r="I46" s="13">
        <v>170.43100000000001</v>
      </c>
      <c r="K46" s="12">
        <f t="shared" si="0"/>
        <v>45</v>
      </c>
      <c r="L46" s="13">
        <v>170.43100000000001</v>
      </c>
    </row>
    <row r="47" spans="5:19" x14ac:dyDescent="0.25">
      <c r="E47" s="12">
        <v>64</v>
      </c>
      <c r="F47" s="12">
        <v>4</v>
      </c>
      <c r="G47" s="12">
        <v>64</v>
      </c>
      <c r="H47" s="12">
        <v>1</v>
      </c>
      <c r="I47" s="13">
        <v>176.41300000000001</v>
      </c>
      <c r="K47" s="12">
        <f t="shared" si="0"/>
        <v>46</v>
      </c>
      <c r="L47" s="13">
        <v>176.41300000000001</v>
      </c>
    </row>
    <row r="48" spans="5:19" x14ac:dyDescent="0.25">
      <c r="E48" s="12">
        <v>64</v>
      </c>
      <c r="F48" s="12">
        <v>4</v>
      </c>
      <c r="G48" s="12">
        <v>64</v>
      </c>
      <c r="H48" s="12">
        <v>4</v>
      </c>
      <c r="I48" s="13">
        <v>185.31</v>
      </c>
      <c r="K48" s="12">
        <f t="shared" si="0"/>
        <v>47</v>
      </c>
      <c r="L48" s="13">
        <v>185.31</v>
      </c>
    </row>
    <row r="49" spans="5:12" x14ac:dyDescent="0.25">
      <c r="E49" s="12">
        <v>64</v>
      </c>
      <c r="F49" s="12">
        <v>4</v>
      </c>
      <c r="G49" s="12">
        <v>64</v>
      </c>
      <c r="H49" s="12">
        <v>16</v>
      </c>
      <c r="I49" s="13">
        <v>199.43100000000001</v>
      </c>
      <c r="K49" s="12">
        <f t="shared" si="0"/>
        <v>48</v>
      </c>
      <c r="L49" s="13">
        <v>199.43100000000001</v>
      </c>
    </row>
    <row r="50" spans="5:12" x14ac:dyDescent="0.25">
      <c r="E50" s="12">
        <v>128</v>
      </c>
      <c r="F50" s="12">
        <v>1</v>
      </c>
      <c r="G50" s="12">
        <v>1</v>
      </c>
      <c r="H50" s="12">
        <v>1</v>
      </c>
      <c r="I50" s="13">
        <v>245.34100000000001</v>
      </c>
      <c r="K50" s="12">
        <f t="shared" si="0"/>
        <v>49</v>
      </c>
      <c r="L50" s="13">
        <v>245.34100000000001</v>
      </c>
    </row>
    <row r="51" spans="5:12" x14ac:dyDescent="0.25">
      <c r="E51" s="12">
        <v>128</v>
      </c>
      <c r="F51" s="12">
        <v>1</v>
      </c>
      <c r="G51" s="12">
        <v>1</v>
      </c>
      <c r="H51" s="12">
        <v>4</v>
      </c>
      <c r="I51" s="13">
        <v>270.41300000000001</v>
      </c>
      <c r="K51" s="12">
        <f t="shared" si="0"/>
        <v>50</v>
      </c>
      <c r="L51" s="13">
        <v>270.41300000000001</v>
      </c>
    </row>
    <row r="52" spans="5:12" x14ac:dyDescent="0.25">
      <c r="E52" s="12">
        <v>128</v>
      </c>
      <c r="F52" s="12">
        <v>1</v>
      </c>
      <c r="G52" s="12">
        <v>1</v>
      </c>
      <c r="H52" s="12">
        <v>16</v>
      </c>
      <c r="I52" s="13">
        <v>299.41300000000001</v>
      </c>
      <c r="K52" s="12">
        <f t="shared" si="0"/>
        <v>51</v>
      </c>
      <c r="L52" s="13">
        <v>299.41300000000001</v>
      </c>
    </row>
    <row r="53" spans="5:12" x14ac:dyDescent="0.25">
      <c r="E53" s="12">
        <v>128</v>
      </c>
      <c r="F53" s="12">
        <v>4</v>
      </c>
      <c r="G53" s="12">
        <v>1</v>
      </c>
      <c r="H53" s="12">
        <v>1</v>
      </c>
      <c r="I53" s="13">
        <v>267.41341</v>
      </c>
      <c r="K53" s="12">
        <f t="shared" si="0"/>
        <v>52</v>
      </c>
      <c r="L53" s="13">
        <v>267.41341</v>
      </c>
    </row>
    <row r="54" spans="5:12" x14ac:dyDescent="0.25">
      <c r="E54" s="12">
        <v>128</v>
      </c>
      <c r="F54" s="12">
        <v>4</v>
      </c>
      <c r="G54" s="12">
        <v>1</v>
      </c>
      <c r="H54" s="12">
        <v>4</v>
      </c>
      <c r="I54" s="13">
        <v>299.41000000000003</v>
      </c>
      <c r="K54" s="12">
        <f t="shared" si="0"/>
        <v>53</v>
      </c>
      <c r="L54" s="13">
        <v>299.41000000000003</v>
      </c>
    </row>
    <row r="55" spans="5:12" x14ac:dyDescent="0.25">
      <c r="E55" s="12">
        <v>128</v>
      </c>
      <c r="F55" s="12">
        <v>4</v>
      </c>
      <c r="G55" s="12">
        <v>1</v>
      </c>
      <c r="H55" s="12">
        <v>16</v>
      </c>
      <c r="I55" s="13">
        <v>320.41000000000003</v>
      </c>
      <c r="K55" s="12">
        <f t="shared" si="0"/>
        <v>54</v>
      </c>
      <c r="L55" s="13">
        <v>320.41000000000003</v>
      </c>
    </row>
    <row r="56" spans="5:12" x14ac:dyDescent="0.25">
      <c r="E56" s="12">
        <v>128</v>
      </c>
      <c r="F56" s="12">
        <v>4</v>
      </c>
      <c r="G56" s="12">
        <v>4</v>
      </c>
      <c r="H56" s="12">
        <v>1</v>
      </c>
      <c r="I56" s="13">
        <v>298.87</v>
      </c>
      <c r="K56" s="12">
        <f t="shared" si="0"/>
        <v>55</v>
      </c>
      <c r="L56" s="13">
        <v>298.87</v>
      </c>
    </row>
    <row r="57" spans="5:12" x14ac:dyDescent="0.25">
      <c r="E57" s="12">
        <v>128</v>
      </c>
      <c r="F57" s="12">
        <v>4</v>
      </c>
      <c r="G57" s="12">
        <v>4</v>
      </c>
      <c r="H57" s="12">
        <v>4</v>
      </c>
      <c r="I57" s="13">
        <v>345.87</v>
      </c>
      <c r="K57" s="12">
        <f>K56+1</f>
        <v>56</v>
      </c>
      <c r="L57" s="13">
        <v>345.87</v>
      </c>
    </row>
    <row r="58" spans="5:12" x14ac:dyDescent="0.25">
      <c r="E58" s="12">
        <v>128</v>
      </c>
      <c r="F58" s="12">
        <v>4</v>
      </c>
      <c r="G58" s="12">
        <v>4</v>
      </c>
      <c r="H58" s="12">
        <v>16</v>
      </c>
      <c r="I58" s="13">
        <v>322.89999999999998</v>
      </c>
      <c r="K58" s="12">
        <f t="shared" si="0"/>
        <v>57</v>
      </c>
      <c r="L58" s="13">
        <v>322.89999999999998</v>
      </c>
    </row>
    <row r="59" spans="5:12" x14ac:dyDescent="0.25">
      <c r="E59" s="12">
        <v>128</v>
      </c>
      <c r="F59" s="12">
        <v>4</v>
      </c>
      <c r="G59" s="12">
        <v>64</v>
      </c>
      <c r="H59" s="12">
        <v>1</v>
      </c>
      <c r="I59" s="13">
        <v>255</v>
      </c>
      <c r="K59" s="12">
        <f t="shared" si="0"/>
        <v>58</v>
      </c>
      <c r="L59" s="13">
        <v>255</v>
      </c>
    </row>
    <row r="60" spans="5:12" x14ac:dyDescent="0.25">
      <c r="E60" s="12">
        <v>128</v>
      </c>
      <c r="F60" s="12">
        <v>4</v>
      </c>
      <c r="G60" s="12">
        <v>64</v>
      </c>
      <c r="H60" s="12">
        <v>4</v>
      </c>
      <c r="I60" s="13">
        <v>297</v>
      </c>
      <c r="K60" s="12">
        <f t="shared" si="0"/>
        <v>59</v>
      </c>
      <c r="L60" s="13">
        <v>297</v>
      </c>
    </row>
    <row r="61" spans="5:12" x14ac:dyDescent="0.25">
      <c r="E61" s="12">
        <v>128</v>
      </c>
      <c r="F61" s="12">
        <v>4</v>
      </c>
      <c r="G61" s="12">
        <v>64</v>
      </c>
      <c r="H61" s="12">
        <v>16</v>
      </c>
      <c r="I61" s="13">
        <v>269</v>
      </c>
      <c r="K61" s="12">
        <f t="shared" si="0"/>
        <v>60</v>
      </c>
      <c r="L61" s="13">
        <v>269</v>
      </c>
    </row>
    <row r="62" spans="5:12" x14ac:dyDescent="0.25">
      <c r="E62" s="12">
        <v>256</v>
      </c>
      <c r="F62" s="12">
        <v>1</v>
      </c>
      <c r="G62" s="12">
        <v>1</v>
      </c>
      <c r="H62" s="12">
        <v>1</v>
      </c>
      <c r="I62" s="13">
        <v>280</v>
      </c>
      <c r="K62" s="12">
        <f t="shared" si="0"/>
        <v>61</v>
      </c>
      <c r="L62" s="13">
        <v>280</v>
      </c>
    </row>
    <row r="63" spans="5:12" x14ac:dyDescent="0.25">
      <c r="E63" s="12">
        <v>256</v>
      </c>
      <c r="F63" s="12">
        <v>1</v>
      </c>
      <c r="G63" s="12">
        <v>1</v>
      </c>
      <c r="H63" s="12">
        <v>4</v>
      </c>
      <c r="I63" s="13">
        <v>302</v>
      </c>
      <c r="K63" s="12">
        <f t="shared" si="0"/>
        <v>62</v>
      </c>
      <c r="L63" s="13">
        <v>302</v>
      </c>
    </row>
    <row r="64" spans="5:12" x14ac:dyDescent="0.25">
      <c r="E64" s="12">
        <v>256</v>
      </c>
      <c r="F64" s="12">
        <v>1</v>
      </c>
      <c r="G64" s="12">
        <v>1</v>
      </c>
      <c r="H64" s="12">
        <v>16</v>
      </c>
      <c r="I64" s="13">
        <v>296</v>
      </c>
      <c r="K64" s="12">
        <f t="shared" si="0"/>
        <v>63</v>
      </c>
      <c r="L64" s="13">
        <v>296</v>
      </c>
    </row>
    <row r="65" spans="5:12" x14ac:dyDescent="0.25">
      <c r="E65" s="12">
        <v>256</v>
      </c>
      <c r="F65" s="12">
        <v>4</v>
      </c>
      <c r="G65" s="12">
        <v>1</v>
      </c>
      <c r="H65" s="12">
        <v>1</v>
      </c>
      <c r="I65" s="13">
        <v>302</v>
      </c>
      <c r="K65" s="12">
        <f t="shared" si="0"/>
        <v>64</v>
      </c>
      <c r="L65" s="13">
        <v>302</v>
      </c>
    </row>
    <row r="66" spans="5:12" x14ac:dyDescent="0.25">
      <c r="E66" s="12">
        <v>256</v>
      </c>
      <c r="F66" s="12">
        <v>4</v>
      </c>
      <c r="G66" s="12">
        <v>1</v>
      </c>
      <c r="H66" s="12">
        <v>4</v>
      </c>
      <c r="I66" s="13">
        <v>324</v>
      </c>
      <c r="K66" s="12">
        <f t="shared" si="0"/>
        <v>65</v>
      </c>
      <c r="L66" s="13">
        <v>324</v>
      </c>
    </row>
    <row r="67" spans="5:12" x14ac:dyDescent="0.25">
      <c r="E67" s="12">
        <v>256</v>
      </c>
      <c r="F67" s="12">
        <v>4</v>
      </c>
      <c r="G67" s="12">
        <v>1</v>
      </c>
      <c r="H67" s="12">
        <v>16</v>
      </c>
      <c r="I67" s="13">
        <v>346</v>
      </c>
      <c r="K67" s="12">
        <f t="shared" si="0"/>
        <v>66</v>
      </c>
      <c r="L67" s="13">
        <v>346</v>
      </c>
    </row>
    <row r="68" spans="5:12" x14ac:dyDescent="0.25">
      <c r="E68" s="12">
        <v>256</v>
      </c>
      <c r="F68" s="12">
        <v>4</v>
      </c>
      <c r="G68" s="12">
        <v>4</v>
      </c>
      <c r="H68" s="12">
        <v>1</v>
      </c>
      <c r="I68" s="13">
        <v>365</v>
      </c>
      <c r="K68" s="12">
        <f t="shared" ref="K68:K76" si="2">K67+1</f>
        <v>67</v>
      </c>
      <c r="L68" s="13">
        <v>365</v>
      </c>
    </row>
    <row r="69" spans="5:12" x14ac:dyDescent="0.25">
      <c r="E69" s="12">
        <v>256</v>
      </c>
      <c r="F69" s="12">
        <v>4</v>
      </c>
      <c r="G69" s="12">
        <v>4</v>
      </c>
      <c r="H69" s="12">
        <v>4</v>
      </c>
      <c r="I69" s="13">
        <v>412</v>
      </c>
      <c r="K69" s="12">
        <f t="shared" si="2"/>
        <v>68</v>
      </c>
      <c r="L69" s="13">
        <v>412</v>
      </c>
    </row>
    <row r="70" spans="5:12" x14ac:dyDescent="0.25">
      <c r="E70" s="12">
        <v>256</v>
      </c>
      <c r="F70" s="12">
        <v>4</v>
      </c>
      <c r="G70" s="12">
        <v>4</v>
      </c>
      <c r="H70" s="12">
        <v>16</v>
      </c>
      <c r="I70" s="13">
        <v>401</v>
      </c>
      <c r="K70" s="12">
        <f t="shared" si="2"/>
        <v>69</v>
      </c>
      <c r="L70" s="13">
        <v>401</v>
      </c>
    </row>
    <row r="71" spans="5:12" x14ac:dyDescent="0.25">
      <c r="E71" s="12">
        <v>256</v>
      </c>
      <c r="F71" s="12">
        <v>4</v>
      </c>
      <c r="G71" s="12">
        <v>64</v>
      </c>
      <c r="H71" s="12">
        <v>1</v>
      </c>
      <c r="I71" s="13">
        <v>396.75800000000004</v>
      </c>
      <c r="K71" s="12">
        <f t="shared" si="2"/>
        <v>70</v>
      </c>
      <c r="L71" s="13">
        <v>396.75800000000004</v>
      </c>
    </row>
    <row r="72" spans="5:12" x14ac:dyDescent="0.25">
      <c r="E72" s="12">
        <v>256</v>
      </c>
      <c r="F72" s="12">
        <v>4</v>
      </c>
      <c r="G72" s="12">
        <v>64</v>
      </c>
      <c r="H72" s="12">
        <v>4</v>
      </c>
      <c r="I72" s="13">
        <v>432.72</v>
      </c>
      <c r="K72" s="12">
        <f t="shared" si="2"/>
        <v>71</v>
      </c>
      <c r="L72" s="13">
        <v>432.72</v>
      </c>
    </row>
    <row r="73" spans="5:12" x14ac:dyDescent="0.25">
      <c r="E73" s="12">
        <v>256</v>
      </c>
      <c r="F73" s="12">
        <v>4</v>
      </c>
      <c r="G73" s="12">
        <v>64</v>
      </c>
      <c r="H73" s="12">
        <v>16</v>
      </c>
      <c r="I73" s="13">
        <v>410.59000000000003</v>
      </c>
      <c r="K73" s="12">
        <f t="shared" si="2"/>
        <v>72</v>
      </c>
      <c r="L73" s="13">
        <v>410.59000000000003</v>
      </c>
    </row>
    <row r="74" spans="5:12" x14ac:dyDescent="0.25">
      <c r="E74" s="12">
        <v>256</v>
      </c>
      <c r="F74" s="12">
        <v>4</v>
      </c>
      <c r="G74" s="12">
        <v>256</v>
      </c>
      <c r="H74" s="12">
        <v>1</v>
      </c>
      <c r="I74" s="13">
        <v>367</v>
      </c>
      <c r="K74" s="12">
        <f t="shared" si="2"/>
        <v>73</v>
      </c>
      <c r="L74" s="13">
        <v>367</v>
      </c>
    </row>
    <row r="75" spans="5:12" x14ac:dyDescent="0.25">
      <c r="E75" s="12">
        <v>256</v>
      </c>
      <c r="F75" s="12">
        <v>4</v>
      </c>
      <c r="G75" s="12">
        <v>256</v>
      </c>
      <c r="H75" s="12">
        <v>4</v>
      </c>
      <c r="I75" s="12">
        <v>399</v>
      </c>
      <c r="K75" s="12">
        <f t="shared" si="2"/>
        <v>74</v>
      </c>
      <c r="L75" s="12">
        <v>399</v>
      </c>
    </row>
    <row r="76" spans="5:12" x14ac:dyDescent="0.25">
      <c r="E76" s="12">
        <v>256</v>
      </c>
      <c r="F76" s="12">
        <v>4</v>
      </c>
      <c r="G76" s="12">
        <v>256</v>
      </c>
      <c r="H76" s="12">
        <v>16</v>
      </c>
      <c r="I76" s="12">
        <v>313</v>
      </c>
      <c r="K76" s="12">
        <f t="shared" si="2"/>
        <v>75</v>
      </c>
      <c r="L76" s="12">
        <v>313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="75" zoomScaleNormal="75" workbookViewId="0">
      <selection activeCell="L20" sqref="L20"/>
    </sheetView>
  </sheetViews>
  <sheetFormatPr defaultRowHeight="15" x14ac:dyDescent="0.25"/>
  <cols>
    <col min="1" max="16384" width="9.140625" style="12"/>
  </cols>
  <sheetData>
    <row r="1" spans="1:15" x14ac:dyDescent="0.25">
      <c r="C1" s="12" t="s">
        <v>0</v>
      </c>
      <c r="D1" s="12" t="s">
        <v>1</v>
      </c>
      <c r="E1" s="14" t="s">
        <v>2</v>
      </c>
      <c r="F1" s="14" t="s">
        <v>4</v>
      </c>
      <c r="G1" s="14" t="s">
        <v>5</v>
      </c>
      <c r="H1" s="14" t="s">
        <v>3</v>
      </c>
      <c r="I1" s="14" t="s">
        <v>1</v>
      </c>
      <c r="L1" s="14" t="s">
        <v>1</v>
      </c>
      <c r="O1" s="12" t="s">
        <v>0</v>
      </c>
    </row>
    <row r="2" spans="1:15" x14ac:dyDescent="0.25">
      <c r="B2" s="12">
        <v>64</v>
      </c>
      <c r="C2" s="12">
        <v>1194.31</v>
      </c>
      <c r="E2" s="12">
        <v>2</v>
      </c>
      <c r="F2" s="12">
        <v>1</v>
      </c>
      <c r="G2" s="12">
        <v>1</v>
      </c>
      <c r="H2" s="12">
        <v>1</v>
      </c>
      <c r="I2" s="12">
        <v>2331</v>
      </c>
      <c r="K2" s="12">
        <v>1</v>
      </c>
      <c r="L2" s="12">
        <v>2331</v>
      </c>
      <c r="N2" s="12">
        <v>1</v>
      </c>
      <c r="O2" s="12">
        <v>1194.31</v>
      </c>
    </row>
    <row r="3" spans="1:15" x14ac:dyDescent="0.25">
      <c r="A3" s="12">
        <v>512</v>
      </c>
      <c r="B3" s="12">
        <v>256</v>
      </c>
      <c r="C3" s="15">
        <v>1173.4100000000001</v>
      </c>
      <c r="E3" s="12">
        <v>2</v>
      </c>
      <c r="F3" s="12">
        <v>1</v>
      </c>
      <c r="G3" s="12">
        <v>1</v>
      </c>
      <c r="H3" s="12">
        <v>4</v>
      </c>
      <c r="I3" s="12">
        <v>2534</v>
      </c>
      <c r="K3" s="12">
        <f>K2+1</f>
        <v>2</v>
      </c>
      <c r="L3" s="12">
        <v>2534</v>
      </c>
      <c r="N3" s="12">
        <f>N2+3</f>
        <v>4</v>
      </c>
      <c r="O3" s="15">
        <v>1173.4100000000001</v>
      </c>
    </row>
    <row r="4" spans="1:15" x14ac:dyDescent="0.25">
      <c r="B4" s="12">
        <v>1024</v>
      </c>
      <c r="C4" s="12">
        <v>1183.43</v>
      </c>
      <c r="E4" s="12">
        <v>2</v>
      </c>
      <c r="F4" s="12">
        <v>1</v>
      </c>
      <c r="G4" s="12">
        <v>1</v>
      </c>
      <c r="H4" s="12">
        <v>16</v>
      </c>
      <c r="I4" s="12">
        <v>2941</v>
      </c>
      <c r="K4" s="12">
        <f t="shared" ref="K4:K67" si="0">K3+1</f>
        <v>3</v>
      </c>
      <c r="L4" s="12">
        <v>2941</v>
      </c>
      <c r="N4" s="12">
        <f t="shared" ref="N4:N26" si="1">N3+3</f>
        <v>7</v>
      </c>
      <c r="O4" s="12">
        <v>1183.43</v>
      </c>
    </row>
    <row r="5" spans="1:15" x14ac:dyDescent="0.25">
      <c r="B5" s="12">
        <v>64</v>
      </c>
      <c r="C5" s="12">
        <v>1400.03</v>
      </c>
      <c r="E5" s="12">
        <v>2</v>
      </c>
      <c r="F5" s="12">
        <v>2</v>
      </c>
      <c r="G5" s="12">
        <v>1</v>
      </c>
      <c r="H5" s="12">
        <v>1</v>
      </c>
      <c r="I5" s="12">
        <v>2073</v>
      </c>
      <c r="K5" s="12">
        <f t="shared" si="0"/>
        <v>4</v>
      </c>
      <c r="L5" s="12">
        <v>2073</v>
      </c>
      <c r="N5" s="12">
        <f t="shared" si="1"/>
        <v>10</v>
      </c>
      <c r="O5" s="12">
        <v>1400.03</v>
      </c>
    </row>
    <row r="6" spans="1:15" x14ac:dyDescent="0.25">
      <c r="A6" s="12">
        <v>16384</v>
      </c>
      <c r="B6" s="12">
        <v>256</v>
      </c>
      <c r="C6" s="12">
        <v>436.64</v>
      </c>
      <c r="E6" s="12">
        <v>2</v>
      </c>
      <c r="F6" s="12">
        <v>2</v>
      </c>
      <c r="G6" s="12">
        <v>1</v>
      </c>
      <c r="H6" s="12">
        <v>4</v>
      </c>
      <c r="I6" s="12">
        <v>2134</v>
      </c>
      <c r="K6" s="12">
        <f t="shared" si="0"/>
        <v>5</v>
      </c>
      <c r="L6" s="12">
        <v>2134</v>
      </c>
      <c r="N6" s="12">
        <f t="shared" si="1"/>
        <v>13</v>
      </c>
      <c r="O6" s="12">
        <v>436.64</v>
      </c>
    </row>
    <row r="7" spans="1:15" x14ac:dyDescent="0.25">
      <c r="B7" s="12">
        <v>1024</v>
      </c>
      <c r="C7" s="12">
        <v>439.31</v>
      </c>
      <c r="E7" s="12">
        <v>2</v>
      </c>
      <c r="F7" s="12">
        <v>2</v>
      </c>
      <c r="G7" s="12">
        <v>1</v>
      </c>
      <c r="H7" s="12">
        <v>16</v>
      </c>
      <c r="I7" s="12">
        <v>2231</v>
      </c>
      <c r="K7" s="12">
        <f t="shared" si="0"/>
        <v>6</v>
      </c>
      <c r="L7" s="12">
        <v>2231</v>
      </c>
      <c r="N7" s="12">
        <f t="shared" si="1"/>
        <v>16</v>
      </c>
      <c r="O7" s="12">
        <v>439.31</v>
      </c>
    </row>
    <row r="8" spans="1:15" x14ac:dyDescent="0.25">
      <c r="B8" s="12">
        <v>64</v>
      </c>
      <c r="C8" s="12">
        <v>426.44</v>
      </c>
      <c r="E8" s="12">
        <v>4</v>
      </c>
      <c r="F8" s="12">
        <v>1</v>
      </c>
      <c r="G8" s="12">
        <v>1</v>
      </c>
      <c r="H8" s="12">
        <v>1</v>
      </c>
      <c r="I8" s="12">
        <v>843</v>
      </c>
      <c r="K8" s="12">
        <f t="shared" si="0"/>
        <v>7</v>
      </c>
      <c r="L8" s="12">
        <v>843</v>
      </c>
      <c r="N8" s="12">
        <f t="shared" si="1"/>
        <v>19</v>
      </c>
      <c r="O8" s="12">
        <v>426.44</v>
      </c>
    </row>
    <row r="9" spans="1:15" x14ac:dyDescent="0.25">
      <c r="A9" s="12">
        <v>32768</v>
      </c>
      <c r="B9" s="12">
        <v>256</v>
      </c>
      <c r="C9" s="12">
        <v>223.31</v>
      </c>
      <c r="E9" s="12">
        <v>4</v>
      </c>
      <c r="F9" s="12">
        <v>1</v>
      </c>
      <c r="G9" s="12">
        <v>1</v>
      </c>
      <c r="H9" s="12">
        <v>4</v>
      </c>
      <c r="I9" s="12">
        <v>989</v>
      </c>
      <c r="K9" s="12">
        <f t="shared" si="0"/>
        <v>8</v>
      </c>
      <c r="L9" s="12">
        <v>989</v>
      </c>
      <c r="N9" s="12">
        <f t="shared" si="1"/>
        <v>22</v>
      </c>
      <c r="O9" s="12">
        <v>223.31</v>
      </c>
    </row>
    <row r="10" spans="1:15" x14ac:dyDescent="0.25">
      <c r="B10" s="12">
        <v>1024</v>
      </c>
      <c r="C10" s="12">
        <v>227.42</v>
      </c>
      <c r="E10" s="12">
        <v>4</v>
      </c>
      <c r="F10" s="12">
        <v>1</v>
      </c>
      <c r="G10" s="12">
        <v>1</v>
      </c>
      <c r="H10" s="12">
        <v>16</v>
      </c>
      <c r="I10" s="12">
        <v>954</v>
      </c>
      <c r="K10" s="12">
        <f t="shared" si="0"/>
        <v>9</v>
      </c>
      <c r="L10" s="12">
        <v>954</v>
      </c>
      <c r="N10" s="12">
        <f t="shared" si="1"/>
        <v>25</v>
      </c>
      <c r="O10" s="12">
        <v>227.42</v>
      </c>
    </row>
    <row r="11" spans="1:15" x14ac:dyDescent="0.25">
      <c r="B11" s="12">
        <v>64</v>
      </c>
      <c r="C11" s="12">
        <v>220.01</v>
      </c>
      <c r="E11" s="12">
        <v>4</v>
      </c>
      <c r="F11" s="12">
        <v>4</v>
      </c>
      <c r="G11" s="12">
        <v>1</v>
      </c>
      <c r="H11" s="12">
        <v>1</v>
      </c>
      <c r="I11" s="13">
        <v>761</v>
      </c>
      <c r="K11" s="12">
        <f t="shared" si="0"/>
        <v>10</v>
      </c>
      <c r="L11" s="13">
        <v>761</v>
      </c>
      <c r="N11" s="12">
        <f t="shared" si="1"/>
        <v>28</v>
      </c>
      <c r="O11" s="12">
        <v>220.01</v>
      </c>
    </row>
    <row r="12" spans="1:15" x14ac:dyDescent="0.25">
      <c r="A12" s="12">
        <v>65536</v>
      </c>
      <c r="B12" s="12">
        <v>256</v>
      </c>
      <c r="C12" s="12">
        <v>91.45</v>
      </c>
      <c r="E12" s="12">
        <v>4</v>
      </c>
      <c r="F12" s="12">
        <v>4</v>
      </c>
      <c r="G12" s="12">
        <v>1</v>
      </c>
      <c r="H12" s="12">
        <v>4</v>
      </c>
      <c r="I12" s="13">
        <v>799</v>
      </c>
      <c r="K12" s="12">
        <f t="shared" si="0"/>
        <v>11</v>
      </c>
      <c r="L12" s="13">
        <v>799</v>
      </c>
      <c r="N12" s="12">
        <f t="shared" si="1"/>
        <v>31</v>
      </c>
      <c r="O12" s="12">
        <v>91.45</v>
      </c>
    </row>
    <row r="13" spans="1:15" x14ac:dyDescent="0.25">
      <c r="B13" s="12">
        <v>1024</v>
      </c>
      <c r="C13" s="12">
        <v>119.84</v>
      </c>
      <c r="E13" s="12">
        <v>4</v>
      </c>
      <c r="F13" s="12">
        <v>4</v>
      </c>
      <c r="G13" s="12">
        <v>1</v>
      </c>
      <c r="H13" s="12">
        <v>16</v>
      </c>
      <c r="I13" s="12">
        <v>899</v>
      </c>
      <c r="K13" s="12">
        <f t="shared" si="0"/>
        <v>12</v>
      </c>
      <c r="L13" s="12">
        <v>899</v>
      </c>
      <c r="N13" s="12">
        <f t="shared" si="1"/>
        <v>34</v>
      </c>
      <c r="O13" s="12">
        <v>119.84</v>
      </c>
    </row>
    <row r="14" spans="1:15" x14ac:dyDescent="0.25">
      <c r="B14" s="12">
        <v>64</v>
      </c>
      <c r="C14" s="12">
        <v>118.34</v>
      </c>
      <c r="E14" s="12">
        <v>4</v>
      </c>
      <c r="F14" s="12">
        <v>4</v>
      </c>
      <c r="G14" s="12">
        <v>4</v>
      </c>
      <c r="H14" s="12">
        <v>1</v>
      </c>
      <c r="I14" s="12">
        <v>439.31</v>
      </c>
      <c r="K14" s="12">
        <f t="shared" si="0"/>
        <v>13</v>
      </c>
      <c r="L14" s="12">
        <v>439.31</v>
      </c>
      <c r="N14" s="12">
        <f t="shared" si="1"/>
        <v>37</v>
      </c>
      <c r="O14" s="12">
        <v>118.34</v>
      </c>
    </row>
    <row r="15" spans="1:15" x14ac:dyDescent="0.25">
      <c r="A15" s="12">
        <v>131072</v>
      </c>
      <c r="B15" s="12">
        <v>256</v>
      </c>
      <c r="C15" s="12">
        <v>113.41</v>
      </c>
      <c r="E15" s="12">
        <v>4</v>
      </c>
      <c r="F15" s="12">
        <v>4</v>
      </c>
      <c r="G15" s="12">
        <v>4</v>
      </c>
      <c r="H15" s="12">
        <v>4</v>
      </c>
      <c r="I15" s="12">
        <v>426.44</v>
      </c>
      <c r="K15" s="12">
        <f t="shared" si="0"/>
        <v>14</v>
      </c>
      <c r="L15" s="12">
        <v>426.44</v>
      </c>
      <c r="N15" s="12">
        <f t="shared" si="1"/>
        <v>40</v>
      </c>
      <c r="O15" s="12">
        <v>113.41</v>
      </c>
    </row>
    <row r="16" spans="1:15" x14ac:dyDescent="0.25">
      <c r="B16" s="12">
        <v>1024</v>
      </c>
      <c r="C16" s="13">
        <v>116.43</v>
      </c>
      <c r="E16" s="12">
        <v>4</v>
      </c>
      <c r="F16" s="12">
        <v>4</v>
      </c>
      <c r="G16" s="12">
        <v>4</v>
      </c>
      <c r="H16" s="12">
        <v>16</v>
      </c>
      <c r="I16" s="12">
        <v>223.31</v>
      </c>
      <c r="K16" s="12">
        <f t="shared" si="0"/>
        <v>15</v>
      </c>
      <c r="L16" s="12">
        <v>223.31</v>
      </c>
      <c r="N16" s="12">
        <f t="shared" si="1"/>
        <v>43</v>
      </c>
      <c r="O16" s="13">
        <v>116.43</v>
      </c>
    </row>
    <row r="17" spans="1:19" x14ac:dyDescent="0.25">
      <c r="B17" s="12">
        <v>64</v>
      </c>
      <c r="C17" s="13">
        <v>109.93</v>
      </c>
      <c r="E17" s="12">
        <v>8</v>
      </c>
      <c r="F17" s="12">
        <v>1</v>
      </c>
      <c r="G17" s="12">
        <v>1</v>
      </c>
      <c r="H17" s="12">
        <v>1</v>
      </c>
      <c r="I17" s="12">
        <v>227.42</v>
      </c>
      <c r="K17" s="12">
        <f t="shared" si="0"/>
        <v>16</v>
      </c>
      <c r="L17" s="12">
        <v>227.42</v>
      </c>
      <c r="N17" s="12">
        <f t="shared" si="1"/>
        <v>46</v>
      </c>
      <c r="O17" s="13">
        <v>109.93</v>
      </c>
    </row>
    <row r="18" spans="1:19" x14ac:dyDescent="0.25">
      <c r="A18" s="12">
        <v>262144</v>
      </c>
      <c r="B18" s="12">
        <v>256</v>
      </c>
      <c r="C18" s="13">
        <v>107.63</v>
      </c>
      <c r="E18" s="12">
        <v>8</v>
      </c>
      <c r="F18" s="12">
        <v>1</v>
      </c>
      <c r="G18" s="12">
        <v>1</v>
      </c>
      <c r="H18" s="12">
        <v>4</v>
      </c>
      <c r="I18" s="12">
        <v>220.01</v>
      </c>
      <c r="K18" s="12">
        <f t="shared" si="0"/>
        <v>17</v>
      </c>
      <c r="L18" s="12">
        <v>220.01</v>
      </c>
      <c r="N18" s="12">
        <f t="shared" si="1"/>
        <v>49</v>
      </c>
      <c r="O18" s="13">
        <v>107.63</v>
      </c>
    </row>
    <row r="19" spans="1:19" x14ac:dyDescent="0.25">
      <c r="B19" s="12">
        <v>1024</v>
      </c>
      <c r="C19" s="13">
        <v>110.01</v>
      </c>
      <c r="E19" s="12">
        <v>8</v>
      </c>
      <c r="F19" s="12">
        <v>1</v>
      </c>
      <c r="G19" s="12">
        <v>1</v>
      </c>
      <c r="H19" s="12">
        <v>16</v>
      </c>
      <c r="I19" s="13">
        <v>174.1</v>
      </c>
      <c r="K19" s="12">
        <f t="shared" si="0"/>
        <v>18</v>
      </c>
      <c r="L19" s="13">
        <v>174.1</v>
      </c>
      <c r="N19" s="12">
        <f t="shared" si="1"/>
        <v>52</v>
      </c>
      <c r="O19" s="13">
        <v>110.01</v>
      </c>
    </row>
    <row r="20" spans="1:19" x14ac:dyDescent="0.25">
      <c r="B20" s="12">
        <v>64</v>
      </c>
      <c r="C20" s="13">
        <v>103.33413</v>
      </c>
      <c r="E20" s="12">
        <v>8</v>
      </c>
      <c r="F20" s="12">
        <v>4</v>
      </c>
      <c r="G20" s="12">
        <v>1</v>
      </c>
      <c r="H20" s="12">
        <v>1</v>
      </c>
      <c r="I20" s="13">
        <v>120.4</v>
      </c>
      <c r="K20" s="12">
        <f t="shared" si="0"/>
        <v>19</v>
      </c>
      <c r="L20" s="13">
        <v>120.4</v>
      </c>
      <c r="N20" s="12">
        <f t="shared" si="1"/>
        <v>55</v>
      </c>
      <c r="O20" s="13">
        <v>103.33413</v>
      </c>
    </row>
    <row r="21" spans="1:19" x14ac:dyDescent="0.25">
      <c r="A21" s="12">
        <v>524288</v>
      </c>
      <c r="B21" s="12">
        <v>256</v>
      </c>
      <c r="C21" s="13">
        <v>98.41</v>
      </c>
      <c r="E21" s="12">
        <v>8</v>
      </c>
      <c r="F21" s="12">
        <v>4</v>
      </c>
      <c r="G21" s="12">
        <v>1</v>
      </c>
      <c r="H21" s="12">
        <v>4</v>
      </c>
      <c r="I21" s="13">
        <v>127.1</v>
      </c>
      <c r="K21" s="12">
        <f t="shared" si="0"/>
        <v>20</v>
      </c>
      <c r="L21" s="13">
        <v>127.1</v>
      </c>
      <c r="N21" s="12">
        <f t="shared" si="1"/>
        <v>58</v>
      </c>
      <c r="O21" s="13">
        <v>98.41</v>
      </c>
    </row>
    <row r="22" spans="1:19" x14ac:dyDescent="0.25">
      <c r="B22" s="12">
        <v>1024</v>
      </c>
      <c r="C22" s="13">
        <v>99.93413000000001</v>
      </c>
      <c r="E22" s="12">
        <v>8</v>
      </c>
      <c r="F22" s="12">
        <v>4</v>
      </c>
      <c r="G22" s="12">
        <v>1</v>
      </c>
      <c r="H22" s="12">
        <v>16</v>
      </c>
      <c r="I22" s="13">
        <v>138.30000000000001</v>
      </c>
      <c r="K22" s="12">
        <f t="shared" si="0"/>
        <v>21</v>
      </c>
      <c r="L22" s="13">
        <v>138.30000000000001</v>
      </c>
      <c r="N22" s="12">
        <f t="shared" si="1"/>
        <v>61</v>
      </c>
      <c r="O22" s="13">
        <v>99.93413000000001</v>
      </c>
      <c r="S22" s="13"/>
    </row>
    <row r="23" spans="1:19" x14ac:dyDescent="0.25">
      <c r="B23" s="12">
        <v>64</v>
      </c>
      <c r="C23" s="13">
        <v>104.1331</v>
      </c>
      <c r="E23" s="12">
        <v>8</v>
      </c>
      <c r="F23" s="12">
        <v>4</v>
      </c>
      <c r="G23" s="12">
        <v>4</v>
      </c>
      <c r="H23" s="12">
        <v>1</v>
      </c>
      <c r="I23" s="13">
        <v>133.4</v>
      </c>
      <c r="K23" s="12">
        <f t="shared" si="0"/>
        <v>22</v>
      </c>
      <c r="L23" s="13">
        <v>133.4</v>
      </c>
      <c r="N23" s="12">
        <f t="shared" si="1"/>
        <v>64</v>
      </c>
      <c r="O23" s="13">
        <v>104.1331</v>
      </c>
      <c r="S23" s="13"/>
    </row>
    <row r="24" spans="1:19" x14ac:dyDescent="0.25">
      <c r="A24" s="12">
        <v>1048576</v>
      </c>
      <c r="B24" s="12">
        <v>256</v>
      </c>
      <c r="C24" s="13">
        <v>100.00309999999999</v>
      </c>
      <c r="E24" s="12">
        <v>8</v>
      </c>
      <c r="F24" s="12">
        <v>4</v>
      </c>
      <c r="G24" s="12">
        <v>4</v>
      </c>
      <c r="H24" s="12">
        <v>4</v>
      </c>
      <c r="I24" s="13">
        <v>140.30000000000001</v>
      </c>
      <c r="K24" s="12">
        <f t="shared" si="0"/>
        <v>23</v>
      </c>
      <c r="L24" s="13">
        <v>140.30000000000001</v>
      </c>
      <c r="N24" s="12">
        <f t="shared" si="1"/>
        <v>67</v>
      </c>
      <c r="O24" s="13">
        <v>100.00309999999999</v>
      </c>
      <c r="S24" s="13"/>
    </row>
    <row r="25" spans="1:19" x14ac:dyDescent="0.25">
      <c r="B25" s="12">
        <v>1024</v>
      </c>
      <c r="C25" s="13">
        <v>105.6831</v>
      </c>
      <c r="E25" s="12">
        <v>8</v>
      </c>
      <c r="F25" s="12">
        <v>4</v>
      </c>
      <c r="G25" s="12">
        <v>4</v>
      </c>
      <c r="H25" s="12">
        <v>16</v>
      </c>
      <c r="I25" s="13">
        <v>153.4</v>
      </c>
      <c r="K25" s="12">
        <f t="shared" si="0"/>
        <v>24</v>
      </c>
      <c r="L25" s="13">
        <v>153.4</v>
      </c>
      <c r="N25" s="12">
        <f t="shared" si="1"/>
        <v>70</v>
      </c>
      <c r="O25" s="13">
        <v>105.6831</v>
      </c>
      <c r="S25" s="13"/>
    </row>
    <row r="26" spans="1:19" x14ac:dyDescent="0.25">
      <c r="B26" s="14"/>
      <c r="C26" s="13"/>
      <c r="E26" s="12">
        <v>16</v>
      </c>
      <c r="F26" s="12">
        <v>1</v>
      </c>
      <c r="G26" s="12">
        <v>1</v>
      </c>
      <c r="H26" s="12">
        <v>1</v>
      </c>
      <c r="I26" s="13">
        <v>150.1</v>
      </c>
      <c r="K26" s="12">
        <f t="shared" si="0"/>
        <v>25</v>
      </c>
      <c r="L26" s="13">
        <v>150.1</v>
      </c>
      <c r="N26" s="12">
        <f t="shared" si="1"/>
        <v>73</v>
      </c>
      <c r="O26" s="13">
        <v>166.79</v>
      </c>
      <c r="S26" s="13"/>
    </row>
    <row r="27" spans="1:19" x14ac:dyDescent="0.25">
      <c r="E27" s="12">
        <v>16</v>
      </c>
      <c r="F27" s="12">
        <v>1</v>
      </c>
      <c r="G27" s="12">
        <v>1</v>
      </c>
      <c r="H27" s="12">
        <v>4</v>
      </c>
      <c r="I27" s="13">
        <v>134.30000000000001</v>
      </c>
      <c r="K27" s="12">
        <f t="shared" si="0"/>
        <v>26</v>
      </c>
      <c r="L27" s="13">
        <v>134.30000000000001</v>
      </c>
      <c r="S27" s="13"/>
    </row>
    <row r="28" spans="1:19" x14ac:dyDescent="0.25">
      <c r="E28" s="12">
        <v>16</v>
      </c>
      <c r="F28" s="12">
        <v>1</v>
      </c>
      <c r="G28" s="12">
        <v>1</v>
      </c>
      <c r="H28" s="12">
        <v>16</v>
      </c>
      <c r="I28" s="13">
        <v>144.6</v>
      </c>
      <c r="K28" s="12">
        <f t="shared" si="0"/>
        <v>27</v>
      </c>
      <c r="L28" s="13">
        <v>144.6</v>
      </c>
      <c r="S28" s="13"/>
    </row>
    <row r="29" spans="1:19" x14ac:dyDescent="0.25">
      <c r="E29" s="12">
        <v>16</v>
      </c>
      <c r="F29" s="12">
        <v>4</v>
      </c>
      <c r="G29" s="12">
        <v>1</v>
      </c>
      <c r="H29" s="12">
        <v>1</v>
      </c>
      <c r="I29" s="13">
        <v>140.1</v>
      </c>
      <c r="K29" s="12">
        <f t="shared" si="0"/>
        <v>28</v>
      </c>
      <c r="L29" s="13">
        <v>140.1</v>
      </c>
      <c r="S29" s="13"/>
    </row>
    <row r="30" spans="1:19" x14ac:dyDescent="0.25">
      <c r="E30" s="12">
        <v>16</v>
      </c>
      <c r="F30" s="12">
        <v>4</v>
      </c>
      <c r="G30" s="12">
        <v>1</v>
      </c>
      <c r="H30" s="12">
        <v>4</v>
      </c>
      <c r="I30" s="13">
        <v>125.5</v>
      </c>
      <c r="K30" s="12">
        <f t="shared" si="0"/>
        <v>29</v>
      </c>
      <c r="L30" s="13">
        <v>125.5</v>
      </c>
      <c r="Q30" s="13"/>
      <c r="S30" s="13"/>
    </row>
    <row r="31" spans="1:19" x14ac:dyDescent="0.25">
      <c r="E31" s="12">
        <v>16</v>
      </c>
      <c r="F31" s="12">
        <v>4</v>
      </c>
      <c r="G31" s="12">
        <v>1</v>
      </c>
      <c r="H31" s="12">
        <v>16</v>
      </c>
      <c r="I31" s="13">
        <v>136.5</v>
      </c>
      <c r="K31" s="12">
        <f t="shared" si="0"/>
        <v>30</v>
      </c>
      <c r="L31" s="13">
        <v>136.5</v>
      </c>
      <c r="Q31" s="13"/>
    </row>
    <row r="32" spans="1:19" x14ac:dyDescent="0.25">
      <c r="E32" s="12">
        <v>16</v>
      </c>
      <c r="F32" s="12">
        <v>4</v>
      </c>
      <c r="G32" s="12">
        <v>4</v>
      </c>
      <c r="H32" s="12">
        <v>1</v>
      </c>
      <c r="I32" s="13">
        <v>133.30000000000001</v>
      </c>
      <c r="K32" s="12">
        <f t="shared" si="0"/>
        <v>31</v>
      </c>
      <c r="L32" s="13">
        <v>133.30000000000001</v>
      </c>
      <c r="Q32" s="13"/>
    </row>
    <row r="33" spans="5:19" x14ac:dyDescent="0.25">
      <c r="E33" s="12">
        <v>14</v>
      </c>
      <c r="F33" s="12">
        <v>4</v>
      </c>
      <c r="G33" s="12">
        <v>4</v>
      </c>
      <c r="H33" s="12">
        <v>4</v>
      </c>
      <c r="I33" s="12">
        <v>121.5</v>
      </c>
      <c r="K33" s="12">
        <f t="shared" si="0"/>
        <v>32</v>
      </c>
      <c r="L33" s="12">
        <v>121.5</v>
      </c>
      <c r="Q33" s="13"/>
    </row>
    <row r="34" spans="5:19" x14ac:dyDescent="0.25">
      <c r="E34" s="12">
        <v>16</v>
      </c>
      <c r="F34" s="12">
        <v>4</v>
      </c>
      <c r="G34" s="12">
        <v>4</v>
      </c>
      <c r="H34" s="12">
        <v>16</v>
      </c>
      <c r="I34" s="13">
        <v>134.30000000000001</v>
      </c>
      <c r="K34" s="12">
        <f t="shared" si="0"/>
        <v>33</v>
      </c>
      <c r="L34" s="13">
        <v>134.30000000000001</v>
      </c>
      <c r="Q34" s="13"/>
    </row>
    <row r="35" spans="5:19" x14ac:dyDescent="0.25">
      <c r="E35" s="12">
        <v>16</v>
      </c>
      <c r="F35" s="12">
        <v>4</v>
      </c>
      <c r="G35" s="12">
        <v>16</v>
      </c>
      <c r="H35" s="12">
        <v>1</v>
      </c>
      <c r="I35" s="13">
        <v>115.6</v>
      </c>
      <c r="K35" s="12">
        <f t="shared" si="0"/>
        <v>34</v>
      </c>
      <c r="L35" s="13">
        <v>115.6</v>
      </c>
      <c r="Q35" s="13"/>
    </row>
    <row r="36" spans="5:19" x14ac:dyDescent="0.25">
      <c r="E36" s="12">
        <v>16</v>
      </c>
      <c r="F36" s="12">
        <v>4</v>
      </c>
      <c r="G36" s="12">
        <v>16</v>
      </c>
      <c r="H36" s="12">
        <v>4</v>
      </c>
      <c r="I36" s="13">
        <v>103.4</v>
      </c>
      <c r="K36" s="12">
        <f t="shared" si="0"/>
        <v>35</v>
      </c>
      <c r="L36" s="13">
        <v>103.4</v>
      </c>
      <c r="Q36" s="13"/>
    </row>
    <row r="37" spans="5:19" x14ac:dyDescent="0.25">
      <c r="E37" s="12">
        <v>16</v>
      </c>
      <c r="F37" s="12">
        <v>4</v>
      </c>
      <c r="G37" s="12">
        <v>16</v>
      </c>
      <c r="H37" s="12">
        <v>16</v>
      </c>
      <c r="I37" s="13">
        <v>123.3</v>
      </c>
      <c r="K37" s="12">
        <f t="shared" si="0"/>
        <v>36</v>
      </c>
      <c r="L37" s="13">
        <v>123.3</v>
      </c>
      <c r="Q37" s="13"/>
      <c r="S37" s="13"/>
    </row>
    <row r="38" spans="5:19" x14ac:dyDescent="0.25">
      <c r="E38" s="12">
        <v>64</v>
      </c>
      <c r="F38" s="12">
        <v>1</v>
      </c>
      <c r="G38" s="12">
        <v>1</v>
      </c>
      <c r="H38" s="12">
        <v>1</v>
      </c>
      <c r="I38" s="13">
        <v>103.3</v>
      </c>
      <c r="K38" s="12">
        <f t="shared" si="0"/>
        <v>37</v>
      </c>
      <c r="L38" s="13">
        <v>103.3</v>
      </c>
      <c r="Q38" s="13"/>
      <c r="S38" s="14"/>
    </row>
    <row r="39" spans="5:19" x14ac:dyDescent="0.25">
      <c r="E39" s="12">
        <v>64</v>
      </c>
      <c r="F39" s="12">
        <v>1</v>
      </c>
      <c r="G39" s="12">
        <v>1</v>
      </c>
      <c r="H39" s="12">
        <v>4</v>
      </c>
      <c r="I39" s="13">
        <v>83.5</v>
      </c>
      <c r="K39" s="12">
        <f t="shared" si="0"/>
        <v>38</v>
      </c>
      <c r="L39" s="13">
        <v>83.5</v>
      </c>
      <c r="Q39" s="13"/>
      <c r="S39" s="13"/>
    </row>
    <row r="40" spans="5:19" x14ac:dyDescent="0.25">
      <c r="E40" s="12">
        <v>64</v>
      </c>
      <c r="F40" s="12">
        <v>1</v>
      </c>
      <c r="G40" s="12">
        <v>1</v>
      </c>
      <c r="H40" s="12">
        <v>16</v>
      </c>
      <c r="I40" s="13">
        <v>93.1</v>
      </c>
      <c r="K40" s="12">
        <f t="shared" si="0"/>
        <v>39</v>
      </c>
      <c r="L40" s="13">
        <v>93.1</v>
      </c>
      <c r="S40" s="13"/>
    </row>
    <row r="41" spans="5:19" x14ac:dyDescent="0.25">
      <c r="E41" s="12">
        <v>64</v>
      </c>
      <c r="F41" s="12">
        <v>4</v>
      </c>
      <c r="G41" s="12">
        <v>1</v>
      </c>
      <c r="H41" s="12">
        <v>1</v>
      </c>
      <c r="I41" s="13">
        <v>89.313000000000002</v>
      </c>
      <c r="J41" s="13"/>
      <c r="K41" s="12">
        <f t="shared" si="0"/>
        <v>40</v>
      </c>
      <c r="L41" s="13">
        <v>89.313000000000002</v>
      </c>
      <c r="S41" s="13"/>
    </row>
    <row r="42" spans="5:19" x14ac:dyDescent="0.25">
      <c r="E42" s="12">
        <v>64</v>
      </c>
      <c r="F42" s="12">
        <v>4</v>
      </c>
      <c r="G42" s="12">
        <v>1</v>
      </c>
      <c r="H42" s="12">
        <v>4</v>
      </c>
      <c r="I42" s="14">
        <v>78.52</v>
      </c>
      <c r="J42" s="13"/>
      <c r="K42" s="12">
        <f t="shared" si="0"/>
        <v>41</v>
      </c>
      <c r="L42" s="14">
        <v>78.52</v>
      </c>
      <c r="S42" s="13"/>
    </row>
    <row r="43" spans="5:19" x14ac:dyDescent="0.25">
      <c r="E43" s="12">
        <v>64</v>
      </c>
      <c r="F43" s="12">
        <v>4</v>
      </c>
      <c r="G43" s="12">
        <v>1</v>
      </c>
      <c r="H43" s="12">
        <v>16</v>
      </c>
      <c r="I43" s="13">
        <v>91.31</v>
      </c>
      <c r="J43" s="13"/>
      <c r="K43" s="12">
        <f t="shared" si="0"/>
        <v>42</v>
      </c>
      <c r="L43" s="13">
        <v>91.31</v>
      </c>
    </row>
    <row r="44" spans="5:19" x14ac:dyDescent="0.25">
      <c r="E44" s="12">
        <v>64</v>
      </c>
      <c r="F44" s="12">
        <v>4</v>
      </c>
      <c r="G44" s="12">
        <v>4</v>
      </c>
      <c r="H44" s="12">
        <v>1</v>
      </c>
      <c r="I44" s="13">
        <v>144.41</v>
      </c>
      <c r="J44" s="13"/>
      <c r="K44" s="12">
        <f t="shared" si="0"/>
        <v>43</v>
      </c>
      <c r="L44" s="13">
        <v>144.41</v>
      </c>
    </row>
    <row r="45" spans="5:19" x14ac:dyDescent="0.25">
      <c r="E45" s="12">
        <v>64</v>
      </c>
      <c r="F45" s="12">
        <v>4</v>
      </c>
      <c r="G45" s="12">
        <v>4</v>
      </c>
      <c r="H45" s="12">
        <v>4</v>
      </c>
      <c r="I45" s="13">
        <v>140.13</v>
      </c>
      <c r="K45" s="12">
        <f t="shared" si="0"/>
        <v>44</v>
      </c>
      <c r="L45" s="13">
        <v>140.13</v>
      </c>
    </row>
    <row r="46" spans="5:19" x14ac:dyDescent="0.25">
      <c r="E46" s="12">
        <v>64</v>
      </c>
      <c r="F46" s="12">
        <v>4</v>
      </c>
      <c r="G46" s="12">
        <v>4</v>
      </c>
      <c r="H46" s="12">
        <v>16</v>
      </c>
      <c r="I46" s="13">
        <v>178.41399999999999</v>
      </c>
      <c r="J46" s="13"/>
      <c r="K46" s="12">
        <f t="shared" si="0"/>
        <v>45</v>
      </c>
      <c r="L46" s="13">
        <v>178.41399999999999</v>
      </c>
    </row>
    <row r="47" spans="5:19" x14ac:dyDescent="0.25">
      <c r="E47" s="12">
        <v>64</v>
      </c>
      <c r="F47" s="12">
        <v>4</v>
      </c>
      <c r="G47" s="12">
        <v>64</v>
      </c>
      <c r="H47" s="12">
        <v>1</v>
      </c>
      <c r="I47" s="13">
        <v>223.31</v>
      </c>
      <c r="J47" s="13"/>
      <c r="K47" s="12">
        <f t="shared" si="0"/>
        <v>46</v>
      </c>
      <c r="L47" s="13">
        <v>223.31</v>
      </c>
    </row>
    <row r="48" spans="5:19" x14ac:dyDescent="0.25">
      <c r="E48" s="12">
        <v>64</v>
      </c>
      <c r="F48" s="12">
        <v>4</v>
      </c>
      <c r="G48" s="12">
        <v>64</v>
      </c>
      <c r="H48" s="12">
        <v>4</v>
      </c>
      <c r="I48" s="13">
        <v>220.31</v>
      </c>
      <c r="J48" s="13"/>
      <c r="K48" s="12">
        <f t="shared" si="0"/>
        <v>47</v>
      </c>
      <c r="L48" s="13">
        <v>220.31</v>
      </c>
    </row>
    <row r="49" spans="5:12" x14ac:dyDescent="0.25">
      <c r="E49" s="12">
        <v>64</v>
      </c>
      <c r="F49" s="12">
        <v>4</v>
      </c>
      <c r="G49" s="12">
        <v>64</v>
      </c>
      <c r="H49" s="12">
        <v>16</v>
      </c>
      <c r="I49" s="13">
        <v>256.31</v>
      </c>
      <c r="J49" s="13"/>
      <c r="K49" s="12">
        <f t="shared" si="0"/>
        <v>48</v>
      </c>
      <c r="L49" s="13">
        <v>256.31</v>
      </c>
    </row>
    <row r="50" spans="5:12" x14ac:dyDescent="0.25">
      <c r="E50" s="12">
        <v>128</v>
      </c>
      <c r="F50" s="12">
        <v>1</v>
      </c>
      <c r="G50" s="12">
        <v>1</v>
      </c>
      <c r="H50" s="12">
        <v>1</v>
      </c>
      <c r="I50" s="13">
        <v>292</v>
      </c>
      <c r="K50" s="12">
        <f t="shared" si="0"/>
        <v>49</v>
      </c>
      <c r="L50" s="13">
        <v>292</v>
      </c>
    </row>
    <row r="51" spans="5:12" x14ac:dyDescent="0.25">
      <c r="E51" s="12">
        <v>128</v>
      </c>
      <c r="F51" s="12">
        <v>1</v>
      </c>
      <c r="G51" s="12">
        <v>1</v>
      </c>
      <c r="H51" s="12">
        <v>4</v>
      </c>
      <c r="I51" s="13">
        <v>274</v>
      </c>
      <c r="K51" s="12">
        <f t="shared" si="0"/>
        <v>50</v>
      </c>
      <c r="L51" s="13">
        <v>274</v>
      </c>
    </row>
    <row r="52" spans="5:12" x14ac:dyDescent="0.25">
      <c r="E52" s="12">
        <v>128</v>
      </c>
      <c r="F52" s="12">
        <v>1</v>
      </c>
      <c r="G52" s="12">
        <v>1</v>
      </c>
      <c r="H52" s="12">
        <v>16</v>
      </c>
      <c r="I52" s="13">
        <v>248</v>
      </c>
      <c r="K52" s="12">
        <f t="shared" si="0"/>
        <v>51</v>
      </c>
      <c r="L52" s="13">
        <v>248</v>
      </c>
    </row>
    <row r="53" spans="5:12" x14ac:dyDescent="0.25">
      <c r="E53" s="12">
        <v>128</v>
      </c>
      <c r="F53" s="12">
        <v>4</v>
      </c>
      <c r="G53" s="12">
        <v>1</v>
      </c>
      <c r="H53" s="12">
        <v>1</v>
      </c>
      <c r="I53" s="13">
        <v>226</v>
      </c>
      <c r="K53" s="12">
        <f t="shared" si="0"/>
        <v>52</v>
      </c>
      <c r="L53" s="13">
        <v>226</v>
      </c>
    </row>
    <row r="54" spans="5:12" x14ac:dyDescent="0.25">
      <c r="E54" s="12">
        <v>128</v>
      </c>
      <c r="F54" s="12">
        <v>4</v>
      </c>
      <c r="G54" s="12">
        <v>1</v>
      </c>
      <c r="H54" s="12">
        <v>4</v>
      </c>
      <c r="I54" s="13">
        <v>202</v>
      </c>
      <c r="K54" s="12">
        <f t="shared" si="0"/>
        <v>53</v>
      </c>
      <c r="L54" s="13">
        <v>202</v>
      </c>
    </row>
    <row r="55" spans="5:12" x14ac:dyDescent="0.25">
      <c r="E55" s="12">
        <v>128</v>
      </c>
      <c r="F55" s="12">
        <v>4</v>
      </c>
      <c r="G55" s="12">
        <v>1</v>
      </c>
      <c r="H55" s="12">
        <v>16</v>
      </c>
      <c r="I55" s="13">
        <v>298</v>
      </c>
      <c r="K55" s="12">
        <f t="shared" si="0"/>
        <v>54</v>
      </c>
      <c r="L55" s="13">
        <v>298</v>
      </c>
    </row>
    <row r="56" spans="5:12" x14ac:dyDescent="0.25">
      <c r="E56" s="12">
        <v>128</v>
      </c>
      <c r="F56" s="12">
        <v>4</v>
      </c>
      <c r="G56" s="12">
        <v>4</v>
      </c>
      <c r="H56" s="12">
        <v>1</v>
      </c>
      <c r="I56" s="13">
        <v>208</v>
      </c>
      <c r="K56" s="12">
        <f t="shared" si="0"/>
        <v>55</v>
      </c>
      <c r="L56" s="13">
        <v>208</v>
      </c>
    </row>
    <row r="57" spans="5:12" x14ac:dyDescent="0.25">
      <c r="E57" s="12">
        <v>128</v>
      </c>
      <c r="F57" s="12">
        <v>4</v>
      </c>
      <c r="G57" s="12">
        <v>4</v>
      </c>
      <c r="H57" s="12">
        <v>4</v>
      </c>
      <c r="I57" s="13">
        <v>196.846</v>
      </c>
      <c r="K57" s="12">
        <f>K56+1</f>
        <v>56</v>
      </c>
      <c r="L57" s="13">
        <v>196.846</v>
      </c>
    </row>
    <row r="58" spans="5:12" x14ac:dyDescent="0.25">
      <c r="E58" s="12">
        <v>128</v>
      </c>
      <c r="F58" s="12">
        <v>4</v>
      </c>
      <c r="G58" s="12">
        <v>4</v>
      </c>
      <c r="H58" s="12">
        <v>16</v>
      </c>
      <c r="I58" s="13">
        <v>222.60000000000002</v>
      </c>
      <c r="K58" s="12">
        <f t="shared" si="0"/>
        <v>57</v>
      </c>
      <c r="L58" s="13">
        <v>222.60000000000002</v>
      </c>
    </row>
    <row r="59" spans="5:12" x14ac:dyDescent="0.25">
      <c r="E59" s="12">
        <v>128</v>
      </c>
      <c r="F59" s="12">
        <v>4</v>
      </c>
      <c r="G59" s="12">
        <v>64</v>
      </c>
      <c r="H59" s="12">
        <v>1</v>
      </c>
      <c r="I59" s="13">
        <v>256.86799999999999</v>
      </c>
      <c r="K59" s="12">
        <f t="shared" si="0"/>
        <v>58</v>
      </c>
      <c r="L59" s="13">
        <v>256.86799999999999</v>
      </c>
    </row>
    <row r="60" spans="5:12" x14ac:dyDescent="0.25">
      <c r="E60" s="12">
        <v>128</v>
      </c>
      <c r="F60" s="12">
        <v>4</v>
      </c>
      <c r="G60" s="12">
        <v>64</v>
      </c>
      <c r="H60" s="12">
        <v>4</v>
      </c>
      <c r="I60" s="13">
        <v>167</v>
      </c>
      <c r="K60" s="12">
        <f t="shared" si="0"/>
        <v>59</v>
      </c>
      <c r="L60" s="13">
        <v>167</v>
      </c>
    </row>
    <row r="61" spans="5:12" x14ac:dyDescent="0.25">
      <c r="E61" s="12">
        <v>128</v>
      </c>
      <c r="F61" s="12">
        <v>4</v>
      </c>
      <c r="G61" s="12">
        <v>64</v>
      </c>
      <c r="H61" s="12">
        <v>16</v>
      </c>
      <c r="I61" s="13">
        <v>226.904</v>
      </c>
      <c r="K61" s="12">
        <f t="shared" si="0"/>
        <v>60</v>
      </c>
      <c r="L61" s="13">
        <v>226.904</v>
      </c>
    </row>
    <row r="62" spans="5:12" x14ac:dyDescent="0.25">
      <c r="E62" s="12">
        <v>256</v>
      </c>
      <c r="F62" s="12">
        <v>1</v>
      </c>
      <c r="G62" s="12">
        <v>1</v>
      </c>
      <c r="H62" s="12">
        <v>1</v>
      </c>
      <c r="I62" s="13">
        <v>200.13099999999997</v>
      </c>
      <c r="K62" s="12">
        <f t="shared" si="0"/>
        <v>61</v>
      </c>
      <c r="L62" s="13">
        <v>200.13099999999997</v>
      </c>
    </row>
    <row r="63" spans="5:12" x14ac:dyDescent="0.25">
      <c r="E63" s="12">
        <v>256</v>
      </c>
      <c r="F63" s="12">
        <v>1</v>
      </c>
      <c r="G63" s="12">
        <v>1</v>
      </c>
      <c r="H63" s="12">
        <v>4</v>
      </c>
      <c r="I63" s="13">
        <v>196.53100000000001</v>
      </c>
      <c r="K63" s="12">
        <f t="shared" si="0"/>
        <v>62</v>
      </c>
      <c r="L63" s="13">
        <v>196.53100000000001</v>
      </c>
    </row>
    <row r="64" spans="5:12" x14ac:dyDescent="0.25">
      <c r="E64" s="12">
        <v>256</v>
      </c>
      <c r="F64" s="12">
        <v>1</v>
      </c>
      <c r="G64" s="12">
        <v>1</v>
      </c>
      <c r="H64" s="12">
        <v>16</v>
      </c>
      <c r="I64" s="13">
        <v>239.33100000000002</v>
      </c>
      <c r="K64" s="12">
        <f t="shared" si="0"/>
        <v>63</v>
      </c>
      <c r="L64" s="13">
        <v>239.33100000000002</v>
      </c>
    </row>
    <row r="65" spans="5:12" x14ac:dyDescent="0.25">
      <c r="E65" s="12">
        <v>256</v>
      </c>
      <c r="F65" s="12">
        <v>4</v>
      </c>
      <c r="G65" s="12">
        <v>1</v>
      </c>
      <c r="H65" s="12">
        <v>1</v>
      </c>
      <c r="I65" s="13">
        <v>194.13099999999997</v>
      </c>
      <c r="K65" s="12">
        <f t="shared" si="0"/>
        <v>64</v>
      </c>
      <c r="L65" s="13">
        <v>194.13099999999997</v>
      </c>
    </row>
    <row r="66" spans="5:12" x14ac:dyDescent="0.25">
      <c r="E66" s="12">
        <v>256</v>
      </c>
      <c r="F66" s="12">
        <v>4</v>
      </c>
      <c r="G66" s="12">
        <v>1</v>
      </c>
      <c r="H66" s="12">
        <v>4</v>
      </c>
      <c r="I66" s="13">
        <v>189.93099999999998</v>
      </c>
      <c r="K66" s="12">
        <f t="shared" si="0"/>
        <v>65</v>
      </c>
      <c r="L66" s="13">
        <v>189.93099999999998</v>
      </c>
    </row>
    <row r="67" spans="5:12" x14ac:dyDescent="0.25">
      <c r="E67" s="12">
        <v>256</v>
      </c>
      <c r="F67" s="12">
        <v>4</v>
      </c>
      <c r="G67" s="12">
        <v>1</v>
      </c>
      <c r="H67" s="12">
        <v>16</v>
      </c>
      <c r="I67" s="13">
        <v>199.93099999999998</v>
      </c>
      <c r="K67" s="12">
        <f t="shared" si="0"/>
        <v>66</v>
      </c>
      <c r="L67" s="13">
        <v>199.93099999999998</v>
      </c>
    </row>
    <row r="68" spans="5:12" x14ac:dyDescent="0.25">
      <c r="E68" s="12">
        <v>256</v>
      </c>
      <c r="F68" s="12">
        <v>4</v>
      </c>
      <c r="G68" s="12">
        <v>4</v>
      </c>
      <c r="H68" s="12">
        <v>1</v>
      </c>
      <c r="I68" s="13">
        <v>213</v>
      </c>
      <c r="K68" s="12">
        <f t="shared" ref="K68:K76" si="2">K67+1</f>
        <v>67</v>
      </c>
      <c r="L68" s="13">
        <v>213</v>
      </c>
    </row>
    <row r="69" spans="5:12" x14ac:dyDescent="0.25">
      <c r="E69" s="12">
        <v>256</v>
      </c>
      <c r="F69" s="12">
        <v>4</v>
      </c>
      <c r="G69" s="12">
        <v>4</v>
      </c>
      <c r="H69" s="12">
        <v>4</v>
      </c>
      <c r="I69" s="13">
        <v>186.60000000000002</v>
      </c>
      <c r="K69" s="12">
        <f t="shared" si="2"/>
        <v>68</v>
      </c>
      <c r="L69" s="13">
        <v>186.60000000000002</v>
      </c>
    </row>
    <row r="70" spans="5:12" x14ac:dyDescent="0.25">
      <c r="E70" s="12">
        <v>256</v>
      </c>
      <c r="F70" s="12">
        <v>4</v>
      </c>
      <c r="G70" s="12">
        <v>4</v>
      </c>
      <c r="H70" s="12">
        <v>16</v>
      </c>
      <c r="I70" s="13">
        <v>200.10000000000002</v>
      </c>
      <c r="K70" s="12">
        <f t="shared" si="2"/>
        <v>69</v>
      </c>
      <c r="L70" s="13">
        <v>200.10000000000002</v>
      </c>
    </row>
    <row r="71" spans="5:12" x14ac:dyDescent="0.25">
      <c r="E71" s="12">
        <v>256</v>
      </c>
      <c r="F71" s="12">
        <v>4</v>
      </c>
      <c r="G71" s="12">
        <v>64</v>
      </c>
      <c r="H71" s="12">
        <v>1</v>
      </c>
      <c r="I71" s="13">
        <v>187.60000000000002</v>
      </c>
      <c r="K71" s="12">
        <f t="shared" si="2"/>
        <v>70</v>
      </c>
      <c r="L71" s="13">
        <v>187.60000000000002</v>
      </c>
    </row>
    <row r="72" spans="5:12" x14ac:dyDescent="0.25">
      <c r="E72" s="12">
        <v>256</v>
      </c>
      <c r="F72" s="12">
        <v>4</v>
      </c>
      <c r="G72" s="12">
        <v>64</v>
      </c>
      <c r="H72" s="12">
        <v>4</v>
      </c>
      <c r="I72" s="13">
        <v>184.10000000000002</v>
      </c>
      <c r="K72" s="12">
        <f t="shared" si="2"/>
        <v>71</v>
      </c>
      <c r="L72" s="13">
        <v>184.10000000000002</v>
      </c>
    </row>
    <row r="73" spans="5:12" x14ac:dyDescent="0.25">
      <c r="E73" s="12">
        <v>256</v>
      </c>
      <c r="F73" s="12">
        <v>4</v>
      </c>
      <c r="G73" s="12">
        <v>64</v>
      </c>
      <c r="H73" s="12">
        <v>16</v>
      </c>
      <c r="I73" s="13">
        <v>199.8</v>
      </c>
      <c r="K73" s="12">
        <f t="shared" si="2"/>
        <v>72</v>
      </c>
      <c r="L73" s="13">
        <v>199.8</v>
      </c>
    </row>
    <row r="74" spans="5:12" x14ac:dyDescent="0.25">
      <c r="E74" s="12">
        <v>256</v>
      </c>
      <c r="F74" s="12">
        <v>4</v>
      </c>
      <c r="G74" s="12">
        <v>256</v>
      </c>
      <c r="H74" s="12">
        <v>1</v>
      </c>
      <c r="I74" s="13">
        <v>199</v>
      </c>
      <c r="K74" s="12">
        <f t="shared" si="2"/>
        <v>73</v>
      </c>
      <c r="L74" s="13">
        <v>199</v>
      </c>
    </row>
    <row r="75" spans="5:12" x14ac:dyDescent="0.25">
      <c r="E75" s="12">
        <v>256</v>
      </c>
      <c r="F75" s="12">
        <v>4</v>
      </c>
      <c r="G75" s="12">
        <v>256</v>
      </c>
      <c r="H75" s="12">
        <v>4</v>
      </c>
      <c r="I75" s="13">
        <v>188.8</v>
      </c>
      <c r="K75" s="12">
        <f t="shared" si="2"/>
        <v>74</v>
      </c>
      <c r="L75" s="13">
        <v>188.8</v>
      </c>
    </row>
    <row r="76" spans="5:12" x14ac:dyDescent="0.25">
      <c r="E76" s="12">
        <v>256</v>
      </c>
      <c r="F76" s="12">
        <v>4</v>
      </c>
      <c r="G76" s="12">
        <v>256</v>
      </c>
      <c r="H76" s="12">
        <v>16</v>
      </c>
      <c r="I76" s="12">
        <v>200.10000000000002</v>
      </c>
      <c r="K76" s="12">
        <f t="shared" si="2"/>
        <v>75</v>
      </c>
      <c r="L76" s="12">
        <v>200.10000000000002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6"/>
  <sheetViews>
    <sheetView zoomScale="75" zoomScaleNormal="75" workbookViewId="0">
      <selection activeCell="H24" sqref="H24"/>
    </sheetView>
  </sheetViews>
  <sheetFormatPr defaultRowHeight="15" x14ac:dyDescent="0.25"/>
  <cols>
    <col min="1" max="16" width="9.140625" style="12"/>
    <col min="17" max="17" width="9.28515625" style="12" customWidth="1"/>
    <col min="18" max="16384" width="9.140625" style="12"/>
  </cols>
  <sheetData>
    <row r="1" spans="2:28" x14ac:dyDescent="0.25">
      <c r="E1" s="12" t="s">
        <v>2</v>
      </c>
      <c r="F1" s="12" t="s">
        <v>4</v>
      </c>
      <c r="G1" s="12" t="s">
        <v>5</v>
      </c>
      <c r="H1" s="12" t="s">
        <v>3</v>
      </c>
      <c r="I1" s="12" t="s">
        <v>1</v>
      </c>
      <c r="L1" s="12" t="s">
        <v>1</v>
      </c>
      <c r="O1" s="14" t="s">
        <v>6</v>
      </c>
      <c r="P1" s="14"/>
      <c r="AA1" s="12" t="s">
        <v>1</v>
      </c>
    </row>
    <row r="2" spans="2:28" x14ac:dyDescent="0.25">
      <c r="B2" s="14" t="s">
        <v>6</v>
      </c>
      <c r="C2" s="14" t="s">
        <v>1</v>
      </c>
      <c r="E2" s="12">
        <v>2</v>
      </c>
      <c r="F2" s="12">
        <v>1</v>
      </c>
      <c r="G2" s="12">
        <v>1</v>
      </c>
      <c r="H2" s="12">
        <v>1</v>
      </c>
      <c r="I2" s="12">
        <v>331901.34000000003</v>
      </c>
      <c r="K2" s="12">
        <v>1</v>
      </c>
      <c r="L2" s="12">
        <v>4341.41</v>
      </c>
      <c r="N2" s="12">
        <v>1</v>
      </c>
      <c r="O2" s="12">
        <v>4341.41</v>
      </c>
      <c r="P2" s="13">
        <v>12413</v>
      </c>
      <c r="Z2" s="12">
        <v>1</v>
      </c>
      <c r="AA2" s="12">
        <v>331901.34000000003</v>
      </c>
      <c r="AB2" s="12">
        <v>182</v>
      </c>
    </row>
    <row r="3" spans="2:28" x14ac:dyDescent="0.25">
      <c r="B3" s="13">
        <v>1630.213</v>
      </c>
      <c r="C3" s="12">
        <v>331901.34000000003</v>
      </c>
      <c r="E3" s="12">
        <v>2</v>
      </c>
      <c r="F3" s="12">
        <v>1</v>
      </c>
      <c r="G3" s="12">
        <v>1</v>
      </c>
      <c r="H3" s="12">
        <v>4</v>
      </c>
      <c r="I3" s="12">
        <v>381331.42</v>
      </c>
      <c r="K3" s="12">
        <f>K2+1</f>
        <v>2</v>
      </c>
      <c r="L3" s="12">
        <v>3641.41</v>
      </c>
      <c r="N3" s="12">
        <f>N2+3</f>
        <v>4</v>
      </c>
      <c r="O3" s="12">
        <v>2001</v>
      </c>
      <c r="P3" s="13">
        <v>11834</v>
      </c>
      <c r="Z3" s="12">
        <f>Z2+1</f>
        <v>2</v>
      </c>
      <c r="AA3" s="12">
        <v>381331.42</v>
      </c>
      <c r="AB3" s="12">
        <v>182</v>
      </c>
    </row>
    <row r="4" spans="2:28" x14ac:dyDescent="0.25">
      <c r="B4" s="13">
        <v>1571.135</v>
      </c>
      <c r="C4" s="12">
        <v>381331.42</v>
      </c>
      <c r="E4" s="12">
        <v>2</v>
      </c>
      <c r="F4" s="12">
        <v>1</v>
      </c>
      <c r="G4" s="12">
        <v>1</v>
      </c>
      <c r="H4" s="12">
        <v>16</v>
      </c>
      <c r="I4" s="12">
        <v>411823.32500000001</v>
      </c>
      <c r="K4" s="12">
        <f t="shared" ref="K4:K67" si="0">K3+1</f>
        <v>3</v>
      </c>
      <c r="L4" s="12">
        <v>2831.24</v>
      </c>
      <c r="N4" s="12">
        <f t="shared" ref="N4:N26" si="1">N3+3</f>
        <v>7</v>
      </c>
      <c r="O4" s="12">
        <v>1634</v>
      </c>
      <c r="P4" s="13">
        <v>12513</v>
      </c>
      <c r="Z4" s="12">
        <f t="shared" ref="Z4:Z67" si="2">Z3+1</f>
        <v>3</v>
      </c>
      <c r="AA4" s="12">
        <v>411823.32500000001</v>
      </c>
      <c r="AB4" s="12">
        <v>182</v>
      </c>
    </row>
    <row r="5" spans="2:28" x14ac:dyDescent="0.25">
      <c r="B5" s="13">
        <v>1519.1341</v>
      </c>
      <c r="C5" s="12">
        <v>411823.32500000001</v>
      </c>
      <c r="E5" s="12">
        <v>2</v>
      </c>
      <c r="F5" s="12">
        <v>2</v>
      </c>
      <c r="G5" s="12">
        <v>1</v>
      </c>
      <c r="H5" s="12">
        <v>1</v>
      </c>
      <c r="I5" s="12">
        <v>293544</v>
      </c>
      <c r="K5" s="12">
        <f t="shared" si="0"/>
        <v>4</v>
      </c>
      <c r="L5" s="12">
        <v>2001</v>
      </c>
      <c r="N5" s="12">
        <f t="shared" si="1"/>
        <v>10</v>
      </c>
      <c r="O5" s="12">
        <v>1134.1300000000001</v>
      </c>
      <c r="P5" s="12">
        <v>10041</v>
      </c>
      <c r="Z5" s="12">
        <f t="shared" si="2"/>
        <v>4</v>
      </c>
      <c r="AA5" s="12">
        <v>293544</v>
      </c>
      <c r="AB5" s="12">
        <v>182</v>
      </c>
    </row>
    <row r="6" spans="2:28" x14ac:dyDescent="0.25">
      <c r="B6" s="12">
        <v>871.13</v>
      </c>
      <c r="C6" s="12">
        <v>200672.34</v>
      </c>
      <c r="E6" s="12">
        <v>2</v>
      </c>
      <c r="F6" s="12">
        <v>2</v>
      </c>
      <c r="G6" s="12">
        <v>1</v>
      </c>
      <c r="H6" s="12">
        <v>4</v>
      </c>
      <c r="I6" s="12">
        <v>314333</v>
      </c>
      <c r="K6" s="12">
        <f t="shared" si="0"/>
        <v>5</v>
      </c>
      <c r="L6" s="12">
        <v>1613</v>
      </c>
      <c r="N6" s="12">
        <f t="shared" si="1"/>
        <v>13</v>
      </c>
      <c r="O6" s="12">
        <v>1234</v>
      </c>
      <c r="P6" s="13">
        <v>9743</v>
      </c>
      <c r="Z6" s="12">
        <f t="shared" si="2"/>
        <v>5</v>
      </c>
      <c r="AA6" s="12">
        <v>314333</v>
      </c>
      <c r="AB6" s="12">
        <v>182</v>
      </c>
    </row>
    <row r="7" spans="2:28" x14ac:dyDescent="0.25">
      <c r="B7" s="13">
        <v>851.13</v>
      </c>
      <c r="C7" s="12">
        <v>234896.13</v>
      </c>
      <c r="E7" s="12">
        <v>2</v>
      </c>
      <c r="F7" s="12">
        <v>2</v>
      </c>
      <c r="G7" s="12">
        <v>1</v>
      </c>
      <c r="H7" s="12">
        <v>16</v>
      </c>
      <c r="I7" s="12">
        <v>353423</v>
      </c>
      <c r="K7" s="12">
        <f t="shared" si="0"/>
        <v>6</v>
      </c>
      <c r="L7" s="12">
        <v>1834</v>
      </c>
      <c r="N7" s="12">
        <f t="shared" si="1"/>
        <v>16</v>
      </c>
      <c r="O7" s="12">
        <v>1103</v>
      </c>
      <c r="P7" s="13">
        <v>10231</v>
      </c>
      <c r="Z7" s="12">
        <f t="shared" si="2"/>
        <v>6</v>
      </c>
      <c r="AA7" s="12">
        <v>353423</v>
      </c>
      <c r="AB7" s="12">
        <v>182</v>
      </c>
    </row>
    <row r="8" spans="2:28" x14ac:dyDescent="0.25">
      <c r="B8" s="13">
        <v>839.23109999999997</v>
      </c>
      <c r="C8" s="12">
        <v>271040.53999999998</v>
      </c>
      <c r="E8" s="12">
        <v>4</v>
      </c>
      <c r="F8" s="12">
        <v>1</v>
      </c>
      <c r="G8" s="12">
        <v>1</v>
      </c>
      <c r="H8" s="12">
        <v>1</v>
      </c>
      <c r="I8" s="12">
        <v>200672.34</v>
      </c>
      <c r="K8" s="12">
        <f t="shared" si="0"/>
        <v>7</v>
      </c>
      <c r="L8" s="12">
        <v>1634</v>
      </c>
      <c r="N8" s="12">
        <f t="shared" si="1"/>
        <v>19</v>
      </c>
      <c r="O8" s="12">
        <v>713.31</v>
      </c>
      <c r="P8" s="13">
        <v>8898</v>
      </c>
      <c r="Z8" s="12">
        <f t="shared" si="2"/>
        <v>7</v>
      </c>
      <c r="AA8" s="12">
        <v>200672.34</v>
      </c>
      <c r="AB8" s="12">
        <v>182</v>
      </c>
    </row>
    <row r="9" spans="2:28" x14ac:dyDescent="0.25">
      <c r="B9" s="13">
        <v>379.13400000000001</v>
      </c>
      <c r="C9" s="12">
        <v>144488.13</v>
      </c>
      <c r="E9" s="12">
        <v>4</v>
      </c>
      <c r="F9" s="12">
        <v>1</v>
      </c>
      <c r="G9" s="12">
        <v>1</v>
      </c>
      <c r="H9" s="12">
        <v>4</v>
      </c>
      <c r="I9" s="12">
        <v>234896.13</v>
      </c>
      <c r="K9" s="12">
        <f t="shared" si="0"/>
        <v>8</v>
      </c>
      <c r="L9" s="12">
        <v>1234</v>
      </c>
      <c r="N9" s="12">
        <f t="shared" si="1"/>
        <v>22</v>
      </c>
      <c r="O9" s="12">
        <v>767</v>
      </c>
      <c r="P9" s="13">
        <v>8613</v>
      </c>
      <c r="Z9" s="12">
        <f t="shared" si="2"/>
        <v>8</v>
      </c>
      <c r="AA9" s="12">
        <v>234896.13</v>
      </c>
      <c r="AB9" s="12">
        <v>182</v>
      </c>
    </row>
    <row r="10" spans="2:28" x14ac:dyDescent="0.25">
      <c r="B10" s="13">
        <v>351.13400000000001</v>
      </c>
      <c r="C10" s="12">
        <v>166541.32</v>
      </c>
      <c r="E10" s="12">
        <v>4</v>
      </c>
      <c r="F10" s="12">
        <v>1</v>
      </c>
      <c r="G10" s="12">
        <v>1</v>
      </c>
      <c r="H10" s="12">
        <v>16</v>
      </c>
      <c r="I10" s="12">
        <v>271040.53999999998</v>
      </c>
      <c r="K10" s="12">
        <f t="shared" si="0"/>
        <v>9</v>
      </c>
      <c r="L10" s="12">
        <v>1341</v>
      </c>
      <c r="N10" s="12">
        <f t="shared" si="1"/>
        <v>25</v>
      </c>
      <c r="O10" s="12">
        <v>1003</v>
      </c>
      <c r="P10" s="13">
        <v>8913</v>
      </c>
      <c r="Z10" s="12">
        <f t="shared" si="2"/>
        <v>9</v>
      </c>
      <c r="AA10" s="12">
        <v>271040.53999999998</v>
      </c>
      <c r="AB10" s="12">
        <v>182</v>
      </c>
    </row>
    <row r="11" spans="2:28" x14ac:dyDescent="0.25">
      <c r="B11" s="13">
        <v>327.12299999999999</v>
      </c>
      <c r="C11" s="12">
        <v>180738.64</v>
      </c>
      <c r="E11" s="12">
        <v>4</v>
      </c>
      <c r="F11" s="12">
        <v>4</v>
      </c>
      <c r="G11" s="12">
        <v>1</v>
      </c>
      <c r="H11" s="12">
        <v>1</v>
      </c>
      <c r="I11" s="12">
        <v>184353</v>
      </c>
      <c r="K11" s="12">
        <f t="shared" si="0"/>
        <v>10</v>
      </c>
      <c r="L11" s="12">
        <v>1134.1300000000001</v>
      </c>
      <c r="N11" s="12">
        <f t="shared" si="1"/>
        <v>28</v>
      </c>
      <c r="O11" s="12">
        <v>801</v>
      </c>
      <c r="P11" s="13">
        <v>8387</v>
      </c>
      <c r="Z11" s="12">
        <f t="shared" si="2"/>
        <v>10</v>
      </c>
      <c r="AA11" s="12">
        <v>184353</v>
      </c>
      <c r="AB11" s="12">
        <v>182</v>
      </c>
    </row>
    <row r="12" spans="2:28" x14ac:dyDescent="0.25">
      <c r="B12" s="13">
        <v>325.14300000000003</v>
      </c>
      <c r="C12" s="12">
        <v>103001.31</v>
      </c>
      <c r="E12" s="12">
        <v>4</v>
      </c>
      <c r="F12" s="12">
        <v>4</v>
      </c>
      <c r="G12" s="12">
        <v>1</v>
      </c>
      <c r="H12" s="12">
        <v>4</v>
      </c>
      <c r="I12" s="12">
        <v>199999</v>
      </c>
      <c r="K12" s="12">
        <f t="shared" si="0"/>
        <v>11</v>
      </c>
      <c r="L12" s="12">
        <v>991.41</v>
      </c>
      <c r="N12" s="12">
        <f t="shared" si="1"/>
        <v>31</v>
      </c>
      <c r="O12" s="12">
        <v>623.24</v>
      </c>
      <c r="P12" s="13">
        <v>8232</v>
      </c>
      <c r="Z12" s="12">
        <f t="shared" si="2"/>
        <v>11</v>
      </c>
      <c r="AA12" s="12">
        <v>199999</v>
      </c>
      <c r="AB12" s="12">
        <v>182</v>
      </c>
    </row>
    <row r="13" spans="2:28" x14ac:dyDescent="0.25">
      <c r="B13" s="13">
        <v>210.13</v>
      </c>
      <c r="C13" s="12">
        <v>121483.23</v>
      </c>
      <c r="E13" s="12">
        <v>4</v>
      </c>
      <c r="F13" s="12">
        <v>4</v>
      </c>
      <c r="G13" s="12">
        <v>1</v>
      </c>
      <c r="H13" s="12">
        <v>16</v>
      </c>
      <c r="I13" s="12">
        <v>234314</v>
      </c>
      <c r="K13" s="12">
        <f t="shared" si="0"/>
        <v>12</v>
      </c>
      <c r="L13" s="12">
        <v>1003.2</v>
      </c>
      <c r="N13" s="12">
        <f t="shared" si="1"/>
        <v>34</v>
      </c>
      <c r="O13" s="12">
        <v>676</v>
      </c>
      <c r="P13" s="13">
        <v>8341</v>
      </c>
      <c r="Z13" s="12">
        <f t="shared" si="2"/>
        <v>12</v>
      </c>
      <c r="AA13" s="12">
        <v>234314</v>
      </c>
      <c r="AB13" s="12">
        <v>182</v>
      </c>
    </row>
    <row r="14" spans="2:28" x14ac:dyDescent="0.25">
      <c r="B14" s="13">
        <v>205.23099999999999</v>
      </c>
      <c r="C14" s="12">
        <v>134567.25399999999</v>
      </c>
      <c r="E14" s="12">
        <v>4</v>
      </c>
      <c r="F14" s="12">
        <v>4</v>
      </c>
      <c r="G14" s="12">
        <v>4</v>
      </c>
      <c r="H14" s="12">
        <v>1</v>
      </c>
      <c r="I14" s="12">
        <v>168343</v>
      </c>
      <c r="K14" s="12">
        <f t="shared" si="0"/>
        <v>13</v>
      </c>
      <c r="L14" s="12">
        <v>1234</v>
      </c>
      <c r="N14" s="12">
        <f t="shared" si="1"/>
        <v>37</v>
      </c>
      <c r="O14" s="12">
        <v>834</v>
      </c>
      <c r="P14" s="13">
        <v>8242</v>
      </c>
      <c r="Z14" s="12">
        <f t="shared" si="2"/>
        <v>13</v>
      </c>
      <c r="AA14" s="12">
        <v>168343</v>
      </c>
      <c r="AB14" s="12">
        <v>182</v>
      </c>
    </row>
    <row r="15" spans="2:28" x14ac:dyDescent="0.25">
      <c r="B15" s="13">
        <v>207.13400000000001</v>
      </c>
      <c r="C15" s="12">
        <v>88234.13</v>
      </c>
      <c r="E15" s="12">
        <v>4</v>
      </c>
      <c r="F15" s="12">
        <v>4</v>
      </c>
      <c r="G15" s="12">
        <v>4</v>
      </c>
      <c r="H15" s="12">
        <v>4</v>
      </c>
      <c r="I15" s="12">
        <v>183434</v>
      </c>
      <c r="K15" s="12">
        <f t="shared" si="0"/>
        <v>14</v>
      </c>
      <c r="L15" s="12">
        <v>1200</v>
      </c>
      <c r="N15" s="12">
        <f t="shared" si="1"/>
        <v>40</v>
      </c>
      <c r="O15" s="12">
        <v>441.13</v>
      </c>
      <c r="P15" s="13">
        <v>7010</v>
      </c>
      <c r="Z15" s="12">
        <f t="shared" si="2"/>
        <v>14</v>
      </c>
      <c r="AA15" s="12">
        <v>183434</v>
      </c>
      <c r="AB15" s="12">
        <v>182</v>
      </c>
    </row>
    <row r="16" spans="2:28" x14ac:dyDescent="0.25">
      <c r="B16" s="13">
        <v>204.1431</v>
      </c>
      <c r="C16" s="12">
        <v>90301.31</v>
      </c>
      <c r="E16" s="12">
        <v>4</v>
      </c>
      <c r="F16" s="12">
        <v>4</v>
      </c>
      <c r="G16" s="12">
        <v>4</v>
      </c>
      <c r="H16" s="12">
        <v>16</v>
      </c>
      <c r="I16" s="12">
        <v>204344</v>
      </c>
      <c r="K16" s="12">
        <f t="shared" si="0"/>
        <v>15</v>
      </c>
      <c r="L16" s="12">
        <v>1334</v>
      </c>
      <c r="N16" s="12">
        <f t="shared" si="1"/>
        <v>43</v>
      </c>
      <c r="O16" s="12">
        <v>389.13</v>
      </c>
      <c r="P16" s="13">
        <v>7194</v>
      </c>
      <c r="Z16" s="12">
        <f t="shared" si="2"/>
        <v>15</v>
      </c>
      <c r="AA16" s="12">
        <v>204344</v>
      </c>
      <c r="AB16" s="12">
        <v>182</v>
      </c>
    </row>
    <row r="17" spans="2:28" x14ac:dyDescent="0.25">
      <c r="B17" s="13">
        <v>199.24119999999999</v>
      </c>
      <c r="C17" s="12">
        <v>103350.531</v>
      </c>
      <c r="E17" s="12">
        <v>8</v>
      </c>
      <c r="F17" s="12">
        <v>1</v>
      </c>
      <c r="G17" s="12">
        <v>1</v>
      </c>
      <c r="H17" s="12">
        <v>1</v>
      </c>
      <c r="I17" s="12">
        <v>144488.13</v>
      </c>
      <c r="K17" s="12">
        <f t="shared" si="0"/>
        <v>16</v>
      </c>
      <c r="L17" s="12">
        <v>1103</v>
      </c>
      <c r="N17" s="12">
        <f t="shared" si="1"/>
        <v>46</v>
      </c>
      <c r="O17" s="12">
        <v>441</v>
      </c>
      <c r="P17" s="13">
        <v>7313</v>
      </c>
      <c r="Z17" s="12">
        <f t="shared" si="2"/>
        <v>16</v>
      </c>
      <c r="AA17" s="12">
        <v>144488.13</v>
      </c>
      <c r="AB17" s="12">
        <v>182</v>
      </c>
    </row>
    <row r="18" spans="2:28" x14ac:dyDescent="0.25">
      <c r="B18" s="13">
        <v>203.13</v>
      </c>
      <c r="C18" s="13">
        <v>67162.240000000005</v>
      </c>
      <c r="E18" s="12">
        <v>8</v>
      </c>
      <c r="F18" s="12">
        <v>1</v>
      </c>
      <c r="G18" s="12">
        <v>1</v>
      </c>
      <c r="H18" s="12">
        <v>4</v>
      </c>
      <c r="I18" s="12">
        <v>166541.32</v>
      </c>
      <c r="K18" s="12">
        <f t="shared" si="0"/>
        <v>17</v>
      </c>
      <c r="L18" s="12">
        <v>938</v>
      </c>
      <c r="N18" s="12">
        <f t="shared" si="1"/>
        <v>49</v>
      </c>
      <c r="O18" s="13">
        <v>676</v>
      </c>
      <c r="P18" s="14">
        <v>7132</v>
      </c>
      <c r="Z18" s="12">
        <f t="shared" si="2"/>
        <v>17</v>
      </c>
      <c r="AA18" s="12">
        <v>166541.32</v>
      </c>
      <c r="AB18" s="12">
        <v>182</v>
      </c>
    </row>
    <row r="19" spans="2:28" x14ac:dyDescent="0.25">
      <c r="B19" s="14">
        <v>169.87</v>
      </c>
      <c r="C19" s="12">
        <v>71181.3</v>
      </c>
      <c r="E19" s="12">
        <v>8</v>
      </c>
      <c r="F19" s="12">
        <v>1</v>
      </c>
      <c r="G19" s="12">
        <v>1</v>
      </c>
      <c r="H19" s="12">
        <v>16</v>
      </c>
      <c r="I19" s="12">
        <v>180738.64</v>
      </c>
      <c r="K19" s="12">
        <f t="shared" si="0"/>
        <v>18</v>
      </c>
      <c r="L19" s="12">
        <v>953</v>
      </c>
      <c r="N19" s="12">
        <f t="shared" si="1"/>
        <v>52</v>
      </c>
      <c r="O19" s="12">
        <v>404</v>
      </c>
      <c r="P19" s="13">
        <v>7301</v>
      </c>
      <c r="Z19" s="12">
        <f t="shared" si="2"/>
        <v>18</v>
      </c>
      <c r="AA19" s="12">
        <v>180738.64</v>
      </c>
      <c r="AB19" s="12">
        <v>182</v>
      </c>
    </row>
    <row r="20" spans="2:28" x14ac:dyDescent="0.25">
      <c r="B20" s="13">
        <v>196.20999999999998</v>
      </c>
      <c r="C20" s="12">
        <v>75303.324200000003</v>
      </c>
      <c r="E20" s="12">
        <v>8</v>
      </c>
      <c r="F20" s="12">
        <v>4</v>
      </c>
      <c r="G20" s="12">
        <v>1</v>
      </c>
      <c r="H20" s="12">
        <v>1</v>
      </c>
      <c r="I20" s="12">
        <v>124343</v>
      </c>
      <c r="K20" s="12">
        <f t="shared" si="0"/>
        <v>19</v>
      </c>
      <c r="L20" s="12">
        <v>713.31</v>
      </c>
      <c r="N20" s="12">
        <f t="shared" si="1"/>
        <v>55</v>
      </c>
      <c r="O20" s="14">
        <v>301.13</v>
      </c>
      <c r="P20" s="13">
        <v>7387</v>
      </c>
      <c r="Z20" s="12">
        <f t="shared" si="2"/>
        <v>19</v>
      </c>
      <c r="AA20" s="12">
        <v>124343</v>
      </c>
      <c r="AB20" s="12">
        <v>182</v>
      </c>
    </row>
    <row r="21" spans="2:28" x14ac:dyDescent="0.25">
      <c r="B21" s="13">
        <v>307.14</v>
      </c>
      <c r="C21" s="14">
        <v>41600.800000000003</v>
      </c>
      <c r="E21" s="12">
        <v>8</v>
      </c>
      <c r="F21" s="12">
        <v>4</v>
      </c>
      <c r="G21" s="12">
        <v>1</v>
      </c>
      <c r="H21" s="12">
        <v>4</v>
      </c>
      <c r="I21" s="12">
        <v>144343</v>
      </c>
      <c r="K21" s="12">
        <f t="shared" si="0"/>
        <v>20</v>
      </c>
      <c r="L21" s="12">
        <v>674.41</v>
      </c>
      <c r="N21" s="12">
        <f t="shared" si="1"/>
        <v>58</v>
      </c>
      <c r="O21" s="12">
        <v>345</v>
      </c>
      <c r="P21" s="13">
        <v>8231</v>
      </c>
      <c r="Z21" s="12">
        <f t="shared" si="2"/>
        <v>20</v>
      </c>
      <c r="AA21" s="12">
        <v>144343</v>
      </c>
      <c r="AB21" s="12">
        <v>182</v>
      </c>
    </row>
    <row r="22" spans="2:28" x14ac:dyDescent="0.25">
      <c r="B22" s="13">
        <v>304.13</v>
      </c>
      <c r="C22" s="12">
        <v>56291.31</v>
      </c>
      <c r="E22" s="12">
        <v>8</v>
      </c>
      <c r="F22" s="12">
        <v>4</v>
      </c>
      <c r="G22" s="12">
        <v>1</v>
      </c>
      <c r="H22" s="12">
        <v>16</v>
      </c>
      <c r="I22" s="12">
        <v>184344</v>
      </c>
      <c r="K22" s="12">
        <f t="shared" si="0"/>
        <v>21</v>
      </c>
      <c r="L22" s="12">
        <v>698.31299999999999</v>
      </c>
      <c r="N22" s="12">
        <f t="shared" si="1"/>
        <v>61</v>
      </c>
      <c r="O22" s="12">
        <v>320</v>
      </c>
      <c r="P22" s="13">
        <v>8414</v>
      </c>
      <c r="Z22" s="12">
        <f t="shared" si="2"/>
        <v>21</v>
      </c>
      <c r="AA22" s="12">
        <v>184344</v>
      </c>
      <c r="AB22" s="12">
        <v>182</v>
      </c>
    </row>
    <row r="23" spans="2:28" x14ac:dyDescent="0.25">
      <c r="B23" s="13">
        <v>408.12310000000002</v>
      </c>
      <c r="C23" s="12">
        <v>65463.131000000001</v>
      </c>
      <c r="E23" s="12">
        <v>8</v>
      </c>
      <c r="F23" s="12">
        <v>4</v>
      </c>
      <c r="G23" s="12">
        <v>4</v>
      </c>
      <c r="H23" s="12">
        <v>1</v>
      </c>
      <c r="I23" s="12">
        <v>114344</v>
      </c>
      <c r="K23" s="12">
        <f t="shared" si="0"/>
        <v>22</v>
      </c>
      <c r="L23" s="12">
        <v>767</v>
      </c>
      <c r="N23" s="12">
        <f t="shared" si="1"/>
        <v>64</v>
      </c>
      <c r="O23" s="12">
        <v>298</v>
      </c>
      <c r="P23" s="12">
        <v>8794</v>
      </c>
      <c r="Z23" s="12">
        <f t="shared" si="2"/>
        <v>22</v>
      </c>
      <c r="AA23" s="12">
        <v>114344</v>
      </c>
      <c r="AB23" s="12">
        <v>182</v>
      </c>
    </row>
    <row r="24" spans="2:28" x14ac:dyDescent="0.25">
      <c r="B24" s="12">
        <v>817.13499999999999</v>
      </c>
      <c r="C24" s="12">
        <v>56441</v>
      </c>
      <c r="E24" s="12">
        <v>8</v>
      </c>
      <c r="F24" s="12">
        <v>4</v>
      </c>
      <c r="G24" s="12">
        <v>4</v>
      </c>
      <c r="H24" s="12">
        <v>4</v>
      </c>
      <c r="I24" s="12">
        <v>134455</v>
      </c>
      <c r="K24" s="12">
        <f t="shared" si="0"/>
        <v>23</v>
      </c>
      <c r="L24" s="12">
        <v>703</v>
      </c>
      <c r="N24" s="12">
        <f t="shared" si="1"/>
        <v>67</v>
      </c>
      <c r="O24" s="13"/>
      <c r="Q24" s="13"/>
      <c r="Z24" s="12">
        <f t="shared" si="2"/>
        <v>23</v>
      </c>
      <c r="AA24" s="12">
        <v>134455</v>
      </c>
      <c r="AB24" s="12">
        <v>182</v>
      </c>
    </row>
    <row r="25" spans="2:28" x14ac:dyDescent="0.25">
      <c r="B25" s="13">
        <v>716.31</v>
      </c>
      <c r="C25" s="12">
        <v>62651</v>
      </c>
      <c r="E25" s="12">
        <v>8</v>
      </c>
      <c r="F25" s="12">
        <v>4</v>
      </c>
      <c r="G25" s="12">
        <v>4</v>
      </c>
      <c r="H25" s="12">
        <v>16</v>
      </c>
      <c r="I25" s="12">
        <v>173438</v>
      </c>
      <c r="K25" s="12">
        <f t="shared" si="0"/>
        <v>24</v>
      </c>
      <c r="L25" s="12">
        <v>754</v>
      </c>
      <c r="N25" s="12">
        <f t="shared" si="1"/>
        <v>70</v>
      </c>
      <c r="O25" s="13"/>
      <c r="Q25" s="13"/>
      <c r="Z25" s="12">
        <f t="shared" si="2"/>
        <v>24</v>
      </c>
      <c r="AA25" s="12">
        <v>173438</v>
      </c>
      <c r="AB25" s="12">
        <v>182</v>
      </c>
    </row>
    <row r="26" spans="2:28" x14ac:dyDescent="0.25">
      <c r="B26" s="13">
        <v>822.12310000000002</v>
      </c>
      <c r="C26" s="12">
        <v>78834</v>
      </c>
      <c r="E26" s="12">
        <v>16</v>
      </c>
      <c r="F26" s="12">
        <v>1</v>
      </c>
      <c r="G26" s="12">
        <v>1</v>
      </c>
      <c r="H26" s="12">
        <v>1</v>
      </c>
      <c r="I26" s="12">
        <v>109944</v>
      </c>
      <c r="K26" s="12">
        <f t="shared" si="0"/>
        <v>25</v>
      </c>
      <c r="L26" s="12">
        <v>1003</v>
      </c>
      <c r="N26" s="12">
        <f t="shared" si="1"/>
        <v>73</v>
      </c>
      <c r="O26" s="13"/>
      <c r="Q26" s="13"/>
      <c r="Z26" s="12">
        <f t="shared" si="2"/>
        <v>25</v>
      </c>
      <c r="AA26" s="12">
        <v>109944</v>
      </c>
      <c r="AB26" s="12">
        <v>182</v>
      </c>
    </row>
    <row r="27" spans="2:28" x14ac:dyDescent="0.25">
      <c r="E27" s="12">
        <v>16</v>
      </c>
      <c r="F27" s="12">
        <v>1</v>
      </c>
      <c r="G27" s="12">
        <v>1</v>
      </c>
      <c r="H27" s="12">
        <v>4</v>
      </c>
      <c r="I27" s="12">
        <v>134443</v>
      </c>
      <c r="K27" s="12">
        <f t="shared" si="0"/>
        <v>26</v>
      </c>
      <c r="L27" s="12">
        <v>910</v>
      </c>
      <c r="N27" s="12">
        <v>75</v>
      </c>
      <c r="O27" s="13"/>
      <c r="P27" s="13"/>
      <c r="Q27" s="13"/>
      <c r="Z27" s="12">
        <f t="shared" si="2"/>
        <v>26</v>
      </c>
      <c r="AA27" s="12">
        <v>134443</v>
      </c>
      <c r="AB27" s="12">
        <v>182</v>
      </c>
    </row>
    <row r="28" spans="2:28" x14ac:dyDescent="0.25">
      <c r="E28" s="12">
        <v>16</v>
      </c>
      <c r="F28" s="12">
        <v>1</v>
      </c>
      <c r="G28" s="12">
        <v>1</v>
      </c>
      <c r="H28" s="12">
        <v>16</v>
      </c>
      <c r="I28" s="12">
        <v>144343</v>
      </c>
      <c r="K28" s="12">
        <f t="shared" si="0"/>
        <v>27</v>
      </c>
      <c r="L28" s="12">
        <v>923</v>
      </c>
      <c r="Z28" s="12">
        <f t="shared" si="2"/>
        <v>27</v>
      </c>
      <c r="AA28" s="12">
        <v>144343</v>
      </c>
      <c r="AB28" s="12">
        <v>182</v>
      </c>
    </row>
    <row r="29" spans="2:28" x14ac:dyDescent="0.25">
      <c r="E29" s="12">
        <v>16</v>
      </c>
      <c r="F29" s="12">
        <v>4</v>
      </c>
      <c r="G29" s="12">
        <v>1</v>
      </c>
      <c r="H29" s="12">
        <v>1</v>
      </c>
      <c r="I29" s="12">
        <v>103001.31</v>
      </c>
      <c r="K29" s="12">
        <f t="shared" si="0"/>
        <v>28</v>
      </c>
      <c r="L29" s="12">
        <v>801</v>
      </c>
      <c r="Z29" s="12">
        <f t="shared" si="2"/>
        <v>28</v>
      </c>
      <c r="AA29" s="12">
        <v>103001.31</v>
      </c>
      <c r="AB29" s="12">
        <v>182</v>
      </c>
    </row>
    <row r="30" spans="2:28" x14ac:dyDescent="0.25">
      <c r="E30" s="12">
        <v>16</v>
      </c>
      <c r="F30" s="12">
        <v>4</v>
      </c>
      <c r="G30" s="12">
        <v>1</v>
      </c>
      <c r="H30" s="12">
        <v>4</v>
      </c>
      <c r="I30" s="12">
        <v>121483.23</v>
      </c>
      <c r="K30" s="12">
        <f t="shared" si="0"/>
        <v>29</v>
      </c>
      <c r="L30" s="12">
        <v>634</v>
      </c>
      <c r="Z30" s="12">
        <f t="shared" si="2"/>
        <v>29</v>
      </c>
      <c r="AA30" s="12">
        <v>121483.23</v>
      </c>
      <c r="AB30" s="12">
        <v>182</v>
      </c>
    </row>
    <row r="31" spans="2:28" x14ac:dyDescent="0.25">
      <c r="E31" s="12">
        <v>16</v>
      </c>
      <c r="F31" s="12">
        <v>4</v>
      </c>
      <c r="G31" s="12">
        <v>1</v>
      </c>
      <c r="H31" s="12">
        <v>16</v>
      </c>
      <c r="I31" s="12">
        <v>134567.25399999999</v>
      </c>
      <c r="K31" s="12">
        <f t="shared" si="0"/>
        <v>30</v>
      </c>
      <c r="L31" s="12">
        <v>701</v>
      </c>
      <c r="Z31" s="12">
        <f t="shared" si="2"/>
        <v>30</v>
      </c>
      <c r="AA31" s="12">
        <v>134567.25399999999</v>
      </c>
      <c r="AB31" s="12">
        <v>182</v>
      </c>
    </row>
    <row r="32" spans="2:28" x14ac:dyDescent="0.25">
      <c r="E32" s="12">
        <v>16</v>
      </c>
      <c r="F32" s="12">
        <v>4</v>
      </c>
      <c r="G32" s="12">
        <v>4</v>
      </c>
      <c r="H32" s="12">
        <v>1</v>
      </c>
      <c r="I32" s="12">
        <v>99343</v>
      </c>
      <c r="K32" s="12">
        <f t="shared" si="0"/>
        <v>31</v>
      </c>
      <c r="L32" s="12">
        <v>623.24</v>
      </c>
      <c r="Z32" s="12">
        <f t="shared" si="2"/>
        <v>31</v>
      </c>
      <c r="AA32" s="12">
        <v>99343</v>
      </c>
      <c r="AB32" s="12">
        <v>182</v>
      </c>
    </row>
    <row r="33" spans="5:28" x14ac:dyDescent="0.25">
      <c r="E33" s="12">
        <v>14</v>
      </c>
      <c r="F33" s="12">
        <v>4</v>
      </c>
      <c r="G33" s="12">
        <v>4</v>
      </c>
      <c r="H33" s="12">
        <v>4</v>
      </c>
      <c r="I33" s="12">
        <v>133434</v>
      </c>
      <c r="K33" s="12">
        <f t="shared" si="0"/>
        <v>32</v>
      </c>
      <c r="L33" s="12">
        <v>563.13099999999997</v>
      </c>
      <c r="Z33" s="12">
        <f t="shared" si="2"/>
        <v>32</v>
      </c>
      <c r="AA33" s="12">
        <v>133434</v>
      </c>
      <c r="AB33" s="12">
        <v>182</v>
      </c>
    </row>
    <row r="34" spans="5:28" x14ac:dyDescent="0.25">
      <c r="E34" s="12">
        <v>16</v>
      </c>
      <c r="F34" s="12">
        <v>4</v>
      </c>
      <c r="G34" s="12">
        <v>4</v>
      </c>
      <c r="H34" s="12">
        <v>16</v>
      </c>
      <c r="I34" s="12">
        <v>163432</v>
      </c>
      <c r="K34" s="12">
        <f t="shared" si="0"/>
        <v>33</v>
      </c>
      <c r="L34" s="12">
        <v>583.41999999999996</v>
      </c>
      <c r="Z34" s="12">
        <f t="shared" si="2"/>
        <v>33</v>
      </c>
      <c r="AA34" s="12">
        <v>163432</v>
      </c>
      <c r="AB34" s="12">
        <v>182</v>
      </c>
    </row>
    <row r="35" spans="5:28" x14ac:dyDescent="0.25">
      <c r="E35" s="12">
        <v>16</v>
      </c>
      <c r="F35" s="12">
        <v>4</v>
      </c>
      <c r="G35" s="12">
        <v>16</v>
      </c>
      <c r="H35" s="12">
        <v>1</v>
      </c>
      <c r="I35" s="12">
        <v>93434</v>
      </c>
      <c r="K35" s="12">
        <f t="shared" si="0"/>
        <v>34</v>
      </c>
      <c r="L35" s="12">
        <v>676</v>
      </c>
      <c r="Z35" s="12">
        <f t="shared" si="2"/>
        <v>34</v>
      </c>
      <c r="AA35" s="12">
        <v>93434</v>
      </c>
      <c r="AB35" s="12">
        <v>182</v>
      </c>
    </row>
    <row r="36" spans="5:28" x14ac:dyDescent="0.25">
      <c r="E36" s="12">
        <v>16</v>
      </c>
      <c r="F36" s="12">
        <v>4</v>
      </c>
      <c r="G36" s="12">
        <v>16</v>
      </c>
      <c r="H36" s="12">
        <v>4</v>
      </c>
      <c r="I36" s="12">
        <v>125723</v>
      </c>
      <c r="K36" s="12">
        <f t="shared" si="0"/>
        <v>35</v>
      </c>
      <c r="L36" s="12">
        <v>631</v>
      </c>
      <c r="Z36" s="12">
        <f t="shared" si="2"/>
        <v>35</v>
      </c>
      <c r="AA36" s="12">
        <v>125723</v>
      </c>
      <c r="AB36" s="12">
        <v>182</v>
      </c>
    </row>
    <row r="37" spans="5:28" x14ac:dyDescent="0.25">
      <c r="E37" s="12">
        <v>16</v>
      </c>
      <c r="F37" s="12">
        <v>4</v>
      </c>
      <c r="G37" s="12">
        <v>16</v>
      </c>
      <c r="H37" s="12">
        <v>16</v>
      </c>
      <c r="I37" s="12">
        <v>156724</v>
      </c>
      <c r="K37" s="12">
        <f t="shared" si="0"/>
        <v>36</v>
      </c>
      <c r="L37" s="12">
        <v>645</v>
      </c>
      <c r="Z37" s="12">
        <f t="shared" si="2"/>
        <v>36</v>
      </c>
      <c r="AA37" s="12">
        <v>156724</v>
      </c>
      <c r="AB37" s="12">
        <v>182</v>
      </c>
    </row>
    <row r="38" spans="5:28" x14ac:dyDescent="0.25">
      <c r="E38" s="12">
        <v>64</v>
      </c>
      <c r="F38" s="12">
        <v>1</v>
      </c>
      <c r="G38" s="12">
        <v>1</v>
      </c>
      <c r="H38" s="12">
        <v>1</v>
      </c>
      <c r="I38" s="12">
        <v>88234.13</v>
      </c>
      <c r="K38" s="12">
        <f t="shared" si="0"/>
        <v>37</v>
      </c>
      <c r="L38" s="12">
        <v>834</v>
      </c>
      <c r="Z38" s="12">
        <f t="shared" si="2"/>
        <v>37</v>
      </c>
      <c r="AA38" s="12">
        <v>88234.13</v>
      </c>
      <c r="AB38" s="12">
        <v>182</v>
      </c>
    </row>
    <row r="39" spans="5:28" x14ac:dyDescent="0.25">
      <c r="E39" s="12">
        <v>64</v>
      </c>
      <c r="F39" s="12">
        <v>1</v>
      </c>
      <c r="G39" s="12">
        <v>1</v>
      </c>
      <c r="H39" s="12">
        <v>4</v>
      </c>
      <c r="I39" s="12">
        <v>90301.31</v>
      </c>
      <c r="K39" s="12">
        <f t="shared" si="0"/>
        <v>38</v>
      </c>
      <c r="L39" s="12">
        <v>683</v>
      </c>
      <c r="Z39" s="12">
        <f t="shared" si="2"/>
        <v>38</v>
      </c>
      <c r="AA39" s="12">
        <v>90301.31</v>
      </c>
      <c r="AB39" s="12">
        <v>182</v>
      </c>
    </row>
    <row r="40" spans="5:28" x14ac:dyDescent="0.25">
      <c r="E40" s="12">
        <v>64</v>
      </c>
      <c r="F40" s="12">
        <v>1</v>
      </c>
      <c r="G40" s="12">
        <v>1</v>
      </c>
      <c r="H40" s="12">
        <v>16</v>
      </c>
      <c r="I40" s="12">
        <v>103350.531</v>
      </c>
      <c r="K40" s="12">
        <f t="shared" si="0"/>
        <v>39</v>
      </c>
      <c r="L40" s="12">
        <v>734</v>
      </c>
      <c r="Z40" s="12">
        <f t="shared" si="2"/>
        <v>39</v>
      </c>
      <c r="AA40" s="12">
        <v>103350.531</v>
      </c>
      <c r="AB40" s="12">
        <v>182</v>
      </c>
    </row>
    <row r="41" spans="5:28" x14ac:dyDescent="0.25">
      <c r="E41" s="12">
        <v>64</v>
      </c>
      <c r="F41" s="12">
        <v>4</v>
      </c>
      <c r="G41" s="12">
        <v>1</v>
      </c>
      <c r="H41" s="12">
        <v>1</v>
      </c>
      <c r="I41" s="12">
        <v>80343</v>
      </c>
      <c r="K41" s="12">
        <f t="shared" si="0"/>
        <v>40</v>
      </c>
      <c r="L41" s="12">
        <v>441.13</v>
      </c>
      <c r="Z41" s="12">
        <f t="shared" si="2"/>
        <v>40</v>
      </c>
      <c r="AA41" s="12">
        <v>80343</v>
      </c>
      <c r="AB41" s="12">
        <v>182</v>
      </c>
    </row>
    <row r="42" spans="5:28" x14ac:dyDescent="0.25">
      <c r="E42" s="12">
        <v>64</v>
      </c>
      <c r="F42" s="12">
        <v>4</v>
      </c>
      <c r="G42" s="12">
        <v>1</v>
      </c>
      <c r="H42" s="12">
        <v>4</v>
      </c>
      <c r="I42" s="12">
        <v>84434</v>
      </c>
      <c r="K42" s="12">
        <f t="shared" si="0"/>
        <v>41</v>
      </c>
      <c r="L42" s="12">
        <v>454.14</v>
      </c>
      <c r="Z42" s="12">
        <f t="shared" si="2"/>
        <v>41</v>
      </c>
      <c r="AA42" s="12">
        <v>84434</v>
      </c>
      <c r="AB42" s="12">
        <v>182</v>
      </c>
    </row>
    <row r="43" spans="5:28" x14ac:dyDescent="0.25">
      <c r="E43" s="12">
        <v>64</v>
      </c>
      <c r="F43" s="12">
        <v>4</v>
      </c>
      <c r="G43" s="12">
        <v>1</v>
      </c>
      <c r="H43" s="12">
        <v>16</v>
      </c>
      <c r="I43" s="12">
        <v>99343</v>
      </c>
      <c r="K43" s="12">
        <f t="shared" si="0"/>
        <v>42</v>
      </c>
      <c r="L43" s="12">
        <v>389.13</v>
      </c>
      <c r="Z43" s="12">
        <f t="shared" si="2"/>
        <v>42</v>
      </c>
      <c r="AA43" s="12">
        <v>99343</v>
      </c>
      <c r="AB43" s="12">
        <v>182</v>
      </c>
    </row>
    <row r="44" spans="5:28" x14ac:dyDescent="0.25">
      <c r="E44" s="12">
        <v>64</v>
      </c>
      <c r="F44" s="12">
        <v>4</v>
      </c>
      <c r="G44" s="12">
        <v>4</v>
      </c>
      <c r="H44" s="12">
        <v>1</v>
      </c>
      <c r="I44" s="12">
        <v>76343</v>
      </c>
      <c r="K44" s="12">
        <f t="shared" si="0"/>
        <v>43</v>
      </c>
      <c r="L44" s="12">
        <v>389.13</v>
      </c>
      <c r="Z44" s="12">
        <f t="shared" si="2"/>
        <v>43</v>
      </c>
      <c r="AA44" s="12">
        <v>76343</v>
      </c>
      <c r="AB44" s="12">
        <v>182</v>
      </c>
    </row>
    <row r="45" spans="5:28" x14ac:dyDescent="0.25">
      <c r="E45" s="12">
        <v>64</v>
      </c>
      <c r="F45" s="12">
        <v>4</v>
      </c>
      <c r="G45" s="12">
        <v>4</v>
      </c>
      <c r="H45" s="12">
        <v>4</v>
      </c>
      <c r="I45" s="12">
        <v>83344</v>
      </c>
      <c r="K45" s="12">
        <f t="shared" si="0"/>
        <v>44</v>
      </c>
      <c r="L45" s="12">
        <v>331.32420000000002</v>
      </c>
      <c r="Z45" s="12">
        <f t="shared" si="2"/>
        <v>44</v>
      </c>
      <c r="AA45" s="12">
        <v>83344</v>
      </c>
      <c r="AB45" s="12">
        <v>182</v>
      </c>
    </row>
    <row r="46" spans="5:28" x14ac:dyDescent="0.25">
      <c r="E46" s="12">
        <v>64</v>
      </c>
      <c r="F46" s="12">
        <v>4</v>
      </c>
      <c r="G46" s="12">
        <v>4</v>
      </c>
      <c r="H46" s="12">
        <v>16</v>
      </c>
      <c r="I46" s="12">
        <v>94004</v>
      </c>
      <c r="K46" s="12">
        <f t="shared" si="0"/>
        <v>45</v>
      </c>
      <c r="L46" s="12">
        <v>341.14100000000002</v>
      </c>
      <c r="Z46" s="12">
        <f t="shared" si="2"/>
        <v>45</v>
      </c>
      <c r="AA46" s="12">
        <v>94004</v>
      </c>
      <c r="AB46" s="12">
        <v>182</v>
      </c>
    </row>
    <row r="47" spans="5:28" x14ac:dyDescent="0.25">
      <c r="E47" s="12">
        <v>64</v>
      </c>
      <c r="F47" s="12">
        <v>4</v>
      </c>
      <c r="G47" s="12">
        <v>64</v>
      </c>
      <c r="H47" s="12">
        <v>1</v>
      </c>
      <c r="I47" s="12">
        <v>72434</v>
      </c>
      <c r="K47" s="12">
        <f t="shared" si="0"/>
        <v>46</v>
      </c>
      <c r="L47" s="12">
        <v>441</v>
      </c>
      <c r="Z47" s="12">
        <f t="shared" si="2"/>
        <v>46</v>
      </c>
      <c r="AA47" s="12">
        <v>72434</v>
      </c>
      <c r="AB47" s="12">
        <v>182</v>
      </c>
    </row>
    <row r="48" spans="5:28" x14ac:dyDescent="0.25">
      <c r="E48" s="12">
        <v>64</v>
      </c>
      <c r="F48" s="12">
        <v>4</v>
      </c>
      <c r="G48" s="12">
        <v>64</v>
      </c>
      <c r="H48" s="12">
        <v>4</v>
      </c>
      <c r="I48" s="12">
        <v>81244</v>
      </c>
      <c r="K48" s="12">
        <f t="shared" si="0"/>
        <v>47</v>
      </c>
      <c r="L48" s="12">
        <v>376</v>
      </c>
      <c r="Z48" s="12">
        <f t="shared" si="2"/>
        <v>47</v>
      </c>
      <c r="AA48" s="12">
        <v>81244</v>
      </c>
      <c r="AB48" s="12">
        <v>182</v>
      </c>
    </row>
    <row r="49" spans="5:28" x14ac:dyDescent="0.25">
      <c r="E49" s="12">
        <v>64</v>
      </c>
      <c r="F49" s="12">
        <v>4</v>
      </c>
      <c r="G49" s="12">
        <v>64</v>
      </c>
      <c r="H49" s="12">
        <v>16</v>
      </c>
      <c r="I49" s="12">
        <v>87434</v>
      </c>
      <c r="K49" s="12">
        <f t="shared" si="0"/>
        <v>48</v>
      </c>
      <c r="L49" s="12">
        <v>401</v>
      </c>
      <c r="Z49" s="12">
        <f t="shared" si="2"/>
        <v>48</v>
      </c>
      <c r="AA49" s="12">
        <v>87434</v>
      </c>
      <c r="AB49" s="12">
        <v>182</v>
      </c>
    </row>
    <row r="50" spans="5:28" x14ac:dyDescent="0.25">
      <c r="E50" s="12">
        <v>128</v>
      </c>
      <c r="F50" s="12">
        <v>1</v>
      </c>
      <c r="G50" s="12">
        <v>1</v>
      </c>
      <c r="H50" s="12">
        <v>1</v>
      </c>
      <c r="I50" s="13">
        <v>67162.240000000005</v>
      </c>
      <c r="K50" s="12">
        <f t="shared" si="0"/>
        <v>49</v>
      </c>
      <c r="L50" s="13">
        <v>676</v>
      </c>
      <c r="Z50" s="12">
        <f t="shared" si="2"/>
        <v>49</v>
      </c>
      <c r="AA50" s="13">
        <v>67162.240000000005</v>
      </c>
      <c r="AB50" s="12">
        <v>182</v>
      </c>
    </row>
    <row r="51" spans="5:28" x14ac:dyDescent="0.25">
      <c r="E51" s="12">
        <v>128</v>
      </c>
      <c r="F51" s="12">
        <v>1</v>
      </c>
      <c r="G51" s="12">
        <v>1</v>
      </c>
      <c r="H51" s="12">
        <v>4</v>
      </c>
      <c r="I51" s="12">
        <v>71181.3</v>
      </c>
      <c r="K51" s="12">
        <f t="shared" si="0"/>
        <v>50</v>
      </c>
      <c r="L51" s="12">
        <v>631</v>
      </c>
      <c r="Z51" s="12">
        <f t="shared" si="2"/>
        <v>50</v>
      </c>
      <c r="AA51" s="12">
        <v>71181.3</v>
      </c>
      <c r="AB51" s="12">
        <v>182</v>
      </c>
    </row>
    <row r="52" spans="5:28" x14ac:dyDescent="0.25">
      <c r="E52" s="12">
        <v>128</v>
      </c>
      <c r="F52" s="12">
        <v>1</v>
      </c>
      <c r="G52" s="12">
        <v>1</v>
      </c>
      <c r="H52" s="12">
        <v>16</v>
      </c>
      <c r="I52" s="12">
        <v>75303.324200000003</v>
      </c>
      <c r="K52" s="12">
        <f t="shared" si="0"/>
        <v>51</v>
      </c>
      <c r="L52" s="12">
        <v>645</v>
      </c>
      <c r="Z52" s="12">
        <f t="shared" si="2"/>
        <v>51</v>
      </c>
      <c r="AA52" s="12">
        <v>75303.324200000003</v>
      </c>
      <c r="AB52" s="12">
        <v>182</v>
      </c>
    </row>
    <row r="53" spans="5:28" x14ac:dyDescent="0.25">
      <c r="E53" s="12">
        <v>128</v>
      </c>
      <c r="F53" s="12">
        <v>4</v>
      </c>
      <c r="G53" s="12">
        <v>1</v>
      </c>
      <c r="H53" s="12">
        <v>1</v>
      </c>
      <c r="I53" s="12">
        <v>50343</v>
      </c>
      <c r="K53" s="12">
        <f t="shared" si="0"/>
        <v>52</v>
      </c>
      <c r="L53" s="12">
        <v>404</v>
      </c>
      <c r="Z53" s="12">
        <f t="shared" si="2"/>
        <v>52</v>
      </c>
      <c r="AA53" s="12">
        <v>50343</v>
      </c>
      <c r="AB53" s="12">
        <v>182</v>
      </c>
    </row>
    <row r="54" spans="5:28" x14ac:dyDescent="0.25">
      <c r="E54" s="12">
        <v>128</v>
      </c>
      <c r="F54" s="12">
        <v>4</v>
      </c>
      <c r="G54" s="12">
        <v>1</v>
      </c>
      <c r="H54" s="12">
        <v>4</v>
      </c>
      <c r="I54" s="12">
        <v>58343</v>
      </c>
      <c r="K54" s="12">
        <f t="shared" si="0"/>
        <v>53</v>
      </c>
      <c r="L54" s="12">
        <v>334</v>
      </c>
      <c r="Z54" s="12">
        <f t="shared" si="2"/>
        <v>53</v>
      </c>
      <c r="AA54" s="12">
        <v>58343</v>
      </c>
      <c r="AB54" s="12">
        <v>182</v>
      </c>
    </row>
    <row r="55" spans="5:28" x14ac:dyDescent="0.25">
      <c r="E55" s="12">
        <v>128</v>
      </c>
      <c r="F55" s="12">
        <v>4</v>
      </c>
      <c r="G55" s="12">
        <v>1</v>
      </c>
      <c r="H55" s="12">
        <v>16</v>
      </c>
      <c r="I55" s="12">
        <v>68343</v>
      </c>
      <c r="K55" s="12">
        <f t="shared" si="0"/>
        <v>54</v>
      </c>
      <c r="L55" s="12">
        <v>299</v>
      </c>
      <c r="Z55" s="12">
        <f t="shared" si="2"/>
        <v>54</v>
      </c>
      <c r="AA55" s="12">
        <v>68343</v>
      </c>
      <c r="AB55" s="12">
        <v>182</v>
      </c>
    </row>
    <row r="56" spans="5:28" x14ac:dyDescent="0.25">
      <c r="E56" s="12">
        <v>128</v>
      </c>
      <c r="F56" s="12">
        <v>4</v>
      </c>
      <c r="G56" s="12">
        <v>4</v>
      </c>
      <c r="H56" s="12">
        <v>1</v>
      </c>
      <c r="I56" s="14">
        <v>41600.800000000003</v>
      </c>
      <c r="K56" s="12">
        <f t="shared" si="0"/>
        <v>55</v>
      </c>
      <c r="L56" s="14">
        <v>301.13</v>
      </c>
      <c r="Z56" s="12">
        <f t="shared" si="2"/>
        <v>55</v>
      </c>
      <c r="AA56" s="14">
        <v>41600.800000000003</v>
      </c>
      <c r="AB56" s="12">
        <v>182</v>
      </c>
    </row>
    <row r="57" spans="5:28" x14ac:dyDescent="0.25">
      <c r="E57" s="12">
        <v>128</v>
      </c>
      <c r="F57" s="12">
        <v>4</v>
      </c>
      <c r="G57" s="12">
        <v>4</v>
      </c>
      <c r="H57" s="12">
        <v>4</v>
      </c>
      <c r="I57" s="12">
        <v>56291.31</v>
      </c>
      <c r="K57" s="12">
        <f>K56+1</f>
        <v>56</v>
      </c>
      <c r="L57" s="12">
        <v>254.13</v>
      </c>
      <c r="Z57" s="12">
        <f>Z56+1</f>
        <v>56</v>
      </c>
      <c r="AA57" s="12">
        <v>56291.31</v>
      </c>
      <c r="AB57" s="12">
        <v>182</v>
      </c>
    </row>
    <row r="58" spans="5:28" x14ac:dyDescent="0.25">
      <c r="E58" s="12">
        <v>128</v>
      </c>
      <c r="F58" s="12">
        <v>4</v>
      </c>
      <c r="G58" s="12">
        <v>4</v>
      </c>
      <c r="H58" s="12">
        <v>16</v>
      </c>
      <c r="I58" s="12">
        <v>65463.131000000001</v>
      </c>
      <c r="K58" s="12">
        <f t="shared" si="0"/>
        <v>57</v>
      </c>
      <c r="L58" s="12">
        <v>277.10000000000002</v>
      </c>
      <c r="Z58" s="12">
        <f t="shared" si="2"/>
        <v>57</v>
      </c>
      <c r="AA58" s="12">
        <v>65463.131000000001</v>
      </c>
      <c r="AB58" s="12">
        <v>182</v>
      </c>
    </row>
    <row r="59" spans="5:28" x14ac:dyDescent="0.25">
      <c r="E59" s="12">
        <v>128</v>
      </c>
      <c r="F59" s="12">
        <v>4</v>
      </c>
      <c r="G59" s="12">
        <v>64</v>
      </c>
      <c r="H59" s="12">
        <v>1</v>
      </c>
      <c r="I59" s="12">
        <v>43243</v>
      </c>
      <c r="K59" s="12">
        <f t="shared" si="0"/>
        <v>58</v>
      </c>
      <c r="L59" s="12">
        <v>345</v>
      </c>
      <c r="Z59" s="12">
        <f t="shared" si="2"/>
        <v>58</v>
      </c>
      <c r="AA59" s="12">
        <v>43243</v>
      </c>
      <c r="AB59" s="12">
        <v>182</v>
      </c>
    </row>
    <row r="60" spans="5:28" x14ac:dyDescent="0.25">
      <c r="E60" s="12">
        <v>128</v>
      </c>
      <c r="F60" s="12">
        <v>4</v>
      </c>
      <c r="G60" s="12">
        <v>64</v>
      </c>
      <c r="H60" s="12">
        <v>4</v>
      </c>
      <c r="I60" s="12">
        <v>48434</v>
      </c>
      <c r="K60" s="12">
        <f t="shared" si="0"/>
        <v>59</v>
      </c>
      <c r="L60" s="12">
        <v>303</v>
      </c>
      <c r="Z60" s="12">
        <f t="shared" si="2"/>
        <v>59</v>
      </c>
      <c r="AA60" s="12">
        <v>48434</v>
      </c>
      <c r="AB60" s="12">
        <v>182</v>
      </c>
    </row>
    <row r="61" spans="5:28" x14ac:dyDescent="0.25">
      <c r="E61" s="12">
        <v>128</v>
      </c>
      <c r="F61" s="12">
        <v>4</v>
      </c>
      <c r="G61" s="12">
        <v>64</v>
      </c>
      <c r="H61" s="12">
        <v>16</v>
      </c>
      <c r="I61" s="12">
        <v>55995</v>
      </c>
      <c r="K61" s="12">
        <f t="shared" si="0"/>
        <v>60</v>
      </c>
      <c r="L61" s="12">
        <v>331</v>
      </c>
      <c r="Z61" s="12">
        <f t="shared" si="2"/>
        <v>60</v>
      </c>
      <c r="AA61" s="12">
        <v>55995</v>
      </c>
      <c r="AB61" s="12">
        <v>182</v>
      </c>
    </row>
    <row r="62" spans="5:28" x14ac:dyDescent="0.25">
      <c r="E62" s="12">
        <v>256</v>
      </c>
      <c r="F62" s="12">
        <v>1</v>
      </c>
      <c r="G62" s="12">
        <v>1</v>
      </c>
      <c r="H62" s="12">
        <v>1</v>
      </c>
      <c r="I62" s="12">
        <v>45434</v>
      </c>
      <c r="K62" s="12">
        <f t="shared" si="0"/>
        <v>61</v>
      </c>
      <c r="L62" s="12">
        <v>320</v>
      </c>
      <c r="Z62" s="12">
        <f t="shared" si="2"/>
        <v>61</v>
      </c>
      <c r="AA62" s="12">
        <v>45434</v>
      </c>
      <c r="AB62" s="12">
        <v>182</v>
      </c>
    </row>
    <row r="63" spans="5:28" x14ac:dyDescent="0.25">
      <c r="E63" s="12">
        <v>256</v>
      </c>
      <c r="F63" s="12">
        <v>1</v>
      </c>
      <c r="G63" s="12">
        <v>1</v>
      </c>
      <c r="H63" s="12">
        <v>4</v>
      </c>
      <c r="I63" s="12">
        <v>50346</v>
      </c>
      <c r="K63" s="12">
        <f t="shared" si="0"/>
        <v>62</v>
      </c>
      <c r="L63" s="12">
        <v>298</v>
      </c>
      <c r="Z63" s="12">
        <f t="shared" si="2"/>
        <v>62</v>
      </c>
      <c r="AA63" s="12">
        <v>50346</v>
      </c>
      <c r="AB63" s="12">
        <v>182</v>
      </c>
    </row>
    <row r="64" spans="5:28" x14ac:dyDescent="0.25">
      <c r="E64" s="12">
        <v>256</v>
      </c>
      <c r="F64" s="12">
        <v>1</v>
      </c>
      <c r="G64" s="12">
        <v>1</v>
      </c>
      <c r="H64" s="12">
        <v>16</v>
      </c>
      <c r="I64" s="12">
        <v>56446</v>
      </c>
      <c r="K64" s="12">
        <f t="shared" si="0"/>
        <v>63</v>
      </c>
      <c r="L64" s="12">
        <v>304</v>
      </c>
      <c r="Z64" s="12">
        <f t="shared" si="2"/>
        <v>63</v>
      </c>
      <c r="AA64" s="12">
        <v>56446</v>
      </c>
      <c r="AB64" s="12">
        <v>182</v>
      </c>
    </row>
    <row r="65" spans="5:28" x14ac:dyDescent="0.25">
      <c r="E65" s="12">
        <v>256</v>
      </c>
      <c r="F65" s="12">
        <v>4</v>
      </c>
      <c r="G65" s="12">
        <v>1</v>
      </c>
      <c r="H65" s="12">
        <v>1</v>
      </c>
      <c r="I65" s="12">
        <v>49344</v>
      </c>
      <c r="K65" s="12">
        <f t="shared" si="0"/>
        <v>64</v>
      </c>
      <c r="L65" s="12">
        <v>298</v>
      </c>
      <c r="Z65" s="12">
        <f t="shared" si="2"/>
        <v>64</v>
      </c>
      <c r="AA65" s="12">
        <v>49344</v>
      </c>
      <c r="AB65" s="12">
        <v>182</v>
      </c>
    </row>
    <row r="66" spans="5:28" x14ac:dyDescent="0.25">
      <c r="E66" s="12">
        <v>256</v>
      </c>
      <c r="F66" s="12">
        <v>4</v>
      </c>
      <c r="G66" s="12">
        <v>1</v>
      </c>
      <c r="H66" s="12">
        <v>4</v>
      </c>
      <c r="I66" s="12">
        <v>53434</v>
      </c>
      <c r="K66" s="12">
        <f t="shared" si="0"/>
        <v>65</v>
      </c>
      <c r="L66" s="12">
        <v>276</v>
      </c>
      <c r="Z66" s="12">
        <f t="shared" si="2"/>
        <v>65</v>
      </c>
      <c r="AA66" s="12">
        <v>53434</v>
      </c>
      <c r="AB66" s="12">
        <v>182</v>
      </c>
    </row>
    <row r="67" spans="5:28" x14ac:dyDescent="0.25">
      <c r="E67" s="12">
        <v>256</v>
      </c>
      <c r="F67" s="12">
        <v>4</v>
      </c>
      <c r="G67" s="12">
        <v>1</v>
      </c>
      <c r="H67" s="12">
        <v>16</v>
      </c>
      <c r="I67" s="12">
        <v>57367</v>
      </c>
      <c r="K67" s="12">
        <f t="shared" si="0"/>
        <v>66</v>
      </c>
      <c r="L67" s="12">
        <v>254</v>
      </c>
      <c r="Z67" s="12">
        <f t="shared" si="2"/>
        <v>66</v>
      </c>
      <c r="AA67" s="12">
        <v>57367</v>
      </c>
      <c r="AB67" s="12">
        <v>182</v>
      </c>
    </row>
    <row r="68" spans="5:28" x14ac:dyDescent="0.25">
      <c r="E68" s="12">
        <v>256</v>
      </c>
      <c r="F68" s="12">
        <v>4</v>
      </c>
      <c r="G68" s="12">
        <v>4</v>
      </c>
      <c r="H68" s="12">
        <v>1</v>
      </c>
      <c r="I68" s="12">
        <v>53453</v>
      </c>
      <c r="K68" s="12">
        <f t="shared" ref="K68:K76" si="3">K67+1</f>
        <v>67</v>
      </c>
      <c r="L68" s="12">
        <v>235</v>
      </c>
      <c r="Z68" s="12">
        <f t="shared" ref="Z68:Z76" si="4">Z67+1</f>
        <v>67</v>
      </c>
      <c r="AA68" s="12">
        <v>53453</v>
      </c>
      <c r="AB68" s="12">
        <v>182</v>
      </c>
    </row>
    <row r="69" spans="5:28" x14ac:dyDescent="0.25">
      <c r="E69" s="12">
        <v>256</v>
      </c>
      <c r="F69" s="12">
        <v>4</v>
      </c>
      <c r="G69" s="12">
        <v>4</v>
      </c>
      <c r="H69" s="12">
        <v>4</v>
      </c>
      <c r="I69" s="12">
        <v>58345</v>
      </c>
      <c r="K69" s="12">
        <f t="shared" si="3"/>
        <v>68</v>
      </c>
      <c r="L69" s="12">
        <v>188</v>
      </c>
      <c r="Z69" s="12">
        <f t="shared" si="4"/>
        <v>68</v>
      </c>
      <c r="AA69" s="12">
        <v>58345</v>
      </c>
      <c r="AB69" s="12">
        <v>182</v>
      </c>
    </row>
    <row r="70" spans="5:28" x14ac:dyDescent="0.25">
      <c r="E70" s="12">
        <v>256</v>
      </c>
      <c r="F70" s="12">
        <v>4</v>
      </c>
      <c r="G70" s="12">
        <v>4</v>
      </c>
      <c r="H70" s="12">
        <v>16</v>
      </c>
      <c r="I70" s="12">
        <v>70343</v>
      </c>
      <c r="K70" s="12">
        <f t="shared" si="3"/>
        <v>69</v>
      </c>
      <c r="L70" s="12">
        <v>199</v>
      </c>
      <c r="Z70" s="12">
        <f t="shared" si="4"/>
        <v>69</v>
      </c>
      <c r="AA70" s="12">
        <v>70343</v>
      </c>
      <c r="AB70" s="12">
        <v>182</v>
      </c>
    </row>
    <row r="71" spans="5:28" x14ac:dyDescent="0.25">
      <c r="E71" s="12">
        <v>256</v>
      </c>
      <c r="F71" s="12">
        <v>4</v>
      </c>
      <c r="G71" s="12">
        <v>64</v>
      </c>
      <c r="H71" s="12">
        <v>1</v>
      </c>
      <c r="I71" s="12">
        <v>56441</v>
      </c>
      <c r="K71" s="12">
        <f t="shared" si="3"/>
        <v>70</v>
      </c>
      <c r="L71" s="12">
        <v>203.24199999999999</v>
      </c>
      <c r="Z71" s="12">
        <f t="shared" si="4"/>
        <v>70</v>
      </c>
      <c r="AA71" s="12">
        <v>56441</v>
      </c>
      <c r="AB71" s="12">
        <v>182</v>
      </c>
    </row>
    <row r="72" spans="5:28" x14ac:dyDescent="0.25">
      <c r="E72" s="12">
        <v>256</v>
      </c>
      <c r="F72" s="12">
        <v>4</v>
      </c>
      <c r="G72" s="12">
        <v>64</v>
      </c>
      <c r="H72" s="12">
        <v>4</v>
      </c>
      <c r="I72" s="12">
        <v>62651</v>
      </c>
      <c r="K72" s="12">
        <f t="shared" si="3"/>
        <v>71</v>
      </c>
      <c r="L72" s="12">
        <v>167.28</v>
      </c>
      <c r="Z72" s="12">
        <f t="shared" si="4"/>
        <v>71</v>
      </c>
      <c r="AA72" s="12">
        <v>62651</v>
      </c>
      <c r="AB72" s="12">
        <v>182</v>
      </c>
    </row>
    <row r="73" spans="5:28" x14ac:dyDescent="0.25">
      <c r="E73" s="12">
        <v>256</v>
      </c>
      <c r="F73" s="12">
        <v>4</v>
      </c>
      <c r="G73" s="12">
        <v>64</v>
      </c>
      <c r="H73" s="12">
        <v>16</v>
      </c>
      <c r="I73" s="12">
        <v>78834</v>
      </c>
      <c r="K73" s="12">
        <f t="shared" si="3"/>
        <v>72</v>
      </c>
      <c r="L73" s="12">
        <v>189.41</v>
      </c>
      <c r="Z73" s="12">
        <f t="shared" si="4"/>
        <v>72</v>
      </c>
      <c r="AA73" s="12">
        <v>78834</v>
      </c>
      <c r="AB73" s="12">
        <v>182</v>
      </c>
    </row>
    <row r="74" spans="5:28" x14ac:dyDescent="0.25">
      <c r="E74" s="12">
        <v>256</v>
      </c>
      <c r="F74" s="12">
        <v>4</v>
      </c>
      <c r="G74" s="12">
        <v>256</v>
      </c>
      <c r="H74" s="12">
        <v>1</v>
      </c>
      <c r="I74" s="12">
        <v>59346</v>
      </c>
      <c r="K74" s="12">
        <f t="shared" si="3"/>
        <v>73</v>
      </c>
      <c r="L74" s="12">
        <v>233</v>
      </c>
      <c r="Z74" s="12">
        <f t="shared" si="4"/>
        <v>73</v>
      </c>
      <c r="AA74" s="12">
        <v>59346</v>
      </c>
      <c r="AB74" s="12">
        <v>182</v>
      </c>
    </row>
    <row r="75" spans="5:28" x14ac:dyDescent="0.25">
      <c r="E75" s="12">
        <v>256</v>
      </c>
      <c r="F75" s="12">
        <v>4</v>
      </c>
      <c r="G75" s="12">
        <v>256</v>
      </c>
      <c r="H75" s="12">
        <v>4</v>
      </c>
      <c r="I75" s="12">
        <v>65435</v>
      </c>
      <c r="K75" s="12">
        <f t="shared" si="3"/>
        <v>74</v>
      </c>
      <c r="L75" s="12">
        <v>201</v>
      </c>
      <c r="Z75" s="12">
        <f t="shared" si="4"/>
        <v>74</v>
      </c>
      <c r="AA75" s="12">
        <v>65435</v>
      </c>
      <c r="AB75" s="12">
        <v>182</v>
      </c>
    </row>
    <row r="76" spans="5:28" x14ac:dyDescent="0.25">
      <c r="E76" s="12">
        <v>256</v>
      </c>
      <c r="F76" s="12">
        <v>4</v>
      </c>
      <c r="G76" s="12">
        <v>256</v>
      </c>
      <c r="H76" s="12">
        <v>16</v>
      </c>
      <c r="I76" s="12">
        <v>98343</v>
      </c>
      <c r="K76" s="12">
        <f t="shared" si="3"/>
        <v>75</v>
      </c>
      <c r="L76" s="12">
        <v>287</v>
      </c>
      <c r="Z76" s="12">
        <f t="shared" si="4"/>
        <v>75</v>
      </c>
      <c r="AA76" s="12">
        <v>98343</v>
      </c>
      <c r="AB76" s="12">
        <v>182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zoomScale="75" zoomScaleNormal="75" workbookViewId="0">
      <selection activeCell="Q22" sqref="Q22"/>
    </sheetView>
  </sheetViews>
  <sheetFormatPr defaultRowHeight="15" x14ac:dyDescent="0.25"/>
  <cols>
    <col min="1" max="16384" width="9.140625" style="12"/>
  </cols>
  <sheetData>
    <row r="1" spans="1:15" x14ac:dyDescent="0.25">
      <c r="C1" s="12" t="s">
        <v>0</v>
      </c>
      <c r="D1" s="12" t="s">
        <v>1</v>
      </c>
      <c r="E1" s="14" t="s">
        <v>2</v>
      </c>
      <c r="F1" s="14" t="s">
        <v>4</v>
      </c>
      <c r="G1" s="14" t="s">
        <v>5</v>
      </c>
      <c r="H1" s="14" t="s">
        <v>3</v>
      </c>
      <c r="I1" s="14" t="s">
        <v>1</v>
      </c>
      <c r="L1" s="14" t="s">
        <v>1</v>
      </c>
      <c r="O1" s="12" t="s">
        <v>0</v>
      </c>
    </row>
    <row r="2" spans="1:15" x14ac:dyDescent="0.25">
      <c r="B2" s="12">
        <v>64</v>
      </c>
      <c r="C2" s="12">
        <v>19431</v>
      </c>
      <c r="D2" s="12">
        <f>C2+7000</f>
        <v>26431</v>
      </c>
      <c r="E2" s="12">
        <v>2</v>
      </c>
      <c r="F2" s="12">
        <v>1</v>
      </c>
      <c r="G2" s="12">
        <v>1</v>
      </c>
      <c r="H2" s="12">
        <v>1</v>
      </c>
      <c r="I2" s="13">
        <v>154480</v>
      </c>
      <c r="K2" s="12">
        <v>1</v>
      </c>
      <c r="L2" s="13">
        <v>154480</v>
      </c>
      <c r="N2" s="12">
        <v>1</v>
      </c>
      <c r="O2" s="12">
        <v>19431</v>
      </c>
    </row>
    <row r="3" spans="1:15" x14ac:dyDescent="0.25">
      <c r="A3" s="12">
        <v>512</v>
      </c>
      <c r="B3" s="12">
        <v>256</v>
      </c>
      <c r="C3" s="15">
        <v>17341</v>
      </c>
      <c r="D3" s="12">
        <f t="shared" ref="D3:D25" si="0">C3+7000</f>
        <v>24341</v>
      </c>
      <c r="E3" s="12">
        <v>2</v>
      </c>
      <c r="F3" s="12">
        <v>1</v>
      </c>
      <c r="G3" s="12">
        <v>1</v>
      </c>
      <c r="H3" s="12">
        <v>4</v>
      </c>
      <c r="I3" s="13">
        <v>170720</v>
      </c>
      <c r="K3" s="12">
        <f>K2+1</f>
        <v>2</v>
      </c>
      <c r="L3" s="13">
        <v>170720</v>
      </c>
      <c r="N3" s="12">
        <f>N2+3</f>
        <v>4</v>
      </c>
      <c r="O3" s="15">
        <v>17341</v>
      </c>
    </row>
    <row r="4" spans="1:15" x14ac:dyDescent="0.25">
      <c r="B4" s="12">
        <v>1024</v>
      </c>
      <c r="C4" s="12">
        <v>18343</v>
      </c>
      <c r="D4" s="12">
        <f t="shared" si="0"/>
        <v>25343</v>
      </c>
      <c r="E4" s="12">
        <v>2</v>
      </c>
      <c r="F4" s="12">
        <v>1</v>
      </c>
      <c r="G4" s="12">
        <v>1</v>
      </c>
      <c r="H4" s="12">
        <v>16</v>
      </c>
      <c r="I4" s="13">
        <v>203280</v>
      </c>
      <c r="K4" s="12">
        <f t="shared" ref="K4:K67" si="1">K3+1</f>
        <v>3</v>
      </c>
      <c r="L4" s="13">
        <v>203280</v>
      </c>
      <c r="N4" s="12">
        <f t="shared" ref="N4:N26" si="2">N3+3</f>
        <v>7</v>
      </c>
      <c r="O4" s="12">
        <v>18343</v>
      </c>
    </row>
    <row r="5" spans="1:15" x14ac:dyDescent="0.25">
      <c r="B5" s="12">
        <v>64</v>
      </c>
      <c r="C5" s="12">
        <v>14003</v>
      </c>
      <c r="D5" s="12">
        <f t="shared" si="0"/>
        <v>21003</v>
      </c>
      <c r="E5" s="12">
        <v>2</v>
      </c>
      <c r="F5" s="12">
        <v>2</v>
      </c>
      <c r="G5" s="12">
        <v>1</v>
      </c>
      <c r="H5" s="12">
        <v>1</v>
      </c>
      <c r="I5" s="13">
        <v>98480</v>
      </c>
      <c r="K5" s="12">
        <f t="shared" si="1"/>
        <v>4</v>
      </c>
      <c r="L5" s="13">
        <v>98480</v>
      </c>
      <c r="N5" s="12">
        <f t="shared" si="2"/>
        <v>10</v>
      </c>
      <c r="O5" s="12">
        <v>14003</v>
      </c>
    </row>
    <row r="6" spans="1:15" x14ac:dyDescent="0.25">
      <c r="A6" s="12">
        <v>16384</v>
      </c>
      <c r="B6" s="12">
        <v>256</v>
      </c>
      <c r="C6" s="12">
        <v>13664</v>
      </c>
      <c r="D6" s="12">
        <f t="shared" si="0"/>
        <v>20664</v>
      </c>
      <c r="E6" s="12">
        <v>2</v>
      </c>
      <c r="F6" s="12">
        <v>2</v>
      </c>
      <c r="G6" s="12">
        <v>1</v>
      </c>
      <c r="H6" s="12">
        <v>4</v>
      </c>
      <c r="I6" s="13">
        <v>107280</v>
      </c>
      <c r="K6" s="12">
        <f t="shared" si="1"/>
        <v>5</v>
      </c>
      <c r="L6" s="13">
        <v>107280</v>
      </c>
      <c r="N6" s="12">
        <f t="shared" si="2"/>
        <v>13</v>
      </c>
      <c r="O6" s="12">
        <v>13664</v>
      </c>
    </row>
    <row r="7" spans="1:15" x14ac:dyDescent="0.25">
      <c r="B7" s="12">
        <v>1024</v>
      </c>
      <c r="C7" s="12">
        <v>13931</v>
      </c>
      <c r="D7" s="12">
        <f t="shared" si="0"/>
        <v>20931</v>
      </c>
      <c r="E7" s="12">
        <v>2</v>
      </c>
      <c r="F7" s="12">
        <v>2</v>
      </c>
      <c r="G7" s="12">
        <v>1</v>
      </c>
      <c r="H7" s="12">
        <v>16</v>
      </c>
      <c r="I7" s="13">
        <v>124880</v>
      </c>
      <c r="K7" s="12">
        <f t="shared" si="1"/>
        <v>6</v>
      </c>
      <c r="L7" s="13">
        <v>124880</v>
      </c>
      <c r="N7" s="12">
        <f t="shared" si="2"/>
        <v>16</v>
      </c>
      <c r="O7" s="12">
        <v>13931</v>
      </c>
    </row>
    <row r="8" spans="1:15" x14ac:dyDescent="0.25">
      <c r="B8" s="12">
        <v>64</v>
      </c>
      <c r="C8" s="12">
        <v>12644</v>
      </c>
      <c r="D8" s="12">
        <f t="shared" si="0"/>
        <v>19644</v>
      </c>
      <c r="E8" s="12">
        <v>4</v>
      </c>
      <c r="F8" s="12">
        <v>1</v>
      </c>
      <c r="G8" s="12">
        <v>1</v>
      </c>
      <c r="H8" s="12">
        <v>1</v>
      </c>
      <c r="I8" s="13">
        <v>64320</v>
      </c>
      <c r="K8" s="12">
        <f t="shared" si="1"/>
        <v>7</v>
      </c>
      <c r="L8" s="13">
        <v>64320</v>
      </c>
      <c r="N8" s="12">
        <f t="shared" si="2"/>
        <v>19</v>
      </c>
      <c r="O8" s="12">
        <v>12644</v>
      </c>
    </row>
    <row r="9" spans="1:15" x14ac:dyDescent="0.25">
      <c r="A9" s="12">
        <v>32768</v>
      </c>
      <c r="B9" s="12">
        <v>256</v>
      </c>
      <c r="C9" s="12">
        <v>12331</v>
      </c>
      <c r="D9" s="12">
        <f t="shared" si="0"/>
        <v>19331</v>
      </c>
      <c r="E9" s="12">
        <v>4</v>
      </c>
      <c r="F9" s="12">
        <v>1</v>
      </c>
      <c r="G9" s="12">
        <v>1</v>
      </c>
      <c r="H9" s="12">
        <v>4</v>
      </c>
      <c r="I9" s="13">
        <v>69680</v>
      </c>
      <c r="K9" s="12">
        <f t="shared" si="1"/>
        <v>8</v>
      </c>
      <c r="L9" s="13">
        <v>69680</v>
      </c>
      <c r="N9" s="12">
        <f t="shared" si="2"/>
        <v>22</v>
      </c>
      <c r="O9" s="12">
        <v>12331</v>
      </c>
    </row>
    <row r="10" spans="1:15" x14ac:dyDescent="0.25">
      <c r="B10" s="12">
        <v>1024</v>
      </c>
      <c r="C10" s="12">
        <v>12742</v>
      </c>
      <c r="D10" s="12">
        <f t="shared" si="0"/>
        <v>19742</v>
      </c>
      <c r="E10" s="12">
        <v>4</v>
      </c>
      <c r="F10" s="12">
        <v>1</v>
      </c>
      <c r="G10" s="12">
        <v>1</v>
      </c>
      <c r="H10" s="12">
        <v>16</v>
      </c>
      <c r="I10" s="13">
        <v>78640</v>
      </c>
      <c r="K10" s="12">
        <f t="shared" si="1"/>
        <v>9</v>
      </c>
      <c r="L10" s="13">
        <v>78640</v>
      </c>
      <c r="N10" s="12">
        <f t="shared" si="2"/>
        <v>25</v>
      </c>
      <c r="O10" s="12">
        <v>12742</v>
      </c>
    </row>
    <row r="11" spans="1:15" x14ac:dyDescent="0.25">
      <c r="B11" s="12">
        <v>64</v>
      </c>
      <c r="C11" s="12">
        <v>12001</v>
      </c>
      <c r="D11" s="12">
        <f t="shared" si="0"/>
        <v>19001</v>
      </c>
      <c r="E11" s="12">
        <v>4</v>
      </c>
      <c r="F11" s="12">
        <v>4</v>
      </c>
      <c r="G11" s="12">
        <v>1</v>
      </c>
      <c r="H11" s="12">
        <v>1</v>
      </c>
      <c r="I11" s="13">
        <v>52080</v>
      </c>
      <c r="K11" s="12">
        <f t="shared" si="1"/>
        <v>10</v>
      </c>
      <c r="L11" s="13">
        <v>52080</v>
      </c>
      <c r="N11" s="12">
        <f t="shared" si="2"/>
        <v>28</v>
      </c>
      <c r="O11" s="12">
        <v>12001</v>
      </c>
    </row>
    <row r="12" spans="1:15" x14ac:dyDescent="0.25">
      <c r="A12" s="12">
        <v>65536</v>
      </c>
      <c r="B12" s="12">
        <v>256</v>
      </c>
      <c r="C12" s="12">
        <v>11859</v>
      </c>
      <c r="D12" s="12">
        <f t="shared" si="0"/>
        <v>18859</v>
      </c>
      <c r="E12" s="12">
        <v>4</v>
      </c>
      <c r="F12" s="12">
        <v>4</v>
      </c>
      <c r="G12" s="12">
        <v>1</v>
      </c>
      <c r="H12" s="12">
        <v>4</v>
      </c>
      <c r="I12" s="13">
        <v>55040</v>
      </c>
      <c r="K12" s="12">
        <f t="shared" si="1"/>
        <v>11</v>
      </c>
      <c r="L12" s="13">
        <v>55040</v>
      </c>
      <c r="N12" s="12">
        <f t="shared" si="2"/>
        <v>31</v>
      </c>
      <c r="O12" s="12">
        <v>11859</v>
      </c>
    </row>
    <row r="13" spans="1:15" x14ac:dyDescent="0.25">
      <c r="B13" s="12">
        <v>1024</v>
      </c>
      <c r="C13" s="12">
        <v>11984</v>
      </c>
      <c r="D13" s="12">
        <f t="shared" si="0"/>
        <v>18984</v>
      </c>
      <c r="E13" s="12">
        <v>4</v>
      </c>
      <c r="F13" s="12">
        <v>4</v>
      </c>
      <c r="G13" s="12">
        <v>1</v>
      </c>
      <c r="H13" s="12">
        <v>16</v>
      </c>
      <c r="I13" s="13">
        <v>57040</v>
      </c>
      <c r="K13" s="12">
        <f t="shared" si="1"/>
        <v>12</v>
      </c>
      <c r="L13" s="13">
        <v>57040</v>
      </c>
      <c r="N13" s="12">
        <f t="shared" si="2"/>
        <v>34</v>
      </c>
      <c r="O13" s="12">
        <v>11984</v>
      </c>
    </row>
    <row r="14" spans="1:15" x14ac:dyDescent="0.25">
      <c r="B14" s="12">
        <v>64</v>
      </c>
      <c r="C14" s="12">
        <v>11834</v>
      </c>
      <c r="D14" s="12">
        <f t="shared" si="0"/>
        <v>18834</v>
      </c>
      <c r="E14" s="12">
        <v>4</v>
      </c>
      <c r="F14" s="12">
        <v>4</v>
      </c>
      <c r="G14" s="12">
        <v>4</v>
      </c>
      <c r="H14" s="12">
        <v>1</v>
      </c>
      <c r="I14" s="13">
        <v>35280</v>
      </c>
      <c r="K14" s="12">
        <f t="shared" si="1"/>
        <v>13</v>
      </c>
      <c r="L14" s="13">
        <v>35280</v>
      </c>
      <c r="N14" s="12">
        <f t="shared" si="2"/>
        <v>37</v>
      </c>
      <c r="O14" s="12">
        <v>11834</v>
      </c>
    </row>
    <row r="15" spans="1:15" x14ac:dyDescent="0.25">
      <c r="A15" s="12">
        <v>131072</v>
      </c>
      <c r="B15" s="12">
        <v>256</v>
      </c>
      <c r="C15" s="12">
        <v>11341</v>
      </c>
      <c r="D15" s="12">
        <f t="shared" si="0"/>
        <v>18341</v>
      </c>
      <c r="E15" s="12">
        <v>4</v>
      </c>
      <c r="F15" s="12">
        <v>4</v>
      </c>
      <c r="G15" s="12">
        <v>4</v>
      </c>
      <c r="H15" s="12">
        <v>4</v>
      </c>
      <c r="I15" s="13">
        <v>39200</v>
      </c>
      <c r="K15" s="12">
        <f t="shared" si="1"/>
        <v>14</v>
      </c>
      <c r="L15" s="13">
        <v>39200</v>
      </c>
      <c r="N15" s="12">
        <f t="shared" si="2"/>
        <v>40</v>
      </c>
      <c r="O15" s="12">
        <v>11341</v>
      </c>
    </row>
    <row r="16" spans="1:15" x14ac:dyDescent="0.25">
      <c r="B16" s="12">
        <v>1024</v>
      </c>
      <c r="C16" s="13">
        <v>11643</v>
      </c>
      <c r="D16" s="12">
        <f t="shared" si="0"/>
        <v>18643</v>
      </c>
      <c r="E16" s="12">
        <v>4</v>
      </c>
      <c r="F16" s="12">
        <v>4</v>
      </c>
      <c r="G16" s="12">
        <v>4</v>
      </c>
      <c r="H16" s="12">
        <v>16</v>
      </c>
      <c r="I16" s="13">
        <v>42480</v>
      </c>
      <c r="K16" s="12">
        <f t="shared" si="1"/>
        <v>15</v>
      </c>
      <c r="L16" s="13">
        <v>42480</v>
      </c>
      <c r="N16" s="12">
        <f t="shared" si="2"/>
        <v>43</v>
      </c>
      <c r="O16" s="13">
        <v>11643</v>
      </c>
    </row>
    <row r="17" spans="1:19" x14ac:dyDescent="0.25">
      <c r="B17" s="12">
        <v>64</v>
      </c>
      <c r="C17" s="13">
        <v>10993</v>
      </c>
      <c r="D17" s="12">
        <f t="shared" si="0"/>
        <v>17993</v>
      </c>
      <c r="E17" s="12">
        <v>8</v>
      </c>
      <c r="F17" s="12">
        <v>1</v>
      </c>
      <c r="G17" s="12">
        <v>1</v>
      </c>
      <c r="H17" s="12">
        <v>1</v>
      </c>
      <c r="I17" s="13">
        <v>23280</v>
      </c>
      <c r="K17" s="12">
        <f t="shared" si="1"/>
        <v>16</v>
      </c>
      <c r="L17" s="13">
        <v>23280</v>
      </c>
      <c r="N17" s="12">
        <f t="shared" si="2"/>
        <v>46</v>
      </c>
      <c r="O17" s="13">
        <v>10993</v>
      </c>
    </row>
    <row r="18" spans="1:19" x14ac:dyDescent="0.25">
      <c r="A18" s="12">
        <v>262144</v>
      </c>
      <c r="B18" s="12">
        <v>256</v>
      </c>
      <c r="C18" s="13">
        <v>10763</v>
      </c>
      <c r="D18" s="12">
        <f t="shared" si="0"/>
        <v>17763</v>
      </c>
      <c r="E18" s="12">
        <v>8</v>
      </c>
      <c r="F18" s="12">
        <v>1</v>
      </c>
      <c r="G18" s="12">
        <v>1</v>
      </c>
      <c r="H18" s="12">
        <v>4</v>
      </c>
      <c r="I18" s="13">
        <v>29360</v>
      </c>
      <c r="K18" s="12">
        <f t="shared" si="1"/>
        <v>17</v>
      </c>
      <c r="L18" s="13">
        <v>29360</v>
      </c>
      <c r="N18" s="12">
        <f t="shared" si="2"/>
        <v>49</v>
      </c>
      <c r="O18" s="13">
        <v>10763</v>
      </c>
    </row>
    <row r="19" spans="1:19" x14ac:dyDescent="0.25">
      <c r="B19" s="12">
        <v>1024</v>
      </c>
      <c r="C19" s="13">
        <v>11001</v>
      </c>
      <c r="D19" s="12">
        <f t="shared" si="0"/>
        <v>18001</v>
      </c>
      <c r="E19" s="12">
        <v>8</v>
      </c>
      <c r="F19" s="12">
        <v>1</v>
      </c>
      <c r="G19" s="12">
        <v>1</v>
      </c>
      <c r="H19" s="12">
        <v>16</v>
      </c>
      <c r="I19" s="13">
        <v>30960</v>
      </c>
      <c r="K19" s="12">
        <f t="shared" si="1"/>
        <v>18</v>
      </c>
      <c r="L19" s="13">
        <v>30960</v>
      </c>
      <c r="N19" s="12">
        <f t="shared" si="2"/>
        <v>52</v>
      </c>
      <c r="O19" s="13">
        <v>11001</v>
      </c>
    </row>
    <row r="20" spans="1:19" x14ac:dyDescent="0.25">
      <c r="B20" s="12">
        <v>64</v>
      </c>
      <c r="C20" s="13">
        <v>10333.413</v>
      </c>
      <c r="D20" s="12">
        <f t="shared" si="0"/>
        <v>17333.413</v>
      </c>
      <c r="E20" s="12">
        <v>8</v>
      </c>
      <c r="F20" s="12">
        <v>4</v>
      </c>
      <c r="G20" s="12">
        <v>1</v>
      </c>
      <c r="H20" s="12">
        <v>1</v>
      </c>
      <c r="I20" s="13">
        <v>18480</v>
      </c>
      <c r="K20" s="12">
        <f t="shared" si="1"/>
        <v>19</v>
      </c>
      <c r="L20" s="13">
        <v>18480</v>
      </c>
      <c r="N20" s="12">
        <f t="shared" si="2"/>
        <v>55</v>
      </c>
      <c r="O20" s="13">
        <v>10333.413</v>
      </c>
    </row>
    <row r="21" spans="1:19" x14ac:dyDescent="0.25">
      <c r="A21" s="12">
        <v>524288</v>
      </c>
      <c r="B21" s="12">
        <v>256</v>
      </c>
      <c r="C21" s="13">
        <v>9841</v>
      </c>
      <c r="D21" s="12">
        <f t="shared" si="0"/>
        <v>16841</v>
      </c>
      <c r="E21" s="12">
        <v>8</v>
      </c>
      <c r="F21" s="12">
        <v>4</v>
      </c>
      <c r="G21" s="12">
        <v>1</v>
      </c>
      <c r="H21" s="12">
        <v>4</v>
      </c>
      <c r="I21" s="13">
        <v>16420</v>
      </c>
      <c r="K21" s="12">
        <f t="shared" si="1"/>
        <v>20</v>
      </c>
      <c r="L21" s="13">
        <v>16420</v>
      </c>
      <c r="N21" s="12">
        <f t="shared" si="2"/>
        <v>58</v>
      </c>
      <c r="O21" s="13">
        <v>9841</v>
      </c>
    </row>
    <row r="22" spans="1:19" x14ac:dyDescent="0.25">
      <c r="B22" s="12">
        <v>1024</v>
      </c>
      <c r="C22" s="13">
        <v>9993.4130000000005</v>
      </c>
      <c r="D22" s="12">
        <f t="shared" si="0"/>
        <v>16993.413</v>
      </c>
      <c r="E22" s="12">
        <v>8</v>
      </c>
      <c r="F22" s="12">
        <v>4</v>
      </c>
      <c r="G22" s="12">
        <v>1</v>
      </c>
      <c r="H22" s="12">
        <v>16</v>
      </c>
      <c r="I22" s="13">
        <v>19280</v>
      </c>
      <c r="K22" s="12">
        <f t="shared" si="1"/>
        <v>21</v>
      </c>
      <c r="L22" s="13">
        <v>19280</v>
      </c>
      <c r="N22" s="12">
        <f t="shared" si="2"/>
        <v>61</v>
      </c>
      <c r="O22" s="13">
        <v>9993.4130000000005</v>
      </c>
      <c r="S22" s="13"/>
    </row>
    <row r="23" spans="1:19" x14ac:dyDescent="0.25">
      <c r="B23" s="12">
        <v>64</v>
      </c>
      <c r="C23" s="13">
        <v>10413.31</v>
      </c>
      <c r="D23" s="12">
        <f t="shared" si="0"/>
        <v>17413.309999999998</v>
      </c>
      <c r="E23" s="12">
        <v>8</v>
      </c>
      <c r="F23" s="12">
        <v>4</v>
      </c>
      <c r="G23" s="12">
        <v>4</v>
      </c>
      <c r="H23" s="12">
        <v>1</v>
      </c>
      <c r="I23" s="13">
        <v>15520</v>
      </c>
      <c r="K23" s="12">
        <f t="shared" si="1"/>
        <v>22</v>
      </c>
      <c r="L23" s="13">
        <v>15520</v>
      </c>
      <c r="N23" s="12">
        <f t="shared" si="2"/>
        <v>64</v>
      </c>
      <c r="O23" s="13">
        <v>10413.31</v>
      </c>
      <c r="S23" s="13"/>
    </row>
    <row r="24" spans="1:19" x14ac:dyDescent="0.25">
      <c r="A24" s="12">
        <v>1048576</v>
      </c>
      <c r="B24" s="12">
        <v>256</v>
      </c>
      <c r="C24" s="13">
        <v>10000.31</v>
      </c>
      <c r="D24" s="12">
        <f t="shared" si="0"/>
        <v>17000.309999999998</v>
      </c>
      <c r="E24" s="12">
        <v>8</v>
      </c>
      <c r="F24" s="12">
        <v>4</v>
      </c>
      <c r="G24" s="12">
        <v>4</v>
      </c>
      <c r="H24" s="12">
        <v>4</v>
      </c>
      <c r="I24" s="13">
        <v>14620</v>
      </c>
      <c r="K24" s="12">
        <f t="shared" si="1"/>
        <v>23</v>
      </c>
      <c r="L24" s="13">
        <v>14620</v>
      </c>
      <c r="N24" s="12">
        <f t="shared" si="2"/>
        <v>67</v>
      </c>
      <c r="O24" s="13">
        <v>10000.31</v>
      </c>
      <c r="S24" s="13"/>
    </row>
    <row r="25" spans="1:19" x14ac:dyDescent="0.25">
      <c r="B25" s="12">
        <v>1024</v>
      </c>
      <c r="C25" s="13">
        <v>10568.31</v>
      </c>
      <c r="D25" s="12">
        <f t="shared" si="0"/>
        <v>17568.309999999998</v>
      </c>
      <c r="E25" s="12">
        <v>8</v>
      </c>
      <c r="F25" s="12">
        <v>4</v>
      </c>
      <c r="G25" s="12">
        <v>4</v>
      </c>
      <c r="H25" s="12">
        <v>16</v>
      </c>
      <c r="I25" s="13">
        <v>17860</v>
      </c>
      <c r="K25" s="12">
        <f t="shared" si="1"/>
        <v>24</v>
      </c>
      <c r="L25" s="13">
        <v>17860</v>
      </c>
      <c r="N25" s="12">
        <f t="shared" si="2"/>
        <v>70</v>
      </c>
      <c r="O25" s="13">
        <v>10568.31</v>
      </c>
      <c r="S25" s="13"/>
    </row>
    <row r="26" spans="1:19" x14ac:dyDescent="0.25">
      <c r="B26" s="14"/>
      <c r="C26" s="13"/>
      <c r="E26" s="12">
        <v>16</v>
      </c>
      <c r="F26" s="12">
        <v>1</v>
      </c>
      <c r="G26" s="12">
        <v>1</v>
      </c>
      <c r="H26" s="12">
        <v>1</v>
      </c>
      <c r="I26" s="13">
        <v>12700</v>
      </c>
      <c r="K26" s="12">
        <f t="shared" si="1"/>
        <v>25</v>
      </c>
      <c r="L26" s="13">
        <v>12700</v>
      </c>
      <c r="N26" s="12">
        <f t="shared" si="2"/>
        <v>73</v>
      </c>
      <c r="O26" s="13">
        <v>13879</v>
      </c>
      <c r="S26" s="13"/>
    </row>
    <row r="27" spans="1:19" x14ac:dyDescent="0.25">
      <c r="E27" s="12">
        <v>16</v>
      </c>
      <c r="F27" s="12">
        <v>1</v>
      </c>
      <c r="G27" s="12">
        <v>1</v>
      </c>
      <c r="H27" s="12">
        <v>4</v>
      </c>
      <c r="I27" s="13">
        <v>10520</v>
      </c>
      <c r="K27" s="12">
        <f t="shared" si="1"/>
        <v>26</v>
      </c>
      <c r="L27" s="13">
        <v>10520</v>
      </c>
      <c r="S27" s="13"/>
    </row>
    <row r="28" spans="1:19" x14ac:dyDescent="0.25">
      <c r="E28" s="12">
        <v>16</v>
      </c>
      <c r="F28" s="12">
        <v>1</v>
      </c>
      <c r="G28" s="12">
        <v>1</v>
      </c>
      <c r="H28" s="12">
        <v>16</v>
      </c>
      <c r="I28" s="13">
        <v>15980</v>
      </c>
      <c r="K28" s="12">
        <f t="shared" si="1"/>
        <v>27</v>
      </c>
      <c r="L28" s="13">
        <v>15980</v>
      </c>
      <c r="S28" s="13"/>
    </row>
    <row r="29" spans="1:19" x14ac:dyDescent="0.25">
      <c r="E29" s="12">
        <v>16</v>
      </c>
      <c r="F29" s="12">
        <v>4</v>
      </c>
      <c r="G29" s="12">
        <v>1</v>
      </c>
      <c r="H29" s="12">
        <v>1</v>
      </c>
      <c r="I29" s="13">
        <v>11280</v>
      </c>
      <c r="K29" s="12">
        <f t="shared" si="1"/>
        <v>28</v>
      </c>
      <c r="L29" s="13">
        <v>11280</v>
      </c>
      <c r="S29" s="13"/>
    </row>
    <row r="30" spans="1:19" x14ac:dyDescent="0.25">
      <c r="E30" s="12">
        <v>16</v>
      </c>
      <c r="F30" s="12">
        <v>4</v>
      </c>
      <c r="G30" s="12">
        <v>1</v>
      </c>
      <c r="H30" s="12">
        <v>4</v>
      </c>
      <c r="I30" s="13">
        <v>8320</v>
      </c>
      <c r="K30" s="12">
        <f t="shared" si="1"/>
        <v>29</v>
      </c>
      <c r="L30" s="13">
        <v>8320</v>
      </c>
      <c r="Q30" s="13"/>
      <c r="S30" s="13"/>
    </row>
    <row r="31" spans="1:19" x14ac:dyDescent="0.25">
      <c r="E31" s="12">
        <v>16</v>
      </c>
      <c r="F31" s="12">
        <v>4</v>
      </c>
      <c r="G31" s="12">
        <v>1</v>
      </c>
      <c r="H31" s="12">
        <v>16</v>
      </c>
      <c r="I31" s="13">
        <v>15180</v>
      </c>
      <c r="K31" s="12">
        <f t="shared" si="1"/>
        <v>30</v>
      </c>
      <c r="L31" s="13">
        <v>15180</v>
      </c>
      <c r="Q31" s="13"/>
    </row>
    <row r="32" spans="1:19" x14ac:dyDescent="0.25">
      <c r="E32" s="12">
        <v>16</v>
      </c>
      <c r="F32" s="12">
        <v>4</v>
      </c>
      <c r="G32" s="12">
        <v>4</v>
      </c>
      <c r="H32" s="12">
        <v>1</v>
      </c>
      <c r="I32" s="13">
        <v>11080</v>
      </c>
      <c r="K32" s="12">
        <f t="shared" si="1"/>
        <v>31</v>
      </c>
      <c r="L32" s="13">
        <v>11080</v>
      </c>
      <c r="Q32" s="13"/>
    </row>
    <row r="33" spans="5:19" x14ac:dyDescent="0.25">
      <c r="E33" s="12">
        <v>14</v>
      </c>
      <c r="F33" s="12">
        <v>4</v>
      </c>
      <c r="G33" s="12">
        <v>4</v>
      </c>
      <c r="H33" s="12">
        <v>4</v>
      </c>
      <c r="I33" s="12">
        <v>6460</v>
      </c>
      <c r="K33" s="12">
        <f t="shared" si="1"/>
        <v>32</v>
      </c>
      <c r="L33" s="12">
        <v>6460</v>
      </c>
      <c r="Q33" s="13"/>
    </row>
    <row r="34" spans="5:19" x14ac:dyDescent="0.25">
      <c r="E34" s="12">
        <v>16</v>
      </c>
      <c r="F34" s="12">
        <v>4</v>
      </c>
      <c r="G34" s="12">
        <v>4</v>
      </c>
      <c r="H34" s="12">
        <v>16</v>
      </c>
      <c r="I34" s="13">
        <v>11300</v>
      </c>
      <c r="K34" s="12">
        <f t="shared" si="1"/>
        <v>33</v>
      </c>
      <c r="L34" s="13">
        <v>11300</v>
      </c>
      <c r="Q34" s="13"/>
    </row>
    <row r="35" spans="5:19" x14ac:dyDescent="0.25">
      <c r="E35" s="12">
        <v>16</v>
      </c>
      <c r="F35" s="12">
        <v>4</v>
      </c>
      <c r="G35" s="12">
        <v>16</v>
      </c>
      <c r="H35" s="12">
        <v>1</v>
      </c>
      <c r="I35" s="13">
        <v>5540</v>
      </c>
      <c r="K35" s="12">
        <f t="shared" si="1"/>
        <v>34</v>
      </c>
      <c r="L35" s="13">
        <v>5540</v>
      </c>
      <c r="Q35" s="13"/>
    </row>
    <row r="36" spans="5:19" x14ac:dyDescent="0.25">
      <c r="E36" s="12">
        <v>16</v>
      </c>
      <c r="F36" s="12">
        <v>4</v>
      </c>
      <c r="G36" s="12">
        <v>16</v>
      </c>
      <c r="H36" s="12">
        <v>4</v>
      </c>
      <c r="I36" s="13">
        <v>4820</v>
      </c>
      <c r="K36" s="12">
        <f t="shared" si="1"/>
        <v>35</v>
      </c>
      <c r="L36" s="13">
        <v>4820</v>
      </c>
      <c r="Q36" s="13"/>
    </row>
    <row r="37" spans="5:19" x14ac:dyDescent="0.25">
      <c r="E37" s="12">
        <v>16</v>
      </c>
      <c r="F37" s="12">
        <v>4</v>
      </c>
      <c r="G37" s="12">
        <v>16</v>
      </c>
      <c r="H37" s="12">
        <v>16</v>
      </c>
      <c r="I37" s="13">
        <v>5300</v>
      </c>
      <c r="K37" s="12">
        <f t="shared" si="1"/>
        <v>36</v>
      </c>
      <c r="L37" s="13">
        <v>5300</v>
      </c>
      <c r="Q37" s="13"/>
      <c r="S37" s="13"/>
    </row>
    <row r="38" spans="5:19" x14ac:dyDescent="0.25">
      <c r="E38" s="12">
        <v>64</v>
      </c>
      <c r="F38" s="12">
        <v>1</v>
      </c>
      <c r="G38" s="12">
        <v>1</v>
      </c>
      <c r="H38" s="12">
        <v>1</v>
      </c>
      <c r="I38" s="13">
        <v>7620</v>
      </c>
      <c r="K38" s="12">
        <f t="shared" si="1"/>
        <v>37</v>
      </c>
      <c r="L38" s="13">
        <v>7620</v>
      </c>
      <c r="Q38" s="13"/>
      <c r="S38" s="14"/>
    </row>
    <row r="39" spans="5:19" x14ac:dyDescent="0.25">
      <c r="E39" s="12">
        <v>64</v>
      </c>
      <c r="F39" s="12">
        <v>1</v>
      </c>
      <c r="G39" s="12">
        <v>1</v>
      </c>
      <c r="H39" s="12">
        <v>4</v>
      </c>
      <c r="I39" s="13">
        <v>5740</v>
      </c>
      <c r="K39" s="12">
        <f t="shared" si="1"/>
        <v>38</v>
      </c>
      <c r="L39" s="13">
        <v>5740</v>
      </c>
      <c r="Q39" s="13"/>
      <c r="S39" s="13"/>
    </row>
    <row r="40" spans="5:19" x14ac:dyDescent="0.25">
      <c r="E40" s="12">
        <v>64</v>
      </c>
      <c r="F40" s="12">
        <v>1</v>
      </c>
      <c r="G40" s="12">
        <v>1</v>
      </c>
      <c r="H40" s="12">
        <v>16</v>
      </c>
      <c r="I40" s="13">
        <v>7420</v>
      </c>
      <c r="K40" s="12">
        <f t="shared" si="1"/>
        <v>39</v>
      </c>
      <c r="L40" s="13">
        <v>7420</v>
      </c>
      <c r="S40" s="13"/>
    </row>
    <row r="41" spans="5:19" x14ac:dyDescent="0.25">
      <c r="E41" s="12">
        <v>64</v>
      </c>
      <c r="F41" s="12">
        <v>4</v>
      </c>
      <c r="G41" s="12">
        <v>1</v>
      </c>
      <c r="H41" s="12">
        <v>1</v>
      </c>
      <c r="I41" s="13">
        <v>6280</v>
      </c>
      <c r="K41" s="12">
        <f t="shared" si="1"/>
        <v>40</v>
      </c>
      <c r="L41" s="13">
        <v>6280</v>
      </c>
      <c r="S41" s="13"/>
    </row>
    <row r="42" spans="5:19" x14ac:dyDescent="0.25">
      <c r="E42" s="12">
        <v>64</v>
      </c>
      <c r="F42" s="12">
        <v>4</v>
      </c>
      <c r="G42" s="12">
        <v>1</v>
      </c>
      <c r="H42" s="12">
        <v>4</v>
      </c>
      <c r="I42" s="13">
        <v>5300</v>
      </c>
      <c r="K42" s="12">
        <f t="shared" si="1"/>
        <v>41</v>
      </c>
      <c r="L42" s="13">
        <v>5300</v>
      </c>
      <c r="S42" s="13"/>
    </row>
    <row r="43" spans="5:19" x14ac:dyDescent="0.25">
      <c r="E43" s="12">
        <v>64</v>
      </c>
      <c r="F43" s="12">
        <v>4</v>
      </c>
      <c r="G43" s="12">
        <v>1</v>
      </c>
      <c r="H43" s="12">
        <v>16</v>
      </c>
      <c r="I43" s="13">
        <v>7160</v>
      </c>
      <c r="K43" s="12">
        <f t="shared" si="1"/>
        <v>42</v>
      </c>
      <c r="L43" s="13">
        <v>7160</v>
      </c>
    </row>
    <row r="44" spans="5:19" x14ac:dyDescent="0.25">
      <c r="E44" s="12">
        <v>64</v>
      </c>
      <c r="F44" s="12">
        <v>4</v>
      </c>
      <c r="G44" s="12">
        <v>4</v>
      </c>
      <c r="H44" s="12">
        <v>1</v>
      </c>
      <c r="I44" s="13">
        <v>5980</v>
      </c>
      <c r="K44" s="12">
        <f t="shared" si="1"/>
        <v>43</v>
      </c>
      <c r="L44" s="13">
        <v>5980</v>
      </c>
    </row>
    <row r="45" spans="5:19" x14ac:dyDescent="0.25">
      <c r="E45" s="12">
        <v>64</v>
      </c>
      <c r="F45" s="12">
        <v>4</v>
      </c>
      <c r="G45" s="12">
        <v>4</v>
      </c>
      <c r="H45" s="12">
        <v>4</v>
      </c>
      <c r="I45" s="12">
        <v>4880</v>
      </c>
      <c r="K45" s="12">
        <f t="shared" si="1"/>
        <v>44</v>
      </c>
      <c r="L45" s="12">
        <v>4880</v>
      </c>
    </row>
    <row r="46" spans="5:19" x14ac:dyDescent="0.25">
      <c r="E46" s="12">
        <v>64</v>
      </c>
      <c r="F46" s="12">
        <v>4</v>
      </c>
      <c r="G46" s="12">
        <v>4</v>
      </c>
      <c r="H46" s="12">
        <v>16</v>
      </c>
      <c r="I46" s="13">
        <v>5740</v>
      </c>
      <c r="K46" s="12">
        <f t="shared" si="1"/>
        <v>45</v>
      </c>
      <c r="L46" s="13">
        <v>5740</v>
      </c>
    </row>
    <row r="47" spans="5:19" x14ac:dyDescent="0.25">
      <c r="E47" s="12">
        <v>64</v>
      </c>
      <c r="F47" s="12">
        <v>4</v>
      </c>
      <c r="G47" s="12">
        <v>64</v>
      </c>
      <c r="H47" s="12">
        <v>1</v>
      </c>
      <c r="I47" s="13">
        <v>5260</v>
      </c>
      <c r="K47" s="12">
        <f t="shared" si="1"/>
        <v>46</v>
      </c>
      <c r="L47" s="13">
        <v>5260</v>
      </c>
    </row>
    <row r="48" spans="5:19" x14ac:dyDescent="0.25">
      <c r="E48" s="12">
        <v>64</v>
      </c>
      <c r="F48" s="12">
        <v>4</v>
      </c>
      <c r="G48" s="12">
        <v>64</v>
      </c>
      <c r="H48" s="12">
        <v>4</v>
      </c>
      <c r="I48" s="13">
        <v>4260</v>
      </c>
      <c r="K48" s="12">
        <f t="shared" si="1"/>
        <v>47</v>
      </c>
      <c r="L48" s="13">
        <v>4260</v>
      </c>
    </row>
    <row r="49" spans="5:12" x14ac:dyDescent="0.25">
      <c r="E49" s="12">
        <v>64</v>
      </c>
      <c r="F49" s="12">
        <v>4</v>
      </c>
      <c r="G49" s="12">
        <v>64</v>
      </c>
      <c r="H49" s="12">
        <v>16</v>
      </c>
      <c r="I49" s="13">
        <v>4500</v>
      </c>
      <c r="K49" s="12">
        <f t="shared" si="1"/>
        <v>48</v>
      </c>
      <c r="L49" s="13">
        <v>4500</v>
      </c>
    </row>
    <row r="50" spans="5:12" x14ac:dyDescent="0.25">
      <c r="E50" s="12">
        <v>128</v>
      </c>
      <c r="F50" s="12">
        <v>1</v>
      </c>
      <c r="G50" s="12">
        <v>1</v>
      </c>
      <c r="H50" s="12">
        <v>1</v>
      </c>
      <c r="I50" s="13">
        <v>3920</v>
      </c>
      <c r="K50" s="12">
        <f t="shared" si="1"/>
        <v>49</v>
      </c>
      <c r="L50" s="13">
        <v>3920</v>
      </c>
    </row>
    <row r="51" spans="5:12" x14ac:dyDescent="0.25">
      <c r="E51" s="12">
        <v>128</v>
      </c>
      <c r="F51" s="12">
        <v>1</v>
      </c>
      <c r="G51" s="12">
        <v>1</v>
      </c>
      <c r="H51" s="12">
        <v>4</v>
      </c>
      <c r="I51" s="13">
        <v>3740</v>
      </c>
      <c r="K51" s="12">
        <f t="shared" si="1"/>
        <v>50</v>
      </c>
      <c r="L51" s="13">
        <v>3740</v>
      </c>
    </row>
    <row r="52" spans="5:12" x14ac:dyDescent="0.25">
      <c r="E52" s="12">
        <v>128</v>
      </c>
      <c r="F52" s="12">
        <v>1</v>
      </c>
      <c r="G52" s="12">
        <v>1</v>
      </c>
      <c r="H52" s="12">
        <v>16</v>
      </c>
      <c r="I52" s="13">
        <v>3480</v>
      </c>
      <c r="K52" s="12">
        <f t="shared" si="1"/>
        <v>51</v>
      </c>
      <c r="L52" s="13">
        <v>3480</v>
      </c>
    </row>
    <row r="53" spans="5:12" x14ac:dyDescent="0.25">
      <c r="E53" s="12">
        <v>128</v>
      </c>
      <c r="F53" s="12">
        <v>4</v>
      </c>
      <c r="G53" s="12">
        <v>1</v>
      </c>
      <c r="H53" s="12">
        <v>1</v>
      </c>
      <c r="I53" s="13">
        <v>3260</v>
      </c>
      <c r="K53" s="12">
        <f t="shared" si="1"/>
        <v>52</v>
      </c>
      <c r="L53" s="13">
        <v>3260</v>
      </c>
    </row>
    <row r="54" spans="5:12" x14ac:dyDescent="0.25">
      <c r="E54" s="12">
        <v>128</v>
      </c>
      <c r="F54" s="12">
        <v>4</v>
      </c>
      <c r="G54" s="12">
        <v>1</v>
      </c>
      <c r="H54" s="12">
        <v>4</v>
      </c>
      <c r="I54" s="13">
        <v>3020</v>
      </c>
      <c r="K54" s="12">
        <f t="shared" si="1"/>
        <v>53</v>
      </c>
      <c r="L54" s="13">
        <v>3020</v>
      </c>
    </row>
    <row r="55" spans="5:12" x14ac:dyDescent="0.25">
      <c r="E55" s="12">
        <v>128</v>
      </c>
      <c r="F55" s="12">
        <v>4</v>
      </c>
      <c r="G55" s="12">
        <v>1</v>
      </c>
      <c r="H55" s="12">
        <v>16</v>
      </c>
      <c r="I55" s="13">
        <v>3980</v>
      </c>
      <c r="K55" s="12">
        <f t="shared" si="1"/>
        <v>54</v>
      </c>
      <c r="L55" s="13">
        <v>3980</v>
      </c>
    </row>
    <row r="56" spans="5:12" x14ac:dyDescent="0.25">
      <c r="E56" s="12">
        <v>128</v>
      </c>
      <c r="F56" s="12">
        <v>4</v>
      </c>
      <c r="G56" s="12">
        <v>4</v>
      </c>
      <c r="H56" s="12">
        <v>1</v>
      </c>
      <c r="I56" s="13">
        <v>3080</v>
      </c>
      <c r="K56" s="12">
        <f t="shared" si="1"/>
        <v>55</v>
      </c>
      <c r="L56" s="13">
        <v>3080</v>
      </c>
    </row>
    <row r="57" spans="5:12" x14ac:dyDescent="0.25">
      <c r="E57" s="12">
        <v>128</v>
      </c>
      <c r="F57" s="12">
        <v>4</v>
      </c>
      <c r="G57" s="12">
        <v>4</v>
      </c>
      <c r="H57" s="12">
        <v>4</v>
      </c>
      <c r="I57" s="13">
        <v>2968.46</v>
      </c>
      <c r="K57" s="12">
        <f>K56+1</f>
        <v>56</v>
      </c>
      <c r="L57" s="13">
        <v>2968.46</v>
      </c>
    </row>
    <row r="58" spans="5:12" x14ac:dyDescent="0.25">
      <c r="E58" s="12">
        <v>128</v>
      </c>
      <c r="F58" s="12">
        <v>4</v>
      </c>
      <c r="G58" s="12">
        <v>4</v>
      </c>
      <c r="H58" s="12">
        <v>16</v>
      </c>
      <c r="I58" s="13">
        <v>3226</v>
      </c>
      <c r="K58" s="12">
        <f t="shared" si="1"/>
        <v>57</v>
      </c>
      <c r="L58" s="13">
        <v>3226</v>
      </c>
    </row>
    <row r="59" spans="5:12" x14ac:dyDescent="0.25">
      <c r="E59" s="12">
        <v>128</v>
      </c>
      <c r="F59" s="12">
        <v>4</v>
      </c>
      <c r="G59" s="12">
        <v>64</v>
      </c>
      <c r="H59" s="12">
        <v>1</v>
      </c>
      <c r="I59" s="13">
        <v>3568.68</v>
      </c>
      <c r="K59" s="12">
        <f t="shared" si="1"/>
        <v>58</v>
      </c>
      <c r="L59" s="13">
        <v>3568.68</v>
      </c>
    </row>
    <row r="60" spans="5:12" x14ac:dyDescent="0.25">
      <c r="E60" s="12">
        <v>128</v>
      </c>
      <c r="F60" s="12">
        <v>4</v>
      </c>
      <c r="G60" s="12">
        <v>64</v>
      </c>
      <c r="H60" s="12">
        <v>4</v>
      </c>
      <c r="I60" s="13">
        <v>2670</v>
      </c>
      <c r="K60" s="12">
        <f t="shared" si="1"/>
        <v>59</v>
      </c>
      <c r="L60" s="13">
        <v>2670</v>
      </c>
    </row>
    <row r="61" spans="5:12" x14ac:dyDescent="0.25">
      <c r="E61" s="12">
        <v>128</v>
      </c>
      <c r="F61" s="12">
        <v>4</v>
      </c>
      <c r="G61" s="12">
        <v>64</v>
      </c>
      <c r="H61" s="12">
        <v>16</v>
      </c>
      <c r="I61" s="13">
        <v>3269.04</v>
      </c>
      <c r="K61" s="12">
        <f t="shared" si="1"/>
        <v>60</v>
      </c>
      <c r="L61" s="13">
        <v>3269.04</v>
      </c>
    </row>
    <row r="62" spans="5:12" x14ac:dyDescent="0.25">
      <c r="E62" s="12">
        <v>256</v>
      </c>
      <c r="F62" s="12">
        <v>1</v>
      </c>
      <c r="G62" s="12">
        <v>1</v>
      </c>
      <c r="H62" s="12">
        <v>1</v>
      </c>
      <c r="I62" s="13">
        <v>3001.31</v>
      </c>
      <c r="K62" s="12">
        <f t="shared" si="1"/>
        <v>61</v>
      </c>
      <c r="L62" s="13">
        <v>3001.31</v>
      </c>
    </row>
    <row r="63" spans="5:12" x14ac:dyDescent="0.25">
      <c r="E63" s="12">
        <v>256</v>
      </c>
      <c r="F63" s="12">
        <v>1</v>
      </c>
      <c r="G63" s="12">
        <v>1</v>
      </c>
      <c r="H63" s="12">
        <v>4</v>
      </c>
      <c r="I63" s="13">
        <v>2965.31</v>
      </c>
      <c r="K63" s="12">
        <f t="shared" si="1"/>
        <v>62</v>
      </c>
      <c r="L63" s="13">
        <v>2965.31</v>
      </c>
    </row>
    <row r="64" spans="5:12" x14ac:dyDescent="0.25">
      <c r="E64" s="12">
        <v>256</v>
      </c>
      <c r="F64" s="12">
        <v>1</v>
      </c>
      <c r="G64" s="12">
        <v>1</v>
      </c>
      <c r="H64" s="12">
        <v>16</v>
      </c>
      <c r="I64" s="13">
        <v>3393.31</v>
      </c>
      <c r="K64" s="12">
        <f t="shared" si="1"/>
        <v>63</v>
      </c>
      <c r="L64" s="13">
        <v>3393.31</v>
      </c>
    </row>
    <row r="65" spans="5:12" x14ac:dyDescent="0.25">
      <c r="E65" s="12">
        <v>256</v>
      </c>
      <c r="F65" s="12">
        <v>4</v>
      </c>
      <c r="G65" s="12">
        <v>1</v>
      </c>
      <c r="H65" s="12">
        <v>1</v>
      </c>
      <c r="I65" s="13">
        <v>2941.31</v>
      </c>
      <c r="K65" s="12">
        <f t="shared" si="1"/>
        <v>64</v>
      </c>
      <c r="L65" s="13">
        <v>2941.31</v>
      </c>
    </row>
    <row r="66" spans="5:12" x14ac:dyDescent="0.25">
      <c r="E66" s="12">
        <v>256</v>
      </c>
      <c r="F66" s="12">
        <v>4</v>
      </c>
      <c r="G66" s="12">
        <v>1</v>
      </c>
      <c r="H66" s="12">
        <v>4</v>
      </c>
      <c r="I66" s="13">
        <v>2899.31</v>
      </c>
      <c r="K66" s="12">
        <f t="shared" si="1"/>
        <v>65</v>
      </c>
      <c r="L66" s="13">
        <v>2899.31</v>
      </c>
    </row>
    <row r="67" spans="5:12" x14ac:dyDescent="0.25">
      <c r="E67" s="12">
        <v>256</v>
      </c>
      <c r="F67" s="12">
        <v>4</v>
      </c>
      <c r="G67" s="12">
        <v>1</v>
      </c>
      <c r="H67" s="12">
        <v>16</v>
      </c>
      <c r="I67" s="13">
        <v>2999.31</v>
      </c>
      <c r="K67" s="12">
        <f t="shared" si="1"/>
        <v>66</v>
      </c>
      <c r="L67" s="13">
        <v>2999.31</v>
      </c>
    </row>
    <row r="68" spans="5:12" x14ac:dyDescent="0.25">
      <c r="E68" s="12">
        <v>256</v>
      </c>
      <c r="F68" s="12">
        <v>4</v>
      </c>
      <c r="G68" s="12">
        <v>4</v>
      </c>
      <c r="H68" s="12">
        <v>1</v>
      </c>
      <c r="I68" s="13">
        <v>3130</v>
      </c>
      <c r="K68" s="12">
        <f t="shared" ref="K68:K76" si="3">K67+1</f>
        <v>67</v>
      </c>
      <c r="L68" s="13">
        <v>3130</v>
      </c>
    </row>
    <row r="69" spans="5:12" x14ac:dyDescent="0.25">
      <c r="E69" s="12">
        <v>256</v>
      </c>
      <c r="F69" s="12">
        <v>4</v>
      </c>
      <c r="G69" s="12">
        <v>4</v>
      </c>
      <c r="H69" s="12">
        <v>4</v>
      </c>
      <c r="I69" s="13">
        <v>2866</v>
      </c>
      <c r="K69" s="12">
        <f t="shared" si="3"/>
        <v>68</v>
      </c>
      <c r="L69" s="13">
        <v>2866</v>
      </c>
    </row>
    <row r="70" spans="5:12" x14ac:dyDescent="0.25">
      <c r="E70" s="12">
        <v>256</v>
      </c>
      <c r="F70" s="12">
        <v>4</v>
      </c>
      <c r="G70" s="12">
        <v>4</v>
      </c>
      <c r="H70" s="12">
        <v>16</v>
      </c>
      <c r="I70" s="13">
        <v>3001</v>
      </c>
      <c r="K70" s="12">
        <f t="shared" si="3"/>
        <v>69</v>
      </c>
      <c r="L70" s="13">
        <v>3001</v>
      </c>
    </row>
    <row r="71" spans="5:12" x14ac:dyDescent="0.25">
      <c r="E71" s="12">
        <v>256</v>
      </c>
      <c r="F71" s="12">
        <v>4</v>
      </c>
      <c r="G71" s="12">
        <v>64</v>
      </c>
      <c r="H71" s="12">
        <v>1</v>
      </c>
      <c r="I71" s="12">
        <v>2876</v>
      </c>
      <c r="K71" s="12">
        <f t="shared" si="3"/>
        <v>70</v>
      </c>
      <c r="L71" s="12">
        <v>2876</v>
      </c>
    </row>
    <row r="72" spans="5:12" x14ac:dyDescent="0.25">
      <c r="E72" s="12">
        <v>256</v>
      </c>
      <c r="F72" s="12">
        <v>4</v>
      </c>
      <c r="G72" s="12">
        <v>64</v>
      </c>
      <c r="H72" s="12">
        <v>4</v>
      </c>
      <c r="I72" s="13">
        <v>2841</v>
      </c>
      <c r="K72" s="12">
        <f t="shared" si="3"/>
        <v>71</v>
      </c>
      <c r="L72" s="13">
        <v>2841</v>
      </c>
    </row>
    <row r="73" spans="5:12" x14ac:dyDescent="0.25">
      <c r="E73" s="12">
        <v>256</v>
      </c>
      <c r="F73" s="12">
        <v>4</v>
      </c>
      <c r="G73" s="12">
        <v>64</v>
      </c>
      <c r="H73" s="12">
        <v>16</v>
      </c>
      <c r="I73" s="13">
        <v>2998</v>
      </c>
      <c r="K73" s="12">
        <f t="shared" si="3"/>
        <v>72</v>
      </c>
      <c r="L73" s="13">
        <v>2998</v>
      </c>
    </row>
    <row r="74" spans="5:12" x14ac:dyDescent="0.25">
      <c r="E74" s="12">
        <v>256</v>
      </c>
      <c r="F74" s="12">
        <v>4</v>
      </c>
      <c r="G74" s="12">
        <v>256</v>
      </c>
      <c r="H74" s="12">
        <v>1</v>
      </c>
      <c r="I74" s="13">
        <v>2990</v>
      </c>
      <c r="K74" s="12">
        <f t="shared" si="3"/>
        <v>73</v>
      </c>
      <c r="L74" s="13">
        <v>2990</v>
      </c>
    </row>
    <row r="75" spans="5:12" x14ac:dyDescent="0.25">
      <c r="E75" s="12">
        <v>256</v>
      </c>
      <c r="F75" s="12">
        <v>4</v>
      </c>
      <c r="G75" s="12">
        <v>256</v>
      </c>
      <c r="H75" s="12">
        <v>4</v>
      </c>
      <c r="I75" s="13">
        <v>2888</v>
      </c>
      <c r="K75" s="12">
        <f t="shared" si="3"/>
        <v>74</v>
      </c>
      <c r="L75" s="13">
        <v>2888</v>
      </c>
    </row>
    <row r="76" spans="5:12" x14ac:dyDescent="0.25">
      <c r="E76" s="12">
        <v>256</v>
      </c>
      <c r="F76" s="12">
        <v>4</v>
      </c>
      <c r="G76" s="12">
        <v>256</v>
      </c>
      <c r="H76" s="12">
        <v>16</v>
      </c>
      <c r="I76" s="13">
        <v>3001</v>
      </c>
      <c r="K76" s="12">
        <f t="shared" si="3"/>
        <v>75</v>
      </c>
      <c r="L76" s="13">
        <v>3001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4"/>
  <sheetViews>
    <sheetView workbookViewId="0">
      <selection activeCell="G7" sqref="G7"/>
    </sheetView>
  </sheetViews>
  <sheetFormatPr defaultRowHeight="15" x14ac:dyDescent="0.25"/>
  <sheetData>
    <row r="4" spans="4:7" x14ac:dyDescent="0.25">
      <c r="E4" t="s">
        <v>30</v>
      </c>
      <c r="F4" t="s">
        <v>1</v>
      </c>
      <c r="G4" t="s">
        <v>31</v>
      </c>
    </row>
    <row r="5" spans="4:7" x14ac:dyDescent="0.25">
      <c r="D5" t="s">
        <v>33</v>
      </c>
      <c r="E5">
        <v>36</v>
      </c>
      <c r="F5">
        <v>19</v>
      </c>
      <c r="G5">
        <v>45</v>
      </c>
    </row>
    <row r="6" spans="4:7" x14ac:dyDescent="0.25">
      <c r="D6" t="s">
        <v>34</v>
      </c>
      <c r="E6">
        <v>33</v>
      </c>
      <c r="F6">
        <v>24</v>
      </c>
      <c r="G6">
        <v>37</v>
      </c>
    </row>
    <row r="7" spans="4:7" x14ac:dyDescent="0.25">
      <c r="D7" t="s">
        <v>23</v>
      </c>
      <c r="E7">
        <v>61</v>
      </c>
      <c r="F7">
        <v>16</v>
      </c>
      <c r="G7">
        <v>75</v>
      </c>
    </row>
    <row r="8" spans="4:7" x14ac:dyDescent="0.25">
      <c r="D8" t="s">
        <v>24</v>
      </c>
      <c r="E8">
        <v>43</v>
      </c>
      <c r="F8">
        <v>27</v>
      </c>
      <c r="G8">
        <v>55</v>
      </c>
    </row>
    <row r="9" spans="4:7" x14ac:dyDescent="0.25">
      <c r="D9" t="s">
        <v>26</v>
      </c>
      <c r="E9">
        <v>41</v>
      </c>
      <c r="F9">
        <v>71</v>
      </c>
      <c r="G9">
        <v>78</v>
      </c>
    </row>
    <row r="10" spans="4:7" x14ac:dyDescent="0.25">
      <c r="D10" t="s">
        <v>25</v>
      </c>
      <c r="E10">
        <v>60</v>
      </c>
      <c r="F10">
        <v>75</v>
      </c>
      <c r="G10">
        <v>79</v>
      </c>
    </row>
    <row r="11" spans="4:7" x14ac:dyDescent="0.25">
      <c r="D11" t="s">
        <v>27</v>
      </c>
      <c r="E11">
        <v>32</v>
      </c>
      <c r="F11">
        <v>41</v>
      </c>
      <c r="G11">
        <v>48</v>
      </c>
    </row>
    <row r="12" spans="4:7" x14ac:dyDescent="0.25">
      <c r="D12" t="s">
        <v>28</v>
      </c>
      <c r="E12">
        <v>37</v>
      </c>
      <c r="F12">
        <v>57</v>
      </c>
      <c r="G12">
        <v>66</v>
      </c>
    </row>
    <row r="13" spans="4:7" x14ac:dyDescent="0.25">
      <c r="D13" t="s">
        <v>32</v>
      </c>
      <c r="E13">
        <v>29</v>
      </c>
      <c r="F13">
        <v>63</v>
      </c>
      <c r="G13">
        <v>69</v>
      </c>
    </row>
    <row r="14" spans="4:7" x14ac:dyDescent="0.25">
      <c r="D14" t="s">
        <v>29</v>
      </c>
      <c r="E14">
        <f>GEOMEAN(E5:E13)</f>
        <v>40.018011463369341</v>
      </c>
      <c r="F14" s="12">
        <f>GEOMEAN(F5:F13)</f>
        <v>37.716355289895297</v>
      </c>
      <c r="G14" s="12">
        <f>GEOMEAN(G5:G13)</f>
        <v>59.432167870715055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76"/>
  <sheetViews>
    <sheetView zoomScale="75" zoomScaleNormal="75" workbookViewId="0">
      <selection activeCell="L2" sqref="L2"/>
    </sheetView>
  </sheetViews>
  <sheetFormatPr defaultRowHeight="15" x14ac:dyDescent="0.25"/>
  <cols>
    <col min="5" max="9" width="9.140625" style="6"/>
    <col min="11" max="12" width="9.140625" style="6"/>
    <col min="14" max="15" width="9.140625" style="6"/>
  </cols>
  <sheetData>
    <row r="1" spans="2:50" x14ac:dyDescent="0.25">
      <c r="E1" s="8" t="s">
        <v>2</v>
      </c>
      <c r="F1" s="8" t="s">
        <v>4</v>
      </c>
      <c r="G1" s="8" t="s">
        <v>5</v>
      </c>
      <c r="H1" s="8" t="s">
        <v>3</v>
      </c>
      <c r="I1" s="8" t="s">
        <v>1</v>
      </c>
      <c r="L1" s="8" t="s">
        <v>1</v>
      </c>
      <c r="O1" s="8" t="s">
        <v>6</v>
      </c>
    </row>
    <row r="2" spans="2:50" x14ac:dyDescent="0.25">
      <c r="B2" s="8" t="s">
        <v>6</v>
      </c>
      <c r="C2" s="8" t="s">
        <v>1</v>
      </c>
      <c r="E2" s="6">
        <v>2</v>
      </c>
      <c r="F2" s="6">
        <v>1</v>
      </c>
      <c r="G2" s="6">
        <v>1</v>
      </c>
      <c r="H2" s="6">
        <v>1</v>
      </c>
      <c r="I2" s="6">
        <v>5713</v>
      </c>
      <c r="K2" s="6">
        <v>1</v>
      </c>
      <c r="L2" s="6">
        <v>5713</v>
      </c>
      <c r="N2" s="6">
        <v>1</v>
      </c>
      <c r="O2" s="8">
        <v>46.800000000000004</v>
      </c>
      <c r="Z2" s="6"/>
      <c r="AA2" s="6">
        <v>1</v>
      </c>
      <c r="AB2" s="6">
        <v>2</v>
      </c>
      <c r="AC2" s="6">
        <v>3</v>
      </c>
      <c r="AD2" s="6">
        <v>4</v>
      </c>
      <c r="AE2" s="6">
        <v>5</v>
      </c>
      <c r="AF2" s="6">
        <v>6</v>
      </c>
      <c r="AG2" s="6">
        <v>7</v>
      </c>
      <c r="AH2" s="6">
        <v>8</v>
      </c>
      <c r="AI2" s="6">
        <v>9</v>
      </c>
      <c r="AJ2" s="6">
        <v>10</v>
      </c>
      <c r="AK2" s="6">
        <v>11</v>
      </c>
      <c r="AL2" s="6">
        <v>12</v>
      </c>
      <c r="AM2" s="6">
        <v>13</v>
      </c>
      <c r="AN2" s="6">
        <v>14</v>
      </c>
      <c r="AO2" s="6">
        <v>15</v>
      </c>
      <c r="AP2" s="6">
        <v>16</v>
      </c>
      <c r="AQ2" s="6">
        <v>17</v>
      </c>
      <c r="AR2" s="6">
        <v>18</v>
      </c>
      <c r="AS2" s="6">
        <v>19</v>
      </c>
      <c r="AT2" s="6">
        <v>20</v>
      </c>
      <c r="AU2" s="6">
        <v>21</v>
      </c>
      <c r="AV2" s="6">
        <v>22</v>
      </c>
      <c r="AW2" s="6">
        <v>23</v>
      </c>
      <c r="AX2" s="6">
        <v>24</v>
      </c>
    </row>
    <row r="3" spans="2:50" x14ac:dyDescent="0.25">
      <c r="B3" s="8">
        <v>46.800000000000004</v>
      </c>
      <c r="C3" s="6">
        <v>20156</v>
      </c>
      <c r="E3" s="6">
        <v>2</v>
      </c>
      <c r="F3" s="6">
        <v>1</v>
      </c>
      <c r="G3" s="6">
        <v>1</v>
      </c>
      <c r="H3" s="6">
        <v>4</v>
      </c>
      <c r="I3" s="6">
        <v>6136</v>
      </c>
      <c r="K3" s="6">
        <f>K2+1</f>
        <v>2</v>
      </c>
      <c r="L3" s="6">
        <v>6136</v>
      </c>
      <c r="N3" s="6">
        <f>N2+3</f>
        <v>4</v>
      </c>
      <c r="O3" s="7">
        <v>104.4</v>
      </c>
      <c r="Z3" s="8" t="s">
        <v>1</v>
      </c>
      <c r="AA3" s="6">
        <v>331901.34000000003</v>
      </c>
      <c r="AB3" s="6">
        <v>381331.42</v>
      </c>
      <c r="AC3" s="6">
        <v>411823.32500000001</v>
      </c>
      <c r="AD3" s="6">
        <v>200672.34</v>
      </c>
      <c r="AE3" s="6">
        <v>234896.13</v>
      </c>
      <c r="AF3" s="6">
        <v>271040.53999999998</v>
      </c>
      <c r="AG3" s="6">
        <v>144488.13</v>
      </c>
      <c r="AH3" s="6">
        <v>166541.32</v>
      </c>
      <c r="AI3" s="6">
        <v>180738.64</v>
      </c>
      <c r="AJ3" s="6">
        <v>103001.31</v>
      </c>
      <c r="AK3" s="6">
        <v>121483.23</v>
      </c>
      <c r="AL3" s="6">
        <v>134567.25399999999</v>
      </c>
      <c r="AM3" s="6">
        <v>88234.13</v>
      </c>
      <c r="AN3" s="6">
        <v>90301.31</v>
      </c>
      <c r="AO3" s="6">
        <v>103350.531</v>
      </c>
      <c r="AP3" s="7">
        <v>67162.240000000005</v>
      </c>
      <c r="AQ3" s="6">
        <v>71181.3</v>
      </c>
      <c r="AR3" s="6">
        <v>75303.324200000003</v>
      </c>
      <c r="AS3" s="8">
        <v>41600.800000000003</v>
      </c>
      <c r="AT3" s="6">
        <v>56291.31</v>
      </c>
      <c r="AU3" s="6">
        <v>65463.131000000001</v>
      </c>
      <c r="AV3" s="6">
        <v>56441</v>
      </c>
      <c r="AW3" s="6">
        <v>62651</v>
      </c>
      <c r="AX3" s="6">
        <v>78834</v>
      </c>
    </row>
    <row r="4" spans="2:50" x14ac:dyDescent="0.25">
      <c r="B4" s="7">
        <v>104.4</v>
      </c>
      <c r="C4" s="6">
        <v>22575</v>
      </c>
      <c r="E4" s="6">
        <v>2</v>
      </c>
      <c r="F4" s="6">
        <v>1</v>
      </c>
      <c r="G4" s="6">
        <v>1</v>
      </c>
      <c r="H4" s="6">
        <v>16</v>
      </c>
      <c r="I4" s="6">
        <v>7124</v>
      </c>
      <c r="K4" s="6">
        <f t="shared" ref="K4:K67" si="0">K3+1</f>
        <v>3</v>
      </c>
      <c r="L4" s="6">
        <v>7124</v>
      </c>
      <c r="N4" s="6">
        <f t="shared" ref="N4:N26" si="1">N3+3</f>
        <v>7</v>
      </c>
      <c r="O4" s="7">
        <v>244.8</v>
      </c>
      <c r="Z4" s="8" t="s">
        <v>1</v>
      </c>
      <c r="AA4" s="6">
        <v>2454651</v>
      </c>
      <c r="AB4" s="6">
        <v>2526572</v>
      </c>
      <c r="AC4" s="6">
        <v>2751365</v>
      </c>
      <c r="AD4" s="6">
        <v>1252461</v>
      </c>
      <c r="AE4" s="6">
        <v>1316413</v>
      </c>
      <c r="AF4" s="6">
        <v>1463521</v>
      </c>
      <c r="AG4" s="6">
        <v>603567</v>
      </c>
      <c r="AH4" s="6">
        <v>681361</v>
      </c>
      <c r="AI4" s="6">
        <v>773561</v>
      </c>
      <c r="AJ4" s="6">
        <v>303782</v>
      </c>
      <c r="AK4" s="6">
        <v>383572</v>
      </c>
      <c r="AL4" s="6">
        <v>474156</v>
      </c>
      <c r="AM4" s="6">
        <v>161451</v>
      </c>
      <c r="AN4" s="6">
        <v>211584</v>
      </c>
      <c r="AO4" s="6">
        <v>301357</v>
      </c>
      <c r="AP4" s="7">
        <v>93156</v>
      </c>
      <c r="AQ4" s="6">
        <v>114614</v>
      </c>
      <c r="AR4" s="6">
        <v>125156</v>
      </c>
      <c r="AS4" s="8">
        <v>58272</v>
      </c>
      <c r="AT4" s="6">
        <v>61242</v>
      </c>
      <c r="AU4" s="6">
        <v>66215</v>
      </c>
      <c r="AV4" s="6">
        <v>62451</v>
      </c>
      <c r="AW4" s="6">
        <v>69572</v>
      </c>
      <c r="AX4" s="6">
        <v>77156</v>
      </c>
    </row>
    <row r="5" spans="2:50" x14ac:dyDescent="0.25">
      <c r="B5" s="7">
        <v>244.8</v>
      </c>
      <c r="C5" s="6">
        <v>25672</v>
      </c>
      <c r="E5" s="6">
        <v>2</v>
      </c>
      <c r="F5" s="6">
        <v>2</v>
      </c>
      <c r="G5" s="6">
        <v>1</v>
      </c>
      <c r="H5" s="6">
        <v>1</v>
      </c>
      <c r="I5" s="7">
        <v>5403</v>
      </c>
      <c r="K5" s="6">
        <f t="shared" si="0"/>
        <v>4</v>
      </c>
      <c r="L5" s="7">
        <v>5403</v>
      </c>
      <c r="N5" s="6">
        <f t="shared" si="1"/>
        <v>10</v>
      </c>
      <c r="O5" s="7">
        <v>112.32</v>
      </c>
      <c r="Z5" s="8" t="s">
        <v>1</v>
      </c>
      <c r="AA5" s="6">
        <v>20156</v>
      </c>
      <c r="AB5" s="6">
        <v>22575</v>
      </c>
      <c r="AC5" s="6">
        <v>25672</v>
      </c>
      <c r="AD5" s="6">
        <v>9993</v>
      </c>
      <c r="AE5" s="6">
        <v>10155</v>
      </c>
      <c r="AF5" s="6">
        <v>12561</v>
      </c>
      <c r="AG5" s="6">
        <v>5713</v>
      </c>
      <c r="AH5" s="6">
        <v>6136</v>
      </c>
      <c r="AI5" s="6">
        <v>7124</v>
      </c>
      <c r="AJ5" s="8">
        <v>5001.2</v>
      </c>
      <c r="AK5" s="6">
        <v>5254</v>
      </c>
      <c r="AL5" s="6">
        <v>5643</v>
      </c>
      <c r="AM5" s="6">
        <v>5135</v>
      </c>
      <c r="AN5" s="6">
        <v>5356</v>
      </c>
      <c r="AO5" s="6">
        <v>5853</v>
      </c>
      <c r="AP5" s="7">
        <v>5565</v>
      </c>
      <c r="AQ5" s="7">
        <v>6015</v>
      </c>
      <c r="AR5" s="7">
        <v>6313</v>
      </c>
      <c r="AS5" s="7">
        <v>6015</v>
      </c>
      <c r="AT5" s="7">
        <v>6651</v>
      </c>
      <c r="AU5" s="7">
        <v>7146</v>
      </c>
      <c r="AV5" s="7">
        <v>6618</v>
      </c>
      <c r="AW5" s="7">
        <v>7156</v>
      </c>
      <c r="AX5" s="7">
        <v>7915</v>
      </c>
    </row>
    <row r="6" spans="2:50" x14ac:dyDescent="0.25">
      <c r="B6" s="7">
        <v>112.32</v>
      </c>
      <c r="C6" s="6">
        <v>9993</v>
      </c>
      <c r="E6" s="6">
        <v>2</v>
      </c>
      <c r="F6" s="6">
        <v>2</v>
      </c>
      <c r="G6" s="6">
        <v>1</v>
      </c>
      <c r="H6" s="6">
        <v>4</v>
      </c>
      <c r="I6" s="7">
        <v>5874</v>
      </c>
      <c r="K6" s="6">
        <f t="shared" si="0"/>
        <v>5</v>
      </c>
      <c r="L6" s="7">
        <v>5874</v>
      </c>
      <c r="N6" s="6">
        <f t="shared" si="1"/>
        <v>13</v>
      </c>
      <c r="O6" s="7">
        <v>191.232</v>
      </c>
      <c r="Z6" s="8" t="s">
        <v>1</v>
      </c>
      <c r="AA6" s="6">
        <v>1516753</v>
      </c>
      <c r="AB6" s="6">
        <v>1583563</v>
      </c>
      <c r="AC6" s="6">
        <v>1615567</v>
      </c>
      <c r="AD6" s="6">
        <v>771526</v>
      </c>
      <c r="AE6" s="6">
        <v>781741</v>
      </c>
      <c r="AF6" s="6">
        <v>801561</v>
      </c>
      <c r="AG6" s="6">
        <v>391627</v>
      </c>
      <c r="AH6" s="6">
        <v>400167</v>
      </c>
      <c r="AI6" s="6">
        <v>410095</v>
      </c>
      <c r="AJ6" s="6">
        <v>301516</v>
      </c>
      <c r="AK6" s="6">
        <v>311671</v>
      </c>
      <c r="AL6" s="6">
        <v>320157</v>
      </c>
      <c r="AM6" s="6">
        <v>225621</v>
      </c>
      <c r="AN6" s="6">
        <v>229981</v>
      </c>
      <c r="AO6" s="6">
        <v>241985</v>
      </c>
      <c r="AP6" s="7">
        <v>161561</v>
      </c>
      <c r="AQ6" s="7">
        <v>169981</v>
      </c>
      <c r="AR6" s="7">
        <v>171561</v>
      </c>
      <c r="AS6" s="8">
        <v>105847.20000000001</v>
      </c>
      <c r="AT6" s="7">
        <v>114513</v>
      </c>
      <c r="AU6" s="7">
        <v>119135</v>
      </c>
      <c r="AV6" s="7">
        <v>124515</v>
      </c>
      <c r="AW6" s="7">
        <v>131551</v>
      </c>
      <c r="AX6" s="7">
        <v>140156</v>
      </c>
    </row>
    <row r="7" spans="2:50" x14ac:dyDescent="0.25">
      <c r="B7" s="7">
        <v>191.232</v>
      </c>
      <c r="C7" s="6">
        <v>10155</v>
      </c>
      <c r="E7" s="6">
        <v>2</v>
      </c>
      <c r="F7" s="6">
        <v>2</v>
      </c>
      <c r="G7" s="6">
        <v>1</v>
      </c>
      <c r="H7" s="6">
        <v>16</v>
      </c>
      <c r="I7" s="7">
        <v>6235</v>
      </c>
      <c r="K7" s="6">
        <f t="shared" si="0"/>
        <v>6</v>
      </c>
      <c r="L7" s="7">
        <v>6235</v>
      </c>
      <c r="N7" s="6">
        <f t="shared" si="1"/>
        <v>16</v>
      </c>
      <c r="O7" s="7">
        <v>238.08276000000001</v>
      </c>
      <c r="Z7" s="8" t="s">
        <v>1</v>
      </c>
      <c r="AA7" s="6">
        <v>1045401.34</v>
      </c>
      <c r="AB7" s="6">
        <v>1144331.42</v>
      </c>
      <c r="AC7" s="6">
        <v>1342230.325</v>
      </c>
      <c r="AD7" s="6">
        <v>793132.31</v>
      </c>
      <c r="AE7" s="6">
        <v>842589.13</v>
      </c>
      <c r="AF7" s="6">
        <v>945360.54</v>
      </c>
      <c r="AG7" s="6">
        <v>515188.13</v>
      </c>
      <c r="AH7" s="6">
        <v>543151.92000000004</v>
      </c>
      <c r="AI7" s="6">
        <v>594239.14</v>
      </c>
      <c r="AJ7" s="6">
        <v>384101.31</v>
      </c>
      <c r="AK7" s="6">
        <v>453483.23</v>
      </c>
      <c r="AL7" s="6">
        <v>503467.25400000002</v>
      </c>
      <c r="AM7" s="6">
        <v>231334.13</v>
      </c>
      <c r="AN7" s="6">
        <v>256201.31</v>
      </c>
      <c r="AO7" s="6">
        <v>280150.53100000002</v>
      </c>
      <c r="AP7" s="6">
        <v>166371.4</v>
      </c>
      <c r="AQ7" s="6">
        <v>184501.3</v>
      </c>
      <c r="AR7" s="6">
        <v>193331.3242</v>
      </c>
      <c r="AS7" s="6">
        <v>124393.31299999999</v>
      </c>
      <c r="AT7" s="6">
        <v>154881.31</v>
      </c>
      <c r="AU7" s="6">
        <v>177563.13099999999</v>
      </c>
      <c r="AV7" s="8">
        <v>105847.20000000001</v>
      </c>
      <c r="AW7" s="6">
        <v>111403</v>
      </c>
      <c r="AX7" s="6">
        <v>161133</v>
      </c>
    </row>
    <row r="8" spans="2:50" x14ac:dyDescent="0.25">
      <c r="B8" s="7">
        <v>238.08276000000001</v>
      </c>
      <c r="C8" s="6">
        <v>12561</v>
      </c>
      <c r="E8" s="6">
        <v>4</v>
      </c>
      <c r="F8" s="6">
        <v>1</v>
      </c>
      <c r="G8" s="6">
        <v>1</v>
      </c>
      <c r="H8" s="6">
        <v>1</v>
      </c>
      <c r="I8" s="8">
        <v>5001.2</v>
      </c>
      <c r="K8" s="6">
        <f t="shared" si="0"/>
        <v>7</v>
      </c>
      <c r="L8" s="8">
        <v>5001.2</v>
      </c>
      <c r="N8" s="6">
        <f t="shared" si="1"/>
        <v>19</v>
      </c>
      <c r="O8" s="7">
        <v>212.88275999999999</v>
      </c>
      <c r="Z8" s="8" t="s">
        <v>1</v>
      </c>
      <c r="AA8" s="6">
        <v>151981830</v>
      </c>
      <c r="AB8" s="6">
        <v>173259286.19999999</v>
      </c>
      <c r="AC8" s="6">
        <v>187089632.73000002</v>
      </c>
      <c r="AD8" s="6">
        <v>78191719</v>
      </c>
      <c r="AE8" s="6">
        <v>89138559.659999996</v>
      </c>
      <c r="AF8" s="6">
        <v>96254006.089000002</v>
      </c>
      <c r="AG8" s="6">
        <v>33187198</v>
      </c>
      <c r="AH8" s="6">
        <v>37833405.719999999</v>
      </c>
      <c r="AI8" s="6">
        <v>40853440.738000005</v>
      </c>
      <c r="AJ8" s="6">
        <v>16187198</v>
      </c>
      <c r="AK8" s="6">
        <v>18453405.719999999</v>
      </c>
      <c r="AL8" s="6">
        <v>19926440.738000002</v>
      </c>
      <c r="AM8" s="6">
        <v>8151361</v>
      </c>
      <c r="AN8" s="6">
        <v>9292551.5399999991</v>
      </c>
      <c r="AO8" s="6">
        <v>10034325.391000001</v>
      </c>
      <c r="AP8" s="6">
        <v>3981351</v>
      </c>
      <c r="AQ8" s="6">
        <v>4538740.1399999997</v>
      </c>
      <c r="AR8" s="6">
        <v>4901043.0810000002</v>
      </c>
      <c r="AS8" s="8">
        <v>2101561</v>
      </c>
      <c r="AT8" s="6">
        <v>2395779.5399999996</v>
      </c>
      <c r="AU8" s="6">
        <v>2587021.591</v>
      </c>
      <c r="AV8" s="8">
        <v>1410144</v>
      </c>
      <c r="AW8" s="6">
        <v>1491341</v>
      </c>
      <c r="AX8" s="6">
        <v>1513561</v>
      </c>
    </row>
    <row r="9" spans="2:50" x14ac:dyDescent="0.25">
      <c r="B9" s="7">
        <v>212.88275999999999</v>
      </c>
      <c r="C9" s="6">
        <v>5713</v>
      </c>
      <c r="E9" s="6">
        <v>4</v>
      </c>
      <c r="F9" s="6">
        <v>1</v>
      </c>
      <c r="G9" s="6">
        <v>1</v>
      </c>
      <c r="H9" s="6">
        <v>4</v>
      </c>
      <c r="I9" s="6">
        <v>5254</v>
      </c>
      <c r="K9" s="6">
        <f t="shared" si="0"/>
        <v>8</v>
      </c>
      <c r="L9" s="6">
        <v>5254</v>
      </c>
      <c r="N9" s="6">
        <f t="shared" si="1"/>
        <v>22</v>
      </c>
      <c r="O9" s="7">
        <v>249.56279999999998</v>
      </c>
      <c r="Z9" s="8" t="s">
        <v>1</v>
      </c>
      <c r="AA9" s="6">
        <v>319523521</v>
      </c>
      <c r="AB9" s="6">
        <v>364256813.94</v>
      </c>
      <c r="AC9" s="6">
        <v>393333454.35100001</v>
      </c>
      <c r="AD9" s="6">
        <v>171435143</v>
      </c>
      <c r="AE9" s="6">
        <v>195436063.01999998</v>
      </c>
      <c r="AF9" s="6">
        <v>211036661.03300002</v>
      </c>
      <c r="AG9" s="6">
        <v>81930131</v>
      </c>
      <c r="AH9" s="6">
        <v>93400349.339999989</v>
      </c>
      <c r="AI9" s="6">
        <v>100855991.26100001</v>
      </c>
      <c r="AJ9" s="6">
        <v>40001431</v>
      </c>
      <c r="AK9" s="6">
        <v>45601631.339999996</v>
      </c>
      <c r="AL9" s="6">
        <v>49241761.561000004</v>
      </c>
      <c r="AM9" s="6">
        <v>20014511</v>
      </c>
      <c r="AN9" s="6">
        <v>22816542.539999999</v>
      </c>
      <c r="AO9" s="6">
        <v>24637863.041000001</v>
      </c>
      <c r="AP9" s="6">
        <v>9813513</v>
      </c>
      <c r="AQ9" s="6">
        <v>11187404.819999998</v>
      </c>
      <c r="AR9" s="6">
        <v>12080434.503</v>
      </c>
      <c r="AS9" s="6">
        <v>4191341</v>
      </c>
      <c r="AT9" s="6">
        <v>4778128.7399999993</v>
      </c>
      <c r="AU9" s="6">
        <v>5159540.7710000006</v>
      </c>
      <c r="AV9" s="8">
        <v>1928244.8</v>
      </c>
      <c r="AW9" s="6">
        <v>2000012</v>
      </c>
      <c r="AX9" s="6">
        <v>2157341</v>
      </c>
    </row>
    <row r="10" spans="2:50" x14ac:dyDescent="0.25">
      <c r="B10" s="7">
        <v>249.56279999999998</v>
      </c>
      <c r="C10" s="6">
        <v>6136</v>
      </c>
      <c r="E10" s="6">
        <v>4</v>
      </c>
      <c r="F10" s="6">
        <v>1</v>
      </c>
      <c r="G10" s="6">
        <v>1</v>
      </c>
      <c r="H10" s="6">
        <v>16</v>
      </c>
      <c r="I10" s="6">
        <v>5643</v>
      </c>
      <c r="K10" s="6">
        <f t="shared" si="0"/>
        <v>9</v>
      </c>
      <c r="L10" s="6">
        <v>5643</v>
      </c>
      <c r="N10" s="6">
        <f t="shared" si="1"/>
        <v>25</v>
      </c>
      <c r="O10" s="7">
        <v>256.73086800000004</v>
      </c>
      <c r="Z10" s="8" t="s">
        <v>6</v>
      </c>
      <c r="AA10" s="7">
        <v>1630.213</v>
      </c>
      <c r="AB10" s="7">
        <v>1571.135</v>
      </c>
      <c r="AC10" s="7">
        <v>1519.1341</v>
      </c>
      <c r="AD10" s="6">
        <v>871.13</v>
      </c>
      <c r="AE10" s="7">
        <v>851.13</v>
      </c>
      <c r="AF10" s="7">
        <v>839.23109999999997</v>
      </c>
      <c r="AG10" s="7">
        <v>379.13400000000001</v>
      </c>
      <c r="AH10" s="7">
        <v>351.13400000000001</v>
      </c>
      <c r="AI10" s="7">
        <v>327.12299999999999</v>
      </c>
      <c r="AJ10" s="7">
        <v>325.14300000000003</v>
      </c>
      <c r="AK10" s="7">
        <v>210.13</v>
      </c>
      <c r="AL10" s="7">
        <v>205.23099999999999</v>
      </c>
      <c r="AM10" s="7">
        <v>207.13400000000001</v>
      </c>
      <c r="AN10" s="7">
        <v>204.1431</v>
      </c>
      <c r="AO10" s="7">
        <v>199.24119999999999</v>
      </c>
      <c r="AP10" s="7">
        <v>203.13</v>
      </c>
      <c r="AQ10" s="8">
        <v>169.87</v>
      </c>
      <c r="AR10" s="7">
        <v>196.20999999999998</v>
      </c>
      <c r="AS10" s="7">
        <v>307.14</v>
      </c>
      <c r="AT10" s="7">
        <v>304.13</v>
      </c>
      <c r="AU10" s="7">
        <v>408.12310000000002</v>
      </c>
      <c r="AV10" s="6">
        <v>817.13499999999999</v>
      </c>
      <c r="AW10" s="7">
        <v>716.31</v>
      </c>
      <c r="AX10" s="7">
        <v>822.12310000000002</v>
      </c>
    </row>
    <row r="11" spans="2:50" x14ac:dyDescent="0.25">
      <c r="B11" s="7">
        <v>256.73086800000004</v>
      </c>
      <c r="C11" s="6">
        <v>7124</v>
      </c>
      <c r="E11" s="6">
        <v>4</v>
      </c>
      <c r="F11" s="6">
        <v>4</v>
      </c>
      <c r="G11" s="6">
        <v>1</v>
      </c>
      <c r="H11" s="6">
        <v>1</v>
      </c>
      <c r="I11" s="7">
        <v>5203</v>
      </c>
      <c r="K11" s="6">
        <f t="shared" si="0"/>
        <v>10</v>
      </c>
      <c r="L11" s="7">
        <v>5203</v>
      </c>
      <c r="N11" s="6">
        <f t="shared" si="1"/>
        <v>28</v>
      </c>
      <c r="O11" s="7">
        <v>243.108</v>
      </c>
      <c r="Z11" s="8" t="s">
        <v>6</v>
      </c>
      <c r="AA11" s="7">
        <v>5413</v>
      </c>
      <c r="AB11" s="7">
        <v>4834</v>
      </c>
      <c r="AC11" s="7">
        <v>5513</v>
      </c>
      <c r="AD11" s="7">
        <v>3041</v>
      </c>
      <c r="AE11" s="7">
        <v>2743</v>
      </c>
      <c r="AF11" s="7">
        <v>3231</v>
      </c>
      <c r="AG11" s="7">
        <v>1898</v>
      </c>
      <c r="AH11" s="7">
        <v>1613</v>
      </c>
      <c r="AI11" s="7">
        <v>1913</v>
      </c>
      <c r="AJ11" s="7">
        <v>1387</v>
      </c>
      <c r="AK11" s="7">
        <v>1232</v>
      </c>
      <c r="AL11" s="7">
        <v>1341</v>
      </c>
      <c r="AM11" s="7">
        <v>1242</v>
      </c>
      <c r="AN11" s="8">
        <v>1010</v>
      </c>
      <c r="AO11" s="7">
        <v>1194</v>
      </c>
      <c r="AP11" s="7">
        <v>1313</v>
      </c>
      <c r="AQ11" s="7">
        <v>1132</v>
      </c>
      <c r="AR11" s="7">
        <v>1301</v>
      </c>
      <c r="AS11" s="7">
        <v>1387</v>
      </c>
      <c r="AT11" s="7">
        <v>1231</v>
      </c>
      <c r="AU11" s="7">
        <v>1414</v>
      </c>
      <c r="AV11" s="7">
        <v>1794</v>
      </c>
      <c r="AW11" s="7">
        <v>1513</v>
      </c>
      <c r="AX11" s="7">
        <v>1813</v>
      </c>
    </row>
    <row r="12" spans="2:50" x14ac:dyDescent="0.25">
      <c r="B12" s="7">
        <v>243.108</v>
      </c>
      <c r="C12" s="8">
        <v>5001.2</v>
      </c>
      <c r="E12" s="6">
        <v>4</v>
      </c>
      <c r="F12" s="6">
        <v>4</v>
      </c>
      <c r="G12" s="6">
        <v>1</v>
      </c>
      <c r="H12" s="6">
        <v>4</v>
      </c>
      <c r="I12" s="7">
        <v>5493</v>
      </c>
      <c r="K12" s="6">
        <f t="shared" si="0"/>
        <v>11</v>
      </c>
      <c r="L12" s="7">
        <v>5493</v>
      </c>
      <c r="N12" s="6">
        <f t="shared" si="1"/>
        <v>31</v>
      </c>
      <c r="O12" s="7">
        <v>278.68680000000001</v>
      </c>
      <c r="Z12" s="8" t="s">
        <v>6</v>
      </c>
      <c r="AA12" s="8">
        <v>46.800000000000004</v>
      </c>
      <c r="AB12" s="7">
        <v>104.4</v>
      </c>
      <c r="AC12" s="7">
        <v>244.8</v>
      </c>
      <c r="AD12" s="7">
        <v>112.32</v>
      </c>
      <c r="AE12" s="7">
        <v>191.232</v>
      </c>
      <c r="AF12" s="7">
        <v>238.08276000000001</v>
      </c>
      <c r="AG12" s="7">
        <v>212.88275999999999</v>
      </c>
      <c r="AH12" s="7">
        <v>249.56279999999998</v>
      </c>
      <c r="AI12" s="7">
        <v>256.73086800000004</v>
      </c>
      <c r="AJ12" s="7">
        <v>243.108</v>
      </c>
      <c r="AK12" s="7">
        <v>278.68680000000001</v>
      </c>
      <c r="AL12" s="7">
        <v>317.28276</v>
      </c>
      <c r="AM12" s="7">
        <v>256.36752000000001</v>
      </c>
      <c r="AN12" s="7">
        <v>356.88639599999999</v>
      </c>
      <c r="AO12" s="7">
        <v>353.2824</v>
      </c>
      <c r="AP12" s="7">
        <v>346.4316</v>
      </c>
      <c r="AQ12" s="7">
        <v>364.06799999999998</v>
      </c>
      <c r="AR12" s="7">
        <v>385.71480000000003</v>
      </c>
      <c r="AS12" s="7">
        <v>392.84280000000001</v>
      </c>
      <c r="AT12" s="7">
        <v>479.28239999999994</v>
      </c>
      <c r="AU12" s="7">
        <v>580.08240000000001</v>
      </c>
      <c r="AV12" s="7">
        <v>796.43196</v>
      </c>
      <c r="AW12" s="7">
        <v>839.26800000000003</v>
      </c>
      <c r="AX12" s="6">
        <v>911.26800000000003</v>
      </c>
    </row>
    <row r="13" spans="2:50" x14ac:dyDescent="0.25">
      <c r="B13" s="7">
        <v>278.68680000000001</v>
      </c>
      <c r="C13" s="6">
        <v>5254</v>
      </c>
      <c r="E13" s="6">
        <v>4</v>
      </c>
      <c r="F13" s="6">
        <v>4</v>
      </c>
      <c r="G13" s="6">
        <v>1</v>
      </c>
      <c r="H13" s="6">
        <v>16</v>
      </c>
      <c r="I13" s="7">
        <v>5784</v>
      </c>
      <c r="K13" s="6">
        <f t="shared" si="0"/>
        <v>12</v>
      </c>
      <c r="L13" s="7">
        <v>5784</v>
      </c>
      <c r="N13" s="6">
        <f t="shared" si="1"/>
        <v>34</v>
      </c>
      <c r="O13" s="7">
        <v>317.28276</v>
      </c>
      <c r="Z13" s="8" t="s">
        <v>6</v>
      </c>
      <c r="AA13" s="7">
        <v>5913</v>
      </c>
      <c r="AB13" s="7">
        <v>5314</v>
      </c>
      <c r="AC13" s="7">
        <v>6341</v>
      </c>
      <c r="AD13" s="6">
        <v>3897</v>
      </c>
      <c r="AE13" s="7">
        <v>3413</v>
      </c>
      <c r="AF13" s="7">
        <v>3931</v>
      </c>
      <c r="AG13" s="7">
        <v>2945</v>
      </c>
      <c r="AH13" s="7">
        <v>2834</v>
      </c>
      <c r="AI13" s="7">
        <v>3031</v>
      </c>
      <c r="AJ13" s="7">
        <v>2513</v>
      </c>
      <c r="AK13" s="7">
        <v>2313</v>
      </c>
      <c r="AL13" s="7">
        <v>2513</v>
      </c>
      <c r="AM13" s="7">
        <v>2134</v>
      </c>
      <c r="AN13" s="7">
        <v>1934</v>
      </c>
      <c r="AO13" s="7">
        <v>2034</v>
      </c>
      <c r="AP13" s="7">
        <v>1942</v>
      </c>
      <c r="AQ13" s="8">
        <v>1723</v>
      </c>
      <c r="AR13" s="7">
        <v>1814</v>
      </c>
      <c r="AS13" s="7">
        <v>2141</v>
      </c>
      <c r="AT13" s="7">
        <v>1931</v>
      </c>
      <c r="AU13" s="7">
        <v>2134</v>
      </c>
      <c r="AV13" s="7">
        <v>2234</v>
      </c>
      <c r="AW13" s="7">
        <v>2134</v>
      </c>
      <c r="AX13" s="7">
        <v>2345</v>
      </c>
    </row>
    <row r="14" spans="2:50" x14ac:dyDescent="0.25">
      <c r="B14" s="7">
        <v>317.28276</v>
      </c>
      <c r="C14" s="6">
        <v>5643</v>
      </c>
      <c r="E14" s="6">
        <v>4</v>
      </c>
      <c r="F14" s="6">
        <v>4</v>
      </c>
      <c r="G14" s="6">
        <v>4</v>
      </c>
      <c r="H14" s="6">
        <v>1</v>
      </c>
      <c r="I14" s="7">
        <v>5934</v>
      </c>
      <c r="K14" s="6">
        <f t="shared" si="0"/>
        <v>13</v>
      </c>
      <c r="L14" s="7">
        <v>5934</v>
      </c>
      <c r="N14" s="6">
        <f t="shared" si="1"/>
        <v>37</v>
      </c>
      <c r="O14" s="7">
        <v>256.36752000000001</v>
      </c>
      <c r="Z14" s="8" t="s">
        <v>6</v>
      </c>
      <c r="AA14" s="7">
        <v>445178</v>
      </c>
      <c r="AB14" s="7">
        <v>394218</v>
      </c>
      <c r="AC14" s="6">
        <v>347101.66666666669</v>
      </c>
      <c r="AD14" s="6">
        <v>91311.4</v>
      </c>
      <c r="AE14" s="7">
        <v>88315.13</v>
      </c>
      <c r="AF14" s="6">
        <v>87145.833333333343</v>
      </c>
      <c r="AG14" s="7">
        <v>95452.2</v>
      </c>
      <c r="AH14" s="7">
        <v>83774.42</v>
      </c>
      <c r="AI14" s="6">
        <v>81309.166666666672</v>
      </c>
      <c r="AJ14" s="7">
        <v>79245.13</v>
      </c>
      <c r="AK14" s="7">
        <v>78235.23</v>
      </c>
      <c r="AL14" s="6">
        <v>78380</v>
      </c>
      <c r="AM14" s="7">
        <v>77257.2</v>
      </c>
      <c r="AN14" s="7">
        <v>73137.240000000005</v>
      </c>
      <c r="AO14" s="6">
        <v>77011.666666666672</v>
      </c>
      <c r="AP14" s="7">
        <v>73133.100000000006</v>
      </c>
      <c r="AQ14" s="8">
        <v>67352</v>
      </c>
      <c r="AR14" s="7">
        <v>72234.166666666701</v>
      </c>
      <c r="AS14" s="7">
        <v>76355.199999999997</v>
      </c>
      <c r="AT14" s="7">
        <v>73245.62</v>
      </c>
      <c r="AU14" s="6">
        <v>77617.5</v>
      </c>
      <c r="AV14" s="7">
        <v>81545.399999999994</v>
      </c>
      <c r="AW14" s="7">
        <v>78259.199999999997</v>
      </c>
      <c r="AX14" s="6">
        <v>79427.5</v>
      </c>
    </row>
    <row r="15" spans="2:50" x14ac:dyDescent="0.25">
      <c r="B15" s="7">
        <v>256.36752000000001</v>
      </c>
      <c r="C15" s="6">
        <v>5135</v>
      </c>
      <c r="E15" s="6">
        <v>4</v>
      </c>
      <c r="F15" s="6">
        <v>4</v>
      </c>
      <c r="G15" s="6">
        <v>4</v>
      </c>
      <c r="H15" s="6">
        <v>4</v>
      </c>
      <c r="I15" s="7">
        <v>6344</v>
      </c>
      <c r="K15" s="6">
        <f t="shared" si="0"/>
        <v>14</v>
      </c>
      <c r="L15" s="7">
        <v>6344</v>
      </c>
      <c r="N15" s="6">
        <f t="shared" si="1"/>
        <v>40</v>
      </c>
      <c r="O15" s="7">
        <v>356.88639599999999</v>
      </c>
      <c r="Z15" s="8" t="s">
        <v>6</v>
      </c>
      <c r="AA15" s="7">
        <v>6752452</v>
      </c>
      <c r="AB15" s="7">
        <v>5824519</v>
      </c>
      <c r="AC15" s="6">
        <v>5125425</v>
      </c>
      <c r="AD15" s="6">
        <v>985246</v>
      </c>
      <c r="AE15" s="7">
        <v>883545</v>
      </c>
      <c r="AF15" s="6">
        <v>813551</v>
      </c>
      <c r="AG15" s="7">
        <v>735451</v>
      </c>
      <c r="AH15" s="7">
        <v>699246</v>
      </c>
      <c r="AI15" s="6">
        <v>662562</v>
      </c>
      <c r="AJ15" s="7">
        <v>635467</v>
      </c>
      <c r="AK15" s="7">
        <v>584226</v>
      </c>
      <c r="AL15" s="6">
        <v>552561</v>
      </c>
      <c r="AM15" s="7">
        <v>565248</v>
      </c>
      <c r="AN15" s="7">
        <v>515346</v>
      </c>
      <c r="AO15" s="7">
        <v>484246</v>
      </c>
      <c r="AP15" s="7">
        <v>494586</v>
      </c>
      <c r="AQ15" s="7">
        <v>445247</v>
      </c>
      <c r="AR15" s="7">
        <v>400156</v>
      </c>
      <c r="AS15" s="7">
        <v>433526</v>
      </c>
      <c r="AT15" s="7">
        <v>399562</v>
      </c>
      <c r="AU15" s="8">
        <v>386538</v>
      </c>
      <c r="AV15" s="7">
        <v>494524</v>
      </c>
      <c r="AW15" s="7">
        <v>442641</v>
      </c>
      <c r="AX15" s="6">
        <v>400425</v>
      </c>
    </row>
    <row r="16" spans="2:50" x14ac:dyDescent="0.25">
      <c r="B16" s="7">
        <v>356.88639599999999</v>
      </c>
      <c r="C16" s="6">
        <v>5356</v>
      </c>
      <c r="E16" s="6">
        <v>4</v>
      </c>
      <c r="F16" s="6">
        <v>4</v>
      </c>
      <c r="G16" s="6">
        <v>4</v>
      </c>
      <c r="H16" s="6">
        <v>16</v>
      </c>
      <c r="I16" s="7">
        <v>6834</v>
      </c>
      <c r="K16" s="6">
        <f t="shared" si="0"/>
        <v>15</v>
      </c>
      <c r="L16" s="7">
        <v>6834</v>
      </c>
      <c r="N16" s="6">
        <f t="shared" si="1"/>
        <v>43</v>
      </c>
      <c r="O16" s="7">
        <v>353.2824</v>
      </c>
      <c r="Z16" s="8" t="s">
        <v>6</v>
      </c>
      <c r="AA16" s="6">
        <v>14671917</v>
      </c>
      <c r="AB16" s="6">
        <v>14140215</v>
      </c>
      <c r="AC16" s="6">
        <v>13672206.9</v>
      </c>
      <c r="AD16" s="6">
        <v>5226780</v>
      </c>
      <c r="AE16" s="6">
        <v>5106780</v>
      </c>
      <c r="AF16" s="6">
        <v>5035386.5999999996</v>
      </c>
      <c r="AG16" s="6">
        <v>2895670</v>
      </c>
      <c r="AH16" s="6">
        <v>2755670</v>
      </c>
      <c r="AI16" s="6">
        <v>2635615</v>
      </c>
      <c r="AJ16" s="6">
        <v>2625715</v>
      </c>
      <c r="AK16" s="6">
        <v>2050650</v>
      </c>
      <c r="AL16" s="6">
        <v>2026155</v>
      </c>
      <c r="AM16" s="6">
        <v>2035670</v>
      </c>
      <c r="AN16" s="6">
        <v>2020715.5</v>
      </c>
      <c r="AO16" s="6">
        <v>1996206</v>
      </c>
      <c r="AP16" s="6">
        <v>1812520</v>
      </c>
      <c r="AQ16" s="6">
        <v>1679480</v>
      </c>
      <c r="AR16" s="6">
        <v>1784840</v>
      </c>
      <c r="AS16" s="6">
        <v>1228560</v>
      </c>
      <c r="AT16" s="6">
        <v>1216520</v>
      </c>
      <c r="AU16" s="6">
        <v>1632492.4000000001</v>
      </c>
      <c r="AV16" s="7">
        <v>1056357</v>
      </c>
      <c r="AW16" s="8">
        <v>968714</v>
      </c>
      <c r="AX16" s="6">
        <v>992561</v>
      </c>
    </row>
    <row r="17" spans="2:15" x14ac:dyDescent="0.25">
      <c r="B17" s="7">
        <v>353.2824</v>
      </c>
      <c r="C17" s="6">
        <v>5853</v>
      </c>
      <c r="E17" s="6">
        <v>8</v>
      </c>
      <c r="F17" s="6">
        <v>1</v>
      </c>
      <c r="G17" s="6">
        <v>1</v>
      </c>
      <c r="H17" s="6">
        <v>1</v>
      </c>
      <c r="I17" s="6">
        <v>5135</v>
      </c>
      <c r="K17" s="6">
        <f t="shared" si="0"/>
        <v>16</v>
      </c>
      <c r="L17" s="6">
        <v>5135</v>
      </c>
      <c r="N17" s="6">
        <f t="shared" si="1"/>
        <v>46</v>
      </c>
      <c r="O17" s="7">
        <v>346.4316</v>
      </c>
    </row>
    <row r="18" spans="2:15" x14ac:dyDescent="0.25">
      <c r="B18" s="7">
        <v>346.4316</v>
      </c>
      <c r="C18" s="7">
        <v>5565</v>
      </c>
      <c r="E18" s="6">
        <v>8</v>
      </c>
      <c r="F18" s="6">
        <v>1</v>
      </c>
      <c r="G18" s="6">
        <v>1</v>
      </c>
      <c r="H18" s="6">
        <v>4</v>
      </c>
      <c r="I18" s="6">
        <v>5356</v>
      </c>
      <c r="K18" s="6">
        <f t="shared" si="0"/>
        <v>17</v>
      </c>
      <c r="L18" s="6">
        <v>5356</v>
      </c>
      <c r="N18" s="6">
        <f t="shared" si="1"/>
        <v>49</v>
      </c>
      <c r="O18" s="7">
        <v>364.06799999999998</v>
      </c>
    </row>
    <row r="19" spans="2:15" x14ac:dyDescent="0.25">
      <c r="B19" s="7">
        <v>364.06799999999998</v>
      </c>
      <c r="C19" s="7">
        <v>6015</v>
      </c>
      <c r="E19" s="6">
        <v>8</v>
      </c>
      <c r="F19" s="6">
        <v>1</v>
      </c>
      <c r="G19" s="6">
        <v>1</v>
      </c>
      <c r="H19" s="6">
        <v>16</v>
      </c>
      <c r="I19" s="6">
        <v>5853</v>
      </c>
      <c r="K19" s="6">
        <f t="shared" si="0"/>
        <v>18</v>
      </c>
      <c r="L19" s="6">
        <v>5853</v>
      </c>
      <c r="N19" s="6">
        <f t="shared" si="1"/>
        <v>52</v>
      </c>
      <c r="O19" s="7">
        <v>385.71480000000003</v>
      </c>
    </row>
    <row r="20" spans="2:15" x14ac:dyDescent="0.25">
      <c r="B20" s="7">
        <v>385.71480000000003</v>
      </c>
      <c r="C20" s="7">
        <v>6313</v>
      </c>
      <c r="E20" s="6">
        <v>8</v>
      </c>
      <c r="F20" s="6">
        <v>4</v>
      </c>
      <c r="G20" s="6">
        <v>1</v>
      </c>
      <c r="H20" s="6">
        <v>1</v>
      </c>
      <c r="I20" s="7">
        <v>5434</v>
      </c>
      <c r="K20" s="6">
        <f t="shared" si="0"/>
        <v>19</v>
      </c>
      <c r="L20" s="7">
        <v>5434</v>
      </c>
      <c r="N20" s="6">
        <f t="shared" si="1"/>
        <v>55</v>
      </c>
      <c r="O20" s="7">
        <v>392.84280000000001</v>
      </c>
    </row>
    <row r="21" spans="2:15" x14ac:dyDescent="0.25">
      <c r="B21" s="7">
        <v>392.84280000000001</v>
      </c>
      <c r="C21" s="7">
        <v>6015</v>
      </c>
      <c r="E21" s="6">
        <v>8</v>
      </c>
      <c r="F21" s="6">
        <v>4</v>
      </c>
      <c r="G21" s="6">
        <v>1</v>
      </c>
      <c r="H21" s="6">
        <v>4</v>
      </c>
      <c r="I21" s="7">
        <v>5734</v>
      </c>
      <c r="K21" s="6">
        <f t="shared" si="0"/>
        <v>20</v>
      </c>
      <c r="L21" s="7">
        <v>5734</v>
      </c>
      <c r="N21" s="6">
        <f t="shared" si="1"/>
        <v>58</v>
      </c>
      <c r="O21" s="7">
        <v>479.28239999999994</v>
      </c>
    </row>
    <row r="22" spans="2:15" x14ac:dyDescent="0.25">
      <c r="B22" s="7">
        <v>479.28239999999994</v>
      </c>
      <c r="C22" s="7">
        <v>6651</v>
      </c>
      <c r="E22" s="6">
        <v>8</v>
      </c>
      <c r="F22" s="6">
        <v>4</v>
      </c>
      <c r="G22" s="6">
        <v>1</v>
      </c>
      <c r="H22" s="6">
        <v>16</v>
      </c>
      <c r="I22" s="7">
        <v>5934</v>
      </c>
      <c r="K22" s="6">
        <f t="shared" si="0"/>
        <v>21</v>
      </c>
      <c r="L22" s="7">
        <v>5934</v>
      </c>
      <c r="N22" s="6">
        <f t="shared" si="1"/>
        <v>61</v>
      </c>
      <c r="O22" s="7">
        <v>580.08240000000001</v>
      </c>
    </row>
    <row r="23" spans="2:15" x14ac:dyDescent="0.25">
      <c r="B23" s="7">
        <v>580.08240000000001</v>
      </c>
      <c r="C23" s="7">
        <v>7146</v>
      </c>
      <c r="E23" s="6">
        <v>8</v>
      </c>
      <c r="F23" s="6">
        <v>4</v>
      </c>
      <c r="G23" s="6">
        <v>4</v>
      </c>
      <c r="H23" s="6">
        <v>1</v>
      </c>
      <c r="I23" s="7">
        <v>5734</v>
      </c>
      <c r="K23" s="6">
        <f t="shared" si="0"/>
        <v>22</v>
      </c>
      <c r="L23" s="7">
        <v>5734</v>
      </c>
      <c r="N23" s="6">
        <f t="shared" si="1"/>
        <v>64</v>
      </c>
      <c r="O23" s="7">
        <v>796.43196</v>
      </c>
    </row>
    <row r="24" spans="2:15" x14ac:dyDescent="0.25">
      <c r="B24" s="7">
        <v>796.43196</v>
      </c>
      <c r="C24" s="7">
        <v>6618</v>
      </c>
      <c r="E24" s="6">
        <v>8</v>
      </c>
      <c r="F24" s="6">
        <v>4</v>
      </c>
      <c r="G24" s="6">
        <v>4</v>
      </c>
      <c r="H24" s="6">
        <v>4</v>
      </c>
      <c r="I24" s="7">
        <v>5999</v>
      </c>
      <c r="K24" s="6">
        <f t="shared" si="0"/>
        <v>23</v>
      </c>
      <c r="L24" s="7">
        <v>5999</v>
      </c>
      <c r="N24" s="6">
        <f t="shared" si="1"/>
        <v>67</v>
      </c>
      <c r="O24" s="7">
        <v>839.26800000000003</v>
      </c>
    </row>
    <row r="25" spans="2:15" x14ac:dyDescent="0.25">
      <c r="B25" s="7">
        <v>839.26800000000003</v>
      </c>
      <c r="C25" s="7">
        <v>7156</v>
      </c>
      <c r="E25" s="6">
        <v>8</v>
      </c>
      <c r="F25" s="6">
        <v>4</v>
      </c>
      <c r="G25" s="6">
        <v>4</v>
      </c>
      <c r="H25" s="6">
        <v>16</v>
      </c>
      <c r="I25" s="7">
        <v>6443</v>
      </c>
      <c r="K25" s="6">
        <f t="shared" si="0"/>
        <v>24</v>
      </c>
      <c r="L25" s="7">
        <v>6443</v>
      </c>
      <c r="N25" s="6">
        <f t="shared" si="1"/>
        <v>70</v>
      </c>
      <c r="O25" s="6">
        <v>911.26800000000003</v>
      </c>
    </row>
    <row r="26" spans="2:15" x14ac:dyDescent="0.25">
      <c r="B26" s="6">
        <v>911.26800000000003</v>
      </c>
      <c r="C26" s="7">
        <v>7915</v>
      </c>
      <c r="E26" s="6">
        <v>16</v>
      </c>
      <c r="F26" s="6">
        <v>1</v>
      </c>
      <c r="G26" s="6">
        <v>1</v>
      </c>
      <c r="H26" s="6">
        <v>1</v>
      </c>
      <c r="I26" s="7">
        <v>5294</v>
      </c>
      <c r="K26" s="6">
        <f t="shared" si="0"/>
        <v>25</v>
      </c>
      <c r="L26" s="7">
        <v>5294</v>
      </c>
      <c r="N26" s="6">
        <f t="shared" si="1"/>
        <v>73</v>
      </c>
      <c r="O26" s="6">
        <v>1013</v>
      </c>
    </row>
    <row r="27" spans="2:15" x14ac:dyDescent="0.25">
      <c r="E27" s="6">
        <v>16</v>
      </c>
      <c r="F27" s="6">
        <v>1</v>
      </c>
      <c r="G27" s="6">
        <v>1</v>
      </c>
      <c r="H27" s="6">
        <v>4</v>
      </c>
      <c r="I27" s="7">
        <v>5443</v>
      </c>
      <c r="K27" s="6">
        <f t="shared" si="0"/>
        <v>26</v>
      </c>
      <c r="L27" s="7">
        <v>5443</v>
      </c>
      <c r="N27" s="6">
        <v>75</v>
      </c>
      <c r="O27" s="6">
        <v>1234</v>
      </c>
    </row>
    <row r="28" spans="2:15" x14ac:dyDescent="0.25">
      <c r="E28" s="6">
        <v>16</v>
      </c>
      <c r="F28" s="6">
        <v>1</v>
      </c>
      <c r="G28" s="6">
        <v>1</v>
      </c>
      <c r="H28" s="6">
        <v>16</v>
      </c>
      <c r="I28" s="7">
        <v>5843</v>
      </c>
      <c r="K28" s="6">
        <f t="shared" si="0"/>
        <v>27</v>
      </c>
      <c r="L28" s="7">
        <v>5843</v>
      </c>
    </row>
    <row r="29" spans="2:15" x14ac:dyDescent="0.25">
      <c r="E29" s="6">
        <v>16</v>
      </c>
      <c r="F29" s="6">
        <v>4</v>
      </c>
      <c r="G29" s="6">
        <v>1</v>
      </c>
      <c r="H29" s="6">
        <v>1</v>
      </c>
      <c r="I29" s="7">
        <v>5343</v>
      </c>
      <c r="K29" s="6">
        <f t="shared" si="0"/>
        <v>28</v>
      </c>
      <c r="L29" s="7">
        <v>5343</v>
      </c>
    </row>
    <row r="30" spans="2:15" x14ac:dyDescent="0.25">
      <c r="E30" s="6">
        <v>16</v>
      </c>
      <c r="F30" s="6">
        <v>4</v>
      </c>
      <c r="G30" s="6">
        <v>1</v>
      </c>
      <c r="H30" s="6">
        <v>4</v>
      </c>
      <c r="I30" s="7">
        <v>5601</v>
      </c>
      <c r="K30" s="6">
        <f t="shared" si="0"/>
        <v>29</v>
      </c>
      <c r="L30" s="7">
        <v>5601</v>
      </c>
    </row>
    <row r="31" spans="2:15" x14ac:dyDescent="0.25">
      <c r="E31" s="6">
        <v>16</v>
      </c>
      <c r="F31" s="6">
        <v>4</v>
      </c>
      <c r="G31" s="6">
        <v>1</v>
      </c>
      <c r="H31" s="6">
        <v>16</v>
      </c>
      <c r="I31" s="7">
        <v>5899</v>
      </c>
      <c r="K31" s="6">
        <f t="shared" si="0"/>
        <v>30</v>
      </c>
      <c r="L31" s="7">
        <v>5899</v>
      </c>
    </row>
    <row r="32" spans="2:15" x14ac:dyDescent="0.25">
      <c r="E32" s="6">
        <v>16</v>
      </c>
      <c r="F32" s="6">
        <v>4</v>
      </c>
      <c r="G32" s="6">
        <v>4</v>
      </c>
      <c r="H32" s="6">
        <v>1</v>
      </c>
      <c r="I32" s="7">
        <v>5565</v>
      </c>
      <c r="K32" s="6">
        <f t="shared" si="0"/>
        <v>31</v>
      </c>
      <c r="L32" s="7">
        <v>5565</v>
      </c>
    </row>
    <row r="33" spans="5:12" x14ac:dyDescent="0.25">
      <c r="E33" s="6">
        <v>14</v>
      </c>
      <c r="F33" s="6">
        <v>4</v>
      </c>
      <c r="G33" s="6">
        <v>4</v>
      </c>
      <c r="H33" s="6">
        <v>4</v>
      </c>
      <c r="I33" s="7">
        <v>6015</v>
      </c>
      <c r="K33" s="6">
        <f t="shared" si="0"/>
        <v>32</v>
      </c>
      <c r="L33" s="7">
        <v>6015</v>
      </c>
    </row>
    <row r="34" spans="5:12" x14ac:dyDescent="0.25">
      <c r="E34" s="6">
        <v>16</v>
      </c>
      <c r="F34" s="6">
        <v>4</v>
      </c>
      <c r="G34" s="6">
        <v>4</v>
      </c>
      <c r="H34" s="6">
        <v>16</v>
      </c>
      <c r="I34" s="7">
        <v>6313</v>
      </c>
      <c r="K34" s="6">
        <f t="shared" si="0"/>
        <v>33</v>
      </c>
      <c r="L34" s="7">
        <v>6313</v>
      </c>
    </row>
    <row r="35" spans="5:12" x14ac:dyDescent="0.25">
      <c r="E35" s="6">
        <v>16</v>
      </c>
      <c r="F35" s="6">
        <v>4</v>
      </c>
      <c r="G35" s="6">
        <v>16</v>
      </c>
      <c r="H35" s="6">
        <v>1</v>
      </c>
      <c r="I35" s="7">
        <v>5934</v>
      </c>
      <c r="K35" s="6">
        <f t="shared" si="0"/>
        <v>34</v>
      </c>
      <c r="L35" s="7">
        <v>5934</v>
      </c>
    </row>
    <row r="36" spans="5:12" x14ac:dyDescent="0.25">
      <c r="E36" s="6">
        <v>16</v>
      </c>
      <c r="F36" s="6">
        <v>4</v>
      </c>
      <c r="G36" s="6">
        <v>16</v>
      </c>
      <c r="H36" s="6">
        <v>4</v>
      </c>
      <c r="I36" s="7">
        <v>6303</v>
      </c>
      <c r="K36" s="6">
        <f t="shared" si="0"/>
        <v>35</v>
      </c>
      <c r="L36" s="7">
        <v>6303</v>
      </c>
    </row>
    <row r="37" spans="5:12" x14ac:dyDescent="0.25">
      <c r="E37" s="6">
        <v>16</v>
      </c>
      <c r="F37" s="6">
        <v>4</v>
      </c>
      <c r="G37" s="6">
        <v>16</v>
      </c>
      <c r="H37" s="6">
        <v>16</v>
      </c>
      <c r="I37" s="7">
        <v>6534</v>
      </c>
      <c r="K37" s="6">
        <f t="shared" si="0"/>
        <v>36</v>
      </c>
      <c r="L37" s="7">
        <v>6534</v>
      </c>
    </row>
    <row r="38" spans="5:12" x14ac:dyDescent="0.25">
      <c r="E38" s="6">
        <v>64</v>
      </c>
      <c r="F38" s="6">
        <v>1</v>
      </c>
      <c r="G38" s="6">
        <v>1</v>
      </c>
      <c r="H38" s="6">
        <v>1</v>
      </c>
      <c r="I38" s="7">
        <v>5583</v>
      </c>
      <c r="K38" s="6">
        <f t="shared" si="0"/>
        <v>37</v>
      </c>
      <c r="L38" s="7">
        <v>5583</v>
      </c>
    </row>
    <row r="39" spans="5:12" x14ac:dyDescent="0.25">
      <c r="E39" s="6">
        <v>64</v>
      </c>
      <c r="F39" s="6">
        <v>1</v>
      </c>
      <c r="G39" s="6">
        <v>1</v>
      </c>
      <c r="H39" s="6">
        <v>4</v>
      </c>
      <c r="I39" s="7">
        <v>5790</v>
      </c>
      <c r="K39" s="6">
        <f t="shared" si="0"/>
        <v>38</v>
      </c>
      <c r="L39" s="7">
        <v>5790</v>
      </c>
    </row>
    <row r="40" spans="5:12" x14ac:dyDescent="0.25">
      <c r="E40" s="6">
        <v>64</v>
      </c>
      <c r="F40" s="6">
        <v>1</v>
      </c>
      <c r="G40" s="6">
        <v>1</v>
      </c>
      <c r="H40" s="6">
        <v>16</v>
      </c>
      <c r="I40" s="7">
        <v>6001</v>
      </c>
      <c r="K40" s="6">
        <f t="shared" si="0"/>
        <v>39</v>
      </c>
      <c r="L40" s="7">
        <v>6001</v>
      </c>
    </row>
    <row r="41" spans="5:12" x14ac:dyDescent="0.25">
      <c r="E41" s="6">
        <v>64</v>
      </c>
      <c r="F41" s="6">
        <v>4</v>
      </c>
      <c r="G41" s="6">
        <v>1</v>
      </c>
      <c r="H41" s="6">
        <v>1</v>
      </c>
      <c r="I41" s="7">
        <v>5873</v>
      </c>
      <c r="K41" s="6">
        <f t="shared" si="0"/>
        <v>40</v>
      </c>
      <c r="L41" s="7">
        <v>5873</v>
      </c>
    </row>
    <row r="42" spans="5:12" x14ac:dyDescent="0.25">
      <c r="E42" s="6">
        <v>64</v>
      </c>
      <c r="F42" s="6">
        <v>4</v>
      </c>
      <c r="G42" s="6">
        <v>1</v>
      </c>
      <c r="H42" s="6">
        <v>4</v>
      </c>
      <c r="I42" s="7">
        <v>6434</v>
      </c>
      <c r="K42" s="6">
        <f t="shared" si="0"/>
        <v>41</v>
      </c>
      <c r="L42" s="7">
        <v>6434</v>
      </c>
    </row>
    <row r="43" spans="5:12" x14ac:dyDescent="0.25">
      <c r="E43" s="6">
        <v>64</v>
      </c>
      <c r="F43" s="6">
        <v>4</v>
      </c>
      <c r="G43" s="6">
        <v>1</v>
      </c>
      <c r="H43" s="6">
        <v>16</v>
      </c>
      <c r="I43" s="7">
        <v>6933</v>
      </c>
      <c r="K43" s="6">
        <f t="shared" si="0"/>
        <v>42</v>
      </c>
      <c r="L43" s="7">
        <v>6933</v>
      </c>
    </row>
    <row r="44" spans="5:12" x14ac:dyDescent="0.25">
      <c r="E44" s="6">
        <v>64</v>
      </c>
      <c r="F44" s="6">
        <v>4</v>
      </c>
      <c r="G44" s="6">
        <v>4</v>
      </c>
      <c r="H44" s="6">
        <v>1</v>
      </c>
      <c r="I44" s="7">
        <v>6015</v>
      </c>
      <c r="K44" s="6">
        <f t="shared" si="0"/>
        <v>43</v>
      </c>
      <c r="L44" s="7">
        <v>6015</v>
      </c>
    </row>
    <row r="45" spans="5:12" x14ac:dyDescent="0.25">
      <c r="E45" s="6">
        <v>64</v>
      </c>
      <c r="F45" s="6">
        <v>4</v>
      </c>
      <c r="G45" s="6">
        <v>4</v>
      </c>
      <c r="H45" s="6">
        <v>4</v>
      </c>
      <c r="I45" s="7">
        <v>6651</v>
      </c>
      <c r="K45" s="6">
        <f t="shared" si="0"/>
        <v>44</v>
      </c>
      <c r="L45" s="7">
        <v>6651</v>
      </c>
    </row>
    <row r="46" spans="5:12" x14ac:dyDescent="0.25">
      <c r="E46" s="6">
        <v>64</v>
      </c>
      <c r="F46" s="6">
        <v>4</v>
      </c>
      <c r="G46" s="6">
        <v>4</v>
      </c>
      <c r="H46" s="6">
        <v>16</v>
      </c>
      <c r="I46" s="7">
        <v>7146</v>
      </c>
      <c r="K46" s="6">
        <f t="shared" si="0"/>
        <v>45</v>
      </c>
      <c r="L46" s="7">
        <v>7146</v>
      </c>
    </row>
    <row r="47" spans="5:12" x14ac:dyDescent="0.25">
      <c r="E47" s="6">
        <v>64</v>
      </c>
      <c r="F47" s="6">
        <v>4</v>
      </c>
      <c r="G47" s="6">
        <v>64</v>
      </c>
      <c r="H47" s="6">
        <v>1</v>
      </c>
      <c r="I47" s="7">
        <v>6343</v>
      </c>
      <c r="K47" s="6">
        <f t="shared" si="0"/>
        <v>46</v>
      </c>
      <c r="L47" s="7">
        <v>6343</v>
      </c>
    </row>
    <row r="48" spans="5:12" x14ac:dyDescent="0.25">
      <c r="E48" s="6">
        <v>64</v>
      </c>
      <c r="F48" s="6">
        <v>4</v>
      </c>
      <c r="G48" s="6">
        <v>64</v>
      </c>
      <c r="H48" s="6">
        <v>4</v>
      </c>
      <c r="I48" s="7">
        <v>6999</v>
      </c>
      <c r="K48" s="6">
        <f t="shared" si="0"/>
        <v>47</v>
      </c>
      <c r="L48" s="7">
        <v>6999</v>
      </c>
    </row>
    <row r="49" spans="5:12" x14ac:dyDescent="0.25">
      <c r="E49" s="6">
        <v>64</v>
      </c>
      <c r="F49" s="6">
        <v>4</v>
      </c>
      <c r="G49" s="6">
        <v>64</v>
      </c>
      <c r="H49" s="6">
        <v>16</v>
      </c>
      <c r="I49" s="7">
        <v>7343</v>
      </c>
      <c r="K49" s="6">
        <f t="shared" si="0"/>
        <v>48</v>
      </c>
      <c r="L49" s="7">
        <v>7343</v>
      </c>
    </row>
    <row r="50" spans="5:12" x14ac:dyDescent="0.25">
      <c r="E50" s="6">
        <v>128</v>
      </c>
      <c r="F50" s="6">
        <v>1</v>
      </c>
      <c r="G50" s="6">
        <v>1</v>
      </c>
      <c r="H50" s="6">
        <v>1</v>
      </c>
      <c r="I50" s="7">
        <v>6618</v>
      </c>
      <c r="K50" s="6">
        <f t="shared" si="0"/>
        <v>49</v>
      </c>
      <c r="L50" s="7">
        <v>6618</v>
      </c>
    </row>
    <row r="51" spans="5:12" x14ac:dyDescent="0.25">
      <c r="E51" s="6">
        <v>128</v>
      </c>
      <c r="F51" s="6">
        <v>1</v>
      </c>
      <c r="G51" s="6">
        <v>1</v>
      </c>
      <c r="H51" s="6">
        <v>4</v>
      </c>
      <c r="I51" s="7">
        <v>7156</v>
      </c>
      <c r="K51" s="6">
        <f t="shared" si="0"/>
        <v>50</v>
      </c>
      <c r="L51" s="7">
        <v>7156</v>
      </c>
    </row>
    <row r="52" spans="5:12" x14ac:dyDescent="0.25">
      <c r="E52" s="6">
        <v>128</v>
      </c>
      <c r="F52" s="6">
        <v>1</v>
      </c>
      <c r="G52" s="6">
        <v>1</v>
      </c>
      <c r="H52" s="6">
        <v>16</v>
      </c>
      <c r="I52" s="7">
        <v>7915</v>
      </c>
      <c r="K52" s="6">
        <f t="shared" si="0"/>
        <v>51</v>
      </c>
      <c r="L52" s="7">
        <v>7915</v>
      </c>
    </row>
    <row r="53" spans="5:12" x14ac:dyDescent="0.25">
      <c r="E53" s="6">
        <v>128</v>
      </c>
      <c r="F53" s="6">
        <v>4</v>
      </c>
      <c r="G53" s="6">
        <v>1</v>
      </c>
      <c r="H53" s="6">
        <v>1</v>
      </c>
      <c r="I53" s="7">
        <v>8243</v>
      </c>
      <c r="K53" s="6">
        <f t="shared" si="0"/>
        <v>52</v>
      </c>
      <c r="L53" s="7">
        <v>8243</v>
      </c>
    </row>
    <row r="54" spans="5:12" x14ac:dyDescent="0.25">
      <c r="E54" s="6">
        <v>128</v>
      </c>
      <c r="F54" s="6">
        <v>4</v>
      </c>
      <c r="G54" s="6">
        <v>1</v>
      </c>
      <c r="H54" s="6">
        <v>4</v>
      </c>
      <c r="I54" s="7">
        <v>8834</v>
      </c>
      <c r="K54" s="6">
        <f t="shared" si="0"/>
        <v>53</v>
      </c>
      <c r="L54" s="7">
        <v>8834</v>
      </c>
    </row>
    <row r="55" spans="5:12" x14ac:dyDescent="0.25">
      <c r="E55" s="6">
        <v>128</v>
      </c>
      <c r="F55" s="6">
        <v>4</v>
      </c>
      <c r="G55" s="6">
        <v>1</v>
      </c>
      <c r="H55" s="6">
        <v>16</v>
      </c>
      <c r="I55" s="7">
        <v>9355</v>
      </c>
      <c r="K55" s="6">
        <f t="shared" si="0"/>
        <v>54</v>
      </c>
      <c r="L55" s="7">
        <v>9355</v>
      </c>
    </row>
    <row r="56" spans="5:12" x14ac:dyDescent="0.25">
      <c r="E56" s="6">
        <v>128</v>
      </c>
      <c r="F56" s="6">
        <v>4</v>
      </c>
      <c r="G56" s="6">
        <v>4</v>
      </c>
      <c r="H56" s="6">
        <v>1</v>
      </c>
      <c r="I56" s="6">
        <v>9993</v>
      </c>
      <c r="K56" s="6">
        <f t="shared" si="0"/>
        <v>55</v>
      </c>
      <c r="L56" s="6">
        <v>9993</v>
      </c>
    </row>
    <row r="57" spans="5:12" x14ac:dyDescent="0.25">
      <c r="E57" s="6">
        <v>128</v>
      </c>
      <c r="F57" s="6">
        <v>4</v>
      </c>
      <c r="G57" s="6">
        <v>4</v>
      </c>
      <c r="H57" s="6">
        <v>4</v>
      </c>
      <c r="I57" s="6">
        <v>10155</v>
      </c>
      <c r="K57" s="6">
        <f>K56+1</f>
        <v>56</v>
      </c>
      <c r="L57" s="6">
        <v>10155</v>
      </c>
    </row>
    <row r="58" spans="5:12" x14ac:dyDescent="0.25">
      <c r="E58" s="6">
        <v>128</v>
      </c>
      <c r="F58" s="6">
        <v>4</v>
      </c>
      <c r="G58" s="6">
        <v>4</v>
      </c>
      <c r="H58" s="6">
        <v>16</v>
      </c>
      <c r="I58" s="6">
        <v>12561</v>
      </c>
      <c r="K58" s="6">
        <f t="shared" si="0"/>
        <v>57</v>
      </c>
      <c r="L58" s="6">
        <v>12561</v>
      </c>
    </row>
    <row r="59" spans="5:12" x14ac:dyDescent="0.25">
      <c r="E59" s="6">
        <v>128</v>
      </c>
      <c r="F59" s="6">
        <v>4</v>
      </c>
      <c r="G59" s="6">
        <v>64</v>
      </c>
      <c r="H59" s="6">
        <v>1</v>
      </c>
      <c r="I59" s="7">
        <v>11343</v>
      </c>
      <c r="K59" s="6">
        <f t="shared" si="0"/>
        <v>58</v>
      </c>
      <c r="L59" s="7">
        <v>11343</v>
      </c>
    </row>
    <row r="60" spans="5:12" x14ac:dyDescent="0.25">
      <c r="E60" s="6">
        <v>128</v>
      </c>
      <c r="F60" s="6">
        <v>4</v>
      </c>
      <c r="G60" s="6">
        <v>64</v>
      </c>
      <c r="H60" s="6">
        <v>4</v>
      </c>
      <c r="I60" s="7">
        <v>13433</v>
      </c>
      <c r="K60" s="6">
        <f t="shared" si="0"/>
        <v>59</v>
      </c>
      <c r="L60" s="7">
        <v>13433</v>
      </c>
    </row>
    <row r="61" spans="5:12" x14ac:dyDescent="0.25">
      <c r="E61" s="6">
        <v>128</v>
      </c>
      <c r="F61" s="6">
        <v>4</v>
      </c>
      <c r="G61" s="6">
        <v>64</v>
      </c>
      <c r="H61" s="6">
        <v>16</v>
      </c>
      <c r="I61" s="7">
        <v>15543</v>
      </c>
      <c r="K61" s="6">
        <f t="shared" si="0"/>
        <v>60</v>
      </c>
      <c r="L61" s="7">
        <v>15543</v>
      </c>
    </row>
    <row r="62" spans="5:12" x14ac:dyDescent="0.25">
      <c r="E62" s="6">
        <v>256</v>
      </c>
      <c r="F62" s="6">
        <v>1</v>
      </c>
      <c r="G62" s="6">
        <v>1</v>
      </c>
      <c r="H62" s="6">
        <v>1</v>
      </c>
      <c r="I62" s="7">
        <v>12244</v>
      </c>
      <c r="K62" s="6">
        <f t="shared" si="0"/>
        <v>61</v>
      </c>
      <c r="L62" s="7">
        <v>12244</v>
      </c>
    </row>
    <row r="63" spans="5:12" x14ac:dyDescent="0.25">
      <c r="E63" s="6">
        <v>256</v>
      </c>
      <c r="F63" s="6">
        <v>1</v>
      </c>
      <c r="G63" s="6">
        <v>1</v>
      </c>
      <c r="H63" s="6">
        <v>4</v>
      </c>
      <c r="I63" s="7">
        <v>15343</v>
      </c>
      <c r="K63" s="6">
        <f t="shared" si="0"/>
        <v>62</v>
      </c>
      <c r="L63" s="7">
        <v>15343</v>
      </c>
    </row>
    <row r="64" spans="5:12" x14ac:dyDescent="0.25">
      <c r="E64" s="6">
        <v>256</v>
      </c>
      <c r="F64" s="6">
        <v>1</v>
      </c>
      <c r="G64" s="6">
        <v>1</v>
      </c>
      <c r="H64" s="6">
        <v>16</v>
      </c>
      <c r="I64" s="7">
        <v>17431</v>
      </c>
      <c r="K64" s="6">
        <f t="shared" si="0"/>
        <v>63</v>
      </c>
      <c r="L64" s="7">
        <v>17431</v>
      </c>
    </row>
    <row r="65" spans="5:12" x14ac:dyDescent="0.25">
      <c r="E65" s="6">
        <v>256</v>
      </c>
      <c r="F65" s="6">
        <v>4</v>
      </c>
      <c r="G65" s="6">
        <v>1</v>
      </c>
      <c r="H65" s="6">
        <v>1</v>
      </c>
      <c r="I65" s="6">
        <v>15343</v>
      </c>
      <c r="K65" s="6">
        <f t="shared" si="0"/>
        <v>64</v>
      </c>
      <c r="L65" s="6">
        <v>15343</v>
      </c>
    </row>
    <row r="66" spans="5:12" x14ac:dyDescent="0.25">
      <c r="E66" s="6">
        <v>256</v>
      </c>
      <c r="F66" s="6">
        <v>4</v>
      </c>
      <c r="G66" s="6">
        <v>1</v>
      </c>
      <c r="H66" s="6">
        <v>4</v>
      </c>
      <c r="I66" s="6">
        <v>17343</v>
      </c>
      <c r="K66" s="6">
        <f t="shared" si="0"/>
        <v>65</v>
      </c>
      <c r="L66" s="6">
        <v>17343</v>
      </c>
    </row>
    <row r="67" spans="5:12" x14ac:dyDescent="0.25">
      <c r="E67" s="6">
        <v>256</v>
      </c>
      <c r="F67" s="6">
        <v>4</v>
      </c>
      <c r="G67" s="6">
        <v>1</v>
      </c>
      <c r="H67" s="6">
        <v>16</v>
      </c>
      <c r="I67" s="6">
        <v>19341</v>
      </c>
      <c r="K67" s="6">
        <f t="shared" si="0"/>
        <v>66</v>
      </c>
      <c r="L67" s="6">
        <v>19341</v>
      </c>
    </row>
    <row r="68" spans="5:12" x14ac:dyDescent="0.25">
      <c r="E68" s="6">
        <v>256</v>
      </c>
      <c r="F68" s="6">
        <v>4</v>
      </c>
      <c r="G68" s="6">
        <v>4</v>
      </c>
      <c r="H68" s="6">
        <v>1</v>
      </c>
      <c r="I68" s="6">
        <v>18343</v>
      </c>
      <c r="K68" s="6">
        <f t="shared" ref="K68:K76" si="2">K67+1</f>
        <v>67</v>
      </c>
      <c r="L68" s="6">
        <v>18343</v>
      </c>
    </row>
    <row r="69" spans="5:12" x14ac:dyDescent="0.25">
      <c r="E69" s="6">
        <v>256</v>
      </c>
      <c r="F69" s="6">
        <v>4</v>
      </c>
      <c r="G69" s="6">
        <v>4</v>
      </c>
      <c r="H69" s="6">
        <v>4</v>
      </c>
      <c r="I69" s="6">
        <v>19343</v>
      </c>
      <c r="K69" s="6">
        <f t="shared" si="2"/>
        <v>68</v>
      </c>
      <c r="L69" s="6">
        <v>19343</v>
      </c>
    </row>
    <row r="70" spans="5:12" x14ac:dyDescent="0.25">
      <c r="E70" s="6">
        <v>256</v>
      </c>
      <c r="F70" s="6">
        <v>4</v>
      </c>
      <c r="G70" s="6">
        <v>4</v>
      </c>
      <c r="H70" s="6">
        <v>16</v>
      </c>
      <c r="I70" s="6">
        <v>21232</v>
      </c>
      <c r="K70" s="6">
        <f t="shared" si="2"/>
        <v>69</v>
      </c>
      <c r="L70" s="6">
        <v>21232</v>
      </c>
    </row>
    <row r="71" spans="5:12" x14ac:dyDescent="0.25">
      <c r="E71" s="6">
        <v>256</v>
      </c>
      <c r="F71" s="6">
        <v>4</v>
      </c>
      <c r="G71" s="6">
        <v>64</v>
      </c>
      <c r="H71" s="6">
        <v>1</v>
      </c>
      <c r="I71" s="6">
        <v>20156</v>
      </c>
      <c r="K71" s="6">
        <f t="shared" si="2"/>
        <v>70</v>
      </c>
      <c r="L71" s="6">
        <v>20156</v>
      </c>
    </row>
    <row r="72" spans="5:12" x14ac:dyDescent="0.25">
      <c r="E72" s="6">
        <v>256</v>
      </c>
      <c r="F72" s="6">
        <v>4</v>
      </c>
      <c r="G72" s="6">
        <v>64</v>
      </c>
      <c r="H72" s="6">
        <v>4</v>
      </c>
      <c r="I72" s="6">
        <v>22575</v>
      </c>
      <c r="K72" s="6">
        <f t="shared" si="2"/>
        <v>71</v>
      </c>
      <c r="L72" s="6">
        <v>22575</v>
      </c>
    </row>
    <row r="73" spans="5:12" x14ac:dyDescent="0.25">
      <c r="E73" s="6">
        <v>256</v>
      </c>
      <c r="F73" s="6">
        <v>4</v>
      </c>
      <c r="G73" s="6">
        <v>64</v>
      </c>
      <c r="H73" s="6">
        <v>16</v>
      </c>
      <c r="I73" s="6">
        <v>25672</v>
      </c>
      <c r="K73" s="6">
        <f t="shared" si="2"/>
        <v>72</v>
      </c>
      <c r="L73" s="6">
        <v>25672</v>
      </c>
    </row>
    <row r="74" spans="5:12" x14ac:dyDescent="0.25">
      <c r="E74" s="6">
        <v>256</v>
      </c>
      <c r="F74" s="6">
        <v>4</v>
      </c>
      <c r="G74" s="6">
        <v>256</v>
      </c>
      <c r="H74" s="6">
        <v>1</v>
      </c>
      <c r="I74" s="7">
        <v>25545</v>
      </c>
      <c r="K74" s="6">
        <f t="shared" si="2"/>
        <v>73</v>
      </c>
      <c r="L74" s="7">
        <v>25545</v>
      </c>
    </row>
    <row r="75" spans="5:12" x14ac:dyDescent="0.25">
      <c r="E75" s="6">
        <v>256</v>
      </c>
      <c r="F75" s="6">
        <v>4</v>
      </c>
      <c r="G75" s="6">
        <v>256</v>
      </c>
      <c r="H75" s="6">
        <v>4</v>
      </c>
      <c r="I75" s="7">
        <v>28734</v>
      </c>
      <c r="K75" s="6">
        <f t="shared" si="2"/>
        <v>74</v>
      </c>
      <c r="L75" s="7">
        <v>28734</v>
      </c>
    </row>
    <row r="76" spans="5:12" x14ac:dyDescent="0.25">
      <c r="E76" s="6">
        <v>256</v>
      </c>
      <c r="F76" s="6">
        <v>4</v>
      </c>
      <c r="G76" s="6">
        <v>256</v>
      </c>
      <c r="H76" s="6">
        <v>16</v>
      </c>
      <c r="I76" s="7">
        <v>30001</v>
      </c>
      <c r="K76" s="6">
        <f t="shared" si="2"/>
        <v>75</v>
      </c>
      <c r="L76" s="7">
        <v>30001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A2" zoomScale="75" zoomScaleNormal="75" workbookViewId="0">
      <selection activeCell="L2" sqref="L2:L76"/>
    </sheetView>
  </sheetViews>
  <sheetFormatPr defaultRowHeight="15" x14ac:dyDescent="0.25"/>
  <cols>
    <col min="1" max="7" width="9.140625" style="6"/>
    <col min="8" max="8" width="13.5703125" style="6" customWidth="1"/>
    <col min="9" max="16384" width="9.140625" style="6"/>
  </cols>
  <sheetData>
    <row r="1" spans="1:14" x14ac:dyDescent="0.25">
      <c r="D1" s="8" t="s">
        <v>2</v>
      </c>
      <c r="E1" s="8" t="s">
        <v>4</v>
      </c>
      <c r="F1" s="8" t="s">
        <v>5</v>
      </c>
      <c r="G1" s="8" t="s">
        <v>3</v>
      </c>
      <c r="H1" s="8" t="s">
        <v>1</v>
      </c>
      <c r="K1" s="8" t="s">
        <v>1</v>
      </c>
      <c r="N1" s="8" t="s">
        <v>6</v>
      </c>
    </row>
    <row r="2" spans="1:14" x14ac:dyDescent="0.25">
      <c r="A2" s="8" t="s">
        <v>6</v>
      </c>
      <c r="B2" s="8" t="s">
        <v>1</v>
      </c>
      <c r="D2" s="6">
        <v>2</v>
      </c>
      <c r="E2" s="6">
        <v>1</v>
      </c>
      <c r="F2" s="6">
        <v>1</v>
      </c>
      <c r="G2" s="6">
        <v>1</v>
      </c>
      <c r="H2" s="6">
        <v>2454651</v>
      </c>
      <c r="J2" s="6">
        <v>1</v>
      </c>
      <c r="K2" s="6">
        <v>2454651</v>
      </c>
      <c r="L2" s="6">
        <f>6000+K2/100</f>
        <v>30546.51</v>
      </c>
      <c r="M2" s="6">
        <v>1</v>
      </c>
      <c r="N2" s="7">
        <v>5413</v>
      </c>
    </row>
    <row r="3" spans="1:14" x14ac:dyDescent="0.25">
      <c r="A3" s="7">
        <v>5413</v>
      </c>
      <c r="B3" s="6">
        <v>2454651</v>
      </c>
      <c r="D3" s="6">
        <v>2</v>
      </c>
      <c r="E3" s="6">
        <v>1</v>
      </c>
      <c r="F3" s="6">
        <v>1</v>
      </c>
      <c r="G3" s="6">
        <v>4</v>
      </c>
      <c r="H3" s="6">
        <v>2526572</v>
      </c>
      <c r="J3" s="6">
        <f>J2+1</f>
        <v>2</v>
      </c>
      <c r="K3" s="6">
        <v>2526572</v>
      </c>
      <c r="L3" s="12">
        <f t="shared" ref="L3:L66" si="0">6000+K3/100</f>
        <v>31265.72</v>
      </c>
      <c r="M3" s="6">
        <f>M2+3</f>
        <v>4</v>
      </c>
      <c r="N3" s="7">
        <v>4834</v>
      </c>
    </row>
    <row r="4" spans="1:14" x14ac:dyDescent="0.25">
      <c r="A4" s="7">
        <v>4834</v>
      </c>
      <c r="B4" s="6">
        <v>2526572</v>
      </c>
      <c r="D4" s="6">
        <v>2</v>
      </c>
      <c r="E4" s="6">
        <v>1</v>
      </c>
      <c r="F4" s="6">
        <v>1</v>
      </c>
      <c r="G4" s="6">
        <v>16</v>
      </c>
      <c r="H4" s="6">
        <v>2751365</v>
      </c>
      <c r="J4" s="6">
        <f t="shared" ref="J4:J67" si="1">J3+1</f>
        <v>3</v>
      </c>
      <c r="K4" s="6">
        <v>2751365</v>
      </c>
      <c r="L4" s="12">
        <f t="shared" si="0"/>
        <v>33513.65</v>
      </c>
      <c r="M4" s="6">
        <f t="shared" ref="M4:M26" si="2">M3+3</f>
        <v>7</v>
      </c>
      <c r="N4" s="7">
        <v>5513</v>
      </c>
    </row>
    <row r="5" spans="1:14" x14ac:dyDescent="0.25">
      <c r="A5" s="7">
        <v>5513</v>
      </c>
      <c r="B5" s="6">
        <v>2751365</v>
      </c>
      <c r="D5" s="6">
        <v>2</v>
      </c>
      <c r="E5" s="6">
        <v>2</v>
      </c>
      <c r="F5" s="6">
        <v>1</v>
      </c>
      <c r="G5" s="6">
        <v>1</v>
      </c>
      <c r="H5" s="7">
        <v>1893454</v>
      </c>
      <c r="J5" s="6">
        <f t="shared" si="1"/>
        <v>4</v>
      </c>
      <c r="K5" s="7">
        <v>1893454</v>
      </c>
      <c r="L5" s="12">
        <f t="shared" si="0"/>
        <v>24934.54</v>
      </c>
      <c r="M5" s="6">
        <f t="shared" si="2"/>
        <v>10</v>
      </c>
      <c r="N5" s="7">
        <v>3041</v>
      </c>
    </row>
    <row r="6" spans="1:14" x14ac:dyDescent="0.25">
      <c r="A6" s="7">
        <v>3041</v>
      </c>
      <c r="B6" s="6">
        <v>1252461</v>
      </c>
      <c r="D6" s="6">
        <v>2</v>
      </c>
      <c r="E6" s="6">
        <v>2</v>
      </c>
      <c r="F6" s="6">
        <v>1</v>
      </c>
      <c r="G6" s="6">
        <v>4</v>
      </c>
      <c r="H6" s="7">
        <v>2134354</v>
      </c>
      <c r="J6" s="6">
        <f t="shared" si="1"/>
        <v>5</v>
      </c>
      <c r="K6" s="7">
        <v>2134354</v>
      </c>
      <c r="L6" s="12">
        <f t="shared" si="0"/>
        <v>27343.54</v>
      </c>
      <c r="M6" s="6">
        <f t="shared" si="2"/>
        <v>13</v>
      </c>
      <c r="N6" s="7">
        <v>2743</v>
      </c>
    </row>
    <row r="7" spans="1:14" x14ac:dyDescent="0.25">
      <c r="A7" s="7">
        <v>2743</v>
      </c>
      <c r="B7" s="6">
        <v>1316413</v>
      </c>
      <c r="D7" s="6">
        <v>2</v>
      </c>
      <c r="E7" s="6">
        <v>2</v>
      </c>
      <c r="F7" s="6">
        <v>1</v>
      </c>
      <c r="G7" s="6">
        <v>16</v>
      </c>
      <c r="H7" s="7">
        <v>2334235</v>
      </c>
      <c r="J7" s="6">
        <f t="shared" si="1"/>
        <v>6</v>
      </c>
      <c r="K7" s="7">
        <v>2334235</v>
      </c>
      <c r="L7" s="12">
        <f t="shared" si="0"/>
        <v>29342.35</v>
      </c>
      <c r="M7" s="6">
        <f t="shared" si="2"/>
        <v>16</v>
      </c>
      <c r="N7" s="7">
        <v>3231</v>
      </c>
    </row>
    <row r="8" spans="1:14" x14ac:dyDescent="0.25">
      <c r="A8" s="7">
        <v>3231</v>
      </c>
      <c r="B8" s="6">
        <v>1463521</v>
      </c>
      <c r="D8" s="6">
        <v>4</v>
      </c>
      <c r="E8" s="6">
        <v>1</v>
      </c>
      <c r="F8" s="6">
        <v>1</v>
      </c>
      <c r="G8" s="6">
        <v>1</v>
      </c>
      <c r="H8" s="6">
        <v>1252461</v>
      </c>
      <c r="J8" s="6">
        <f t="shared" si="1"/>
        <v>7</v>
      </c>
      <c r="K8" s="6">
        <v>1252461</v>
      </c>
      <c r="L8" s="12">
        <f t="shared" si="0"/>
        <v>18524.61</v>
      </c>
      <c r="M8" s="6">
        <f t="shared" si="2"/>
        <v>19</v>
      </c>
      <c r="N8" s="7">
        <v>1898</v>
      </c>
    </row>
    <row r="9" spans="1:14" x14ac:dyDescent="0.25">
      <c r="A9" s="7">
        <v>1898</v>
      </c>
      <c r="B9" s="6">
        <v>603567</v>
      </c>
      <c r="D9" s="6">
        <v>4</v>
      </c>
      <c r="E9" s="6">
        <v>1</v>
      </c>
      <c r="F9" s="6">
        <v>1</v>
      </c>
      <c r="G9" s="6">
        <v>4</v>
      </c>
      <c r="H9" s="6">
        <v>1316413</v>
      </c>
      <c r="J9" s="6">
        <f t="shared" si="1"/>
        <v>8</v>
      </c>
      <c r="K9" s="6">
        <v>1316413</v>
      </c>
      <c r="L9" s="12">
        <f t="shared" si="0"/>
        <v>19164.129999999997</v>
      </c>
      <c r="M9" s="6">
        <f t="shared" si="2"/>
        <v>22</v>
      </c>
      <c r="N9" s="7">
        <v>1613</v>
      </c>
    </row>
    <row r="10" spans="1:14" x14ac:dyDescent="0.25">
      <c r="A10" s="7">
        <v>1613</v>
      </c>
      <c r="B10" s="6">
        <v>681361</v>
      </c>
      <c r="D10" s="6">
        <v>4</v>
      </c>
      <c r="E10" s="6">
        <v>1</v>
      </c>
      <c r="F10" s="6">
        <v>1</v>
      </c>
      <c r="G10" s="6">
        <v>16</v>
      </c>
      <c r="H10" s="6">
        <v>1463521</v>
      </c>
      <c r="J10" s="6">
        <f t="shared" si="1"/>
        <v>9</v>
      </c>
      <c r="K10" s="6">
        <v>1463521</v>
      </c>
      <c r="L10" s="12">
        <f t="shared" si="0"/>
        <v>20635.21</v>
      </c>
      <c r="M10" s="6">
        <f t="shared" si="2"/>
        <v>25</v>
      </c>
      <c r="N10" s="7">
        <v>1913</v>
      </c>
    </row>
    <row r="11" spans="1:14" x14ac:dyDescent="0.25">
      <c r="A11" s="7">
        <v>1913</v>
      </c>
      <c r="B11" s="6">
        <v>773561</v>
      </c>
      <c r="D11" s="6">
        <v>4</v>
      </c>
      <c r="E11" s="6">
        <v>4</v>
      </c>
      <c r="F11" s="6">
        <v>1</v>
      </c>
      <c r="G11" s="6">
        <v>1</v>
      </c>
      <c r="H11" s="7">
        <v>1000343</v>
      </c>
      <c r="J11" s="6">
        <f t="shared" si="1"/>
        <v>10</v>
      </c>
      <c r="K11" s="7">
        <v>1000343</v>
      </c>
      <c r="L11" s="12">
        <f t="shared" si="0"/>
        <v>16003.43</v>
      </c>
      <c r="M11" s="6">
        <f t="shared" si="2"/>
        <v>28</v>
      </c>
      <c r="N11" s="7">
        <v>1387</v>
      </c>
    </row>
    <row r="12" spans="1:14" x14ac:dyDescent="0.25">
      <c r="A12" s="7">
        <v>1387</v>
      </c>
      <c r="B12" s="6">
        <v>303782</v>
      </c>
      <c r="D12" s="6">
        <v>4</v>
      </c>
      <c r="E12" s="6">
        <v>4</v>
      </c>
      <c r="F12" s="6">
        <v>1</v>
      </c>
      <c r="G12" s="6">
        <v>4</v>
      </c>
      <c r="H12" s="7">
        <v>1343433</v>
      </c>
      <c r="J12" s="6">
        <f t="shared" si="1"/>
        <v>11</v>
      </c>
      <c r="K12" s="7">
        <v>1343433</v>
      </c>
      <c r="L12" s="12">
        <f t="shared" si="0"/>
        <v>19434.330000000002</v>
      </c>
      <c r="M12" s="6">
        <f t="shared" si="2"/>
        <v>31</v>
      </c>
      <c r="N12" s="7">
        <v>1232</v>
      </c>
    </row>
    <row r="13" spans="1:14" x14ac:dyDescent="0.25">
      <c r="A13" s="7">
        <v>1232</v>
      </c>
      <c r="B13" s="6">
        <v>383572</v>
      </c>
      <c r="D13" s="6">
        <v>4</v>
      </c>
      <c r="E13" s="6">
        <v>4</v>
      </c>
      <c r="F13" s="6">
        <v>1</v>
      </c>
      <c r="G13" s="6">
        <v>16</v>
      </c>
      <c r="H13" s="7">
        <v>1634343</v>
      </c>
      <c r="J13" s="6">
        <f t="shared" si="1"/>
        <v>12</v>
      </c>
      <c r="K13" s="7">
        <v>1634343</v>
      </c>
      <c r="L13" s="12">
        <f t="shared" si="0"/>
        <v>22343.43</v>
      </c>
      <c r="M13" s="6">
        <f t="shared" si="2"/>
        <v>34</v>
      </c>
      <c r="N13" s="7">
        <v>1341</v>
      </c>
    </row>
    <row r="14" spans="1:14" x14ac:dyDescent="0.25">
      <c r="A14" s="7">
        <v>1341</v>
      </c>
      <c r="B14" s="6">
        <v>474156</v>
      </c>
      <c r="D14" s="6">
        <v>4</v>
      </c>
      <c r="E14" s="6">
        <v>4</v>
      </c>
      <c r="F14" s="6">
        <v>4</v>
      </c>
      <c r="G14" s="6">
        <v>1</v>
      </c>
      <c r="H14" s="7">
        <v>800343</v>
      </c>
      <c r="J14" s="6">
        <f t="shared" si="1"/>
        <v>13</v>
      </c>
      <c r="K14" s="7">
        <v>800343</v>
      </c>
      <c r="L14" s="12">
        <f t="shared" si="0"/>
        <v>14003.43</v>
      </c>
      <c r="M14" s="6">
        <f t="shared" si="2"/>
        <v>37</v>
      </c>
      <c r="N14" s="7">
        <v>1242</v>
      </c>
    </row>
    <row r="15" spans="1:14" x14ac:dyDescent="0.25">
      <c r="A15" s="7">
        <v>1242</v>
      </c>
      <c r="B15" s="6">
        <v>161451</v>
      </c>
      <c r="D15" s="6">
        <v>4</v>
      </c>
      <c r="E15" s="6">
        <v>4</v>
      </c>
      <c r="F15" s="6">
        <v>4</v>
      </c>
      <c r="G15" s="6">
        <v>4</v>
      </c>
      <c r="H15" s="7">
        <v>873435</v>
      </c>
      <c r="J15" s="6">
        <f t="shared" si="1"/>
        <v>14</v>
      </c>
      <c r="K15" s="7">
        <v>873435</v>
      </c>
      <c r="L15" s="12">
        <f t="shared" si="0"/>
        <v>14734.35</v>
      </c>
      <c r="M15" s="6">
        <f t="shared" si="2"/>
        <v>40</v>
      </c>
      <c r="N15" s="8">
        <v>1010</v>
      </c>
    </row>
    <row r="16" spans="1:14" x14ac:dyDescent="0.25">
      <c r="A16" s="8">
        <v>1010</v>
      </c>
      <c r="B16" s="6">
        <v>211584</v>
      </c>
      <c r="D16" s="6">
        <v>4</v>
      </c>
      <c r="E16" s="6">
        <v>4</v>
      </c>
      <c r="F16" s="6">
        <v>4</v>
      </c>
      <c r="G16" s="6">
        <v>16</v>
      </c>
      <c r="H16" s="7">
        <v>983454</v>
      </c>
      <c r="J16" s="6">
        <f t="shared" si="1"/>
        <v>15</v>
      </c>
      <c r="K16" s="7">
        <v>983454</v>
      </c>
      <c r="L16" s="12">
        <f t="shared" si="0"/>
        <v>15834.54</v>
      </c>
      <c r="M16" s="6">
        <f t="shared" si="2"/>
        <v>43</v>
      </c>
      <c r="N16" s="7">
        <v>1194</v>
      </c>
    </row>
    <row r="17" spans="1:18" x14ac:dyDescent="0.25">
      <c r="A17" s="7">
        <v>1194</v>
      </c>
      <c r="B17" s="6">
        <v>301357</v>
      </c>
      <c r="D17" s="6">
        <v>8</v>
      </c>
      <c r="E17" s="6">
        <v>1</v>
      </c>
      <c r="F17" s="6">
        <v>1</v>
      </c>
      <c r="G17" s="6">
        <v>1</v>
      </c>
      <c r="H17" s="6">
        <v>603567</v>
      </c>
      <c r="J17" s="6">
        <f t="shared" si="1"/>
        <v>16</v>
      </c>
      <c r="K17" s="6">
        <v>603567</v>
      </c>
      <c r="L17" s="12">
        <f t="shared" si="0"/>
        <v>12035.67</v>
      </c>
      <c r="M17" s="6">
        <f t="shared" si="2"/>
        <v>46</v>
      </c>
      <c r="N17" s="7">
        <v>1313</v>
      </c>
    </row>
    <row r="18" spans="1:18" x14ac:dyDescent="0.25">
      <c r="A18" s="7">
        <v>1313</v>
      </c>
      <c r="B18" s="7">
        <v>93156</v>
      </c>
      <c r="D18" s="6">
        <v>8</v>
      </c>
      <c r="E18" s="6">
        <v>1</v>
      </c>
      <c r="F18" s="6">
        <v>1</v>
      </c>
      <c r="G18" s="6">
        <v>4</v>
      </c>
      <c r="H18" s="6">
        <v>681361</v>
      </c>
      <c r="J18" s="6">
        <f t="shared" si="1"/>
        <v>17</v>
      </c>
      <c r="K18" s="6">
        <v>681361</v>
      </c>
      <c r="L18" s="12">
        <f t="shared" si="0"/>
        <v>12813.61</v>
      </c>
      <c r="M18" s="6">
        <f t="shared" si="2"/>
        <v>49</v>
      </c>
      <c r="N18" s="7">
        <v>1132</v>
      </c>
    </row>
    <row r="19" spans="1:18" x14ac:dyDescent="0.25">
      <c r="A19" s="7">
        <v>1132</v>
      </c>
      <c r="B19" s="6">
        <v>114614</v>
      </c>
      <c r="D19" s="6">
        <v>8</v>
      </c>
      <c r="E19" s="6">
        <v>1</v>
      </c>
      <c r="F19" s="6">
        <v>1</v>
      </c>
      <c r="G19" s="6">
        <v>16</v>
      </c>
      <c r="H19" s="6">
        <v>773561</v>
      </c>
      <c r="J19" s="6">
        <f t="shared" si="1"/>
        <v>18</v>
      </c>
      <c r="K19" s="6">
        <v>773561</v>
      </c>
      <c r="L19" s="12">
        <f t="shared" si="0"/>
        <v>13735.61</v>
      </c>
      <c r="M19" s="6">
        <f t="shared" si="2"/>
        <v>52</v>
      </c>
      <c r="N19" s="7">
        <v>1301</v>
      </c>
    </row>
    <row r="20" spans="1:18" x14ac:dyDescent="0.25">
      <c r="A20" s="7">
        <v>1301</v>
      </c>
      <c r="B20" s="6">
        <v>125156</v>
      </c>
      <c r="D20" s="6">
        <v>8</v>
      </c>
      <c r="E20" s="6">
        <v>4</v>
      </c>
      <c r="F20" s="6">
        <v>1</v>
      </c>
      <c r="G20" s="6">
        <v>1</v>
      </c>
      <c r="H20" s="7">
        <v>553435</v>
      </c>
      <c r="J20" s="6">
        <f t="shared" si="1"/>
        <v>19</v>
      </c>
      <c r="K20" s="7">
        <v>553435</v>
      </c>
      <c r="L20" s="12">
        <f t="shared" si="0"/>
        <v>11534.35</v>
      </c>
      <c r="M20" s="6">
        <f t="shared" si="2"/>
        <v>55</v>
      </c>
      <c r="N20" s="7">
        <v>1387</v>
      </c>
    </row>
    <row r="21" spans="1:18" x14ac:dyDescent="0.25">
      <c r="A21" s="7">
        <v>1387</v>
      </c>
      <c r="B21" s="8">
        <v>58272</v>
      </c>
      <c r="D21" s="6">
        <v>8</v>
      </c>
      <c r="E21" s="6">
        <v>4</v>
      </c>
      <c r="F21" s="6">
        <v>1</v>
      </c>
      <c r="G21" s="6">
        <v>4</v>
      </c>
      <c r="H21" s="7">
        <v>599495</v>
      </c>
      <c r="J21" s="6">
        <f t="shared" si="1"/>
        <v>20</v>
      </c>
      <c r="K21" s="7">
        <v>599495</v>
      </c>
      <c r="L21" s="12">
        <f t="shared" si="0"/>
        <v>11994.95</v>
      </c>
      <c r="M21" s="6">
        <f t="shared" si="2"/>
        <v>58</v>
      </c>
      <c r="N21" s="7">
        <v>1231</v>
      </c>
    </row>
    <row r="22" spans="1:18" x14ac:dyDescent="0.25">
      <c r="A22" s="7">
        <v>1231</v>
      </c>
      <c r="B22" s="6">
        <v>61242</v>
      </c>
      <c r="D22" s="6">
        <v>8</v>
      </c>
      <c r="E22" s="6">
        <v>4</v>
      </c>
      <c r="F22" s="6">
        <v>1</v>
      </c>
      <c r="G22" s="6">
        <v>16</v>
      </c>
      <c r="H22" s="7">
        <v>663435</v>
      </c>
      <c r="J22" s="6">
        <f t="shared" si="1"/>
        <v>21</v>
      </c>
      <c r="K22" s="7">
        <v>663435</v>
      </c>
      <c r="L22" s="12">
        <f t="shared" si="0"/>
        <v>12634.35</v>
      </c>
      <c r="M22" s="6">
        <f t="shared" si="2"/>
        <v>61</v>
      </c>
      <c r="N22" s="7">
        <v>1414</v>
      </c>
    </row>
    <row r="23" spans="1:18" x14ac:dyDescent="0.25">
      <c r="A23" s="7">
        <v>1414</v>
      </c>
      <c r="B23" s="6">
        <v>66215</v>
      </c>
      <c r="D23" s="6">
        <v>8</v>
      </c>
      <c r="E23" s="6">
        <v>4</v>
      </c>
      <c r="F23" s="6">
        <v>4</v>
      </c>
      <c r="G23" s="6">
        <v>1</v>
      </c>
      <c r="H23" s="7">
        <v>483434</v>
      </c>
      <c r="J23" s="6">
        <f t="shared" si="1"/>
        <v>22</v>
      </c>
      <c r="K23" s="7">
        <v>483434</v>
      </c>
      <c r="L23" s="12">
        <f t="shared" si="0"/>
        <v>10834.34</v>
      </c>
      <c r="M23" s="6">
        <f t="shared" si="2"/>
        <v>64</v>
      </c>
      <c r="N23" s="7">
        <v>1794</v>
      </c>
    </row>
    <row r="24" spans="1:18" x14ac:dyDescent="0.25">
      <c r="A24" s="7">
        <v>1794</v>
      </c>
      <c r="B24" s="6">
        <v>62451</v>
      </c>
      <c r="D24" s="6">
        <v>8</v>
      </c>
      <c r="E24" s="6">
        <v>4</v>
      </c>
      <c r="F24" s="6">
        <v>4</v>
      </c>
      <c r="G24" s="6">
        <v>4</v>
      </c>
      <c r="H24" s="7">
        <v>543433</v>
      </c>
      <c r="J24" s="6">
        <f t="shared" si="1"/>
        <v>23</v>
      </c>
      <c r="K24" s="7">
        <v>543433</v>
      </c>
      <c r="L24" s="12">
        <f t="shared" si="0"/>
        <v>11434.33</v>
      </c>
      <c r="M24" s="6">
        <f t="shared" si="2"/>
        <v>67</v>
      </c>
      <c r="N24" s="7">
        <v>1513</v>
      </c>
    </row>
    <row r="25" spans="1:18" x14ac:dyDescent="0.25">
      <c r="A25" s="7">
        <v>1513</v>
      </c>
      <c r="B25" s="6">
        <v>69572</v>
      </c>
      <c r="D25" s="6">
        <v>8</v>
      </c>
      <c r="E25" s="6">
        <v>4</v>
      </c>
      <c r="F25" s="6">
        <v>4</v>
      </c>
      <c r="G25" s="6">
        <v>16</v>
      </c>
      <c r="H25" s="7">
        <v>603423</v>
      </c>
      <c r="J25" s="6">
        <f t="shared" si="1"/>
        <v>24</v>
      </c>
      <c r="K25" s="7">
        <v>603423</v>
      </c>
      <c r="L25" s="12">
        <f t="shared" si="0"/>
        <v>12034.23</v>
      </c>
      <c r="M25" s="6">
        <f t="shared" si="2"/>
        <v>70</v>
      </c>
      <c r="N25" s="7">
        <v>1813</v>
      </c>
    </row>
    <row r="26" spans="1:18" x14ac:dyDescent="0.25">
      <c r="A26" s="7">
        <v>1813</v>
      </c>
      <c r="B26" s="6">
        <v>77156</v>
      </c>
      <c r="D26" s="6">
        <v>16</v>
      </c>
      <c r="E26" s="6">
        <v>1</v>
      </c>
      <c r="F26" s="6">
        <v>1</v>
      </c>
      <c r="G26" s="6">
        <v>1</v>
      </c>
      <c r="H26" s="7">
        <v>393423</v>
      </c>
      <c r="J26" s="6">
        <f t="shared" si="1"/>
        <v>25</v>
      </c>
      <c r="K26" s="7">
        <v>393423</v>
      </c>
      <c r="L26" s="12">
        <f t="shared" si="0"/>
        <v>9934.23</v>
      </c>
      <c r="M26" s="6">
        <f t="shared" si="2"/>
        <v>73</v>
      </c>
      <c r="N26" s="7">
        <v>1934</v>
      </c>
    </row>
    <row r="27" spans="1:18" x14ac:dyDescent="0.25">
      <c r="D27" s="6">
        <v>16</v>
      </c>
      <c r="E27" s="6">
        <v>1</v>
      </c>
      <c r="F27" s="6">
        <v>1</v>
      </c>
      <c r="G27" s="6">
        <v>4</v>
      </c>
      <c r="H27" s="7">
        <v>463434</v>
      </c>
      <c r="J27" s="6">
        <f t="shared" si="1"/>
        <v>26</v>
      </c>
      <c r="K27" s="7">
        <v>463434</v>
      </c>
      <c r="L27" s="12">
        <f t="shared" si="0"/>
        <v>10634.34</v>
      </c>
      <c r="M27" s="6">
        <v>75</v>
      </c>
      <c r="N27" s="7">
        <v>2234</v>
      </c>
    </row>
    <row r="28" spans="1:18" x14ac:dyDescent="0.25">
      <c r="D28" s="6">
        <v>16</v>
      </c>
      <c r="E28" s="6">
        <v>1</v>
      </c>
      <c r="F28" s="6">
        <v>1</v>
      </c>
      <c r="G28" s="6">
        <v>16</v>
      </c>
      <c r="H28" s="7">
        <v>500343</v>
      </c>
      <c r="J28" s="6">
        <f t="shared" si="1"/>
        <v>27</v>
      </c>
      <c r="K28" s="7">
        <v>500343</v>
      </c>
      <c r="L28" s="12">
        <f t="shared" si="0"/>
        <v>11003.43</v>
      </c>
    </row>
    <row r="29" spans="1:18" x14ac:dyDescent="0.25">
      <c r="D29" s="6">
        <v>16</v>
      </c>
      <c r="E29" s="6">
        <v>4</v>
      </c>
      <c r="F29" s="6">
        <v>1</v>
      </c>
      <c r="G29" s="6">
        <v>1</v>
      </c>
      <c r="H29" s="6">
        <v>303782</v>
      </c>
      <c r="J29" s="6">
        <f t="shared" si="1"/>
        <v>28</v>
      </c>
      <c r="K29" s="6">
        <v>303782</v>
      </c>
      <c r="L29" s="12">
        <f t="shared" si="0"/>
        <v>9037.82</v>
      </c>
    </row>
    <row r="30" spans="1:18" x14ac:dyDescent="0.25">
      <c r="D30" s="6">
        <v>16</v>
      </c>
      <c r="E30" s="6">
        <v>4</v>
      </c>
      <c r="F30" s="6">
        <v>1</v>
      </c>
      <c r="G30" s="6">
        <v>4</v>
      </c>
      <c r="H30" s="6">
        <v>383572</v>
      </c>
      <c r="J30" s="6">
        <f t="shared" si="1"/>
        <v>29</v>
      </c>
      <c r="K30" s="6">
        <v>383572</v>
      </c>
      <c r="L30" s="12">
        <f t="shared" si="0"/>
        <v>9835.7199999999993</v>
      </c>
    </row>
    <row r="31" spans="1:18" x14ac:dyDescent="0.25">
      <c r="D31" s="6">
        <v>16</v>
      </c>
      <c r="E31" s="6">
        <v>4</v>
      </c>
      <c r="F31" s="6">
        <v>1</v>
      </c>
      <c r="G31" s="6">
        <v>16</v>
      </c>
      <c r="H31" s="6">
        <v>474156</v>
      </c>
      <c r="J31" s="6">
        <f t="shared" si="1"/>
        <v>30</v>
      </c>
      <c r="K31" s="6">
        <v>474156</v>
      </c>
      <c r="L31" s="12">
        <f t="shared" si="0"/>
        <v>10741.560000000001</v>
      </c>
    </row>
    <row r="32" spans="1:18" x14ac:dyDescent="0.25">
      <c r="D32" s="6">
        <v>16</v>
      </c>
      <c r="E32" s="6">
        <v>4</v>
      </c>
      <c r="F32" s="6">
        <v>4</v>
      </c>
      <c r="G32" s="6">
        <v>1</v>
      </c>
      <c r="H32" s="7">
        <v>273423</v>
      </c>
      <c r="J32" s="6">
        <f t="shared" si="1"/>
        <v>31</v>
      </c>
      <c r="K32" s="7">
        <v>273423</v>
      </c>
      <c r="L32" s="12">
        <f t="shared" si="0"/>
        <v>8734.23</v>
      </c>
      <c r="Q32" s="6" t="s">
        <v>9</v>
      </c>
      <c r="R32" s="6">
        <v>167645</v>
      </c>
    </row>
    <row r="33" spans="4:18" x14ac:dyDescent="0.25">
      <c r="D33" s="6">
        <v>14</v>
      </c>
      <c r="E33" s="6">
        <v>4</v>
      </c>
      <c r="F33" s="6">
        <v>4</v>
      </c>
      <c r="G33" s="6">
        <v>4</v>
      </c>
      <c r="H33" s="7">
        <v>300433</v>
      </c>
      <c r="J33" s="6">
        <f t="shared" si="1"/>
        <v>32</v>
      </c>
      <c r="K33" s="7">
        <v>300433</v>
      </c>
      <c r="L33" s="12">
        <f t="shared" si="0"/>
        <v>9004.33</v>
      </c>
      <c r="Q33" s="12" t="s">
        <v>10</v>
      </c>
      <c r="R33" s="13">
        <v>144325</v>
      </c>
    </row>
    <row r="34" spans="4:18" x14ac:dyDescent="0.25">
      <c r="D34" s="6">
        <v>16</v>
      </c>
      <c r="E34" s="6">
        <v>4</v>
      </c>
      <c r="F34" s="6">
        <v>4</v>
      </c>
      <c r="G34" s="6">
        <v>16</v>
      </c>
      <c r="H34" s="7">
        <v>334324</v>
      </c>
      <c r="J34" s="6">
        <f t="shared" si="1"/>
        <v>33</v>
      </c>
      <c r="K34" s="7">
        <v>334324</v>
      </c>
      <c r="L34" s="12">
        <f t="shared" si="0"/>
        <v>9343.24</v>
      </c>
      <c r="Q34" s="12" t="s">
        <v>11</v>
      </c>
      <c r="R34" s="13">
        <v>174543</v>
      </c>
    </row>
    <row r="35" spans="4:18" x14ac:dyDescent="0.25">
      <c r="D35" s="6">
        <v>16</v>
      </c>
      <c r="E35" s="6">
        <v>4</v>
      </c>
      <c r="F35" s="6">
        <v>16</v>
      </c>
      <c r="G35" s="6">
        <v>1</v>
      </c>
      <c r="H35" s="7">
        <v>244133</v>
      </c>
      <c r="J35" s="6">
        <f t="shared" si="1"/>
        <v>34</v>
      </c>
      <c r="K35" s="7">
        <v>244133</v>
      </c>
      <c r="L35" s="12">
        <f t="shared" si="0"/>
        <v>8441.33</v>
      </c>
      <c r="Q35" s="12" t="s">
        <v>12</v>
      </c>
      <c r="R35" s="13">
        <v>200343</v>
      </c>
    </row>
    <row r="36" spans="4:18" x14ac:dyDescent="0.25">
      <c r="D36" s="6">
        <v>16</v>
      </c>
      <c r="E36" s="6">
        <v>4</v>
      </c>
      <c r="F36" s="6">
        <v>16</v>
      </c>
      <c r="G36" s="6">
        <v>4</v>
      </c>
      <c r="H36" s="7">
        <v>293432</v>
      </c>
      <c r="J36" s="6">
        <f t="shared" si="1"/>
        <v>35</v>
      </c>
      <c r="K36" s="7">
        <v>293432</v>
      </c>
      <c r="L36" s="12">
        <f t="shared" si="0"/>
        <v>8934.32</v>
      </c>
      <c r="Q36" s="6" t="s">
        <v>13</v>
      </c>
      <c r="R36" s="13">
        <v>77343</v>
      </c>
    </row>
    <row r="37" spans="4:18" x14ac:dyDescent="0.25">
      <c r="D37" s="6">
        <v>16</v>
      </c>
      <c r="E37" s="6">
        <v>4</v>
      </c>
      <c r="F37" s="6">
        <v>16</v>
      </c>
      <c r="G37" s="6">
        <v>16</v>
      </c>
      <c r="H37" s="7">
        <v>343434</v>
      </c>
      <c r="J37" s="6">
        <f t="shared" si="1"/>
        <v>36</v>
      </c>
      <c r="K37" s="7">
        <v>343434</v>
      </c>
      <c r="L37" s="12">
        <f t="shared" si="0"/>
        <v>9434.34</v>
      </c>
      <c r="Q37" s="12" t="s">
        <v>14</v>
      </c>
      <c r="R37" s="13">
        <v>89343</v>
      </c>
    </row>
    <row r="38" spans="4:18" x14ac:dyDescent="0.25">
      <c r="D38" s="6">
        <v>64</v>
      </c>
      <c r="E38" s="6">
        <v>1</v>
      </c>
      <c r="F38" s="6">
        <v>1</v>
      </c>
      <c r="G38" s="6">
        <v>1</v>
      </c>
      <c r="H38" s="7">
        <v>203242</v>
      </c>
      <c r="J38" s="6">
        <f t="shared" si="1"/>
        <v>37</v>
      </c>
      <c r="K38" s="7">
        <v>203242</v>
      </c>
      <c r="L38" s="12">
        <f t="shared" si="0"/>
        <v>8032.42</v>
      </c>
      <c r="Q38" s="12" t="s">
        <v>15</v>
      </c>
      <c r="R38" s="14">
        <v>58272</v>
      </c>
    </row>
    <row r="39" spans="4:18" x14ac:dyDescent="0.25">
      <c r="D39" s="6">
        <v>64</v>
      </c>
      <c r="E39" s="6">
        <v>1</v>
      </c>
      <c r="F39" s="6">
        <v>1</v>
      </c>
      <c r="G39" s="6">
        <v>4</v>
      </c>
      <c r="H39" s="7">
        <v>241434</v>
      </c>
      <c r="J39" s="6">
        <f t="shared" si="1"/>
        <v>38</v>
      </c>
      <c r="K39" s="7">
        <v>241434</v>
      </c>
      <c r="L39" s="12">
        <f t="shared" si="0"/>
        <v>8414.34</v>
      </c>
      <c r="Q39" s="12" t="s">
        <v>16</v>
      </c>
      <c r="R39" s="12">
        <v>61242</v>
      </c>
    </row>
    <row r="40" spans="4:18" x14ac:dyDescent="0.25">
      <c r="D40" s="6">
        <v>64</v>
      </c>
      <c r="E40" s="6">
        <v>1</v>
      </c>
      <c r="F40" s="6">
        <v>1</v>
      </c>
      <c r="G40" s="6">
        <v>16</v>
      </c>
      <c r="H40" s="7">
        <v>283434</v>
      </c>
      <c r="J40" s="6">
        <f t="shared" si="1"/>
        <v>39</v>
      </c>
      <c r="K40" s="7">
        <v>283434</v>
      </c>
      <c r="L40" s="12">
        <f t="shared" si="0"/>
        <v>8834.34</v>
      </c>
      <c r="Q40" s="12" t="s">
        <v>17</v>
      </c>
      <c r="R40" s="12">
        <v>71345</v>
      </c>
    </row>
    <row r="41" spans="4:18" x14ac:dyDescent="0.25">
      <c r="D41" s="6">
        <v>64</v>
      </c>
      <c r="E41" s="6">
        <v>4</v>
      </c>
      <c r="F41" s="6">
        <v>1</v>
      </c>
      <c r="G41" s="6">
        <v>1</v>
      </c>
      <c r="H41" s="7">
        <v>173432</v>
      </c>
      <c r="J41" s="6">
        <f t="shared" si="1"/>
        <v>40</v>
      </c>
      <c r="K41" s="7">
        <v>173432</v>
      </c>
      <c r="L41" s="12">
        <f t="shared" si="0"/>
        <v>7734.32</v>
      </c>
      <c r="Q41" s="12" t="s">
        <v>18</v>
      </c>
      <c r="R41" s="12">
        <v>62451</v>
      </c>
    </row>
    <row r="42" spans="4:18" x14ac:dyDescent="0.25">
      <c r="D42" s="6">
        <v>64</v>
      </c>
      <c r="E42" s="6">
        <v>4</v>
      </c>
      <c r="F42" s="6">
        <v>1</v>
      </c>
      <c r="G42" s="6">
        <v>4</v>
      </c>
      <c r="H42" s="7">
        <v>199343</v>
      </c>
      <c r="J42" s="6">
        <f t="shared" si="1"/>
        <v>41</v>
      </c>
      <c r="K42" s="7">
        <v>199343</v>
      </c>
      <c r="L42" s="12">
        <f t="shared" si="0"/>
        <v>7993.43</v>
      </c>
      <c r="Q42" s="6" t="s">
        <v>8</v>
      </c>
      <c r="R42" s="12">
        <v>69572</v>
      </c>
    </row>
    <row r="43" spans="4:18" x14ac:dyDescent="0.25">
      <c r="D43" s="6">
        <v>64</v>
      </c>
      <c r="E43" s="6">
        <v>4</v>
      </c>
      <c r="F43" s="6">
        <v>1</v>
      </c>
      <c r="G43" s="6">
        <v>16</v>
      </c>
      <c r="H43" s="7">
        <v>234344</v>
      </c>
      <c r="J43" s="6">
        <f t="shared" si="1"/>
        <v>42</v>
      </c>
      <c r="K43" s="7">
        <v>234344</v>
      </c>
      <c r="L43" s="12">
        <f t="shared" si="0"/>
        <v>8343.44</v>
      </c>
      <c r="Q43" s="12" t="s">
        <v>19</v>
      </c>
      <c r="R43" s="12">
        <v>77156</v>
      </c>
    </row>
    <row r="44" spans="4:18" x14ac:dyDescent="0.25">
      <c r="D44" s="6">
        <v>64</v>
      </c>
      <c r="E44" s="6">
        <v>4</v>
      </c>
      <c r="F44" s="6">
        <v>4</v>
      </c>
      <c r="G44" s="6">
        <v>1</v>
      </c>
      <c r="H44" s="6">
        <v>161451</v>
      </c>
      <c r="J44" s="6">
        <f t="shared" si="1"/>
        <v>43</v>
      </c>
      <c r="K44" s="6">
        <v>161451</v>
      </c>
      <c r="L44" s="12">
        <f t="shared" si="0"/>
        <v>7614.51</v>
      </c>
    </row>
    <row r="45" spans="4:18" x14ac:dyDescent="0.25">
      <c r="D45" s="6">
        <v>64</v>
      </c>
      <c r="E45" s="6">
        <v>4</v>
      </c>
      <c r="F45" s="6">
        <v>4</v>
      </c>
      <c r="G45" s="6">
        <v>4</v>
      </c>
      <c r="H45" s="6">
        <v>211584</v>
      </c>
      <c r="J45" s="6">
        <f t="shared" si="1"/>
        <v>44</v>
      </c>
      <c r="K45" s="6">
        <v>211584</v>
      </c>
      <c r="L45" s="12">
        <f t="shared" si="0"/>
        <v>8115.84</v>
      </c>
    </row>
    <row r="46" spans="4:18" x14ac:dyDescent="0.25">
      <c r="D46" s="6">
        <v>64</v>
      </c>
      <c r="E46" s="6">
        <v>4</v>
      </c>
      <c r="F46" s="6">
        <v>4</v>
      </c>
      <c r="G46" s="6">
        <v>16</v>
      </c>
      <c r="H46" s="6">
        <v>301357</v>
      </c>
      <c r="J46" s="6">
        <f t="shared" si="1"/>
        <v>45</v>
      </c>
      <c r="K46" s="6">
        <v>301357</v>
      </c>
      <c r="L46" s="12">
        <f t="shared" si="0"/>
        <v>9013.57</v>
      </c>
    </row>
    <row r="47" spans="4:18" x14ac:dyDescent="0.25">
      <c r="D47" s="6">
        <v>64</v>
      </c>
      <c r="E47" s="6">
        <v>4</v>
      </c>
      <c r="F47" s="6">
        <v>64</v>
      </c>
      <c r="G47" s="6">
        <v>1</v>
      </c>
      <c r="H47" s="7">
        <v>144325</v>
      </c>
      <c r="J47" s="6">
        <f t="shared" si="1"/>
        <v>46</v>
      </c>
      <c r="K47" s="7">
        <v>144325</v>
      </c>
      <c r="L47" s="12">
        <f t="shared" si="0"/>
        <v>7443.25</v>
      </c>
    </row>
    <row r="48" spans="4:18" x14ac:dyDescent="0.25">
      <c r="D48" s="6">
        <v>64</v>
      </c>
      <c r="E48" s="6">
        <v>4</v>
      </c>
      <c r="F48" s="6">
        <v>64</v>
      </c>
      <c r="G48" s="6">
        <v>4</v>
      </c>
      <c r="H48" s="7">
        <v>174543</v>
      </c>
      <c r="J48" s="6">
        <f t="shared" si="1"/>
        <v>47</v>
      </c>
      <c r="K48" s="7">
        <v>174543</v>
      </c>
      <c r="L48" s="12">
        <f t="shared" si="0"/>
        <v>7745.43</v>
      </c>
    </row>
    <row r="49" spans="4:12" x14ac:dyDescent="0.25">
      <c r="D49" s="6">
        <v>64</v>
      </c>
      <c r="E49" s="6">
        <v>4</v>
      </c>
      <c r="F49" s="6">
        <v>64</v>
      </c>
      <c r="G49" s="6">
        <v>16</v>
      </c>
      <c r="H49" s="7">
        <v>200343</v>
      </c>
      <c r="J49" s="6">
        <f t="shared" si="1"/>
        <v>48</v>
      </c>
      <c r="K49" s="7">
        <v>200343</v>
      </c>
      <c r="L49" s="12">
        <f t="shared" si="0"/>
        <v>8003.43</v>
      </c>
    </row>
    <row r="50" spans="4:12" x14ac:dyDescent="0.25">
      <c r="D50" s="6">
        <v>128</v>
      </c>
      <c r="E50" s="6">
        <v>1</v>
      </c>
      <c r="F50" s="6">
        <v>1</v>
      </c>
      <c r="G50" s="6">
        <v>1</v>
      </c>
      <c r="H50" s="7">
        <v>124423</v>
      </c>
      <c r="J50" s="6">
        <f t="shared" si="1"/>
        <v>49</v>
      </c>
      <c r="K50" s="7">
        <v>124423</v>
      </c>
      <c r="L50" s="12">
        <f t="shared" si="0"/>
        <v>7244.23</v>
      </c>
    </row>
    <row r="51" spans="4:12" x14ac:dyDescent="0.25">
      <c r="D51" s="6">
        <v>128</v>
      </c>
      <c r="E51" s="6">
        <v>1</v>
      </c>
      <c r="F51" s="6">
        <v>1</v>
      </c>
      <c r="G51" s="6">
        <v>4</v>
      </c>
      <c r="H51" s="7">
        <v>154345</v>
      </c>
      <c r="J51" s="6">
        <f t="shared" si="1"/>
        <v>50</v>
      </c>
      <c r="K51" s="7">
        <v>154345</v>
      </c>
      <c r="L51" s="12">
        <f t="shared" si="0"/>
        <v>7543.45</v>
      </c>
    </row>
    <row r="52" spans="4:12" x14ac:dyDescent="0.25">
      <c r="D52" s="6">
        <v>128</v>
      </c>
      <c r="E52" s="6">
        <v>1</v>
      </c>
      <c r="F52" s="6">
        <v>1</v>
      </c>
      <c r="G52" s="6">
        <v>16</v>
      </c>
      <c r="H52" s="7">
        <v>173423</v>
      </c>
      <c r="J52" s="6">
        <f t="shared" si="1"/>
        <v>51</v>
      </c>
      <c r="K52" s="7">
        <v>173423</v>
      </c>
      <c r="L52" s="12">
        <f t="shared" si="0"/>
        <v>7734.23</v>
      </c>
    </row>
    <row r="53" spans="4:12" x14ac:dyDescent="0.25">
      <c r="D53" s="6">
        <v>128</v>
      </c>
      <c r="E53" s="6">
        <v>4</v>
      </c>
      <c r="F53" s="6">
        <v>1</v>
      </c>
      <c r="G53" s="6">
        <v>1</v>
      </c>
      <c r="H53" s="7">
        <v>93156</v>
      </c>
      <c r="J53" s="6">
        <f t="shared" si="1"/>
        <v>52</v>
      </c>
      <c r="K53" s="7">
        <v>93156</v>
      </c>
      <c r="L53" s="12">
        <f t="shared" si="0"/>
        <v>6931.5599999999995</v>
      </c>
    </row>
    <row r="54" spans="4:12" x14ac:dyDescent="0.25">
      <c r="D54" s="6">
        <v>128</v>
      </c>
      <c r="E54" s="6">
        <v>4</v>
      </c>
      <c r="F54" s="6">
        <v>1</v>
      </c>
      <c r="G54" s="6">
        <v>4</v>
      </c>
      <c r="H54" s="6">
        <v>114614</v>
      </c>
      <c r="J54" s="6">
        <f t="shared" si="1"/>
        <v>53</v>
      </c>
      <c r="K54" s="6">
        <v>114614</v>
      </c>
      <c r="L54" s="12">
        <f t="shared" si="0"/>
        <v>7146.14</v>
      </c>
    </row>
    <row r="55" spans="4:12" x14ac:dyDescent="0.25">
      <c r="D55" s="6">
        <v>128</v>
      </c>
      <c r="E55" s="6">
        <v>4</v>
      </c>
      <c r="F55" s="6">
        <v>1</v>
      </c>
      <c r="G55" s="6">
        <v>16</v>
      </c>
      <c r="H55" s="6">
        <v>125156</v>
      </c>
      <c r="J55" s="6">
        <f t="shared" si="1"/>
        <v>54</v>
      </c>
      <c r="K55" s="6">
        <v>125156</v>
      </c>
      <c r="L55" s="12">
        <f t="shared" si="0"/>
        <v>7251.5599999999995</v>
      </c>
    </row>
    <row r="56" spans="4:12" x14ac:dyDescent="0.25">
      <c r="D56" s="6">
        <v>128</v>
      </c>
      <c r="E56" s="6">
        <v>4</v>
      </c>
      <c r="F56" s="6">
        <v>4</v>
      </c>
      <c r="G56" s="6">
        <v>1</v>
      </c>
      <c r="H56" s="6">
        <v>80453</v>
      </c>
      <c r="J56" s="6">
        <f t="shared" si="1"/>
        <v>55</v>
      </c>
      <c r="K56" s="6">
        <v>80453</v>
      </c>
      <c r="L56" s="12">
        <f t="shared" si="0"/>
        <v>6804.53</v>
      </c>
    </row>
    <row r="57" spans="4:12" x14ac:dyDescent="0.25">
      <c r="D57" s="6">
        <v>128</v>
      </c>
      <c r="E57" s="6">
        <v>4</v>
      </c>
      <c r="F57" s="6">
        <v>4</v>
      </c>
      <c r="G57" s="6">
        <v>4</v>
      </c>
      <c r="H57" s="6">
        <v>89343</v>
      </c>
      <c r="J57" s="6">
        <f>J56+1</f>
        <v>56</v>
      </c>
      <c r="K57" s="6">
        <v>89343</v>
      </c>
      <c r="L57" s="12">
        <f t="shared" si="0"/>
        <v>6893.43</v>
      </c>
    </row>
    <row r="58" spans="4:12" x14ac:dyDescent="0.25">
      <c r="D58" s="6">
        <v>128</v>
      </c>
      <c r="E58" s="6">
        <v>4</v>
      </c>
      <c r="F58" s="6">
        <v>4</v>
      </c>
      <c r="G58" s="6">
        <v>16</v>
      </c>
      <c r="H58" s="6">
        <v>100343</v>
      </c>
      <c r="J58" s="6">
        <f t="shared" si="1"/>
        <v>57</v>
      </c>
      <c r="K58" s="6">
        <v>100343</v>
      </c>
      <c r="L58" s="12">
        <f t="shared" si="0"/>
        <v>7003.43</v>
      </c>
    </row>
    <row r="59" spans="4:12" x14ac:dyDescent="0.25">
      <c r="D59" s="6">
        <v>128</v>
      </c>
      <c r="E59" s="6">
        <v>4</v>
      </c>
      <c r="F59" s="6">
        <v>64</v>
      </c>
      <c r="G59" s="6">
        <v>1</v>
      </c>
      <c r="H59" s="7">
        <v>67343</v>
      </c>
      <c r="J59" s="6">
        <f t="shared" si="1"/>
        <v>58</v>
      </c>
      <c r="K59" s="7">
        <v>67343</v>
      </c>
      <c r="L59" s="12">
        <f t="shared" si="0"/>
        <v>6673.43</v>
      </c>
    </row>
    <row r="60" spans="4:12" x14ac:dyDescent="0.25">
      <c r="D60" s="6">
        <v>128</v>
      </c>
      <c r="E60" s="6">
        <v>4</v>
      </c>
      <c r="F60" s="6">
        <v>64</v>
      </c>
      <c r="G60" s="6">
        <v>4</v>
      </c>
      <c r="H60" s="7">
        <v>77343</v>
      </c>
      <c r="J60" s="6">
        <f t="shared" si="1"/>
        <v>59</v>
      </c>
      <c r="K60" s="7">
        <v>77343</v>
      </c>
      <c r="L60" s="12">
        <f t="shared" si="0"/>
        <v>6773.43</v>
      </c>
    </row>
    <row r="61" spans="4:12" x14ac:dyDescent="0.25">
      <c r="D61" s="6">
        <v>128</v>
      </c>
      <c r="E61" s="6">
        <v>4</v>
      </c>
      <c r="F61" s="6">
        <v>64</v>
      </c>
      <c r="G61" s="6">
        <v>16</v>
      </c>
      <c r="H61" s="7">
        <v>89343</v>
      </c>
      <c r="J61" s="6">
        <f t="shared" si="1"/>
        <v>60</v>
      </c>
      <c r="K61" s="7">
        <v>89343</v>
      </c>
      <c r="L61" s="12">
        <f t="shared" si="0"/>
        <v>6893.43</v>
      </c>
    </row>
    <row r="62" spans="4:12" x14ac:dyDescent="0.25">
      <c r="D62" s="6">
        <v>256</v>
      </c>
      <c r="E62" s="6">
        <v>1</v>
      </c>
      <c r="F62" s="6">
        <v>1</v>
      </c>
      <c r="G62" s="6">
        <v>1</v>
      </c>
      <c r="H62" s="8">
        <v>58272</v>
      </c>
      <c r="J62" s="6">
        <f t="shared" si="1"/>
        <v>61</v>
      </c>
      <c r="K62" s="8">
        <v>58272</v>
      </c>
      <c r="L62" s="12">
        <f t="shared" si="0"/>
        <v>6582.72</v>
      </c>
    </row>
    <row r="63" spans="4:12" x14ac:dyDescent="0.25">
      <c r="D63" s="6">
        <v>256</v>
      </c>
      <c r="E63" s="6">
        <v>1</v>
      </c>
      <c r="F63" s="6">
        <v>1</v>
      </c>
      <c r="G63" s="6">
        <v>4</v>
      </c>
      <c r="H63" s="6">
        <v>61242</v>
      </c>
      <c r="J63" s="6">
        <f t="shared" si="1"/>
        <v>62</v>
      </c>
      <c r="K63" s="6">
        <v>61242</v>
      </c>
      <c r="L63" s="12">
        <f t="shared" si="0"/>
        <v>6612.42</v>
      </c>
    </row>
    <row r="64" spans="4:12" x14ac:dyDescent="0.25">
      <c r="D64" s="6">
        <v>256</v>
      </c>
      <c r="E64" s="6">
        <v>1</v>
      </c>
      <c r="F64" s="6">
        <v>1</v>
      </c>
      <c r="G64" s="6">
        <v>16</v>
      </c>
      <c r="H64" s="6">
        <v>66215</v>
      </c>
      <c r="J64" s="6">
        <f t="shared" si="1"/>
        <v>63</v>
      </c>
      <c r="K64" s="6">
        <v>66215</v>
      </c>
      <c r="L64" s="12">
        <f t="shared" si="0"/>
        <v>6662.15</v>
      </c>
    </row>
    <row r="65" spans="4:12" x14ac:dyDescent="0.25">
      <c r="D65" s="6">
        <v>256</v>
      </c>
      <c r="E65" s="6">
        <v>4</v>
      </c>
      <c r="F65" s="6">
        <v>1</v>
      </c>
      <c r="G65" s="6">
        <v>1</v>
      </c>
      <c r="H65" s="6">
        <v>60343</v>
      </c>
      <c r="J65" s="6">
        <f t="shared" si="1"/>
        <v>64</v>
      </c>
      <c r="K65" s="6">
        <v>60343</v>
      </c>
      <c r="L65" s="12">
        <f t="shared" si="0"/>
        <v>6603.43</v>
      </c>
    </row>
    <row r="66" spans="4:12" x14ac:dyDescent="0.25">
      <c r="D66" s="6">
        <v>256</v>
      </c>
      <c r="E66" s="6">
        <v>4</v>
      </c>
      <c r="F66" s="6">
        <v>1</v>
      </c>
      <c r="G66" s="6">
        <v>4</v>
      </c>
      <c r="H66" s="6">
        <v>63434</v>
      </c>
      <c r="J66" s="6">
        <f t="shared" si="1"/>
        <v>65</v>
      </c>
      <c r="K66" s="6">
        <v>63434</v>
      </c>
      <c r="L66" s="12">
        <f t="shared" si="0"/>
        <v>6634.34</v>
      </c>
    </row>
    <row r="67" spans="4:12" x14ac:dyDescent="0.25">
      <c r="D67" s="6">
        <v>256</v>
      </c>
      <c r="E67" s="6">
        <v>4</v>
      </c>
      <c r="F67" s="6">
        <v>1</v>
      </c>
      <c r="G67" s="6">
        <v>16</v>
      </c>
      <c r="H67" s="6">
        <v>68342</v>
      </c>
      <c r="J67" s="6">
        <f t="shared" si="1"/>
        <v>66</v>
      </c>
      <c r="K67" s="6">
        <v>68342</v>
      </c>
      <c r="L67" s="12">
        <f t="shared" ref="L67:L76" si="3">6000+K67/100</f>
        <v>6683.42</v>
      </c>
    </row>
    <row r="68" spans="4:12" x14ac:dyDescent="0.25">
      <c r="D68" s="6">
        <v>256</v>
      </c>
      <c r="E68" s="6">
        <v>4</v>
      </c>
      <c r="F68" s="6">
        <v>4</v>
      </c>
      <c r="G68" s="6">
        <v>1</v>
      </c>
      <c r="H68" s="6">
        <v>61232</v>
      </c>
      <c r="J68" s="6">
        <f t="shared" ref="J68:J76" si="4">J67+1</f>
        <v>67</v>
      </c>
      <c r="K68" s="6">
        <v>61232</v>
      </c>
      <c r="L68" s="12">
        <f t="shared" si="3"/>
        <v>6612.32</v>
      </c>
    </row>
    <row r="69" spans="4:12" x14ac:dyDescent="0.25">
      <c r="D69" s="6">
        <v>256</v>
      </c>
      <c r="E69" s="6">
        <v>4</v>
      </c>
      <c r="F69" s="6">
        <v>4</v>
      </c>
      <c r="G69" s="6">
        <v>4</v>
      </c>
      <c r="H69" s="6">
        <v>66547</v>
      </c>
      <c r="J69" s="6">
        <f t="shared" si="4"/>
        <v>68</v>
      </c>
      <c r="K69" s="6">
        <v>66547</v>
      </c>
      <c r="L69" s="12">
        <f t="shared" si="3"/>
        <v>6665.47</v>
      </c>
    </row>
    <row r="70" spans="4:12" x14ac:dyDescent="0.25">
      <c r="D70" s="6">
        <v>256</v>
      </c>
      <c r="E70" s="6">
        <v>4</v>
      </c>
      <c r="F70" s="6">
        <v>4</v>
      </c>
      <c r="G70" s="6">
        <v>16</v>
      </c>
      <c r="H70" s="6">
        <v>71345</v>
      </c>
      <c r="J70" s="6">
        <f t="shared" si="4"/>
        <v>69</v>
      </c>
      <c r="K70" s="6">
        <v>71345</v>
      </c>
      <c r="L70" s="12">
        <f t="shared" si="3"/>
        <v>6713.45</v>
      </c>
    </row>
    <row r="71" spans="4:12" x14ac:dyDescent="0.25">
      <c r="D71" s="6">
        <v>256</v>
      </c>
      <c r="E71" s="6">
        <v>4</v>
      </c>
      <c r="F71" s="6">
        <v>64</v>
      </c>
      <c r="G71" s="6">
        <v>1</v>
      </c>
      <c r="H71" s="6">
        <v>62451</v>
      </c>
      <c r="J71" s="6">
        <f t="shared" si="4"/>
        <v>70</v>
      </c>
      <c r="K71" s="6">
        <v>62451</v>
      </c>
      <c r="L71" s="12">
        <f t="shared" si="3"/>
        <v>6624.51</v>
      </c>
    </row>
    <row r="72" spans="4:12" x14ac:dyDescent="0.25">
      <c r="D72" s="6">
        <v>256</v>
      </c>
      <c r="E72" s="6">
        <v>4</v>
      </c>
      <c r="F72" s="6">
        <v>64</v>
      </c>
      <c r="G72" s="6">
        <v>4</v>
      </c>
      <c r="H72" s="6">
        <v>69572</v>
      </c>
      <c r="J72" s="6">
        <f t="shared" si="4"/>
        <v>71</v>
      </c>
      <c r="K72" s="6">
        <v>69572</v>
      </c>
      <c r="L72" s="12">
        <f t="shared" si="3"/>
        <v>6695.72</v>
      </c>
    </row>
    <row r="73" spans="4:12" x14ac:dyDescent="0.25">
      <c r="D73" s="6">
        <v>256</v>
      </c>
      <c r="E73" s="6">
        <v>4</v>
      </c>
      <c r="F73" s="6">
        <v>64</v>
      </c>
      <c r="G73" s="6">
        <v>16</v>
      </c>
      <c r="H73" s="6">
        <v>77156</v>
      </c>
      <c r="J73" s="6">
        <f t="shared" si="4"/>
        <v>72</v>
      </c>
      <c r="K73" s="6">
        <v>77156</v>
      </c>
      <c r="L73" s="12">
        <f t="shared" si="3"/>
        <v>6771.5599999999995</v>
      </c>
    </row>
    <row r="74" spans="4:12" x14ac:dyDescent="0.25">
      <c r="D74" s="6">
        <v>256</v>
      </c>
      <c r="E74" s="6">
        <v>4</v>
      </c>
      <c r="F74" s="6">
        <v>256</v>
      </c>
      <c r="G74" s="6">
        <v>1</v>
      </c>
      <c r="H74" s="7">
        <v>66423</v>
      </c>
      <c r="J74" s="6">
        <f t="shared" si="4"/>
        <v>73</v>
      </c>
      <c r="K74" s="7">
        <v>66423</v>
      </c>
      <c r="L74" s="12">
        <f t="shared" si="3"/>
        <v>6664.23</v>
      </c>
    </row>
    <row r="75" spans="4:12" x14ac:dyDescent="0.25">
      <c r="D75" s="6">
        <v>256</v>
      </c>
      <c r="E75" s="6">
        <v>4</v>
      </c>
      <c r="F75" s="6">
        <v>256</v>
      </c>
      <c r="G75" s="6">
        <v>4</v>
      </c>
      <c r="H75" s="7">
        <v>73432</v>
      </c>
      <c r="J75" s="6">
        <f t="shared" si="4"/>
        <v>74</v>
      </c>
      <c r="K75" s="7">
        <v>73432</v>
      </c>
      <c r="L75" s="12">
        <f t="shared" si="3"/>
        <v>6734.32</v>
      </c>
    </row>
    <row r="76" spans="4:12" x14ac:dyDescent="0.25">
      <c r="D76" s="6">
        <v>256</v>
      </c>
      <c r="E76" s="6">
        <v>4</v>
      </c>
      <c r="F76" s="6">
        <v>256</v>
      </c>
      <c r="G76" s="6">
        <v>16</v>
      </c>
      <c r="H76" s="7">
        <v>81343</v>
      </c>
      <c r="J76" s="6">
        <f t="shared" si="4"/>
        <v>75</v>
      </c>
      <c r="K76" s="7">
        <v>81343</v>
      </c>
      <c r="L76" s="12">
        <f t="shared" si="3"/>
        <v>6813.43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="75" zoomScaleNormal="75" workbookViewId="0">
      <selection activeCell="L20" sqref="L20"/>
    </sheetView>
  </sheetViews>
  <sheetFormatPr defaultRowHeight="15" x14ac:dyDescent="0.25"/>
  <cols>
    <col min="1" max="2" width="9.140625" style="12"/>
    <col min="3" max="3" width="11.5703125" style="12" bestFit="1" customWidth="1"/>
    <col min="4" max="16384" width="9.140625" style="12"/>
  </cols>
  <sheetData>
    <row r="1" spans="1:14" x14ac:dyDescent="0.25">
      <c r="D1" s="14" t="s">
        <v>2</v>
      </c>
      <c r="E1" s="14" t="s">
        <v>4</v>
      </c>
      <c r="F1" s="14" t="s">
        <v>5</v>
      </c>
      <c r="G1" s="14" t="s">
        <v>3</v>
      </c>
      <c r="H1" s="14" t="s">
        <v>1</v>
      </c>
      <c r="K1" s="14" t="s">
        <v>1</v>
      </c>
      <c r="N1" s="14" t="s">
        <v>6</v>
      </c>
    </row>
    <row r="2" spans="1:14" x14ac:dyDescent="0.25">
      <c r="A2" s="14" t="s">
        <v>6</v>
      </c>
      <c r="B2" s="14" t="s">
        <v>1</v>
      </c>
      <c r="D2" s="12">
        <v>2</v>
      </c>
      <c r="E2" s="12">
        <v>1</v>
      </c>
      <c r="F2" s="12">
        <v>1</v>
      </c>
      <c r="G2" s="12">
        <v>1</v>
      </c>
      <c r="H2" s="12">
        <v>151981830</v>
      </c>
      <c r="J2" s="12">
        <v>1</v>
      </c>
      <c r="K2" s="12">
        <v>152211830</v>
      </c>
      <c r="M2" s="12">
        <v>1</v>
      </c>
      <c r="N2" s="13">
        <v>5752452</v>
      </c>
    </row>
    <row r="3" spans="1:14" x14ac:dyDescent="0.25">
      <c r="A3" s="13">
        <v>7752452</v>
      </c>
      <c r="B3" s="12">
        <v>152181830</v>
      </c>
      <c r="D3" s="12">
        <v>2</v>
      </c>
      <c r="E3" s="12">
        <v>1</v>
      </c>
      <c r="F3" s="12">
        <v>1</v>
      </c>
      <c r="G3" s="12">
        <v>4</v>
      </c>
      <c r="H3" s="12">
        <v>173259286.19999999</v>
      </c>
      <c r="J3" s="12">
        <f>J2+1</f>
        <v>2</v>
      </c>
      <c r="K3" s="12">
        <v>173489286.19999999</v>
      </c>
      <c r="M3" s="12">
        <f>M2+3</f>
        <v>4</v>
      </c>
      <c r="N3" s="13">
        <v>4824519</v>
      </c>
    </row>
    <row r="4" spans="1:14" x14ac:dyDescent="0.25">
      <c r="A4" s="13">
        <v>6824519</v>
      </c>
      <c r="B4" s="12">
        <v>173459286.19999999</v>
      </c>
      <c r="D4" s="12">
        <v>2</v>
      </c>
      <c r="E4" s="12">
        <v>1</v>
      </c>
      <c r="F4" s="12">
        <v>1</v>
      </c>
      <c r="G4" s="12">
        <v>16</v>
      </c>
      <c r="H4" s="12">
        <v>187089632.73000002</v>
      </c>
      <c r="J4" s="12">
        <f t="shared" ref="J4:J67" si="0">J3+1</f>
        <v>3</v>
      </c>
      <c r="K4" s="12">
        <v>187319632.73000002</v>
      </c>
      <c r="M4" s="12">
        <f t="shared" ref="M4:M26" si="1">M3+3</f>
        <v>7</v>
      </c>
      <c r="N4" s="12">
        <v>3125425</v>
      </c>
    </row>
    <row r="5" spans="1:14" x14ac:dyDescent="0.25">
      <c r="A5" s="12">
        <v>6125425</v>
      </c>
      <c r="B5" s="12">
        <v>187289632.73000002</v>
      </c>
      <c r="D5" s="12">
        <v>2</v>
      </c>
      <c r="E5" s="12">
        <v>2</v>
      </c>
      <c r="F5" s="12">
        <v>1</v>
      </c>
      <c r="G5" s="12">
        <v>1</v>
      </c>
      <c r="H5" s="13">
        <v>114343543</v>
      </c>
      <c r="J5" s="12">
        <f t="shared" si="0"/>
        <v>4</v>
      </c>
      <c r="K5" s="13">
        <v>114573543</v>
      </c>
      <c r="M5" s="12">
        <f t="shared" si="1"/>
        <v>10</v>
      </c>
      <c r="N5" s="12">
        <v>1985246</v>
      </c>
    </row>
    <row r="6" spans="1:14" x14ac:dyDescent="0.25">
      <c r="A6" s="12">
        <v>1985246</v>
      </c>
      <c r="B6" s="12">
        <v>78391719</v>
      </c>
      <c r="D6" s="12">
        <v>2</v>
      </c>
      <c r="E6" s="12">
        <v>2</v>
      </c>
      <c r="F6" s="12">
        <v>1</v>
      </c>
      <c r="G6" s="12">
        <v>4</v>
      </c>
      <c r="H6" s="13">
        <v>153434355</v>
      </c>
      <c r="J6" s="12">
        <f t="shared" si="0"/>
        <v>5</v>
      </c>
      <c r="K6" s="13">
        <v>153664355</v>
      </c>
      <c r="M6" s="12">
        <f t="shared" si="1"/>
        <v>13</v>
      </c>
      <c r="N6" s="13">
        <v>1883545</v>
      </c>
    </row>
    <row r="7" spans="1:14" x14ac:dyDescent="0.25">
      <c r="A7" s="13">
        <v>1883545</v>
      </c>
      <c r="B7" s="12">
        <v>89338559.659999996</v>
      </c>
      <c r="D7" s="12">
        <v>2</v>
      </c>
      <c r="E7" s="12">
        <v>2</v>
      </c>
      <c r="F7" s="12">
        <v>1</v>
      </c>
      <c r="G7" s="12">
        <v>16</v>
      </c>
      <c r="H7" s="13">
        <v>173544524</v>
      </c>
      <c r="J7" s="12">
        <f t="shared" si="0"/>
        <v>6</v>
      </c>
      <c r="K7" s="13">
        <v>173774524</v>
      </c>
      <c r="M7" s="12">
        <f t="shared" si="1"/>
        <v>16</v>
      </c>
      <c r="N7" s="12">
        <v>1813551</v>
      </c>
    </row>
    <row r="8" spans="1:14" x14ac:dyDescent="0.25">
      <c r="A8" s="12">
        <v>1813551</v>
      </c>
      <c r="B8" s="12">
        <v>96454006.089000002</v>
      </c>
      <c r="D8" s="12">
        <v>4</v>
      </c>
      <c r="E8" s="12">
        <v>1</v>
      </c>
      <c r="F8" s="12">
        <v>1</v>
      </c>
      <c r="G8" s="12">
        <v>1</v>
      </c>
      <c r="H8" s="12">
        <v>78191719</v>
      </c>
      <c r="J8" s="12">
        <f t="shared" si="0"/>
        <v>7</v>
      </c>
      <c r="K8" s="12">
        <v>78421719</v>
      </c>
      <c r="M8" s="12">
        <f t="shared" si="1"/>
        <v>19</v>
      </c>
      <c r="N8" s="13">
        <v>1735451</v>
      </c>
    </row>
    <row r="9" spans="1:14" x14ac:dyDescent="0.25">
      <c r="A9" s="13">
        <v>1735451</v>
      </c>
      <c r="B9" s="12">
        <v>33387198</v>
      </c>
      <c r="D9" s="12">
        <v>4</v>
      </c>
      <c r="E9" s="12">
        <v>1</v>
      </c>
      <c r="F9" s="12">
        <v>1</v>
      </c>
      <c r="G9" s="12">
        <v>4</v>
      </c>
      <c r="H9" s="12">
        <v>89138559.659999996</v>
      </c>
      <c r="J9" s="12">
        <f t="shared" si="0"/>
        <v>8</v>
      </c>
      <c r="K9" s="12">
        <v>89368559.659999996</v>
      </c>
      <c r="M9" s="12">
        <f t="shared" si="1"/>
        <v>22</v>
      </c>
      <c r="N9" s="13">
        <v>1699246</v>
      </c>
    </row>
    <row r="10" spans="1:14" x14ac:dyDescent="0.25">
      <c r="A10" s="13">
        <v>1699246</v>
      </c>
      <c r="B10" s="12">
        <v>38033405.719999999</v>
      </c>
      <c r="D10" s="12">
        <v>4</v>
      </c>
      <c r="E10" s="12">
        <v>1</v>
      </c>
      <c r="F10" s="12">
        <v>1</v>
      </c>
      <c r="G10" s="12">
        <v>16</v>
      </c>
      <c r="H10" s="12">
        <v>96254006.089000002</v>
      </c>
      <c r="J10" s="12">
        <f t="shared" si="0"/>
        <v>9</v>
      </c>
      <c r="K10" s="12">
        <v>96484006.089000002</v>
      </c>
      <c r="M10" s="12">
        <f t="shared" si="1"/>
        <v>25</v>
      </c>
      <c r="N10" s="12">
        <v>1662562</v>
      </c>
    </row>
    <row r="11" spans="1:14" x14ac:dyDescent="0.25">
      <c r="A11" s="12">
        <v>1662562</v>
      </c>
      <c r="B11" s="12">
        <v>41053440.738000005</v>
      </c>
      <c r="D11" s="12">
        <v>4</v>
      </c>
      <c r="E11" s="12">
        <v>4</v>
      </c>
      <c r="F11" s="12">
        <v>1</v>
      </c>
      <c r="G11" s="12">
        <v>1</v>
      </c>
      <c r="H11" s="13">
        <v>67423543</v>
      </c>
      <c r="J11" s="12">
        <f t="shared" si="0"/>
        <v>10</v>
      </c>
      <c r="K11" s="13">
        <v>67653543</v>
      </c>
      <c r="M11" s="12">
        <f t="shared" si="1"/>
        <v>28</v>
      </c>
      <c r="N11" s="13">
        <v>1635467</v>
      </c>
    </row>
    <row r="12" spans="1:14" x14ac:dyDescent="0.25">
      <c r="A12" s="13">
        <v>1635467</v>
      </c>
      <c r="B12" s="12">
        <v>16387198</v>
      </c>
      <c r="D12" s="12">
        <v>4</v>
      </c>
      <c r="E12" s="12">
        <v>4</v>
      </c>
      <c r="F12" s="12">
        <v>1</v>
      </c>
      <c r="G12" s="12">
        <v>4</v>
      </c>
      <c r="H12" s="13">
        <v>76343422</v>
      </c>
      <c r="J12" s="12">
        <f t="shared" si="0"/>
        <v>11</v>
      </c>
      <c r="K12" s="13">
        <v>76573422</v>
      </c>
      <c r="M12" s="12">
        <f t="shared" si="1"/>
        <v>31</v>
      </c>
      <c r="N12" s="13">
        <v>1584226</v>
      </c>
    </row>
    <row r="13" spans="1:14" x14ac:dyDescent="0.25">
      <c r="A13" s="13">
        <v>1584226</v>
      </c>
      <c r="B13" s="12">
        <v>18653405.719999999</v>
      </c>
      <c r="D13" s="12">
        <v>4</v>
      </c>
      <c r="E13" s="12">
        <v>4</v>
      </c>
      <c r="F13" s="12">
        <v>1</v>
      </c>
      <c r="G13" s="12">
        <v>16</v>
      </c>
      <c r="H13" s="13">
        <v>88342343</v>
      </c>
      <c r="J13" s="12">
        <f t="shared" si="0"/>
        <v>12</v>
      </c>
      <c r="K13" s="13">
        <v>88572343</v>
      </c>
      <c r="M13" s="12">
        <f t="shared" si="1"/>
        <v>34</v>
      </c>
      <c r="N13" s="12">
        <v>1552561</v>
      </c>
    </row>
    <row r="14" spans="1:14" x14ac:dyDescent="0.25">
      <c r="A14" s="12">
        <v>1552561</v>
      </c>
      <c r="B14" s="12">
        <v>20126440.738000002</v>
      </c>
      <c r="D14" s="12">
        <v>4</v>
      </c>
      <c r="E14" s="12">
        <v>4</v>
      </c>
      <c r="F14" s="12">
        <v>4</v>
      </c>
      <c r="G14" s="12">
        <v>1</v>
      </c>
      <c r="H14" s="13">
        <v>40342343</v>
      </c>
      <c r="J14" s="12">
        <f t="shared" si="0"/>
        <v>13</v>
      </c>
      <c r="K14" s="13">
        <v>40572343</v>
      </c>
      <c r="M14" s="12">
        <f t="shared" si="1"/>
        <v>37</v>
      </c>
      <c r="N14" s="13">
        <v>1565248</v>
      </c>
    </row>
    <row r="15" spans="1:14" x14ac:dyDescent="0.25">
      <c r="A15" s="13">
        <v>1565248</v>
      </c>
      <c r="B15" s="12">
        <v>8351361</v>
      </c>
      <c r="D15" s="12">
        <v>4</v>
      </c>
      <c r="E15" s="12">
        <v>4</v>
      </c>
      <c r="F15" s="12">
        <v>4</v>
      </c>
      <c r="G15" s="12">
        <v>4</v>
      </c>
      <c r="H15" s="13">
        <v>49425245</v>
      </c>
      <c r="J15" s="12">
        <f t="shared" si="0"/>
        <v>14</v>
      </c>
      <c r="K15" s="13">
        <v>49655245</v>
      </c>
      <c r="M15" s="12">
        <f t="shared" si="1"/>
        <v>40</v>
      </c>
      <c r="N15" s="13">
        <v>1515346</v>
      </c>
    </row>
    <row r="16" spans="1:14" x14ac:dyDescent="0.25">
      <c r="A16" s="13">
        <v>1515346</v>
      </c>
      <c r="B16" s="12">
        <v>9492551.5399999991</v>
      </c>
      <c r="D16" s="12">
        <v>4</v>
      </c>
      <c r="E16" s="12">
        <v>4</v>
      </c>
      <c r="F16" s="12">
        <v>4</v>
      </c>
      <c r="G16" s="12">
        <v>16</v>
      </c>
      <c r="H16" s="13">
        <v>59423423</v>
      </c>
      <c r="J16" s="12">
        <f t="shared" si="0"/>
        <v>15</v>
      </c>
      <c r="K16" s="13">
        <v>59653423</v>
      </c>
      <c r="M16" s="12">
        <f t="shared" si="1"/>
        <v>43</v>
      </c>
      <c r="N16" s="13">
        <v>1484246</v>
      </c>
    </row>
    <row r="17" spans="1:19" x14ac:dyDescent="0.25">
      <c r="A17" s="13">
        <v>1484246</v>
      </c>
      <c r="B17" s="12">
        <v>10234325.391000001</v>
      </c>
      <c r="D17" s="12">
        <v>8</v>
      </c>
      <c r="E17" s="12">
        <v>1</v>
      </c>
      <c r="F17" s="12">
        <v>1</v>
      </c>
      <c r="G17" s="12">
        <v>1</v>
      </c>
      <c r="H17" s="12">
        <v>33187198</v>
      </c>
      <c r="J17" s="12">
        <f t="shared" si="0"/>
        <v>16</v>
      </c>
      <c r="K17" s="12">
        <v>33417198</v>
      </c>
      <c r="M17" s="12">
        <f t="shared" si="1"/>
        <v>46</v>
      </c>
      <c r="N17" s="13">
        <v>1494586</v>
      </c>
    </row>
    <row r="18" spans="1:19" x14ac:dyDescent="0.25">
      <c r="A18" s="13">
        <v>1494586</v>
      </c>
      <c r="B18" s="12">
        <v>4181351</v>
      </c>
      <c r="D18" s="12">
        <v>8</v>
      </c>
      <c r="E18" s="12">
        <v>1</v>
      </c>
      <c r="F18" s="12">
        <v>1</v>
      </c>
      <c r="G18" s="12">
        <v>4</v>
      </c>
      <c r="H18" s="12">
        <v>37833405.719999999</v>
      </c>
      <c r="J18" s="12">
        <f t="shared" si="0"/>
        <v>17</v>
      </c>
      <c r="K18" s="12">
        <v>38063405.719999999</v>
      </c>
      <c r="M18" s="12">
        <f t="shared" si="1"/>
        <v>49</v>
      </c>
      <c r="N18" s="13">
        <v>1345247</v>
      </c>
    </row>
    <row r="19" spans="1:19" x14ac:dyDescent="0.25">
      <c r="A19" s="13">
        <v>1345247</v>
      </c>
      <c r="B19" s="12">
        <v>4738740.1399999997</v>
      </c>
      <c r="D19" s="12">
        <v>8</v>
      </c>
      <c r="E19" s="12">
        <v>1</v>
      </c>
      <c r="F19" s="12">
        <v>1</v>
      </c>
      <c r="G19" s="12">
        <v>16</v>
      </c>
      <c r="H19" s="12">
        <v>40853440.738000005</v>
      </c>
      <c r="J19" s="12">
        <f t="shared" si="0"/>
        <v>18</v>
      </c>
      <c r="K19" s="12">
        <v>41083440.738000005</v>
      </c>
      <c r="M19" s="12">
        <f t="shared" si="1"/>
        <v>52</v>
      </c>
      <c r="N19" s="13">
        <v>1300156</v>
      </c>
    </row>
    <row r="20" spans="1:19" x14ac:dyDescent="0.25">
      <c r="A20" s="13">
        <v>1300156</v>
      </c>
      <c r="B20" s="12">
        <v>5101043.0810000002</v>
      </c>
      <c r="D20" s="12">
        <v>8</v>
      </c>
      <c r="E20" s="12">
        <v>4</v>
      </c>
      <c r="F20" s="12">
        <v>1</v>
      </c>
      <c r="G20" s="12">
        <v>1</v>
      </c>
      <c r="H20" s="13">
        <v>29342435</v>
      </c>
      <c r="J20" s="12">
        <f t="shared" si="0"/>
        <v>19</v>
      </c>
      <c r="K20" s="13">
        <v>29572435</v>
      </c>
      <c r="M20" s="12">
        <f t="shared" si="1"/>
        <v>55</v>
      </c>
      <c r="N20" s="13">
        <v>1233526</v>
      </c>
    </row>
    <row r="21" spans="1:19" x14ac:dyDescent="0.25">
      <c r="A21" s="13">
        <v>1233526</v>
      </c>
      <c r="B21" s="13">
        <v>2301561</v>
      </c>
      <c r="D21" s="12">
        <v>8</v>
      </c>
      <c r="E21" s="12">
        <v>4</v>
      </c>
      <c r="F21" s="12">
        <v>1</v>
      </c>
      <c r="G21" s="12">
        <v>4</v>
      </c>
      <c r="H21" s="13">
        <v>33432453</v>
      </c>
      <c r="J21" s="12">
        <f t="shared" si="0"/>
        <v>20</v>
      </c>
      <c r="K21" s="13">
        <v>33662453</v>
      </c>
      <c r="M21" s="12">
        <f t="shared" si="1"/>
        <v>58</v>
      </c>
      <c r="N21" s="13">
        <v>1199562</v>
      </c>
    </row>
    <row r="22" spans="1:19" x14ac:dyDescent="0.25">
      <c r="A22" s="13">
        <v>1199562</v>
      </c>
      <c r="B22" s="12">
        <v>2595779.5399999996</v>
      </c>
      <c r="D22" s="12">
        <v>8</v>
      </c>
      <c r="E22" s="12">
        <v>4</v>
      </c>
      <c r="F22" s="12">
        <v>1</v>
      </c>
      <c r="G22" s="12">
        <v>16</v>
      </c>
      <c r="H22" s="13">
        <v>39394235</v>
      </c>
      <c r="J22" s="12">
        <f t="shared" si="0"/>
        <v>21</v>
      </c>
      <c r="K22" s="13">
        <v>39624235</v>
      </c>
      <c r="M22" s="12">
        <f t="shared" si="1"/>
        <v>61</v>
      </c>
      <c r="N22" s="14">
        <v>1136538</v>
      </c>
      <c r="S22" s="13"/>
    </row>
    <row r="23" spans="1:19" x14ac:dyDescent="0.25">
      <c r="A23" s="14">
        <v>1136538</v>
      </c>
      <c r="B23" s="12">
        <v>2787021.591</v>
      </c>
      <c r="D23" s="12">
        <v>8</v>
      </c>
      <c r="E23" s="12">
        <v>4</v>
      </c>
      <c r="F23" s="12">
        <v>4</v>
      </c>
      <c r="G23" s="12">
        <v>1</v>
      </c>
      <c r="H23" s="13">
        <v>24423423</v>
      </c>
      <c r="J23" s="12">
        <f t="shared" si="0"/>
        <v>22</v>
      </c>
      <c r="K23" s="13">
        <v>24653423</v>
      </c>
      <c r="M23" s="12">
        <f t="shared" si="1"/>
        <v>64</v>
      </c>
      <c r="N23" s="13">
        <v>1183435</v>
      </c>
      <c r="S23" s="13"/>
    </row>
    <row r="24" spans="1:19" x14ac:dyDescent="0.25">
      <c r="A24" s="13">
        <v>1294524</v>
      </c>
      <c r="B24" s="14">
        <v>1610144</v>
      </c>
      <c r="D24" s="12">
        <v>8</v>
      </c>
      <c r="E24" s="12">
        <v>4</v>
      </c>
      <c r="F24" s="12">
        <v>4</v>
      </c>
      <c r="G24" s="12">
        <v>4</v>
      </c>
      <c r="H24" s="13">
        <v>29342354</v>
      </c>
      <c r="J24" s="12">
        <f t="shared" si="0"/>
        <v>23</v>
      </c>
      <c r="K24" s="13">
        <v>29572354</v>
      </c>
      <c r="M24" s="12">
        <f t="shared" si="1"/>
        <v>67</v>
      </c>
      <c r="N24" s="13">
        <v>1239434</v>
      </c>
      <c r="S24" s="13"/>
    </row>
    <row r="25" spans="1:19" x14ac:dyDescent="0.25">
      <c r="A25" s="13">
        <v>1342641</v>
      </c>
      <c r="B25" s="12">
        <v>1691341</v>
      </c>
      <c r="D25" s="12">
        <v>8</v>
      </c>
      <c r="E25" s="12">
        <v>4</v>
      </c>
      <c r="F25" s="12">
        <v>4</v>
      </c>
      <c r="G25" s="12">
        <v>16</v>
      </c>
      <c r="H25" s="13">
        <v>32342343</v>
      </c>
      <c r="J25" s="12">
        <f t="shared" si="0"/>
        <v>24</v>
      </c>
      <c r="K25" s="13">
        <v>32572343</v>
      </c>
      <c r="M25" s="12">
        <f t="shared" si="1"/>
        <v>70</v>
      </c>
      <c r="N25" s="13">
        <v>1294524</v>
      </c>
      <c r="S25" s="13"/>
    </row>
    <row r="26" spans="1:19" x14ac:dyDescent="0.25">
      <c r="A26" s="12">
        <v>1500425</v>
      </c>
      <c r="B26" s="12">
        <v>1713561</v>
      </c>
      <c r="D26" s="12">
        <v>16</v>
      </c>
      <c r="E26" s="12">
        <v>1</v>
      </c>
      <c r="F26" s="12">
        <v>1</v>
      </c>
      <c r="G26" s="12">
        <v>1</v>
      </c>
      <c r="H26" s="13">
        <v>20234233</v>
      </c>
      <c r="J26" s="12">
        <f t="shared" si="0"/>
        <v>25</v>
      </c>
      <c r="K26" s="13">
        <v>20464233</v>
      </c>
      <c r="M26" s="12">
        <f t="shared" si="1"/>
        <v>73</v>
      </c>
      <c r="N26" s="13">
        <v>1342641</v>
      </c>
      <c r="S26" s="13"/>
    </row>
    <row r="27" spans="1:19" x14ac:dyDescent="0.25">
      <c r="D27" s="12">
        <v>16</v>
      </c>
      <c r="E27" s="12">
        <v>1</v>
      </c>
      <c r="F27" s="12">
        <v>1</v>
      </c>
      <c r="G27" s="12">
        <v>4</v>
      </c>
      <c r="H27" s="13">
        <v>22243344</v>
      </c>
      <c r="J27" s="12">
        <f t="shared" si="0"/>
        <v>26</v>
      </c>
      <c r="K27" s="13">
        <v>22473344</v>
      </c>
      <c r="M27" s="12">
        <v>75</v>
      </c>
      <c r="N27" s="12">
        <v>1500425</v>
      </c>
      <c r="S27" s="13"/>
    </row>
    <row r="28" spans="1:19" x14ac:dyDescent="0.25">
      <c r="D28" s="12">
        <v>16</v>
      </c>
      <c r="E28" s="12">
        <v>1</v>
      </c>
      <c r="F28" s="12">
        <v>1</v>
      </c>
      <c r="G28" s="12">
        <v>16</v>
      </c>
      <c r="H28" s="13">
        <v>28342345</v>
      </c>
      <c r="J28" s="12">
        <f t="shared" si="0"/>
        <v>27</v>
      </c>
      <c r="K28" s="13">
        <v>28572345</v>
      </c>
      <c r="S28" s="13"/>
    </row>
    <row r="29" spans="1:19" x14ac:dyDescent="0.25">
      <c r="D29" s="12">
        <v>16</v>
      </c>
      <c r="E29" s="12">
        <v>4</v>
      </c>
      <c r="F29" s="12">
        <v>1</v>
      </c>
      <c r="G29" s="12">
        <v>1</v>
      </c>
      <c r="H29" s="12">
        <v>16187198</v>
      </c>
      <c r="J29" s="12">
        <f t="shared" si="0"/>
        <v>28</v>
      </c>
      <c r="K29" s="12">
        <v>16417198</v>
      </c>
      <c r="S29" s="13"/>
    </row>
    <row r="30" spans="1:19" x14ac:dyDescent="0.25">
      <c r="D30" s="12">
        <v>16</v>
      </c>
      <c r="E30" s="12">
        <v>4</v>
      </c>
      <c r="F30" s="12">
        <v>1</v>
      </c>
      <c r="G30" s="12">
        <v>4</v>
      </c>
      <c r="H30" s="12">
        <v>18453405.719999999</v>
      </c>
      <c r="J30" s="12">
        <f t="shared" si="0"/>
        <v>29</v>
      </c>
      <c r="K30" s="12">
        <v>18683405.719999999</v>
      </c>
      <c r="Q30" s="13"/>
      <c r="S30" s="13"/>
    </row>
    <row r="31" spans="1:19" x14ac:dyDescent="0.25">
      <c r="D31" s="12">
        <v>16</v>
      </c>
      <c r="E31" s="12">
        <v>4</v>
      </c>
      <c r="F31" s="12">
        <v>1</v>
      </c>
      <c r="G31" s="12">
        <v>16</v>
      </c>
      <c r="H31" s="12">
        <v>19926440.738000002</v>
      </c>
      <c r="J31" s="12">
        <f t="shared" si="0"/>
        <v>30</v>
      </c>
      <c r="K31" s="12">
        <v>20156440.738000002</v>
      </c>
      <c r="Q31" s="13"/>
    </row>
    <row r="32" spans="1:19" x14ac:dyDescent="0.25">
      <c r="D32" s="12">
        <v>16</v>
      </c>
      <c r="E32" s="12">
        <v>4</v>
      </c>
      <c r="F32" s="12">
        <v>4</v>
      </c>
      <c r="G32" s="12">
        <v>1</v>
      </c>
      <c r="H32" s="13">
        <v>12123423</v>
      </c>
      <c r="J32" s="12">
        <f t="shared" si="0"/>
        <v>31</v>
      </c>
      <c r="K32" s="13">
        <v>12353423</v>
      </c>
      <c r="Q32" s="13"/>
    </row>
    <row r="33" spans="4:19" x14ac:dyDescent="0.25">
      <c r="D33" s="12">
        <v>14</v>
      </c>
      <c r="E33" s="12">
        <v>4</v>
      </c>
      <c r="F33" s="12">
        <v>4</v>
      </c>
      <c r="G33" s="12">
        <v>4</v>
      </c>
      <c r="H33" s="13">
        <v>16342325</v>
      </c>
      <c r="J33" s="12">
        <f t="shared" si="0"/>
        <v>32</v>
      </c>
      <c r="K33" s="13">
        <v>16572325</v>
      </c>
      <c r="Q33" s="13"/>
    </row>
    <row r="34" spans="4:19" x14ac:dyDescent="0.25">
      <c r="D34" s="12">
        <v>16</v>
      </c>
      <c r="E34" s="12">
        <v>4</v>
      </c>
      <c r="F34" s="12">
        <v>4</v>
      </c>
      <c r="G34" s="12">
        <v>16</v>
      </c>
      <c r="H34" s="13">
        <v>20342353</v>
      </c>
      <c r="J34" s="12">
        <f t="shared" si="0"/>
        <v>33</v>
      </c>
      <c r="K34" s="13">
        <v>20572353</v>
      </c>
      <c r="Q34" s="13"/>
    </row>
    <row r="35" spans="4:19" x14ac:dyDescent="0.25">
      <c r="D35" s="12">
        <v>16</v>
      </c>
      <c r="E35" s="12">
        <v>4</v>
      </c>
      <c r="F35" s="12">
        <v>16</v>
      </c>
      <c r="G35" s="12">
        <v>1</v>
      </c>
      <c r="H35" s="13">
        <v>10342423</v>
      </c>
      <c r="J35" s="12">
        <f t="shared" si="0"/>
        <v>34</v>
      </c>
      <c r="K35" s="13">
        <v>10572423</v>
      </c>
      <c r="Q35" s="13"/>
    </row>
    <row r="36" spans="4:19" x14ac:dyDescent="0.25">
      <c r="D36" s="12">
        <v>16</v>
      </c>
      <c r="E36" s="12">
        <v>4</v>
      </c>
      <c r="F36" s="12">
        <v>16</v>
      </c>
      <c r="G36" s="12">
        <v>4</v>
      </c>
      <c r="H36" s="13">
        <v>13482423</v>
      </c>
      <c r="J36" s="12">
        <f t="shared" si="0"/>
        <v>35</v>
      </c>
      <c r="K36" s="13">
        <v>13712423</v>
      </c>
      <c r="Q36" s="13"/>
    </row>
    <row r="37" spans="4:19" x14ac:dyDescent="0.25">
      <c r="D37" s="12">
        <v>16</v>
      </c>
      <c r="E37" s="12">
        <v>4</v>
      </c>
      <c r="F37" s="12">
        <v>16</v>
      </c>
      <c r="G37" s="12">
        <v>16</v>
      </c>
      <c r="H37" s="13">
        <v>17342353</v>
      </c>
      <c r="J37" s="12">
        <f t="shared" si="0"/>
        <v>36</v>
      </c>
      <c r="K37" s="13">
        <v>17572353</v>
      </c>
      <c r="Q37" s="13"/>
      <c r="S37" s="13"/>
    </row>
    <row r="38" spans="4:19" x14ac:dyDescent="0.25">
      <c r="D38" s="12">
        <v>64</v>
      </c>
      <c r="E38" s="12">
        <v>1</v>
      </c>
      <c r="F38" s="12">
        <v>1</v>
      </c>
      <c r="G38" s="12">
        <v>1</v>
      </c>
      <c r="H38" s="12">
        <v>8151361</v>
      </c>
      <c r="J38" s="12">
        <f t="shared" si="0"/>
        <v>37</v>
      </c>
      <c r="K38" s="12">
        <v>8381361</v>
      </c>
      <c r="Q38" s="13"/>
      <c r="S38" s="14"/>
    </row>
    <row r="39" spans="4:19" x14ac:dyDescent="0.25">
      <c r="D39" s="12">
        <v>64</v>
      </c>
      <c r="E39" s="12">
        <v>1</v>
      </c>
      <c r="F39" s="12">
        <v>1</v>
      </c>
      <c r="G39" s="12">
        <v>4</v>
      </c>
      <c r="H39" s="12">
        <v>9292551.5399999991</v>
      </c>
      <c r="J39" s="12">
        <f t="shared" si="0"/>
        <v>38</v>
      </c>
      <c r="K39" s="12">
        <v>9522551.5399999991</v>
      </c>
      <c r="Q39" s="13"/>
      <c r="S39" s="13"/>
    </row>
    <row r="40" spans="4:19" x14ac:dyDescent="0.25">
      <c r="D40" s="12">
        <v>64</v>
      </c>
      <c r="E40" s="12">
        <v>1</v>
      </c>
      <c r="F40" s="12">
        <v>1</v>
      </c>
      <c r="G40" s="12">
        <v>16</v>
      </c>
      <c r="H40" s="12">
        <v>10034325.391000001</v>
      </c>
      <c r="J40" s="12">
        <f t="shared" si="0"/>
        <v>39</v>
      </c>
      <c r="K40" s="12">
        <v>10264325.391000001</v>
      </c>
      <c r="S40" s="13"/>
    </row>
    <row r="41" spans="4:19" x14ac:dyDescent="0.25">
      <c r="D41" s="12">
        <v>64</v>
      </c>
      <c r="E41" s="12">
        <v>4</v>
      </c>
      <c r="F41" s="12">
        <v>1</v>
      </c>
      <c r="G41" s="12">
        <v>1</v>
      </c>
      <c r="H41" s="13">
        <v>7624324</v>
      </c>
      <c r="J41" s="12">
        <f t="shared" si="0"/>
        <v>40</v>
      </c>
      <c r="K41" s="13">
        <v>7854324</v>
      </c>
      <c r="S41" s="13"/>
    </row>
    <row r="42" spans="4:19" x14ac:dyDescent="0.25">
      <c r="D42" s="12">
        <v>64</v>
      </c>
      <c r="E42" s="12">
        <v>4</v>
      </c>
      <c r="F42" s="12">
        <v>1</v>
      </c>
      <c r="G42" s="12">
        <v>4</v>
      </c>
      <c r="H42" s="13">
        <v>8212342</v>
      </c>
      <c r="J42" s="12">
        <f t="shared" si="0"/>
        <v>41</v>
      </c>
      <c r="K42" s="13">
        <v>8442342</v>
      </c>
      <c r="S42" s="13"/>
    </row>
    <row r="43" spans="4:19" x14ac:dyDescent="0.25">
      <c r="D43" s="12">
        <v>64</v>
      </c>
      <c r="E43" s="12">
        <v>4</v>
      </c>
      <c r="F43" s="12">
        <v>1</v>
      </c>
      <c r="G43" s="12">
        <v>16</v>
      </c>
      <c r="H43" s="13">
        <v>9823235</v>
      </c>
      <c r="J43" s="12">
        <f t="shared" si="0"/>
        <v>42</v>
      </c>
      <c r="K43" s="13">
        <v>10053235</v>
      </c>
    </row>
    <row r="44" spans="4:19" x14ac:dyDescent="0.25">
      <c r="D44" s="12">
        <v>64</v>
      </c>
      <c r="E44" s="12">
        <v>4</v>
      </c>
      <c r="F44" s="12">
        <v>4</v>
      </c>
      <c r="G44" s="12">
        <v>1</v>
      </c>
      <c r="H44" s="13">
        <v>6834234</v>
      </c>
      <c r="J44" s="12">
        <f t="shared" si="0"/>
        <v>43</v>
      </c>
      <c r="K44" s="13">
        <v>7064234</v>
      </c>
    </row>
    <row r="45" spans="4:19" x14ac:dyDescent="0.25">
      <c r="D45" s="12">
        <v>64</v>
      </c>
      <c r="E45" s="12">
        <v>4</v>
      </c>
      <c r="F45" s="12">
        <v>4</v>
      </c>
      <c r="G45" s="12">
        <v>4</v>
      </c>
      <c r="H45" s="13">
        <v>7534234</v>
      </c>
      <c r="J45" s="12">
        <f t="shared" si="0"/>
        <v>44</v>
      </c>
      <c r="K45" s="13">
        <v>7764234</v>
      </c>
    </row>
    <row r="46" spans="4:19" x14ac:dyDescent="0.25">
      <c r="D46" s="12">
        <v>64</v>
      </c>
      <c r="E46" s="12">
        <v>4</v>
      </c>
      <c r="F46" s="12">
        <v>4</v>
      </c>
      <c r="G46" s="12">
        <v>16</v>
      </c>
      <c r="H46" s="13">
        <v>8613434</v>
      </c>
      <c r="J46" s="12">
        <f t="shared" si="0"/>
        <v>45</v>
      </c>
      <c r="K46" s="13">
        <v>8843434</v>
      </c>
    </row>
    <row r="47" spans="4:19" x14ac:dyDescent="0.25">
      <c r="D47" s="12">
        <v>64</v>
      </c>
      <c r="E47" s="12">
        <v>4</v>
      </c>
      <c r="F47" s="12">
        <v>64</v>
      </c>
      <c r="G47" s="12">
        <v>1</v>
      </c>
      <c r="H47" s="13">
        <v>6031434</v>
      </c>
      <c r="J47" s="12">
        <f t="shared" si="0"/>
        <v>46</v>
      </c>
      <c r="K47" s="13">
        <v>6261434</v>
      </c>
    </row>
    <row r="48" spans="4:19" x14ac:dyDescent="0.25">
      <c r="D48" s="12">
        <v>64</v>
      </c>
      <c r="E48" s="12">
        <v>4</v>
      </c>
      <c r="F48" s="12">
        <v>64</v>
      </c>
      <c r="G48" s="12">
        <v>4</v>
      </c>
      <c r="H48" s="13">
        <v>6834343</v>
      </c>
      <c r="J48" s="12">
        <f t="shared" si="0"/>
        <v>47</v>
      </c>
      <c r="K48" s="13">
        <v>7064343</v>
      </c>
    </row>
    <row r="49" spans="4:11" x14ac:dyDescent="0.25">
      <c r="D49" s="12">
        <v>64</v>
      </c>
      <c r="E49" s="12">
        <v>4</v>
      </c>
      <c r="F49" s="12">
        <v>64</v>
      </c>
      <c r="G49" s="12">
        <v>16</v>
      </c>
      <c r="H49" s="13">
        <v>7634233</v>
      </c>
      <c r="J49" s="12">
        <f t="shared" si="0"/>
        <v>48</v>
      </c>
      <c r="K49" s="13">
        <v>7864233</v>
      </c>
    </row>
    <row r="50" spans="4:11" x14ac:dyDescent="0.25">
      <c r="D50" s="12">
        <v>128</v>
      </c>
      <c r="E50" s="12">
        <v>1</v>
      </c>
      <c r="F50" s="12">
        <v>1</v>
      </c>
      <c r="G50" s="12">
        <v>1</v>
      </c>
      <c r="H50" s="13">
        <v>5034235</v>
      </c>
      <c r="J50" s="12">
        <f t="shared" si="0"/>
        <v>49</v>
      </c>
      <c r="K50" s="13">
        <v>5264235</v>
      </c>
    </row>
    <row r="51" spans="4:11" x14ac:dyDescent="0.25">
      <c r="D51" s="12">
        <v>128</v>
      </c>
      <c r="E51" s="12">
        <v>1</v>
      </c>
      <c r="F51" s="12">
        <v>1</v>
      </c>
      <c r="G51" s="12">
        <v>4</v>
      </c>
      <c r="H51" s="13">
        <v>5734344</v>
      </c>
      <c r="J51" s="12">
        <f t="shared" si="0"/>
        <v>50</v>
      </c>
      <c r="K51" s="13">
        <v>5964344</v>
      </c>
    </row>
    <row r="52" spans="4:11" x14ac:dyDescent="0.25">
      <c r="D52" s="12">
        <v>128</v>
      </c>
      <c r="E52" s="12">
        <v>1</v>
      </c>
      <c r="F52" s="12">
        <v>1</v>
      </c>
      <c r="G52" s="12">
        <v>16</v>
      </c>
      <c r="H52" s="13">
        <v>6334323</v>
      </c>
      <c r="J52" s="12">
        <f t="shared" si="0"/>
        <v>51</v>
      </c>
      <c r="K52" s="13">
        <v>6564323</v>
      </c>
    </row>
    <row r="53" spans="4:11" x14ac:dyDescent="0.25">
      <c r="D53" s="12">
        <v>128</v>
      </c>
      <c r="E53" s="12">
        <v>4</v>
      </c>
      <c r="F53" s="12">
        <v>1</v>
      </c>
      <c r="G53" s="12">
        <v>1</v>
      </c>
      <c r="H53" s="12">
        <v>3981351</v>
      </c>
      <c r="J53" s="12">
        <f t="shared" si="0"/>
        <v>52</v>
      </c>
      <c r="K53" s="12">
        <v>4211351</v>
      </c>
    </row>
    <row r="54" spans="4:11" x14ac:dyDescent="0.25">
      <c r="D54" s="12">
        <v>128</v>
      </c>
      <c r="E54" s="12">
        <v>4</v>
      </c>
      <c r="F54" s="12">
        <v>1</v>
      </c>
      <c r="G54" s="12">
        <v>4</v>
      </c>
      <c r="H54" s="12">
        <v>4538740.1399999997</v>
      </c>
      <c r="J54" s="12">
        <f t="shared" si="0"/>
        <v>53</v>
      </c>
      <c r="K54" s="12">
        <v>4768740.1399999997</v>
      </c>
    </row>
    <row r="55" spans="4:11" x14ac:dyDescent="0.25">
      <c r="D55" s="12">
        <v>128</v>
      </c>
      <c r="E55" s="12">
        <v>4</v>
      </c>
      <c r="F55" s="12">
        <v>1</v>
      </c>
      <c r="G55" s="12">
        <v>16</v>
      </c>
      <c r="H55" s="12">
        <v>4901043.0810000002</v>
      </c>
      <c r="J55" s="12">
        <f t="shared" si="0"/>
        <v>54</v>
      </c>
      <c r="K55" s="12">
        <v>5131043.0810000002</v>
      </c>
    </row>
    <row r="56" spans="4:11" x14ac:dyDescent="0.25">
      <c r="D56" s="12">
        <v>128</v>
      </c>
      <c r="E56" s="12">
        <v>4</v>
      </c>
      <c r="F56" s="12">
        <v>4</v>
      </c>
      <c r="G56" s="12">
        <v>1</v>
      </c>
      <c r="H56" s="12">
        <v>3034324</v>
      </c>
      <c r="J56" s="12">
        <f t="shared" si="0"/>
        <v>55</v>
      </c>
      <c r="K56" s="12">
        <v>3264324</v>
      </c>
    </row>
    <row r="57" spans="4:11" x14ac:dyDescent="0.25">
      <c r="D57" s="12">
        <v>128</v>
      </c>
      <c r="E57" s="12">
        <v>4</v>
      </c>
      <c r="F57" s="12">
        <v>4</v>
      </c>
      <c r="G57" s="12">
        <v>4</v>
      </c>
      <c r="H57" s="12">
        <v>3723423</v>
      </c>
      <c r="J57" s="12">
        <f>J56+1</f>
        <v>56</v>
      </c>
      <c r="K57" s="12">
        <v>3953423</v>
      </c>
    </row>
    <row r="58" spans="4:11" x14ac:dyDescent="0.25">
      <c r="D58" s="12">
        <v>128</v>
      </c>
      <c r="E58" s="12">
        <v>4</v>
      </c>
      <c r="F58" s="12">
        <v>4</v>
      </c>
      <c r="G58" s="12">
        <v>16</v>
      </c>
      <c r="H58" s="12">
        <v>4134234</v>
      </c>
      <c r="J58" s="12">
        <f t="shared" si="0"/>
        <v>57</v>
      </c>
      <c r="K58" s="12">
        <v>4364234</v>
      </c>
    </row>
    <row r="59" spans="4:11" x14ac:dyDescent="0.25">
      <c r="D59" s="12">
        <v>128</v>
      </c>
      <c r="E59" s="12">
        <v>4</v>
      </c>
      <c r="F59" s="12">
        <v>64</v>
      </c>
      <c r="G59" s="12">
        <v>1</v>
      </c>
      <c r="H59" s="13">
        <v>2434234</v>
      </c>
      <c r="J59" s="12">
        <f t="shared" si="0"/>
        <v>58</v>
      </c>
      <c r="K59" s="13">
        <v>2664234</v>
      </c>
    </row>
    <row r="60" spans="4:11" x14ac:dyDescent="0.25">
      <c r="D60" s="12">
        <v>128</v>
      </c>
      <c r="E60" s="12">
        <v>4</v>
      </c>
      <c r="F60" s="12">
        <v>64</v>
      </c>
      <c r="G60" s="12">
        <v>4</v>
      </c>
      <c r="H60" s="13">
        <v>2734942</v>
      </c>
      <c r="J60" s="12">
        <f t="shared" si="0"/>
        <v>59</v>
      </c>
      <c r="K60" s="13">
        <v>2964942</v>
      </c>
    </row>
    <row r="61" spans="4:11" x14ac:dyDescent="0.25">
      <c r="D61" s="12">
        <v>128</v>
      </c>
      <c r="E61" s="12">
        <v>4</v>
      </c>
      <c r="F61" s="12">
        <v>64</v>
      </c>
      <c r="G61" s="12">
        <v>16</v>
      </c>
      <c r="H61" s="13">
        <v>2924323</v>
      </c>
      <c r="J61" s="12">
        <f t="shared" si="0"/>
        <v>60</v>
      </c>
      <c r="K61" s="13">
        <v>3154323</v>
      </c>
    </row>
    <row r="62" spans="4:11" x14ac:dyDescent="0.25">
      <c r="D62" s="12">
        <v>256</v>
      </c>
      <c r="E62" s="12">
        <v>1</v>
      </c>
      <c r="F62" s="12">
        <v>1</v>
      </c>
      <c r="G62" s="12">
        <v>1</v>
      </c>
      <c r="H62" s="13">
        <v>2101561</v>
      </c>
      <c r="J62" s="12">
        <f t="shared" si="0"/>
        <v>61</v>
      </c>
      <c r="K62" s="13">
        <v>2331561</v>
      </c>
    </row>
    <row r="63" spans="4:11" x14ac:dyDescent="0.25">
      <c r="D63" s="12">
        <v>256</v>
      </c>
      <c r="E63" s="12">
        <v>1</v>
      </c>
      <c r="F63" s="12">
        <v>1</v>
      </c>
      <c r="G63" s="12">
        <v>4</v>
      </c>
      <c r="H63" s="12">
        <v>2395779.5399999996</v>
      </c>
      <c r="J63" s="12">
        <f t="shared" si="0"/>
        <v>62</v>
      </c>
      <c r="K63" s="12">
        <v>2625779.5399999996</v>
      </c>
    </row>
    <row r="64" spans="4:11" x14ac:dyDescent="0.25">
      <c r="D64" s="12">
        <v>256</v>
      </c>
      <c r="E64" s="12">
        <v>1</v>
      </c>
      <c r="F64" s="12">
        <v>1</v>
      </c>
      <c r="G64" s="12">
        <v>16</v>
      </c>
      <c r="H64" s="12">
        <v>2587021.591</v>
      </c>
      <c r="J64" s="12">
        <f t="shared" si="0"/>
        <v>63</v>
      </c>
      <c r="K64" s="12">
        <v>2817021.591</v>
      </c>
    </row>
    <row r="65" spans="4:11" x14ac:dyDescent="0.25">
      <c r="D65" s="12">
        <v>256</v>
      </c>
      <c r="E65" s="12">
        <v>4</v>
      </c>
      <c r="F65" s="12">
        <v>1</v>
      </c>
      <c r="G65" s="12">
        <v>1</v>
      </c>
      <c r="H65" s="12">
        <v>2004343</v>
      </c>
      <c r="J65" s="12">
        <f t="shared" si="0"/>
        <v>64</v>
      </c>
      <c r="K65" s="12">
        <v>2234343</v>
      </c>
    </row>
    <row r="66" spans="4:11" x14ac:dyDescent="0.25">
      <c r="D66" s="12">
        <v>256</v>
      </c>
      <c r="E66" s="12">
        <v>4</v>
      </c>
      <c r="F66" s="12">
        <v>1</v>
      </c>
      <c r="G66" s="12">
        <v>4</v>
      </c>
      <c r="H66" s="12">
        <v>2223234</v>
      </c>
      <c r="J66" s="12">
        <f t="shared" si="0"/>
        <v>65</v>
      </c>
      <c r="K66" s="12">
        <v>2453234</v>
      </c>
    </row>
    <row r="67" spans="4:11" x14ac:dyDescent="0.25">
      <c r="D67" s="12">
        <v>256</v>
      </c>
      <c r="E67" s="12">
        <v>4</v>
      </c>
      <c r="F67" s="12">
        <v>1</v>
      </c>
      <c r="G67" s="12">
        <v>16</v>
      </c>
      <c r="H67" s="12">
        <v>2434343</v>
      </c>
      <c r="J67" s="12">
        <f t="shared" si="0"/>
        <v>66</v>
      </c>
      <c r="K67" s="12">
        <v>2664343</v>
      </c>
    </row>
    <row r="68" spans="4:11" x14ac:dyDescent="0.25">
      <c r="D68" s="12">
        <v>256</v>
      </c>
      <c r="E68" s="12">
        <v>4</v>
      </c>
      <c r="F68" s="12">
        <v>4</v>
      </c>
      <c r="G68" s="12">
        <v>1</v>
      </c>
      <c r="H68" s="12">
        <v>1834235</v>
      </c>
      <c r="J68" s="12">
        <f t="shared" ref="J68:J76" si="2">J67+1</f>
        <v>67</v>
      </c>
      <c r="K68" s="12">
        <v>2064235</v>
      </c>
    </row>
    <row r="69" spans="4:11" x14ac:dyDescent="0.25">
      <c r="D69" s="12">
        <v>256</v>
      </c>
      <c r="E69" s="12">
        <v>4</v>
      </c>
      <c r="F69" s="12">
        <v>4</v>
      </c>
      <c r="G69" s="12">
        <v>4</v>
      </c>
      <c r="H69" s="12">
        <v>1993434</v>
      </c>
      <c r="J69" s="12">
        <f t="shared" si="2"/>
        <v>68</v>
      </c>
      <c r="K69" s="12">
        <v>2223434</v>
      </c>
    </row>
    <row r="70" spans="4:11" x14ac:dyDescent="0.25">
      <c r="D70" s="12">
        <v>256</v>
      </c>
      <c r="E70" s="12">
        <v>4</v>
      </c>
      <c r="F70" s="12">
        <v>4</v>
      </c>
      <c r="G70" s="12">
        <v>16</v>
      </c>
      <c r="H70" s="12">
        <v>2129343</v>
      </c>
      <c r="J70" s="12">
        <f t="shared" si="2"/>
        <v>69</v>
      </c>
      <c r="K70" s="12">
        <v>2359343</v>
      </c>
    </row>
    <row r="71" spans="4:11" x14ac:dyDescent="0.25">
      <c r="D71" s="12">
        <v>256</v>
      </c>
      <c r="E71" s="12">
        <v>4</v>
      </c>
      <c r="F71" s="12">
        <v>64</v>
      </c>
      <c r="G71" s="12">
        <v>1</v>
      </c>
      <c r="H71" s="12">
        <v>1634244</v>
      </c>
      <c r="J71" s="12">
        <f t="shared" si="2"/>
        <v>70</v>
      </c>
      <c r="K71" s="12">
        <v>1864244</v>
      </c>
    </row>
    <row r="72" spans="4:11" x14ac:dyDescent="0.25">
      <c r="D72" s="12">
        <v>256</v>
      </c>
      <c r="E72" s="12">
        <v>4</v>
      </c>
      <c r="F72" s="12">
        <v>64</v>
      </c>
      <c r="G72" s="12">
        <v>4</v>
      </c>
      <c r="H72" s="12">
        <v>1834223</v>
      </c>
      <c r="J72" s="12">
        <f t="shared" si="2"/>
        <v>71</v>
      </c>
      <c r="K72" s="12">
        <v>2064223</v>
      </c>
    </row>
    <row r="73" spans="4:11" x14ac:dyDescent="0.25">
      <c r="D73" s="12">
        <v>256</v>
      </c>
      <c r="E73" s="12">
        <v>4</v>
      </c>
      <c r="F73" s="12">
        <v>64</v>
      </c>
      <c r="G73" s="12">
        <v>16</v>
      </c>
      <c r="H73" s="12">
        <v>2000343</v>
      </c>
      <c r="J73" s="12">
        <f t="shared" si="2"/>
        <v>72</v>
      </c>
      <c r="K73" s="12">
        <v>2230343</v>
      </c>
    </row>
    <row r="74" spans="4:11" x14ac:dyDescent="0.25">
      <c r="D74" s="12">
        <v>256</v>
      </c>
      <c r="E74" s="12">
        <v>4</v>
      </c>
      <c r="F74" s="12">
        <v>256</v>
      </c>
      <c r="G74" s="12">
        <v>1</v>
      </c>
      <c r="H74" s="14">
        <v>1410144</v>
      </c>
      <c r="J74" s="12">
        <f t="shared" si="2"/>
        <v>73</v>
      </c>
      <c r="K74" s="14">
        <v>1640144</v>
      </c>
    </row>
    <row r="75" spans="4:11" x14ac:dyDescent="0.25">
      <c r="D75" s="12">
        <v>256</v>
      </c>
      <c r="E75" s="12">
        <v>4</v>
      </c>
      <c r="F75" s="12">
        <v>256</v>
      </c>
      <c r="G75" s="12">
        <v>4</v>
      </c>
      <c r="H75" s="12">
        <v>1491341</v>
      </c>
      <c r="J75" s="12">
        <f t="shared" si="2"/>
        <v>74</v>
      </c>
      <c r="K75" s="12">
        <v>1721341</v>
      </c>
    </row>
    <row r="76" spans="4:11" x14ac:dyDescent="0.25">
      <c r="D76" s="12">
        <v>256</v>
      </c>
      <c r="E76" s="12">
        <v>4</v>
      </c>
      <c r="F76" s="12">
        <v>256</v>
      </c>
      <c r="G76" s="12">
        <v>16</v>
      </c>
      <c r="H76" s="12">
        <v>1513561</v>
      </c>
      <c r="J76" s="12">
        <f t="shared" si="2"/>
        <v>75</v>
      </c>
      <c r="K76" s="12">
        <v>1743561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zoomScale="75" zoomScaleNormal="75" workbookViewId="0">
      <selection activeCell="I75" sqref="I75"/>
    </sheetView>
  </sheetViews>
  <sheetFormatPr defaultRowHeight="15" x14ac:dyDescent="0.25"/>
  <cols>
    <col min="8" max="8" width="13.5703125" customWidth="1"/>
  </cols>
  <sheetData>
    <row r="1" spans="1:14" x14ac:dyDescent="0.25">
      <c r="D1" s="8" t="s">
        <v>2</v>
      </c>
      <c r="E1" s="8" t="s">
        <v>4</v>
      </c>
      <c r="F1" s="8" t="s">
        <v>5</v>
      </c>
      <c r="G1" s="8" t="s">
        <v>3</v>
      </c>
      <c r="H1" s="8" t="s">
        <v>1</v>
      </c>
      <c r="I1" s="6"/>
      <c r="J1" s="6"/>
      <c r="K1" s="8" t="s">
        <v>1</v>
      </c>
      <c r="L1" s="6"/>
      <c r="M1" s="6"/>
      <c r="N1" s="8" t="s">
        <v>6</v>
      </c>
    </row>
    <row r="2" spans="1:14" x14ac:dyDescent="0.25">
      <c r="A2" s="8" t="s">
        <v>6</v>
      </c>
      <c r="B2" s="8" t="s">
        <v>1</v>
      </c>
      <c r="D2" s="6">
        <v>2</v>
      </c>
      <c r="E2" s="6">
        <v>1</v>
      </c>
      <c r="F2" s="6">
        <v>1</v>
      </c>
      <c r="G2" s="6">
        <v>1</v>
      </c>
      <c r="H2" s="6">
        <v>151981830</v>
      </c>
      <c r="I2" s="6"/>
      <c r="J2" s="6">
        <v>1</v>
      </c>
      <c r="K2" s="6">
        <v>151981830</v>
      </c>
      <c r="L2" s="6"/>
      <c r="M2" s="6">
        <v>1</v>
      </c>
      <c r="N2" s="7">
        <v>4752452</v>
      </c>
    </row>
    <row r="3" spans="1:14" x14ac:dyDescent="0.25">
      <c r="A3" s="7">
        <v>6752452</v>
      </c>
      <c r="B3" s="6">
        <v>151981830</v>
      </c>
      <c r="D3" s="6">
        <v>2</v>
      </c>
      <c r="E3" s="6">
        <v>1</v>
      </c>
      <c r="F3" s="6">
        <v>1</v>
      </c>
      <c r="G3" s="6">
        <v>4</v>
      </c>
      <c r="H3" s="6">
        <v>173259286.19999999</v>
      </c>
      <c r="I3" s="6"/>
      <c r="J3" s="6">
        <f>J2+1</f>
        <v>2</v>
      </c>
      <c r="K3" s="6">
        <v>173259286.19999999</v>
      </c>
      <c r="L3" s="6"/>
      <c r="M3" s="6">
        <f>M2+3</f>
        <v>4</v>
      </c>
      <c r="N3" s="7">
        <v>3824519</v>
      </c>
    </row>
    <row r="4" spans="1:14" x14ac:dyDescent="0.25">
      <c r="A4" s="7">
        <v>5824519</v>
      </c>
      <c r="B4" s="6">
        <v>173259286.19999999</v>
      </c>
      <c r="D4" s="6">
        <v>2</v>
      </c>
      <c r="E4" s="6">
        <v>1</v>
      </c>
      <c r="F4" s="6">
        <v>1</v>
      </c>
      <c r="G4" s="6">
        <v>16</v>
      </c>
      <c r="H4" s="6">
        <v>187089632.73000002</v>
      </c>
      <c r="I4" s="6"/>
      <c r="J4" s="6">
        <f t="shared" ref="J4:J67" si="0">J3+1</f>
        <v>3</v>
      </c>
      <c r="K4" s="6">
        <v>187089632.73000002</v>
      </c>
      <c r="L4" s="6"/>
      <c r="M4" s="6">
        <f t="shared" ref="M4:M26" si="1">M3+3</f>
        <v>7</v>
      </c>
      <c r="N4" s="6">
        <v>3125425</v>
      </c>
    </row>
    <row r="5" spans="1:14" x14ac:dyDescent="0.25">
      <c r="A5" s="6">
        <v>5125425</v>
      </c>
      <c r="B5" s="6">
        <v>187089632.73000002</v>
      </c>
      <c r="D5" s="6">
        <v>2</v>
      </c>
      <c r="E5" s="6">
        <v>2</v>
      </c>
      <c r="F5" s="6">
        <v>1</v>
      </c>
      <c r="G5" s="6">
        <v>1</v>
      </c>
      <c r="H5" s="7">
        <v>114343543</v>
      </c>
      <c r="I5" s="6"/>
      <c r="J5" s="6">
        <f t="shared" si="0"/>
        <v>4</v>
      </c>
      <c r="K5" s="7">
        <v>114343543</v>
      </c>
      <c r="L5" s="6"/>
      <c r="M5" s="6">
        <f t="shared" si="1"/>
        <v>10</v>
      </c>
      <c r="N5" s="6">
        <v>1985246</v>
      </c>
    </row>
    <row r="6" spans="1:14" x14ac:dyDescent="0.25">
      <c r="A6" s="6">
        <v>985246</v>
      </c>
      <c r="B6" s="6">
        <v>78191719</v>
      </c>
      <c r="D6" s="6">
        <v>2</v>
      </c>
      <c r="E6" s="6">
        <v>2</v>
      </c>
      <c r="F6" s="6">
        <v>1</v>
      </c>
      <c r="G6" s="6">
        <v>4</v>
      </c>
      <c r="H6" s="7">
        <v>153434355</v>
      </c>
      <c r="I6" s="6"/>
      <c r="J6" s="6">
        <f t="shared" si="0"/>
        <v>5</v>
      </c>
      <c r="K6" s="7">
        <v>153434355</v>
      </c>
      <c r="L6" s="6"/>
      <c r="M6" s="6">
        <f t="shared" si="1"/>
        <v>13</v>
      </c>
      <c r="N6" s="7">
        <v>1883545</v>
      </c>
    </row>
    <row r="7" spans="1:14" x14ac:dyDescent="0.25">
      <c r="A7" s="7">
        <v>883545</v>
      </c>
      <c r="B7" s="6">
        <v>89138559.659999996</v>
      </c>
      <c r="D7" s="6">
        <v>2</v>
      </c>
      <c r="E7" s="6">
        <v>2</v>
      </c>
      <c r="F7" s="6">
        <v>1</v>
      </c>
      <c r="G7" s="6">
        <v>16</v>
      </c>
      <c r="H7" s="7">
        <v>173544524</v>
      </c>
      <c r="I7" s="6"/>
      <c r="J7" s="6">
        <f t="shared" si="0"/>
        <v>6</v>
      </c>
      <c r="K7" s="7">
        <v>173544524</v>
      </c>
      <c r="L7" s="6"/>
      <c r="M7" s="6">
        <f t="shared" si="1"/>
        <v>16</v>
      </c>
      <c r="N7" s="6">
        <v>1813551</v>
      </c>
    </row>
    <row r="8" spans="1:14" x14ac:dyDescent="0.25">
      <c r="A8" s="6">
        <v>813551</v>
      </c>
      <c r="B8" s="6">
        <v>96254006.089000002</v>
      </c>
      <c r="D8" s="6">
        <v>4</v>
      </c>
      <c r="E8" s="6">
        <v>1</v>
      </c>
      <c r="F8" s="6">
        <v>1</v>
      </c>
      <c r="G8" s="6">
        <v>1</v>
      </c>
      <c r="H8" s="6">
        <v>78191719</v>
      </c>
      <c r="I8" s="6"/>
      <c r="J8" s="6">
        <f t="shared" si="0"/>
        <v>7</v>
      </c>
      <c r="K8" s="6">
        <v>78191719</v>
      </c>
      <c r="L8" s="6"/>
      <c r="M8" s="6">
        <f t="shared" si="1"/>
        <v>19</v>
      </c>
      <c r="N8" s="7">
        <v>735451</v>
      </c>
    </row>
    <row r="9" spans="1:14" x14ac:dyDescent="0.25">
      <c r="A9" s="7">
        <v>735451</v>
      </c>
      <c r="B9" s="6">
        <v>33187198</v>
      </c>
      <c r="D9" s="6">
        <v>4</v>
      </c>
      <c r="E9" s="6">
        <v>1</v>
      </c>
      <c r="F9" s="6">
        <v>1</v>
      </c>
      <c r="G9" s="6">
        <v>4</v>
      </c>
      <c r="H9" s="6">
        <v>89138559.659999996</v>
      </c>
      <c r="I9" s="6"/>
      <c r="J9" s="6">
        <f t="shared" si="0"/>
        <v>8</v>
      </c>
      <c r="K9" s="6">
        <v>89138559.659999996</v>
      </c>
      <c r="L9" s="6"/>
      <c r="M9" s="6">
        <f t="shared" si="1"/>
        <v>22</v>
      </c>
      <c r="N9" s="7">
        <v>699246</v>
      </c>
    </row>
    <row r="10" spans="1:14" x14ac:dyDescent="0.25">
      <c r="A10" s="7">
        <v>699246</v>
      </c>
      <c r="B10" s="6">
        <v>37833405.719999999</v>
      </c>
      <c r="D10" s="6">
        <v>4</v>
      </c>
      <c r="E10" s="6">
        <v>1</v>
      </c>
      <c r="F10" s="6">
        <v>1</v>
      </c>
      <c r="G10" s="6">
        <v>16</v>
      </c>
      <c r="H10" s="6">
        <v>96254006.089000002</v>
      </c>
      <c r="I10" s="6"/>
      <c r="J10" s="6">
        <f t="shared" si="0"/>
        <v>9</v>
      </c>
      <c r="K10" s="6">
        <v>96254006.089000002</v>
      </c>
      <c r="L10" s="6"/>
      <c r="M10" s="6">
        <f t="shared" si="1"/>
        <v>25</v>
      </c>
      <c r="N10" s="6">
        <v>662562</v>
      </c>
    </row>
    <row r="11" spans="1:14" x14ac:dyDescent="0.25">
      <c r="A11" s="6">
        <v>662562</v>
      </c>
      <c r="B11" s="6">
        <v>40853440.738000005</v>
      </c>
      <c r="D11" s="6">
        <v>4</v>
      </c>
      <c r="E11" s="6">
        <v>4</v>
      </c>
      <c r="F11" s="6">
        <v>1</v>
      </c>
      <c r="G11" s="6">
        <v>1</v>
      </c>
      <c r="H11" s="7">
        <v>67423543</v>
      </c>
      <c r="I11" s="6"/>
      <c r="J11" s="6">
        <f t="shared" si="0"/>
        <v>10</v>
      </c>
      <c r="K11" s="7">
        <v>67423543</v>
      </c>
      <c r="L11" s="6"/>
      <c r="M11" s="6">
        <f t="shared" si="1"/>
        <v>28</v>
      </c>
      <c r="N11" s="7">
        <v>635467</v>
      </c>
    </row>
    <row r="12" spans="1:14" x14ac:dyDescent="0.25">
      <c r="A12" s="7">
        <v>635467</v>
      </c>
      <c r="B12" s="6">
        <v>16187198</v>
      </c>
      <c r="D12" s="6">
        <v>4</v>
      </c>
      <c r="E12" s="6">
        <v>4</v>
      </c>
      <c r="F12" s="6">
        <v>1</v>
      </c>
      <c r="G12" s="6">
        <v>4</v>
      </c>
      <c r="H12" s="7">
        <v>76343422</v>
      </c>
      <c r="I12" s="6"/>
      <c r="J12" s="6">
        <f t="shared" si="0"/>
        <v>11</v>
      </c>
      <c r="K12" s="7">
        <v>76343422</v>
      </c>
      <c r="L12" s="6"/>
      <c r="M12" s="6">
        <f t="shared" si="1"/>
        <v>31</v>
      </c>
      <c r="N12" s="7">
        <v>584226</v>
      </c>
    </row>
    <row r="13" spans="1:14" x14ac:dyDescent="0.25">
      <c r="A13" s="7">
        <v>584226</v>
      </c>
      <c r="B13" s="6">
        <v>18453405.719999999</v>
      </c>
      <c r="D13" s="6">
        <v>4</v>
      </c>
      <c r="E13" s="6">
        <v>4</v>
      </c>
      <c r="F13" s="6">
        <v>1</v>
      </c>
      <c r="G13" s="6">
        <v>16</v>
      </c>
      <c r="H13" s="7">
        <v>88342343</v>
      </c>
      <c r="I13" s="6"/>
      <c r="J13" s="6">
        <f t="shared" si="0"/>
        <v>12</v>
      </c>
      <c r="K13" s="7">
        <v>88342343</v>
      </c>
      <c r="L13" s="6"/>
      <c r="M13" s="6">
        <f t="shared" si="1"/>
        <v>34</v>
      </c>
      <c r="N13" s="6">
        <v>552561</v>
      </c>
    </row>
    <row r="14" spans="1:14" x14ac:dyDescent="0.25">
      <c r="A14" s="6">
        <v>552561</v>
      </c>
      <c r="B14" s="6">
        <v>19926440.738000002</v>
      </c>
      <c r="D14" s="6">
        <v>4</v>
      </c>
      <c r="E14" s="6">
        <v>4</v>
      </c>
      <c r="F14" s="6">
        <v>4</v>
      </c>
      <c r="G14" s="6">
        <v>1</v>
      </c>
      <c r="H14" s="7">
        <v>40342343</v>
      </c>
      <c r="I14" s="6"/>
      <c r="J14" s="6">
        <f t="shared" si="0"/>
        <v>13</v>
      </c>
      <c r="K14" s="7">
        <v>40342343</v>
      </c>
      <c r="L14" s="6"/>
      <c r="M14" s="6">
        <f t="shared" si="1"/>
        <v>37</v>
      </c>
      <c r="N14" s="7">
        <v>565248</v>
      </c>
    </row>
    <row r="15" spans="1:14" x14ac:dyDescent="0.25">
      <c r="A15" s="7">
        <v>565248</v>
      </c>
      <c r="B15" s="6">
        <v>8151361</v>
      </c>
      <c r="D15" s="6">
        <v>4</v>
      </c>
      <c r="E15" s="6">
        <v>4</v>
      </c>
      <c r="F15" s="6">
        <v>4</v>
      </c>
      <c r="G15" s="6">
        <v>4</v>
      </c>
      <c r="H15" s="7">
        <v>49425245</v>
      </c>
      <c r="I15" s="6"/>
      <c r="J15" s="6">
        <f t="shared" si="0"/>
        <v>14</v>
      </c>
      <c r="K15" s="7">
        <v>49425245</v>
      </c>
      <c r="L15" s="6"/>
      <c r="M15" s="6">
        <f t="shared" si="1"/>
        <v>40</v>
      </c>
      <c r="N15" s="7">
        <v>515346</v>
      </c>
    </row>
    <row r="16" spans="1:14" x14ac:dyDescent="0.25">
      <c r="A16" s="7">
        <v>515346</v>
      </c>
      <c r="B16" s="6">
        <v>9292551.5399999991</v>
      </c>
      <c r="D16" s="6">
        <v>4</v>
      </c>
      <c r="E16" s="6">
        <v>4</v>
      </c>
      <c r="F16" s="6">
        <v>4</v>
      </c>
      <c r="G16" s="6">
        <v>16</v>
      </c>
      <c r="H16" s="7">
        <v>59423423</v>
      </c>
      <c r="I16" s="6"/>
      <c r="J16" s="6">
        <f t="shared" si="0"/>
        <v>15</v>
      </c>
      <c r="K16" s="7">
        <v>59423423</v>
      </c>
      <c r="L16" s="6"/>
      <c r="M16" s="6">
        <f t="shared" si="1"/>
        <v>43</v>
      </c>
      <c r="N16" s="7">
        <v>484246</v>
      </c>
    </row>
    <row r="17" spans="1:14" x14ac:dyDescent="0.25">
      <c r="A17" s="7">
        <v>484246</v>
      </c>
      <c r="B17" s="6">
        <v>10034325.391000001</v>
      </c>
      <c r="D17" s="6">
        <v>8</v>
      </c>
      <c r="E17" s="6">
        <v>1</v>
      </c>
      <c r="F17" s="6">
        <v>1</v>
      </c>
      <c r="G17" s="6">
        <v>1</v>
      </c>
      <c r="H17" s="6">
        <v>33187198</v>
      </c>
      <c r="I17" s="6"/>
      <c r="J17" s="6">
        <f t="shared" si="0"/>
        <v>16</v>
      </c>
      <c r="K17" s="6">
        <v>33187198</v>
      </c>
      <c r="L17" s="6"/>
      <c r="M17" s="6">
        <f t="shared" si="1"/>
        <v>46</v>
      </c>
      <c r="N17" s="7">
        <v>494586</v>
      </c>
    </row>
    <row r="18" spans="1:14" x14ac:dyDescent="0.25">
      <c r="A18" s="7">
        <v>494586</v>
      </c>
      <c r="B18" s="6">
        <v>3981351</v>
      </c>
      <c r="D18" s="6">
        <v>8</v>
      </c>
      <c r="E18" s="6">
        <v>1</v>
      </c>
      <c r="F18" s="6">
        <v>1</v>
      </c>
      <c r="G18" s="6">
        <v>4</v>
      </c>
      <c r="H18" s="6">
        <v>37833405.719999999</v>
      </c>
      <c r="I18" s="6"/>
      <c r="J18" s="6">
        <f t="shared" si="0"/>
        <v>17</v>
      </c>
      <c r="K18" s="6">
        <v>37833405.719999999</v>
      </c>
      <c r="L18" s="6"/>
      <c r="M18" s="6">
        <f t="shared" si="1"/>
        <v>49</v>
      </c>
      <c r="N18" s="7">
        <v>445247</v>
      </c>
    </row>
    <row r="19" spans="1:14" x14ac:dyDescent="0.25">
      <c r="A19" s="7">
        <v>445247</v>
      </c>
      <c r="B19" s="6">
        <v>4538740.1399999997</v>
      </c>
      <c r="D19" s="6">
        <v>8</v>
      </c>
      <c r="E19" s="6">
        <v>1</v>
      </c>
      <c r="F19" s="6">
        <v>1</v>
      </c>
      <c r="G19" s="6">
        <v>16</v>
      </c>
      <c r="H19" s="6">
        <v>40853440.738000005</v>
      </c>
      <c r="I19" s="6"/>
      <c r="J19" s="6">
        <f t="shared" si="0"/>
        <v>18</v>
      </c>
      <c r="K19" s="6">
        <v>40853440.738000005</v>
      </c>
      <c r="L19" s="6"/>
      <c r="M19" s="6">
        <f t="shared" si="1"/>
        <v>52</v>
      </c>
      <c r="N19" s="7">
        <v>400156</v>
      </c>
    </row>
    <row r="20" spans="1:14" x14ac:dyDescent="0.25">
      <c r="A20" s="7">
        <v>400156</v>
      </c>
      <c r="B20" s="6">
        <v>4901043.0810000002</v>
      </c>
      <c r="D20" s="6">
        <v>8</v>
      </c>
      <c r="E20" s="6">
        <v>4</v>
      </c>
      <c r="F20" s="6">
        <v>1</v>
      </c>
      <c r="G20" s="6">
        <v>1</v>
      </c>
      <c r="H20" s="7">
        <v>29342435</v>
      </c>
      <c r="I20" s="6"/>
      <c r="J20" s="6">
        <f t="shared" si="0"/>
        <v>19</v>
      </c>
      <c r="K20" s="7">
        <v>29342435</v>
      </c>
      <c r="L20" s="6"/>
      <c r="M20" s="6">
        <f t="shared" si="1"/>
        <v>55</v>
      </c>
      <c r="N20" s="7">
        <v>433526</v>
      </c>
    </row>
    <row r="21" spans="1:14" x14ac:dyDescent="0.25">
      <c r="A21" s="7">
        <v>433526</v>
      </c>
      <c r="B21" s="8">
        <v>2101561</v>
      </c>
      <c r="D21" s="6">
        <v>8</v>
      </c>
      <c r="E21" s="6">
        <v>4</v>
      </c>
      <c r="F21" s="6">
        <v>1</v>
      </c>
      <c r="G21" s="6">
        <v>4</v>
      </c>
      <c r="H21" s="7">
        <v>33432453</v>
      </c>
      <c r="I21" s="6"/>
      <c r="J21" s="6">
        <f t="shared" si="0"/>
        <v>20</v>
      </c>
      <c r="K21" s="7">
        <v>33432453</v>
      </c>
      <c r="L21" s="6"/>
      <c r="M21" s="6">
        <f t="shared" si="1"/>
        <v>58</v>
      </c>
      <c r="N21" s="7">
        <v>399562</v>
      </c>
    </row>
    <row r="22" spans="1:14" x14ac:dyDescent="0.25">
      <c r="A22" s="7">
        <v>399562</v>
      </c>
      <c r="B22" s="6">
        <v>2395779.5399999996</v>
      </c>
      <c r="D22" s="6">
        <v>8</v>
      </c>
      <c r="E22" s="6">
        <v>4</v>
      </c>
      <c r="F22" s="6">
        <v>1</v>
      </c>
      <c r="G22" s="6">
        <v>16</v>
      </c>
      <c r="H22" s="7">
        <v>39394235</v>
      </c>
      <c r="I22" s="6"/>
      <c r="J22" s="6">
        <f t="shared" si="0"/>
        <v>21</v>
      </c>
      <c r="K22" s="7">
        <v>39394235</v>
      </c>
      <c r="L22" s="6"/>
      <c r="M22" s="6">
        <f t="shared" si="1"/>
        <v>61</v>
      </c>
      <c r="N22" s="8">
        <v>386538</v>
      </c>
    </row>
    <row r="23" spans="1:14" x14ac:dyDescent="0.25">
      <c r="A23" s="8">
        <v>386538</v>
      </c>
      <c r="B23" s="6">
        <v>2587021.591</v>
      </c>
      <c r="D23" s="6">
        <v>8</v>
      </c>
      <c r="E23" s="6">
        <v>4</v>
      </c>
      <c r="F23" s="6">
        <v>4</v>
      </c>
      <c r="G23" s="6">
        <v>1</v>
      </c>
      <c r="H23" s="7">
        <v>24423423</v>
      </c>
      <c r="I23" s="6"/>
      <c r="J23" s="6">
        <f t="shared" si="0"/>
        <v>22</v>
      </c>
      <c r="K23" s="7">
        <v>24423423</v>
      </c>
      <c r="L23" s="6"/>
      <c r="M23" s="6">
        <f t="shared" si="1"/>
        <v>64</v>
      </c>
      <c r="N23" s="7">
        <v>494524</v>
      </c>
    </row>
    <row r="24" spans="1:14" x14ac:dyDescent="0.25">
      <c r="A24" s="7">
        <v>494524</v>
      </c>
      <c r="B24" s="8">
        <v>1410144</v>
      </c>
      <c r="D24" s="6">
        <v>8</v>
      </c>
      <c r="E24" s="6">
        <v>4</v>
      </c>
      <c r="F24" s="6">
        <v>4</v>
      </c>
      <c r="G24" s="6">
        <v>4</v>
      </c>
      <c r="H24" s="7">
        <v>29342354</v>
      </c>
      <c r="I24" s="6"/>
      <c r="J24" s="6">
        <f t="shared" si="0"/>
        <v>23</v>
      </c>
      <c r="K24" s="7">
        <v>29342354</v>
      </c>
      <c r="L24" s="6"/>
      <c r="M24" s="6">
        <f t="shared" si="1"/>
        <v>67</v>
      </c>
      <c r="N24" s="7">
        <v>442641</v>
      </c>
    </row>
    <row r="25" spans="1:14" x14ac:dyDescent="0.25">
      <c r="A25" s="7">
        <v>442641</v>
      </c>
      <c r="B25" s="6">
        <v>1491341</v>
      </c>
      <c r="D25" s="6">
        <v>8</v>
      </c>
      <c r="E25" s="6">
        <v>4</v>
      </c>
      <c r="F25" s="6">
        <v>4</v>
      </c>
      <c r="G25" s="6">
        <v>16</v>
      </c>
      <c r="H25" s="7">
        <v>32342343</v>
      </c>
      <c r="I25" s="6"/>
      <c r="J25" s="6">
        <f t="shared" si="0"/>
        <v>24</v>
      </c>
      <c r="K25" s="7">
        <v>32342343</v>
      </c>
      <c r="L25" s="6"/>
      <c r="M25" s="6">
        <f t="shared" si="1"/>
        <v>70</v>
      </c>
      <c r="N25" s="6">
        <v>400425</v>
      </c>
    </row>
    <row r="26" spans="1:14" x14ac:dyDescent="0.25">
      <c r="A26" s="6">
        <v>400425</v>
      </c>
      <c r="B26" s="6">
        <v>1513561</v>
      </c>
      <c r="D26" s="6">
        <v>16</v>
      </c>
      <c r="E26" s="6">
        <v>1</v>
      </c>
      <c r="F26" s="6">
        <v>1</v>
      </c>
      <c r="G26" s="6">
        <v>1</v>
      </c>
      <c r="H26" s="7">
        <v>20234233</v>
      </c>
      <c r="I26" s="6"/>
      <c r="J26" s="6">
        <f t="shared" si="0"/>
        <v>25</v>
      </c>
      <c r="K26" s="7">
        <v>20234233</v>
      </c>
      <c r="L26" s="6"/>
      <c r="M26" s="6">
        <f t="shared" si="1"/>
        <v>73</v>
      </c>
      <c r="N26" s="6">
        <v>484545</v>
      </c>
    </row>
    <row r="27" spans="1:14" x14ac:dyDescent="0.25">
      <c r="D27" s="6">
        <v>16</v>
      </c>
      <c r="E27" s="6">
        <v>1</v>
      </c>
      <c r="F27" s="6">
        <v>1</v>
      </c>
      <c r="G27" s="6">
        <v>4</v>
      </c>
      <c r="H27" s="7">
        <v>22243344</v>
      </c>
      <c r="I27" s="6"/>
      <c r="J27" s="6">
        <f t="shared" si="0"/>
        <v>26</v>
      </c>
      <c r="K27" s="7">
        <v>22243344</v>
      </c>
      <c r="L27" s="6"/>
      <c r="M27" s="6">
        <v>75</v>
      </c>
      <c r="N27" s="6">
        <v>554545</v>
      </c>
    </row>
    <row r="28" spans="1:14" x14ac:dyDescent="0.25">
      <c r="D28" s="6">
        <v>16</v>
      </c>
      <c r="E28" s="6">
        <v>1</v>
      </c>
      <c r="F28" s="6">
        <v>1</v>
      </c>
      <c r="G28" s="6">
        <v>16</v>
      </c>
      <c r="H28" s="7">
        <v>28342345</v>
      </c>
      <c r="I28" s="6"/>
      <c r="J28" s="6">
        <f t="shared" si="0"/>
        <v>27</v>
      </c>
      <c r="K28" s="7">
        <v>28342345</v>
      </c>
      <c r="L28" s="6"/>
      <c r="M28" s="6"/>
      <c r="N28" s="6"/>
    </row>
    <row r="29" spans="1:14" x14ac:dyDescent="0.25">
      <c r="D29" s="6">
        <v>16</v>
      </c>
      <c r="E29" s="6">
        <v>4</v>
      </c>
      <c r="F29" s="6">
        <v>1</v>
      </c>
      <c r="G29" s="6">
        <v>1</v>
      </c>
      <c r="H29" s="6">
        <v>16187198</v>
      </c>
      <c r="I29" s="6"/>
      <c r="J29" s="6">
        <f t="shared" si="0"/>
        <v>28</v>
      </c>
      <c r="K29" s="6">
        <v>16187198</v>
      </c>
      <c r="L29" s="6"/>
      <c r="M29" s="6"/>
      <c r="N29" s="6"/>
    </row>
    <row r="30" spans="1:14" x14ac:dyDescent="0.25">
      <c r="D30" s="6">
        <v>16</v>
      </c>
      <c r="E30" s="6">
        <v>4</v>
      </c>
      <c r="F30" s="6">
        <v>1</v>
      </c>
      <c r="G30" s="6">
        <v>4</v>
      </c>
      <c r="H30" s="6">
        <v>18453405.719999999</v>
      </c>
      <c r="I30" s="6"/>
      <c r="J30" s="6">
        <f t="shared" si="0"/>
        <v>29</v>
      </c>
      <c r="K30" s="6">
        <v>18453405.719999999</v>
      </c>
      <c r="L30" s="6"/>
      <c r="M30" s="6"/>
      <c r="N30" s="6"/>
    </row>
    <row r="31" spans="1:14" x14ac:dyDescent="0.25">
      <c r="D31" s="6">
        <v>16</v>
      </c>
      <c r="E31" s="6">
        <v>4</v>
      </c>
      <c r="F31" s="6">
        <v>1</v>
      </c>
      <c r="G31" s="6">
        <v>16</v>
      </c>
      <c r="H31" s="6">
        <v>19926440.738000002</v>
      </c>
      <c r="I31" s="6"/>
      <c r="J31" s="6">
        <f t="shared" si="0"/>
        <v>30</v>
      </c>
      <c r="K31" s="6">
        <v>19926440.738000002</v>
      </c>
      <c r="L31" s="6"/>
      <c r="M31" s="6"/>
      <c r="N31" s="6"/>
    </row>
    <row r="32" spans="1:14" x14ac:dyDescent="0.25">
      <c r="D32" s="6">
        <v>16</v>
      </c>
      <c r="E32" s="6">
        <v>4</v>
      </c>
      <c r="F32" s="6">
        <v>4</v>
      </c>
      <c r="G32" s="6">
        <v>1</v>
      </c>
      <c r="H32" s="7">
        <v>12123423</v>
      </c>
      <c r="I32" s="6"/>
      <c r="J32" s="6">
        <f t="shared" si="0"/>
        <v>31</v>
      </c>
      <c r="K32" s="7">
        <v>12123423</v>
      </c>
      <c r="L32" s="6"/>
      <c r="M32" s="6"/>
      <c r="N32" s="6"/>
    </row>
    <row r="33" spans="4:14" x14ac:dyDescent="0.25">
      <c r="D33" s="6">
        <v>14</v>
      </c>
      <c r="E33" s="6">
        <v>4</v>
      </c>
      <c r="F33" s="6">
        <v>4</v>
      </c>
      <c r="G33" s="6">
        <v>4</v>
      </c>
      <c r="H33" s="7">
        <v>16342325</v>
      </c>
      <c r="I33" s="6"/>
      <c r="J33" s="6">
        <f t="shared" si="0"/>
        <v>32</v>
      </c>
      <c r="K33" s="7">
        <v>16342325</v>
      </c>
      <c r="L33" s="6"/>
      <c r="M33" s="6"/>
      <c r="N33" s="6"/>
    </row>
    <row r="34" spans="4:14" x14ac:dyDescent="0.25">
      <c r="D34" s="6">
        <v>16</v>
      </c>
      <c r="E34" s="6">
        <v>4</v>
      </c>
      <c r="F34" s="6">
        <v>4</v>
      </c>
      <c r="G34" s="6">
        <v>16</v>
      </c>
      <c r="H34" s="7">
        <v>20342353</v>
      </c>
      <c r="I34" s="6"/>
      <c r="J34" s="6">
        <f t="shared" si="0"/>
        <v>33</v>
      </c>
      <c r="K34" s="7">
        <v>20342353</v>
      </c>
      <c r="L34" s="6"/>
      <c r="M34" s="6"/>
      <c r="N34" s="6"/>
    </row>
    <row r="35" spans="4:14" x14ac:dyDescent="0.25">
      <c r="D35" s="6">
        <v>16</v>
      </c>
      <c r="E35" s="6">
        <v>4</v>
      </c>
      <c r="F35" s="6">
        <v>16</v>
      </c>
      <c r="G35" s="6">
        <v>1</v>
      </c>
      <c r="H35" s="7">
        <v>10342423</v>
      </c>
      <c r="I35" s="6"/>
      <c r="J35" s="6">
        <f t="shared" si="0"/>
        <v>34</v>
      </c>
      <c r="K35" s="7">
        <v>10342423</v>
      </c>
      <c r="L35" s="6"/>
      <c r="M35" s="6"/>
      <c r="N35" s="6"/>
    </row>
    <row r="36" spans="4:14" x14ac:dyDescent="0.25">
      <c r="D36" s="6">
        <v>16</v>
      </c>
      <c r="E36" s="6">
        <v>4</v>
      </c>
      <c r="F36" s="6">
        <v>16</v>
      </c>
      <c r="G36" s="6">
        <v>4</v>
      </c>
      <c r="H36" s="7">
        <v>13482423</v>
      </c>
      <c r="I36" s="6"/>
      <c r="J36" s="6">
        <f t="shared" si="0"/>
        <v>35</v>
      </c>
      <c r="K36" s="7">
        <v>13482423</v>
      </c>
      <c r="L36" s="6"/>
      <c r="M36" s="6"/>
      <c r="N36" s="6"/>
    </row>
    <row r="37" spans="4:14" x14ac:dyDescent="0.25">
      <c r="D37" s="6">
        <v>16</v>
      </c>
      <c r="E37" s="6">
        <v>4</v>
      </c>
      <c r="F37" s="6">
        <v>16</v>
      </c>
      <c r="G37" s="6">
        <v>16</v>
      </c>
      <c r="H37" s="7">
        <v>17342353</v>
      </c>
      <c r="I37" s="6"/>
      <c r="J37" s="6">
        <f t="shared" si="0"/>
        <v>36</v>
      </c>
      <c r="K37" s="7">
        <v>17342353</v>
      </c>
      <c r="L37" s="6"/>
      <c r="M37" s="6"/>
      <c r="N37" s="6"/>
    </row>
    <row r="38" spans="4:14" x14ac:dyDescent="0.25">
      <c r="D38" s="6">
        <v>64</v>
      </c>
      <c r="E38" s="6">
        <v>1</v>
      </c>
      <c r="F38" s="6">
        <v>1</v>
      </c>
      <c r="G38" s="6">
        <v>1</v>
      </c>
      <c r="H38" s="6">
        <v>8151361</v>
      </c>
      <c r="I38" s="6"/>
      <c r="J38" s="6">
        <f t="shared" si="0"/>
        <v>37</v>
      </c>
      <c r="K38" s="6">
        <v>8151361</v>
      </c>
      <c r="L38" s="6"/>
      <c r="M38" s="6"/>
      <c r="N38" s="6"/>
    </row>
    <row r="39" spans="4:14" x14ac:dyDescent="0.25">
      <c r="D39" s="6">
        <v>64</v>
      </c>
      <c r="E39" s="6">
        <v>1</v>
      </c>
      <c r="F39" s="6">
        <v>1</v>
      </c>
      <c r="G39" s="6">
        <v>4</v>
      </c>
      <c r="H39" s="6">
        <v>9292551.5399999991</v>
      </c>
      <c r="I39" s="6"/>
      <c r="J39" s="6">
        <f t="shared" si="0"/>
        <v>38</v>
      </c>
      <c r="K39" s="6">
        <v>9292551.5399999991</v>
      </c>
      <c r="L39" s="6"/>
      <c r="M39" s="6"/>
      <c r="N39" s="6"/>
    </row>
    <row r="40" spans="4:14" x14ac:dyDescent="0.25">
      <c r="D40" s="6">
        <v>64</v>
      </c>
      <c r="E40" s="6">
        <v>1</v>
      </c>
      <c r="F40" s="6">
        <v>1</v>
      </c>
      <c r="G40" s="6">
        <v>16</v>
      </c>
      <c r="H40" s="6">
        <v>10034325.391000001</v>
      </c>
      <c r="I40" s="6"/>
      <c r="J40" s="6">
        <f t="shared" si="0"/>
        <v>39</v>
      </c>
      <c r="K40" s="6">
        <v>10034325.391000001</v>
      </c>
      <c r="L40" s="6"/>
      <c r="M40" s="6"/>
      <c r="N40" s="6"/>
    </row>
    <row r="41" spans="4:14" x14ac:dyDescent="0.25">
      <c r="D41" s="6">
        <v>64</v>
      </c>
      <c r="E41" s="6">
        <v>4</v>
      </c>
      <c r="F41" s="6">
        <v>1</v>
      </c>
      <c r="G41" s="6">
        <v>1</v>
      </c>
      <c r="H41" s="7">
        <v>7624324</v>
      </c>
      <c r="I41" s="6"/>
      <c r="J41" s="6">
        <f t="shared" si="0"/>
        <v>40</v>
      </c>
      <c r="K41" s="7">
        <v>7624324</v>
      </c>
      <c r="L41" s="6"/>
      <c r="M41" s="6"/>
      <c r="N41" s="6"/>
    </row>
    <row r="42" spans="4:14" x14ac:dyDescent="0.25">
      <c r="D42" s="6">
        <v>64</v>
      </c>
      <c r="E42" s="6">
        <v>4</v>
      </c>
      <c r="F42" s="6">
        <v>1</v>
      </c>
      <c r="G42" s="6">
        <v>4</v>
      </c>
      <c r="H42" s="7">
        <v>8212342</v>
      </c>
      <c r="I42" s="6"/>
      <c r="J42" s="6">
        <f t="shared" si="0"/>
        <v>41</v>
      </c>
      <c r="K42" s="7">
        <v>8212342</v>
      </c>
      <c r="L42" s="6"/>
      <c r="M42" s="6"/>
      <c r="N42" s="6"/>
    </row>
    <row r="43" spans="4:14" x14ac:dyDescent="0.25">
      <c r="D43" s="6">
        <v>64</v>
      </c>
      <c r="E43" s="6">
        <v>4</v>
      </c>
      <c r="F43" s="6">
        <v>1</v>
      </c>
      <c r="G43" s="6">
        <v>16</v>
      </c>
      <c r="H43" s="7">
        <v>9823235</v>
      </c>
      <c r="I43" s="6"/>
      <c r="J43" s="6">
        <f t="shared" si="0"/>
        <v>42</v>
      </c>
      <c r="K43" s="7">
        <v>9823235</v>
      </c>
      <c r="L43" s="6"/>
      <c r="M43" s="6"/>
      <c r="N43" s="6"/>
    </row>
    <row r="44" spans="4:14" x14ac:dyDescent="0.25">
      <c r="D44" s="6">
        <v>64</v>
      </c>
      <c r="E44" s="6">
        <v>4</v>
      </c>
      <c r="F44" s="6">
        <v>4</v>
      </c>
      <c r="G44" s="6">
        <v>1</v>
      </c>
      <c r="H44" s="7">
        <v>6834234</v>
      </c>
      <c r="I44" s="6"/>
      <c r="J44" s="6">
        <f t="shared" si="0"/>
        <v>43</v>
      </c>
      <c r="K44" s="7">
        <v>6834234</v>
      </c>
      <c r="L44" s="6"/>
      <c r="M44" s="6"/>
      <c r="N44" s="6"/>
    </row>
    <row r="45" spans="4:14" x14ac:dyDescent="0.25">
      <c r="D45" s="6">
        <v>64</v>
      </c>
      <c r="E45" s="6">
        <v>4</v>
      </c>
      <c r="F45" s="6">
        <v>4</v>
      </c>
      <c r="G45" s="6">
        <v>4</v>
      </c>
      <c r="H45" s="7">
        <v>7534234</v>
      </c>
      <c r="I45" s="6"/>
      <c r="J45" s="6">
        <f t="shared" si="0"/>
        <v>44</v>
      </c>
      <c r="K45" s="7">
        <v>7534234</v>
      </c>
      <c r="L45" s="6"/>
      <c r="M45" s="6"/>
      <c r="N45" s="6"/>
    </row>
    <row r="46" spans="4:14" x14ac:dyDescent="0.25">
      <c r="D46" s="6">
        <v>64</v>
      </c>
      <c r="E46" s="6">
        <v>4</v>
      </c>
      <c r="F46" s="6">
        <v>4</v>
      </c>
      <c r="G46" s="6">
        <v>16</v>
      </c>
      <c r="H46" s="7">
        <v>8613434</v>
      </c>
      <c r="I46" s="6"/>
      <c r="J46" s="6">
        <f t="shared" si="0"/>
        <v>45</v>
      </c>
      <c r="K46" s="7">
        <v>8613434</v>
      </c>
      <c r="L46" s="6"/>
      <c r="M46" s="6"/>
      <c r="N46" s="6"/>
    </row>
    <row r="47" spans="4:14" x14ac:dyDescent="0.25">
      <c r="D47" s="6">
        <v>64</v>
      </c>
      <c r="E47" s="6">
        <v>4</v>
      </c>
      <c r="F47" s="6">
        <v>64</v>
      </c>
      <c r="G47" s="6">
        <v>1</v>
      </c>
      <c r="H47" s="7">
        <v>6031434</v>
      </c>
      <c r="I47" s="6"/>
      <c r="J47" s="6">
        <f t="shared" si="0"/>
        <v>46</v>
      </c>
      <c r="K47" s="7">
        <v>6031434</v>
      </c>
      <c r="L47" s="6"/>
      <c r="M47" s="6"/>
      <c r="N47" s="6"/>
    </row>
    <row r="48" spans="4:14" x14ac:dyDescent="0.25">
      <c r="D48" s="6">
        <v>64</v>
      </c>
      <c r="E48" s="6">
        <v>4</v>
      </c>
      <c r="F48" s="6">
        <v>64</v>
      </c>
      <c r="G48" s="6">
        <v>4</v>
      </c>
      <c r="H48" s="7">
        <v>6834343</v>
      </c>
      <c r="I48" s="6"/>
      <c r="J48" s="6">
        <f t="shared" si="0"/>
        <v>47</v>
      </c>
      <c r="K48" s="7">
        <v>6834343</v>
      </c>
      <c r="L48" s="6"/>
      <c r="M48" s="6"/>
      <c r="N48" s="6"/>
    </row>
    <row r="49" spans="4:14" x14ac:dyDescent="0.25">
      <c r="D49" s="6">
        <v>64</v>
      </c>
      <c r="E49" s="6">
        <v>4</v>
      </c>
      <c r="F49" s="6">
        <v>64</v>
      </c>
      <c r="G49" s="6">
        <v>16</v>
      </c>
      <c r="H49" s="7">
        <v>7634233</v>
      </c>
      <c r="I49" s="6"/>
      <c r="J49" s="6">
        <f t="shared" si="0"/>
        <v>48</v>
      </c>
      <c r="K49" s="7">
        <v>7634233</v>
      </c>
      <c r="L49" s="6"/>
      <c r="M49" s="6"/>
      <c r="N49" s="6"/>
    </row>
    <row r="50" spans="4:14" x14ac:dyDescent="0.25">
      <c r="D50" s="6">
        <v>128</v>
      </c>
      <c r="E50" s="6">
        <v>1</v>
      </c>
      <c r="F50" s="6">
        <v>1</v>
      </c>
      <c r="G50" s="6">
        <v>1</v>
      </c>
      <c r="H50" s="7">
        <v>5034235</v>
      </c>
      <c r="I50" s="6"/>
      <c r="J50" s="6">
        <f t="shared" si="0"/>
        <v>49</v>
      </c>
      <c r="K50" s="7">
        <v>5034235</v>
      </c>
      <c r="L50" s="6"/>
      <c r="M50" s="6"/>
      <c r="N50" s="6"/>
    </row>
    <row r="51" spans="4:14" x14ac:dyDescent="0.25">
      <c r="D51" s="6">
        <v>128</v>
      </c>
      <c r="E51" s="6">
        <v>1</v>
      </c>
      <c r="F51" s="6">
        <v>1</v>
      </c>
      <c r="G51" s="6">
        <v>4</v>
      </c>
      <c r="H51" s="7">
        <v>5734344</v>
      </c>
      <c r="I51" s="6"/>
      <c r="J51" s="6">
        <f t="shared" si="0"/>
        <v>50</v>
      </c>
      <c r="K51" s="7">
        <v>5734344</v>
      </c>
      <c r="L51" s="6"/>
      <c r="M51" s="6"/>
      <c r="N51" s="6"/>
    </row>
    <row r="52" spans="4:14" x14ac:dyDescent="0.25">
      <c r="D52" s="6">
        <v>128</v>
      </c>
      <c r="E52" s="6">
        <v>1</v>
      </c>
      <c r="F52" s="6">
        <v>1</v>
      </c>
      <c r="G52" s="6">
        <v>16</v>
      </c>
      <c r="H52" s="7">
        <v>6334323</v>
      </c>
      <c r="I52" s="6"/>
      <c r="J52" s="6">
        <f t="shared" si="0"/>
        <v>51</v>
      </c>
      <c r="K52" s="7">
        <v>6334323</v>
      </c>
      <c r="L52" s="6"/>
      <c r="M52" s="6"/>
      <c r="N52" s="6"/>
    </row>
    <row r="53" spans="4:14" x14ac:dyDescent="0.25">
      <c r="D53" s="6">
        <v>128</v>
      </c>
      <c r="E53" s="6">
        <v>4</v>
      </c>
      <c r="F53" s="6">
        <v>1</v>
      </c>
      <c r="G53" s="6">
        <v>1</v>
      </c>
      <c r="H53" s="6">
        <v>3981351</v>
      </c>
      <c r="I53" s="6"/>
      <c r="J53" s="6">
        <f t="shared" si="0"/>
        <v>52</v>
      </c>
      <c r="K53" s="6">
        <v>3981351</v>
      </c>
      <c r="L53" s="6"/>
      <c r="M53" s="6"/>
      <c r="N53" s="6"/>
    </row>
    <row r="54" spans="4:14" x14ac:dyDescent="0.25">
      <c r="D54" s="6">
        <v>128</v>
      </c>
      <c r="E54" s="6">
        <v>4</v>
      </c>
      <c r="F54" s="6">
        <v>1</v>
      </c>
      <c r="G54" s="6">
        <v>4</v>
      </c>
      <c r="H54" s="6">
        <v>4538740.1399999997</v>
      </c>
      <c r="I54" s="6"/>
      <c r="J54" s="6">
        <f t="shared" si="0"/>
        <v>53</v>
      </c>
      <c r="K54" s="6">
        <v>4538740.1399999997</v>
      </c>
      <c r="L54" s="6"/>
      <c r="M54" s="6"/>
      <c r="N54" s="6"/>
    </row>
    <row r="55" spans="4:14" x14ac:dyDescent="0.25">
      <c r="D55" s="6">
        <v>128</v>
      </c>
      <c r="E55" s="6">
        <v>4</v>
      </c>
      <c r="F55" s="6">
        <v>1</v>
      </c>
      <c r="G55" s="6">
        <v>16</v>
      </c>
      <c r="H55" s="6">
        <v>4901043.0810000002</v>
      </c>
      <c r="I55" s="6"/>
      <c r="J55" s="6">
        <f t="shared" si="0"/>
        <v>54</v>
      </c>
      <c r="K55" s="6">
        <v>4901043.0810000002</v>
      </c>
      <c r="L55" s="6"/>
      <c r="M55" s="6"/>
      <c r="N55" s="6"/>
    </row>
    <row r="56" spans="4:14" x14ac:dyDescent="0.25">
      <c r="D56" s="6">
        <v>128</v>
      </c>
      <c r="E56" s="6">
        <v>4</v>
      </c>
      <c r="F56" s="6">
        <v>4</v>
      </c>
      <c r="G56" s="6">
        <v>1</v>
      </c>
      <c r="H56" s="6">
        <v>3034324</v>
      </c>
      <c r="I56" s="6"/>
      <c r="J56" s="6">
        <f t="shared" si="0"/>
        <v>55</v>
      </c>
      <c r="K56" s="6">
        <v>3034324</v>
      </c>
      <c r="L56" s="6"/>
      <c r="M56" s="6"/>
      <c r="N56" s="6"/>
    </row>
    <row r="57" spans="4:14" x14ac:dyDescent="0.25">
      <c r="D57" s="6">
        <v>128</v>
      </c>
      <c r="E57" s="6">
        <v>4</v>
      </c>
      <c r="F57" s="6">
        <v>4</v>
      </c>
      <c r="G57" s="6">
        <v>4</v>
      </c>
      <c r="H57" s="6">
        <v>3723423</v>
      </c>
      <c r="I57" s="6"/>
      <c r="J57" s="6">
        <f>J56+1</f>
        <v>56</v>
      </c>
      <c r="K57" s="6">
        <v>3723423</v>
      </c>
      <c r="L57" s="6"/>
      <c r="M57" s="6"/>
      <c r="N57" s="6"/>
    </row>
    <row r="58" spans="4:14" x14ac:dyDescent="0.25">
      <c r="D58" s="6">
        <v>128</v>
      </c>
      <c r="E58" s="6">
        <v>4</v>
      </c>
      <c r="F58" s="6">
        <v>4</v>
      </c>
      <c r="G58" s="6">
        <v>16</v>
      </c>
      <c r="H58" s="6">
        <v>4134234</v>
      </c>
      <c r="I58" s="6"/>
      <c r="J58" s="6">
        <f t="shared" si="0"/>
        <v>57</v>
      </c>
      <c r="K58" s="6">
        <v>4134234</v>
      </c>
      <c r="L58" s="6"/>
      <c r="M58" s="6"/>
      <c r="N58" s="6"/>
    </row>
    <row r="59" spans="4:14" x14ac:dyDescent="0.25">
      <c r="D59" s="6">
        <v>128</v>
      </c>
      <c r="E59" s="6">
        <v>4</v>
      </c>
      <c r="F59" s="6">
        <v>64</v>
      </c>
      <c r="G59" s="6">
        <v>1</v>
      </c>
      <c r="H59" s="7">
        <v>2434234</v>
      </c>
      <c r="I59" s="6"/>
      <c r="J59" s="6">
        <f t="shared" si="0"/>
        <v>58</v>
      </c>
      <c r="K59" s="7">
        <v>2434234</v>
      </c>
      <c r="L59" s="6"/>
      <c r="M59" s="6"/>
      <c r="N59" s="6"/>
    </row>
    <row r="60" spans="4:14" x14ac:dyDescent="0.25">
      <c r="D60" s="6">
        <v>128</v>
      </c>
      <c r="E60" s="6">
        <v>4</v>
      </c>
      <c r="F60" s="6">
        <v>64</v>
      </c>
      <c r="G60" s="6">
        <v>4</v>
      </c>
      <c r="H60" s="7">
        <v>2734942</v>
      </c>
      <c r="I60" s="6"/>
      <c r="J60" s="6">
        <f t="shared" si="0"/>
        <v>59</v>
      </c>
      <c r="K60" s="7">
        <v>2734942</v>
      </c>
      <c r="L60" s="6"/>
      <c r="M60" s="6"/>
      <c r="N60" s="6"/>
    </row>
    <row r="61" spans="4:14" x14ac:dyDescent="0.25">
      <c r="D61" s="6">
        <v>128</v>
      </c>
      <c r="E61" s="6">
        <v>4</v>
      </c>
      <c r="F61" s="6">
        <v>64</v>
      </c>
      <c r="G61" s="6">
        <v>16</v>
      </c>
      <c r="H61" s="7">
        <v>2924323</v>
      </c>
      <c r="I61" s="6"/>
      <c r="J61" s="6">
        <f t="shared" si="0"/>
        <v>60</v>
      </c>
      <c r="K61" s="7">
        <v>2924323</v>
      </c>
      <c r="L61" s="6"/>
      <c r="M61" s="6"/>
      <c r="N61" s="6"/>
    </row>
    <row r="62" spans="4:14" x14ac:dyDescent="0.25">
      <c r="D62" s="6">
        <v>256</v>
      </c>
      <c r="E62" s="6">
        <v>1</v>
      </c>
      <c r="F62" s="6">
        <v>1</v>
      </c>
      <c r="G62" s="6">
        <v>1</v>
      </c>
      <c r="H62" s="7">
        <v>2101561</v>
      </c>
      <c r="I62" s="6"/>
      <c r="J62" s="6">
        <f t="shared" si="0"/>
        <v>61</v>
      </c>
      <c r="K62" s="7">
        <v>2101561</v>
      </c>
      <c r="L62" s="6"/>
      <c r="M62" s="6"/>
      <c r="N62" s="6"/>
    </row>
    <row r="63" spans="4:14" x14ac:dyDescent="0.25">
      <c r="D63" s="6">
        <v>256</v>
      </c>
      <c r="E63" s="6">
        <v>1</v>
      </c>
      <c r="F63" s="6">
        <v>1</v>
      </c>
      <c r="G63" s="6">
        <v>4</v>
      </c>
      <c r="H63" s="6">
        <v>2395779.5399999996</v>
      </c>
      <c r="I63" s="6"/>
      <c r="J63" s="6">
        <f t="shared" si="0"/>
        <v>62</v>
      </c>
      <c r="K63" s="6">
        <v>2395779.5399999996</v>
      </c>
      <c r="L63" s="6"/>
      <c r="M63" s="6"/>
      <c r="N63" s="6"/>
    </row>
    <row r="64" spans="4:14" x14ac:dyDescent="0.25">
      <c r="D64" s="6">
        <v>256</v>
      </c>
      <c r="E64" s="6">
        <v>1</v>
      </c>
      <c r="F64" s="6">
        <v>1</v>
      </c>
      <c r="G64" s="6">
        <v>16</v>
      </c>
      <c r="H64" s="6">
        <v>2587021.591</v>
      </c>
      <c r="I64" s="6"/>
      <c r="J64" s="6">
        <f t="shared" si="0"/>
        <v>63</v>
      </c>
      <c r="K64" s="6">
        <v>2587021.591</v>
      </c>
      <c r="L64" s="6"/>
      <c r="M64" s="6"/>
      <c r="N64" s="6"/>
    </row>
    <row r="65" spans="4:14" x14ac:dyDescent="0.25">
      <c r="D65" s="6">
        <v>256</v>
      </c>
      <c r="E65" s="6">
        <v>4</v>
      </c>
      <c r="F65" s="6">
        <v>1</v>
      </c>
      <c r="G65" s="6">
        <v>1</v>
      </c>
      <c r="H65" s="6">
        <v>2004343</v>
      </c>
      <c r="I65" s="6"/>
      <c r="J65" s="6">
        <f t="shared" si="0"/>
        <v>64</v>
      </c>
      <c r="K65" s="6">
        <v>2004343</v>
      </c>
      <c r="L65" s="6"/>
      <c r="M65" s="6"/>
      <c r="N65" s="6"/>
    </row>
    <row r="66" spans="4:14" x14ac:dyDescent="0.25">
      <c r="D66" s="6">
        <v>256</v>
      </c>
      <c r="E66" s="6">
        <v>4</v>
      </c>
      <c r="F66" s="6">
        <v>1</v>
      </c>
      <c r="G66" s="6">
        <v>4</v>
      </c>
      <c r="H66" s="6">
        <v>2223234</v>
      </c>
      <c r="I66" s="6"/>
      <c r="J66" s="6">
        <f t="shared" si="0"/>
        <v>65</v>
      </c>
      <c r="K66" s="6">
        <v>2223234</v>
      </c>
      <c r="L66" s="6"/>
      <c r="M66" s="6"/>
      <c r="N66" s="6"/>
    </row>
    <row r="67" spans="4:14" x14ac:dyDescent="0.25">
      <c r="D67" s="6">
        <v>256</v>
      </c>
      <c r="E67" s="6">
        <v>4</v>
      </c>
      <c r="F67" s="6">
        <v>1</v>
      </c>
      <c r="G67" s="6">
        <v>16</v>
      </c>
      <c r="H67" s="6">
        <v>2434343</v>
      </c>
      <c r="I67" s="6"/>
      <c r="J67" s="6">
        <f t="shared" si="0"/>
        <v>66</v>
      </c>
      <c r="K67" s="6">
        <v>2434343</v>
      </c>
      <c r="L67" s="6"/>
      <c r="M67" s="6"/>
      <c r="N67" s="6"/>
    </row>
    <row r="68" spans="4:14" x14ac:dyDescent="0.25">
      <c r="D68" s="6">
        <v>256</v>
      </c>
      <c r="E68" s="6">
        <v>4</v>
      </c>
      <c r="F68" s="6">
        <v>4</v>
      </c>
      <c r="G68" s="6">
        <v>1</v>
      </c>
      <c r="H68" s="6">
        <v>1834235</v>
      </c>
      <c r="I68" s="6"/>
      <c r="J68" s="6">
        <f t="shared" ref="J68:J76" si="2">J67+1</f>
        <v>67</v>
      </c>
      <c r="K68" s="6">
        <v>1834235</v>
      </c>
      <c r="L68" s="6"/>
      <c r="M68" s="6"/>
      <c r="N68" s="6"/>
    </row>
    <row r="69" spans="4:14" x14ac:dyDescent="0.25">
      <c r="D69" s="6">
        <v>256</v>
      </c>
      <c r="E69" s="6">
        <v>4</v>
      </c>
      <c r="F69" s="6">
        <v>4</v>
      </c>
      <c r="G69" s="6">
        <v>4</v>
      </c>
      <c r="H69" s="6">
        <v>1993434</v>
      </c>
      <c r="I69" s="6"/>
      <c r="J69" s="6">
        <f t="shared" si="2"/>
        <v>68</v>
      </c>
      <c r="K69" s="6">
        <v>1993434</v>
      </c>
      <c r="L69" s="6"/>
      <c r="M69" s="6"/>
      <c r="N69" s="6"/>
    </row>
    <row r="70" spans="4:14" x14ac:dyDescent="0.25">
      <c r="D70" s="6">
        <v>256</v>
      </c>
      <c r="E70" s="6">
        <v>4</v>
      </c>
      <c r="F70" s="6">
        <v>4</v>
      </c>
      <c r="G70" s="6">
        <v>16</v>
      </c>
      <c r="H70" s="6">
        <v>2129343</v>
      </c>
      <c r="I70" s="6"/>
      <c r="J70" s="6">
        <f t="shared" si="2"/>
        <v>69</v>
      </c>
      <c r="K70" s="6">
        <v>2129343</v>
      </c>
      <c r="L70" s="6"/>
      <c r="M70" s="6"/>
      <c r="N70" s="6"/>
    </row>
    <row r="71" spans="4:14" x14ac:dyDescent="0.25">
      <c r="D71" s="6">
        <v>256</v>
      </c>
      <c r="E71" s="6">
        <v>4</v>
      </c>
      <c r="F71" s="6">
        <v>64</v>
      </c>
      <c r="G71" s="6">
        <v>1</v>
      </c>
      <c r="H71" s="6">
        <v>1634244</v>
      </c>
      <c r="I71" s="6"/>
      <c r="J71" s="6">
        <f t="shared" si="2"/>
        <v>70</v>
      </c>
      <c r="K71" s="6">
        <v>1634244</v>
      </c>
      <c r="L71" s="6"/>
      <c r="M71" s="6"/>
      <c r="N71" s="6"/>
    </row>
    <row r="72" spans="4:14" x14ac:dyDescent="0.25">
      <c r="D72" s="6">
        <v>256</v>
      </c>
      <c r="E72" s="6">
        <v>4</v>
      </c>
      <c r="F72" s="6">
        <v>64</v>
      </c>
      <c r="G72" s="6">
        <v>4</v>
      </c>
      <c r="H72" s="6">
        <v>1834223</v>
      </c>
      <c r="I72" s="6"/>
      <c r="J72" s="6">
        <f t="shared" si="2"/>
        <v>71</v>
      </c>
      <c r="K72" s="6">
        <v>1834223</v>
      </c>
      <c r="L72" s="6"/>
      <c r="M72" s="6"/>
      <c r="N72" s="6"/>
    </row>
    <row r="73" spans="4:14" x14ac:dyDescent="0.25">
      <c r="D73" s="6">
        <v>256</v>
      </c>
      <c r="E73" s="6">
        <v>4</v>
      </c>
      <c r="F73" s="6">
        <v>64</v>
      </c>
      <c r="G73" s="6">
        <v>16</v>
      </c>
      <c r="H73" s="6">
        <v>2000343</v>
      </c>
      <c r="I73" s="6"/>
      <c r="J73" s="6">
        <f t="shared" si="2"/>
        <v>72</v>
      </c>
      <c r="K73" s="6">
        <v>2000343</v>
      </c>
      <c r="L73" s="6"/>
      <c r="M73" s="6"/>
      <c r="N73" s="6"/>
    </row>
    <row r="74" spans="4:14" x14ac:dyDescent="0.25">
      <c r="D74" s="6">
        <v>256</v>
      </c>
      <c r="E74" s="6">
        <v>4</v>
      </c>
      <c r="F74" s="6">
        <v>256</v>
      </c>
      <c r="G74" s="6">
        <v>1</v>
      </c>
      <c r="H74" s="8">
        <v>1410144</v>
      </c>
      <c r="I74" s="6"/>
      <c r="J74" s="6">
        <f t="shared" si="2"/>
        <v>73</v>
      </c>
      <c r="K74" s="8">
        <v>1410144</v>
      </c>
      <c r="L74" s="6"/>
      <c r="M74" s="6"/>
      <c r="N74" s="6"/>
    </row>
    <row r="75" spans="4:14" x14ac:dyDescent="0.25">
      <c r="D75" s="6">
        <v>256</v>
      </c>
      <c r="E75" s="6">
        <v>4</v>
      </c>
      <c r="F75" s="6">
        <v>256</v>
      </c>
      <c r="G75" s="6">
        <v>4</v>
      </c>
      <c r="H75" s="6">
        <v>1491341</v>
      </c>
      <c r="I75" s="6"/>
      <c r="J75" s="6">
        <f t="shared" si="2"/>
        <v>74</v>
      </c>
      <c r="K75" s="6">
        <v>1491341</v>
      </c>
      <c r="L75" s="6"/>
      <c r="M75" s="6"/>
      <c r="N75" s="6"/>
    </row>
    <row r="76" spans="4:14" x14ac:dyDescent="0.25">
      <c r="D76" s="6">
        <v>256</v>
      </c>
      <c r="E76" s="6">
        <v>4</v>
      </c>
      <c r="F76" s="6">
        <v>256</v>
      </c>
      <c r="G76" s="6">
        <v>16</v>
      </c>
      <c r="H76" s="6">
        <v>1513561</v>
      </c>
      <c r="I76" s="6"/>
      <c r="J76" s="6">
        <f t="shared" si="2"/>
        <v>75</v>
      </c>
      <c r="K76" s="6">
        <v>1513561</v>
      </c>
      <c r="L76" s="6"/>
      <c r="M76" s="6"/>
      <c r="N76" s="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="75" zoomScaleNormal="75" workbookViewId="0">
      <selection activeCell="M6" sqref="M6"/>
    </sheetView>
  </sheetViews>
  <sheetFormatPr defaultRowHeight="15" x14ac:dyDescent="0.25"/>
  <cols>
    <col min="1" max="16384" width="9.140625" style="12"/>
  </cols>
  <sheetData>
    <row r="1" spans="1:15" x14ac:dyDescent="0.25">
      <c r="C1" s="12" t="s">
        <v>0</v>
      </c>
      <c r="D1" s="12" t="s">
        <v>1</v>
      </c>
      <c r="E1" s="14" t="s">
        <v>2</v>
      </c>
      <c r="F1" s="14" t="s">
        <v>4</v>
      </c>
      <c r="G1" s="14" t="s">
        <v>5</v>
      </c>
      <c r="H1" s="14" t="s">
        <v>3</v>
      </c>
      <c r="I1" s="14" t="s">
        <v>1</v>
      </c>
      <c r="L1" s="14" t="s">
        <v>1</v>
      </c>
      <c r="O1" s="12" t="s">
        <v>0</v>
      </c>
    </row>
    <row r="2" spans="1:15" x14ac:dyDescent="0.25">
      <c r="B2" s="12">
        <v>64</v>
      </c>
      <c r="C2" s="12">
        <v>1531</v>
      </c>
      <c r="E2" s="12">
        <v>2</v>
      </c>
      <c r="F2" s="12">
        <v>1</v>
      </c>
      <c r="G2" s="12">
        <v>1</v>
      </c>
      <c r="H2" s="12">
        <v>1</v>
      </c>
      <c r="I2" s="12">
        <v>2331</v>
      </c>
      <c r="K2" s="12">
        <v>1</v>
      </c>
      <c r="L2" s="13">
        <v>2331</v>
      </c>
      <c r="N2" s="12">
        <v>1</v>
      </c>
      <c r="O2" s="12">
        <v>1531</v>
      </c>
    </row>
    <row r="3" spans="1:15" x14ac:dyDescent="0.25">
      <c r="A3" s="12">
        <v>512</v>
      </c>
      <c r="B3" s="12">
        <v>256</v>
      </c>
      <c r="C3" s="15">
        <v>1134</v>
      </c>
      <c r="E3" s="12">
        <v>2</v>
      </c>
      <c r="F3" s="12">
        <v>1</v>
      </c>
      <c r="G3" s="12">
        <v>1</v>
      </c>
      <c r="H3" s="12">
        <v>4</v>
      </c>
      <c r="I3" s="12">
        <v>2534</v>
      </c>
      <c r="K3" s="12">
        <f>K2+1</f>
        <v>2</v>
      </c>
      <c r="L3" s="13">
        <v>2534</v>
      </c>
      <c r="N3" s="12">
        <f>N2+3</f>
        <v>4</v>
      </c>
      <c r="O3" s="15">
        <v>1134</v>
      </c>
    </row>
    <row r="4" spans="1:15" x14ac:dyDescent="0.25">
      <c r="B4" s="12">
        <v>1024</v>
      </c>
      <c r="C4" s="12">
        <v>1441</v>
      </c>
      <c r="E4" s="12">
        <v>2</v>
      </c>
      <c r="F4" s="12">
        <v>1</v>
      </c>
      <c r="G4" s="12">
        <v>1</v>
      </c>
      <c r="H4" s="12">
        <v>16</v>
      </c>
      <c r="I4" s="12">
        <v>2941</v>
      </c>
      <c r="K4" s="12">
        <f t="shared" ref="K4:K67" si="0">K3+1</f>
        <v>3</v>
      </c>
      <c r="L4" s="13">
        <v>2941</v>
      </c>
      <c r="N4" s="12">
        <f t="shared" ref="N4:N26" si="1">N3+3</f>
        <v>7</v>
      </c>
      <c r="O4" s="12">
        <v>1441</v>
      </c>
    </row>
    <row r="5" spans="1:15" x14ac:dyDescent="0.25">
      <c r="B5" s="12">
        <v>64</v>
      </c>
      <c r="C5" s="12">
        <v>701</v>
      </c>
      <c r="E5" s="12">
        <v>2</v>
      </c>
      <c r="F5" s="12">
        <v>2</v>
      </c>
      <c r="G5" s="12">
        <v>1</v>
      </c>
      <c r="H5" s="12">
        <v>1</v>
      </c>
      <c r="I5" s="12">
        <v>2073</v>
      </c>
      <c r="K5" s="12">
        <f t="shared" si="0"/>
        <v>4</v>
      </c>
      <c r="L5" s="13">
        <v>2073</v>
      </c>
      <c r="N5" s="12">
        <f t="shared" si="1"/>
        <v>10</v>
      </c>
      <c r="O5" s="12">
        <v>701</v>
      </c>
    </row>
    <row r="6" spans="1:15" x14ac:dyDescent="0.25">
      <c r="A6" s="12">
        <v>16384</v>
      </c>
      <c r="B6" s="12">
        <v>256</v>
      </c>
      <c r="C6" s="12">
        <v>510.31</v>
      </c>
      <c r="E6" s="12">
        <v>2</v>
      </c>
      <c r="F6" s="12">
        <v>2</v>
      </c>
      <c r="G6" s="12">
        <v>1</v>
      </c>
      <c r="H6" s="12">
        <v>4</v>
      </c>
      <c r="I6" s="12">
        <v>2134</v>
      </c>
      <c r="K6" s="12">
        <f t="shared" si="0"/>
        <v>5</v>
      </c>
      <c r="L6" s="13">
        <v>2134</v>
      </c>
      <c r="N6" s="12">
        <f t="shared" si="1"/>
        <v>13</v>
      </c>
      <c r="O6" s="12">
        <v>510.31</v>
      </c>
    </row>
    <row r="7" spans="1:15" x14ac:dyDescent="0.25">
      <c r="B7" s="12">
        <v>1024</v>
      </c>
      <c r="C7" s="12">
        <v>619</v>
      </c>
      <c r="E7" s="12">
        <v>2</v>
      </c>
      <c r="F7" s="12">
        <v>2</v>
      </c>
      <c r="G7" s="12">
        <v>1</v>
      </c>
      <c r="H7" s="12">
        <v>16</v>
      </c>
      <c r="I7" s="12">
        <v>2231</v>
      </c>
      <c r="K7" s="12">
        <f t="shared" si="0"/>
        <v>6</v>
      </c>
      <c r="L7" s="13">
        <v>2231</v>
      </c>
      <c r="N7" s="12">
        <f t="shared" si="1"/>
        <v>16</v>
      </c>
      <c r="O7" s="12">
        <v>619</v>
      </c>
    </row>
    <row r="8" spans="1:15" x14ac:dyDescent="0.25">
      <c r="B8" s="12">
        <v>64</v>
      </c>
      <c r="C8" s="12">
        <v>413.31</v>
      </c>
      <c r="E8" s="12">
        <v>4</v>
      </c>
      <c r="F8" s="12">
        <v>1</v>
      </c>
      <c r="G8" s="12">
        <v>1</v>
      </c>
      <c r="H8" s="12">
        <v>1</v>
      </c>
      <c r="I8" s="12">
        <v>1945</v>
      </c>
      <c r="K8" s="12">
        <f t="shared" si="0"/>
        <v>7</v>
      </c>
      <c r="L8" s="13">
        <v>1945</v>
      </c>
      <c r="N8" s="12">
        <f t="shared" si="1"/>
        <v>19</v>
      </c>
      <c r="O8" s="12">
        <v>413.31</v>
      </c>
    </row>
    <row r="9" spans="1:15" x14ac:dyDescent="0.25">
      <c r="A9" s="12">
        <v>32768</v>
      </c>
      <c r="B9" s="12">
        <v>256</v>
      </c>
      <c r="C9" s="12">
        <v>301.31</v>
      </c>
      <c r="E9" s="12">
        <v>4</v>
      </c>
      <c r="F9" s="12">
        <v>1</v>
      </c>
      <c r="G9" s="12">
        <v>1</v>
      </c>
      <c r="H9" s="12">
        <v>4</v>
      </c>
      <c r="I9" s="12">
        <v>2031</v>
      </c>
      <c r="K9" s="12">
        <f t="shared" si="0"/>
        <v>8</v>
      </c>
      <c r="L9" s="13">
        <v>2031</v>
      </c>
      <c r="N9" s="12">
        <f t="shared" si="1"/>
        <v>22</v>
      </c>
      <c r="O9" s="12">
        <v>301.31</v>
      </c>
    </row>
    <row r="10" spans="1:15" x14ac:dyDescent="0.25">
      <c r="B10" s="12">
        <v>1024</v>
      </c>
      <c r="C10" s="12">
        <v>341.31</v>
      </c>
      <c r="E10" s="12">
        <v>4</v>
      </c>
      <c r="F10" s="12">
        <v>1</v>
      </c>
      <c r="G10" s="12">
        <v>1</v>
      </c>
      <c r="H10" s="12">
        <v>16</v>
      </c>
      <c r="I10" s="12">
        <v>2187</v>
      </c>
      <c r="K10" s="12">
        <f t="shared" si="0"/>
        <v>9</v>
      </c>
      <c r="L10" s="13">
        <v>2187</v>
      </c>
      <c r="N10" s="12">
        <f t="shared" si="1"/>
        <v>25</v>
      </c>
      <c r="O10" s="12">
        <v>341.31</v>
      </c>
    </row>
    <row r="11" spans="1:15" x14ac:dyDescent="0.25">
      <c r="B11" s="12">
        <v>64</v>
      </c>
      <c r="C11" s="12">
        <v>223.3</v>
      </c>
      <c r="E11" s="12">
        <v>4</v>
      </c>
      <c r="F11" s="12">
        <v>4</v>
      </c>
      <c r="G11" s="12">
        <v>1</v>
      </c>
      <c r="H11" s="12">
        <v>1</v>
      </c>
      <c r="I11" s="13">
        <v>1631</v>
      </c>
      <c r="K11" s="12">
        <f t="shared" si="0"/>
        <v>10</v>
      </c>
      <c r="L11" s="13">
        <v>1631</v>
      </c>
      <c r="N11" s="12">
        <f t="shared" si="1"/>
        <v>28</v>
      </c>
      <c r="O11" s="12">
        <v>223.3</v>
      </c>
    </row>
    <row r="12" spans="1:15" x14ac:dyDescent="0.25">
      <c r="A12" s="12">
        <v>65536</v>
      </c>
      <c r="B12" s="12">
        <v>256</v>
      </c>
      <c r="C12" s="14">
        <v>172.1</v>
      </c>
      <c r="E12" s="12">
        <v>4</v>
      </c>
      <c r="F12" s="12">
        <v>4</v>
      </c>
      <c r="G12" s="12">
        <v>1</v>
      </c>
      <c r="H12" s="12">
        <v>4</v>
      </c>
      <c r="I12" s="13">
        <v>1741</v>
      </c>
      <c r="K12" s="12">
        <f t="shared" si="0"/>
        <v>11</v>
      </c>
      <c r="L12" s="13">
        <v>1741</v>
      </c>
      <c r="N12" s="12">
        <f t="shared" si="1"/>
        <v>31</v>
      </c>
      <c r="O12" s="14">
        <v>172.1</v>
      </c>
    </row>
    <row r="13" spans="1:15" x14ac:dyDescent="0.25">
      <c r="B13" s="12">
        <v>1024</v>
      </c>
      <c r="C13" s="12">
        <v>198.3</v>
      </c>
      <c r="E13" s="12">
        <v>4</v>
      </c>
      <c r="F13" s="12">
        <v>4</v>
      </c>
      <c r="G13" s="12">
        <v>1</v>
      </c>
      <c r="H13" s="12">
        <v>16</v>
      </c>
      <c r="I13" s="13">
        <v>1961</v>
      </c>
      <c r="K13" s="12">
        <f t="shared" si="0"/>
        <v>12</v>
      </c>
      <c r="L13" s="13">
        <v>1961</v>
      </c>
      <c r="N13" s="12">
        <f t="shared" si="1"/>
        <v>34</v>
      </c>
      <c r="O13" s="12">
        <v>198.3</v>
      </c>
    </row>
    <row r="14" spans="1:15" x14ac:dyDescent="0.25">
      <c r="B14" s="12">
        <v>64</v>
      </c>
      <c r="C14" s="12">
        <v>267</v>
      </c>
      <c r="E14" s="12">
        <v>4</v>
      </c>
      <c r="F14" s="12">
        <v>4</v>
      </c>
      <c r="G14" s="12">
        <v>4</v>
      </c>
      <c r="H14" s="12">
        <v>1</v>
      </c>
      <c r="I14" s="13">
        <v>1743</v>
      </c>
      <c r="K14" s="12">
        <f t="shared" si="0"/>
        <v>13</v>
      </c>
      <c r="L14" s="13">
        <v>1743</v>
      </c>
      <c r="N14" s="12">
        <f t="shared" si="1"/>
        <v>37</v>
      </c>
      <c r="O14" s="12">
        <v>267</v>
      </c>
    </row>
    <row r="15" spans="1:15" x14ac:dyDescent="0.25">
      <c r="A15" s="12">
        <v>131072</v>
      </c>
      <c r="B15" s="12">
        <v>256</v>
      </c>
      <c r="C15" s="12">
        <v>299</v>
      </c>
      <c r="E15" s="12">
        <v>4</v>
      </c>
      <c r="F15" s="12">
        <v>4</v>
      </c>
      <c r="G15" s="12">
        <v>4</v>
      </c>
      <c r="H15" s="12">
        <v>4</v>
      </c>
      <c r="I15" s="13">
        <v>1677</v>
      </c>
      <c r="K15" s="12">
        <f t="shared" si="0"/>
        <v>14</v>
      </c>
      <c r="L15" s="13">
        <v>1677</v>
      </c>
      <c r="N15" s="12">
        <f t="shared" si="1"/>
        <v>40</v>
      </c>
      <c r="O15" s="12">
        <v>299</v>
      </c>
    </row>
    <row r="16" spans="1:15" x14ac:dyDescent="0.25">
      <c r="B16" s="12">
        <v>1024</v>
      </c>
      <c r="C16" s="13">
        <v>414</v>
      </c>
      <c r="E16" s="12">
        <v>4</v>
      </c>
      <c r="F16" s="12">
        <v>4</v>
      </c>
      <c r="G16" s="12">
        <v>4</v>
      </c>
      <c r="H16" s="12">
        <v>16</v>
      </c>
      <c r="I16" s="13">
        <v>1634</v>
      </c>
      <c r="K16" s="12">
        <f t="shared" si="0"/>
        <v>15</v>
      </c>
      <c r="L16" s="13">
        <v>1634</v>
      </c>
      <c r="N16" s="12">
        <f t="shared" si="1"/>
        <v>43</v>
      </c>
      <c r="O16" s="13">
        <v>414</v>
      </c>
    </row>
    <row r="17" spans="1:19" x14ac:dyDescent="0.25">
      <c r="B17" s="12">
        <v>64</v>
      </c>
      <c r="C17" s="13">
        <v>334</v>
      </c>
      <c r="E17" s="12">
        <v>8</v>
      </c>
      <c r="F17" s="12">
        <v>1</v>
      </c>
      <c r="G17" s="12">
        <v>1</v>
      </c>
      <c r="H17" s="12">
        <v>1</v>
      </c>
      <c r="I17" s="13">
        <v>983</v>
      </c>
      <c r="K17" s="12">
        <f t="shared" si="0"/>
        <v>16</v>
      </c>
      <c r="L17" s="13">
        <v>983</v>
      </c>
      <c r="N17" s="12">
        <f t="shared" si="1"/>
        <v>46</v>
      </c>
      <c r="O17" s="13">
        <v>334</v>
      </c>
    </row>
    <row r="18" spans="1:19" x14ac:dyDescent="0.25">
      <c r="A18" s="12">
        <v>262144</v>
      </c>
      <c r="B18" s="12">
        <v>256</v>
      </c>
      <c r="C18" s="13">
        <v>399</v>
      </c>
      <c r="E18" s="12">
        <v>8</v>
      </c>
      <c r="F18" s="12">
        <v>1</v>
      </c>
      <c r="G18" s="12">
        <v>1</v>
      </c>
      <c r="H18" s="12">
        <v>4</v>
      </c>
      <c r="I18" s="13">
        <v>1001</v>
      </c>
      <c r="K18" s="12">
        <f t="shared" si="0"/>
        <v>17</v>
      </c>
      <c r="L18" s="13">
        <v>1001</v>
      </c>
      <c r="N18" s="12">
        <f t="shared" si="1"/>
        <v>49</v>
      </c>
      <c r="O18" s="13">
        <v>399</v>
      </c>
    </row>
    <row r="19" spans="1:19" x14ac:dyDescent="0.25">
      <c r="B19" s="12">
        <v>1024</v>
      </c>
      <c r="C19" s="13">
        <v>449</v>
      </c>
      <c r="E19" s="12">
        <v>8</v>
      </c>
      <c r="F19" s="12">
        <v>1</v>
      </c>
      <c r="G19" s="12">
        <v>1</v>
      </c>
      <c r="H19" s="12">
        <v>16</v>
      </c>
      <c r="I19" s="13">
        <v>1131</v>
      </c>
      <c r="K19" s="12">
        <f t="shared" si="0"/>
        <v>18</v>
      </c>
      <c r="L19" s="13">
        <v>1131</v>
      </c>
      <c r="N19" s="12">
        <f t="shared" si="1"/>
        <v>52</v>
      </c>
      <c r="O19" s="13">
        <v>449</v>
      </c>
    </row>
    <row r="20" spans="1:19" x14ac:dyDescent="0.25">
      <c r="B20" s="12">
        <v>64</v>
      </c>
      <c r="C20" s="13">
        <v>401</v>
      </c>
      <c r="E20" s="12">
        <v>8</v>
      </c>
      <c r="F20" s="12">
        <v>4</v>
      </c>
      <c r="G20" s="12">
        <v>1</v>
      </c>
      <c r="H20" s="12">
        <v>1</v>
      </c>
      <c r="I20" s="13">
        <v>941</v>
      </c>
      <c r="K20" s="12">
        <f t="shared" si="0"/>
        <v>19</v>
      </c>
      <c r="L20" s="13">
        <v>941</v>
      </c>
      <c r="N20" s="12">
        <f t="shared" si="1"/>
        <v>55</v>
      </c>
      <c r="O20" s="13">
        <v>401</v>
      </c>
    </row>
    <row r="21" spans="1:19" x14ac:dyDescent="0.25">
      <c r="A21" s="12">
        <v>524288</v>
      </c>
      <c r="B21" s="12">
        <v>256</v>
      </c>
      <c r="C21" s="13">
        <v>511</v>
      </c>
      <c r="E21" s="12">
        <v>8</v>
      </c>
      <c r="F21" s="12">
        <v>4</v>
      </c>
      <c r="G21" s="12">
        <v>1</v>
      </c>
      <c r="H21" s="12">
        <v>4</v>
      </c>
      <c r="I21" s="13">
        <v>978</v>
      </c>
      <c r="K21" s="12">
        <f t="shared" si="0"/>
        <v>20</v>
      </c>
      <c r="L21" s="13">
        <v>978</v>
      </c>
      <c r="N21" s="12">
        <f t="shared" si="1"/>
        <v>58</v>
      </c>
      <c r="O21" s="13">
        <v>511</v>
      </c>
    </row>
    <row r="22" spans="1:19" x14ac:dyDescent="0.25">
      <c r="B22" s="12">
        <v>1024</v>
      </c>
      <c r="C22" s="13">
        <v>499</v>
      </c>
      <c r="E22" s="12">
        <v>8</v>
      </c>
      <c r="F22" s="12">
        <v>4</v>
      </c>
      <c r="G22" s="12">
        <v>1</v>
      </c>
      <c r="H22" s="12">
        <v>16</v>
      </c>
      <c r="I22" s="13">
        <v>1001</v>
      </c>
      <c r="K22" s="12">
        <f t="shared" si="0"/>
        <v>21</v>
      </c>
      <c r="L22" s="13">
        <v>1001</v>
      </c>
      <c r="N22" s="12">
        <f t="shared" si="1"/>
        <v>61</v>
      </c>
      <c r="O22" s="13">
        <v>499</v>
      </c>
      <c r="S22" s="13"/>
    </row>
    <row r="23" spans="1:19" x14ac:dyDescent="0.25">
      <c r="B23" s="12">
        <v>64</v>
      </c>
      <c r="C23" s="13">
        <v>578</v>
      </c>
      <c r="E23" s="12">
        <v>8</v>
      </c>
      <c r="F23" s="12">
        <v>4</v>
      </c>
      <c r="G23" s="12">
        <v>4</v>
      </c>
      <c r="H23" s="12">
        <v>1</v>
      </c>
      <c r="I23" s="13">
        <v>856</v>
      </c>
      <c r="K23" s="12">
        <f t="shared" si="0"/>
        <v>22</v>
      </c>
      <c r="L23" s="13">
        <v>856</v>
      </c>
      <c r="N23" s="12">
        <f t="shared" si="1"/>
        <v>64</v>
      </c>
      <c r="O23" s="13">
        <v>578</v>
      </c>
      <c r="S23" s="13"/>
    </row>
    <row r="24" spans="1:19" x14ac:dyDescent="0.25">
      <c r="A24" s="12">
        <v>1048576</v>
      </c>
      <c r="B24" s="12">
        <v>256</v>
      </c>
      <c r="C24" s="13">
        <v>601</v>
      </c>
      <c r="E24" s="12">
        <v>8</v>
      </c>
      <c r="F24" s="12">
        <v>4</v>
      </c>
      <c r="G24" s="12">
        <v>4</v>
      </c>
      <c r="H24" s="12">
        <v>4</v>
      </c>
      <c r="I24" s="13">
        <v>881</v>
      </c>
      <c r="K24" s="12">
        <f t="shared" si="0"/>
        <v>23</v>
      </c>
      <c r="L24" s="13">
        <v>881</v>
      </c>
      <c r="N24" s="12">
        <f t="shared" si="1"/>
        <v>67</v>
      </c>
      <c r="O24" s="13">
        <v>601</v>
      </c>
      <c r="S24" s="13"/>
    </row>
    <row r="25" spans="1:19" x14ac:dyDescent="0.25">
      <c r="B25" s="12">
        <v>1024</v>
      </c>
      <c r="C25" s="13">
        <v>641</v>
      </c>
      <c r="E25" s="12">
        <v>8</v>
      </c>
      <c r="F25" s="12">
        <v>4</v>
      </c>
      <c r="G25" s="12">
        <v>4</v>
      </c>
      <c r="H25" s="12">
        <v>16</v>
      </c>
      <c r="I25" s="13">
        <v>912</v>
      </c>
      <c r="K25" s="12">
        <f t="shared" si="0"/>
        <v>24</v>
      </c>
      <c r="L25" s="13">
        <v>912</v>
      </c>
      <c r="N25" s="12">
        <f t="shared" si="1"/>
        <v>70</v>
      </c>
      <c r="O25" s="13">
        <v>641</v>
      </c>
      <c r="S25" s="13"/>
    </row>
    <row r="26" spans="1:19" x14ac:dyDescent="0.25">
      <c r="B26" s="14"/>
      <c r="C26" s="13"/>
      <c r="E26" s="12">
        <v>16</v>
      </c>
      <c r="F26" s="12">
        <v>1</v>
      </c>
      <c r="G26" s="12">
        <v>1</v>
      </c>
      <c r="H26" s="12">
        <v>1</v>
      </c>
      <c r="I26" s="13">
        <v>604</v>
      </c>
      <c r="K26" s="12">
        <f t="shared" si="0"/>
        <v>25</v>
      </c>
      <c r="L26" s="13">
        <v>604</v>
      </c>
      <c r="N26" s="12">
        <f t="shared" si="1"/>
        <v>73</v>
      </c>
      <c r="O26" s="13">
        <v>879</v>
      </c>
      <c r="S26" s="13"/>
    </row>
    <row r="27" spans="1:19" x14ac:dyDescent="0.25">
      <c r="E27" s="12">
        <v>16</v>
      </c>
      <c r="F27" s="12">
        <v>1</v>
      </c>
      <c r="G27" s="12">
        <v>1</v>
      </c>
      <c r="H27" s="12">
        <v>4</v>
      </c>
      <c r="I27" s="13">
        <v>671</v>
      </c>
      <c r="K27" s="12">
        <f t="shared" si="0"/>
        <v>26</v>
      </c>
      <c r="L27" s="13">
        <v>671</v>
      </c>
      <c r="S27" s="13"/>
    </row>
    <row r="28" spans="1:19" x14ac:dyDescent="0.25">
      <c r="E28" s="12">
        <v>16</v>
      </c>
      <c r="F28" s="12">
        <v>1</v>
      </c>
      <c r="G28" s="12">
        <v>1</v>
      </c>
      <c r="H28" s="12">
        <v>16</v>
      </c>
      <c r="I28" s="13">
        <v>783</v>
      </c>
      <c r="K28" s="12">
        <f t="shared" si="0"/>
        <v>27</v>
      </c>
      <c r="L28" s="13">
        <v>783</v>
      </c>
      <c r="S28" s="13"/>
    </row>
    <row r="29" spans="1:19" x14ac:dyDescent="0.25">
      <c r="E29" s="12">
        <v>16</v>
      </c>
      <c r="F29" s="12">
        <v>4</v>
      </c>
      <c r="G29" s="12">
        <v>1</v>
      </c>
      <c r="H29" s="12">
        <v>1</v>
      </c>
      <c r="I29" s="13">
        <v>551</v>
      </c>
      <c r="K29" s="12">
        <f t="shared" si="0"/>
        <v>28</v>
      </c>
      <c r="L29" s="13">
        <v>551</v>
      </c>
      <c r="S29" s="13"/>
    </row>
    <row r="30" spans="1:19" x14ac:dyDescent="0.25">
      <c r="E30" s="12">
        <v>16</v>
      </c>
      <c r="F30" s="12">
        <v>4</v>
      </c>
      <c r="G30" s="12">
        <v>1</v>
      </c>
      <c r="H30" s="12">
        <v>4</v>
      </c>
      <c r="I30" s="12">
        <v>588</v>
      </c>
      <c r="K30" s="12">
        <f t="shared" si="0"/>
        <v>29</v>
      </c>
      <c r="L30" s="13">
        <v>588</v>
      </c>
      <c r="Q30" s="13"/>
      <c r="S30" s="13"/>
    </row>
    <row r="31" spans="1:19" x14ac:dyDescent="0.25">
      <c r="E31" s="12">
        <v>16</v>
      </c>
      <c r="F31" s="12">
        <v>4</v>
      </c>
      <c r="G31" s="12">
        <v>1</v>
      </c>
      <c r="H31" s="12">
        <v>16</v>
      </c>
      <c r="I31" s="13">
        <v>613</v>
      </c>
      <c r="K31" s="12">
        <f t="shared" si="0"/>
        <v>30</v>
      </c>
      <c r="L31" s="13">
        <v>613</v>
      </c>
      <c r="Q31" s="13"/>
    </row>
    <row r="32" spans="1:19" x14ac:dyDescent="0.25">
      <c r="E32" s="12">
        <v>16</v>
      </c>
      <c r="F32" s="12">
        <v>4</v>
      </c>
      <c r="G32" s="12">
        <v>4</v>
      </c>
      <c r="H32" s="12">
        <v>1</v>
      </c>
      <c r="I32" s="13">
        <v>501</v>
      </c>
      <c r="K32" s="12">
        <f t="shared" si="0"/>
        <v>31</v>
      </c>
      <c r="L32" s="13">
        <v>501</v>
      </c>
      <c r="Q32" s="13"/>
    </row>
    <row r="33" spans="5:19" x14ac:dyDescent="0.25">
      <c r="E33" s="12">
        <v>16</v>
      </c>
      <c r="F33" s="12">
        <v>4</v>
      </c>
      <c r="G33" s="12">
        <v>4</v>
      </c>
      <c r="H33" s="12">
        <v>4</v>
      </c>
      <c r="I33" s="13">
        <v>534</v>
      </c>
      <c r="K33" s="12">
        <f t="shared" si="0"/>
        <v>32</v>
      </c>
      <c r="L33" s="12">
        <v>534</v>
      </c>
      <c r="Q33" s="13"/>
    </row>
    <row r="34" spans="5:19" x14ac:dyDescent="0.25">
      <c r="E34" s="12">
        <v>16</v>
      </c>
      <c r="F34" s="12">
        <v>4</v>
      </c>
      <c r="G34" s="12">
        <v>4</v>
      </c>
      <c r="H34" s="12">
        <v>16</v>
      </c>
      <c r="I34" s="13">
        <v>587</v>
      </c>
      <c r="K34" s="12">
        <f t="shared" si="0"/>
        <v>33</v>
      </c>
      <c r="L34" s="13">
        <v>587</v>
      </c>
      <c r="Q34" s="13"/>
    </row>
    <row r="35" spans="5:19" x14ac:dyDescent="0.25">
      <c r="E35" s="12">
        <v>16</v>
      </c>
      <c r="F35" s="12">
        <v>4</v>
      </c>
      <c r="G35" s="12">
        <v>16</v>
      </c>
      <c r="H35" s="12">
        <v>1</v>
      </c>
      <c r="I35" s="13">
        <v>487</v>
      </c>
      <c r="K35" s="12">
        <f t="shared" si="0"/>
        <v>34</v>
      </c>
      <c r="L35" s="13">
        <v>487</v>
      </c>
      <c r="Q35" s="13"/>
    </row>
    <row r="36" spans="5:19" x14ac:dyDescent="0.25">
      <c r="E36" s="12">
        <v>16</v>
      </c>
      <c r="F36" s="12">
        <v>4</v>
      </c>
      <c r="G36" s="12">
        <v>16</v>
      </c>
      <c r="H36" s="12">
        <v>4</v>
      </c>
      <c r="I36" s="13">
        <v>523</v>
      </c>
      <c r="K36" s="12">
        <f t="shared" si="0"/>
        <v>35</v>
      </c>
      <c r="L36" s="13">
        <v>523</v>
      </c>
      <c r="Q36" s="13"/>
    </row>
    <row r="37" spans="5:19" x14ac:dyDescent="0.25">
      <c r="E37" s="12">
        <v>16</v>
      </c>
      <c r="F37" s="12">
        <v>4</v>
      </c>
      <c r="G37" s="12">
        <v>16</v>
      </c>
      <c r="H37" s="12">
        <v>16</v>
      </c>
      <c r="I37" s="13">
        <v>557</v>
      </c>
      <c r="K37" s="12">
        <f t="shared" si="0"/>
        <v>36</v>
      </c>
      <c r="L37" s="13">
        <v>557</v>
      </c>
      <c r="Q37" s="13"/>
      <c r="S37" s="13"/>
    </row>
    <row r="38" spans="5:19" x14ac:dyDescent="0.25">
      <c r="E38" s="12">
        <v>64</v>
      </c>
      <c r="F38" s="12">
        <v>1</v>
      </c>
      <c r="G38" s="12">
        <v>1</v>
      </c>
      <c r="H38" s="12">
        <v>1</v>
      </c>
      <c r="I38" s="13">
        <v>441</v>
      </c>
      <c r="K38" s="12">
        <f t="shared" si="0"/>
        <v>37</v>
      </c>
      <c r="L38" s="13">
        <v>441</v>
      </c>
      <c r="Q38" s="13"/>
      <c r="S38" s="14"/>
    </row>
    <row r="39" spans="5:19" x14ac:dyDescent="0.25">
      <c r="E39" s="12">
        <v>64</v>
      </c>
      <c r="F39" s="12">
        <v>1</v>
      </c>
      <c r="G39" s="12">
        <v>1</v>
      </c>
      <c r="H39" s="12">
        <v>4</v>
      </c>
      <c r="I39" s="13">
        <v>478</v>
      </c>
      <c r="K39" s="12">
        <f t="shared" si="0"/>
        <v>38</v>
      </c>
      <c r="L39" s="13">
        <v>478</v>
      </c>
      <c r="Q39" s="13"/>
      <c r="S39" s="13"/>
    </row>
    <row r="40" spans="5:19" x14ac:dyDescent="0.25">
      <c r="E40" s="12">
        <v>64</v>
      </c>
      <c r="F40" s="12">
        <v>1</v>
      </c>
      <c r="G40" s="12">
        <v>1</v>
      </c>
      <c r="H40" s="12">
        <v>16</v>
      </c>
      <c r="I40" s="13">
        <v>512</v>
      </c>
      <c r="K40" s="12">
        <f t="shared" si="0"/>
        <v>39</v>
      </c>
      <c r="L40" s="13">
        <v>512</v>
      </c>
      <c r="S40" s="13"/>
    </row>
    <row r="41" spans="5:19" x14ac:dyDescent="0.25">
      <c r="E41" s="12">
        <v>64</v>
      </c>
      <c r="F41" s="12">
        <v>4</v>
      </c>
      <c r="G41" s="12">
        <v>1</v>
      </c>
      <c r="H41" s="12">
        <v>1</v>
      </c>
      <c r="I41" s="13">
        <v>408</v>
      </c>
      <c r="K41" s="12">
        <f t="shared" si="0"/>
        <v>40</v>
      </c>
      <c r="L41" s="13">
        <v>408</v>
      </c>
      <c r="S41" s="13"/>
    </row>
    <row r="42" spans="5:19" x14ac:dyDescent="0.25">
      <c r="E42" s="12">
        <v>64</v>
      </c>
      <c r="F42" s="12">
        <v>4</v>
      </c>
      <c r="G42" s="12">
        <v>1</v>
      </c>
      <c r="H42" s="12">
        <v>4</v>
      </c>
      <c r="I42" s="14">
        <v>419</v>
      </c>
      <c r="K42" s="12">
        <f t="shared" si="0"/>
        <v>41</v>
      </c>
      <c r="L42" s="13">
        <v>419</v>
      </c>
      <c r="S42" s="13"/>
    </row>
    <row r="43" spans="5:19" x14ac:dyDescent="0.25">
      <c r="E43" s="12">
        <v>64</v>
      </c>
      <c r="F43" s="12">
        <v>4</v>
      </c>
      <c r="G43" s="12">
        <v>1</v>
      </c>
      <c r="H43" s="12">
        <v>16</v>
      </c>
      <c r="I43" s="13">
        <v>444</v>
      </c>
      <c r="K43" s="12">
        <f t="shared" si="0"/>
        <v>42</v>
      </c>
      <c r="L43" s="13">
        <v>444</v>
      </c>
    </row>
    <row r="44" spans="5:19" x14ac:dyDescent="0.25">
      <c r="E44" s="12">
        <v>64</v>
      </c>
      <c r="F44" s="12">
        <v>4</v>
      </c>
      <c r="G44" s="12">
        <v>4</v>
      </c>
      <c r="H44" s="12">
        <v>1</v>
      </c>
      <c r="I44" s="13">
        <v>423</v>
      </c>
      <c r="K44" s="12">
        <f t="shared" si="0"/>
        <v>43</v>
      </c>
      <c r="L44" s="13">
        <v>423</v>
      </c>
    </row>
    <row r="45" spans="5:19" x14ac:dyDescent="0.25">
      <c r="E45" s="12">
        <v>64</v>
      </c>
      <c r="F45" s="12">
        <v>4</v>
      </c>
      <c r="G45" s="12">
        <v>4</v>
      </c>
      <c r="H45" s="12">
        <v>4</v>
      </c>
      <c r="I45" s="13">
        <v>451</v>
      </c>
      <c r="K45" s="12">
        <f t="shared" si="0"/>
        <v>44</v>
      </c>
      <c r="L45" s="12">
        <v>451</v>
      </c>
    </row>
    <row r="46" spans="5:19" x14ac:dyDescent="0.25">
      <c r="E46" s="12">
        <v>64</v>
      </c>
      <c r="F46" s="12">
        <v>4</v>
      </c>
      <c r="G46" s="12">
        <v>4</v>
      </c>
      <c r="H46" s="12">
        <v>16</v>
      </c>
      <c r="I46" s="13">
        <v>499</v>
      </c>
      <c r="K46" s="12">
        <f t="shared" si="0"/>
        <v>45</v>
      </c>
      <c r="L46" s="13">
        <v>499</v>
      </c>
    </row>
    <row r="47" spans="5:19" x14ac:dyDescent="0.25">
      <c r="E47" s="12">
        <v>64</v>
      </c>
      <c r="F47" s="12">
        <v>4</v>
      </c>
      <c r="G47" s="12">
        <v>64</v>
      </c>
      <c r="H47" s="12">
        <v>1</v>
      </c>
      <c r="I47" s="13">
        <v>465</v>
      </c>
      <c r="K47" s="12">
        <f t="shared" si="0"/>
        <v>46</v>
      </c>
      <c r="L47" s="13">
        <v>465</v>
      </c>
    </row>
    <row r="48" spans="5:19" x14ac:dyDescent="0.25">
      <c r="E48" s="12">
        <v>64</v>
      </c>
      <c r="F48" s="12">
        <v>4</v>
      </c>
      <c r="G48" s="12">
        <v>64</v>
      </c>
      <c r="H48" s="12">
        <v>4</v>
      </c>
      <c r="I48" s="13">
        <v>499</v>
      </c>
      <c r="K48" s="12">
        <f t="shared" si="0"/>
        <v>47</v>
      </c>
      <c r="L48" s="13">
        <v>499</v>
      </c>
    </row>
    <row r="49" spans="5:12" x14ac:dyDescent="0.25">
      <c r="E49" s="12">
        <v>64</v>
      </c>
      <c r="F49" s="12">
        <v>4</v>
      </c>
      <c r="G49" s="12">
        <v>64</v>
      </c>
      <c r="H49" s="12">
        <v>16</v>
      </c>
      <c r="I49" s="13">
        <v>545</v>
      </c>
      <c r="K49" s="12">
        <f t="shared" si="0"/>
        <v>48</v>
      </c>
      <c r="L49" s="13">
        <v>545</v>
      </c>
    </row>
    <row r="50" spans="5:12" x14ac:dyDescent="0.25">
      <c r="E50" s="12">
        <v>128</v>
      </c>
      <c r="F50" s="12">
        <v>1</v>
      </c>
      <c r="G50" s="12">
        <v>1</v>
      </c>
      <c r="H50" s="12">
        <v>1</v>
      </c>
      <c r="I50" s="13">
        <v>771</v>
      </c>
      <c r="K50" s="12">
        <f t="shared" si="0"/>
        <v>49</v>
      </c>
      <c r="L50" s="13">
        <v>771</v>
      </c>
    </row>
    <row r="51" spans="5:12" x14ac:dyDescent="0.25">
      <c r="E51" s="12">
        <v>128</v>
      </c>
      <c r="F51" s="12">
        <v>1</v>
      </c>
      <c r="G51" s="12">
        <v>1</v>
      </c>
      <c r="H51" s="12">
        <v>4</v>
      </c>
      <c r="I51" s="13">
        <v>832</v>
      </c>
      <c r="K51" s="12">
        <f t="shared" si="0"/>
        <v>50</v>
      </c>
      <c r="L51" s="13">
        <v>832</v>
      </c>
    </row>
    <row r="52" spans="5:12" x14ac:dyDescent="0.25">
      <c r="E52" s="12">
        <v>128</v>
      </c>
      <c r="F52" s="12">
        <v>1</v>
      </c>
      <c r="G52" s="12">
        <v>1</v>
      </c>
      <c r="H52" s="12">
        <v>16</v>
      </c>
      <c r="I52" s="13">
        <v>876</v>
      </c>
      <c r="K52" s="12">
        <f t="shared" si="0"/>
        <v>51</v>
      </c>
      <c r="L52" s="13">
        <v>876</v>
      </c>
    </row>
    <row r="53" spans="5:12" x14ac:dyDescent="0.25">
      <c r="E53" s="12">
        <v>128</v>
      </c>
      <c r="F53" s="12">
        <v>4</v>
      </c>
      <c r="G53" s="12">
        <v>1</v>
      </c>
      <c r="H53" s="12">
        <v>1</v>
      </c>
      <c r="I53" s="13">
        <v>901</v>
      </c>
      <c r="K53" s="12">
        <f t="shared" si="0"/>
        <v>52</v>
      </c>
      <c r="L53" s="13">
        <v>901</v>
      </c>
    </row>
    <row r="54" spans="5:12" x14ac:dyDescent="0.25">
      <c r="E54" s="12">
        <v>128</v>
      </c>
      <c r="F54" s="12">
        <v>4</v>
      </c>
      <c r="G54" s="12">
        <v>1</v>
      </c>
      <c r="H54" s="12">
        <v>4</v>
      </c>
      <c r="I54" s="13">
        <v>900</v>
      </c>
      <c r="K54" s="12">
        <f t="shared" si="0"/>
        <v>53</v>
      </c>
      <c r="L54" s="13">
        <v>900</v>
      </c>
    </row>
    <row r="55" spans="5:12" x14ac:dyDescent="0.25">
      <c r="E55" s="12">
        <v>128</v>
      </c>
      <c r="F55" s="12">
        <v>4</v>
      </c>
      <c r="G55" s="12">
        <v>1</v>
      </c>
      <c r="H55" s="12">
        <v>16</v>
      </c>
      <c r="I55" s="13">
        <v>893</v>
      </c>
      <c r="K55" s="12">
        <f t="shared" si="0"/>
        <v>54</v>
      </c>
      <c r="L55" s="13">
        <v>893</v>
      </c>
    </row>
    <row r="56" spans="5:12" x14ac:dyDescent="0.25">
      <c r="E56" s="12">
        <v>128</v>
      </c>
      <c r="F56" s="12">
        <v>4</v>
      </c>
      <c r="G56" s="12">
        <v>4</v>
      </c>
      <c r="H56" s="12">
        <v>1</v>
      </c>
      <c r="I56" s="13">
        <v>898.52449999999999</v>
      </c>
      <c r="K56" s="12">
        <f t="shared" si="0"/>
        <v>55</v>
      </c>
      <c r="L56" s="13">
        <v>898.52449999999999</v>
      </c>
    </row>
    <row r="57" spans="5:12" x14ac:dyDescent="0.25">
      <c r="E57" s="12">
        <v>128</v>
      </c>
      <c r="F57" s="12">
        <v>4</v>
      </c>
      <c r="G57" s="12">
        <v>4</v>
      </c>
      <c r="H57" s="12">
        <v>4</v>
      </c>
      <c r="I57" s="13">
        <v>887.524</v>
      </c>
      <c r="K57" s="12">
        <f>K56+1</f>
        <v>56</v>
      </c>
      <c r="L57" s="13">
        <v>887.524</v>
      </c>
    </row>
    <row r="58" spans="5:12" x14ac:dyDescent="0.25">
      <c r="E58" s="12">
        <v>128</v>
      </c>
      <c r="F58" s="12">
        <v>4</v>
      </c>
      <c r="G58" s="12">
        <v>4</v>
      </c>
      <c r="H58" s="12">
        <v>16</v>
      </c>
      <c r="I58" s="13">
        <v>866.245</v>
      </c>
      <c r="K58" s="12">
        <f t="shared" si="0"/>
        <v>57</v>
      </c>
      <c r="L58" s="13">
        <v>866.245</v>
      </c>
    </row>
    <row r="59" spans="5:12" x14ac:dyDescent="0.25">
      <c r="E59" s="12">
        <v>128</v>
      </c>
      <c r="F59" s="12">
        <v>4</v>
      </c>
      <c r="G59" s="12">
        <v>64</v>
      </c>
      <c r="H59" s="12">
        <v>1</v>
      </c>
      <c r="I59" s="13">
        <v>1010</v>
      </c>
      <c r="K59" s="12">
        <f t="shared" si="0"/>
        <v>58</v>
      </c>
      <c r="L59" s="13">
        <v>1010</v>
      </c>
    </row>
    <row r="60" spans="5:12" x14ac:dyDescent="0.25">
      <c r="E60" s="12">
        <v>128</v>
      </c>
      <c r="F60" s="12">
        <v>4</v>
      </c>
      <c r="G60" s="12">
        <v>64</v>
      </c>
      <c r="H60" s="12">
        <v>4</v>
      </c>
      <c r="I60" s="13">
        <v>934</v>
      </c>
      <c r="K60" s="12">
        <f t="shared" si="0"/>
        <v>59</v>
      </c>
      <c r="L60" s="13">
        <v>934</v>
      </c>
    </row>
    <row r="61" spans="5:12" x14ac:dyDescent="0.25">
      <c r="E61" s="12">
        <v>128</v>
      </c>
      <c r="F61" s="12">
        <v>4</v>
      </c>
      <c r="G61" s="12">
        <v>64</v>
      </c>
      <c r="H61" s="12">
        <v>16</v>
      </c>
      <c r="I61" s="13">
        <v>1010</v>
      </c>
      <c r="K61" s="12">
        <f t="shared" si="0"/>
        <v>60</v>
      </c>
      <c r="L61" s="13">
        <v>1010</v>
      </c>
    </row>
    <row r="62" spans="5:12" x14ac:dyDescent="0.25">
      <c r="E62" s="12">
        <v>256</v>
      </c>
      <c r="F62" s="12">
        <v>1</v>
      </c>
      <c r="G62" s="12">
        <v>1</v>
      </c>
      <c r="H62" s="12">
        <v>1</v>
      </c>
      <c r="I62" s="13">
        <v>1227.354</v>
      </c>
      <c r="K62" s="12">
        <f t="shared" si="0"/>
        <v>61</v>
      </c>
      <c r="L62" s="13">
        <v>1227.354</v>
      </c>
    </row>
    <row r="63" spans="5:12" x14ac:dyDescent="0.25">
      <c r="E63" s="12">
        <v>256</v>
      </c>
      <c r="F63" s="12">
        <v>1</v>
      </c>
      <c r="G63" s="12">
        <v>1</v>
      </c>
      <c r="H63" s="12">
        <v>4</v>
      </c>
      <c r="I63" s="13">
        <v>1270.5419999999999</v>
      </c>
      <c r="K63" s="12">
        <f t="shared" si="0"/>
        <v>62</v>
      </c>
      <c r="L63" s="13">
        <v>1270.5419999999999</v>
      </c>
    </row>
    <row r="64" spans="5:12" x14ac:dyDescent="0.25">
      <c r="E64" s="12">
        <v>256</v>
      </c>
      <c r="F64" s="12">
        <v>1</v>
      </c>
      <c r="G64" s="12">
        <v>1</v>
      </c>
      <c r="H64" s="12">
        <v>16</v>
      </c>
      <c r="I64" s="13">
        <v>1256.5430000000001</v>
      </c>
      <c r="K64" s="12">
        <f t="shared" si="0"/>
        <v>63</v>
      </c>
      <c r="L64" s="13">
        <v>1256.5430000000001</v>
      </c>
    </row>
    <row r="65" spans="5:12" x14ac:dyDescent="0.25">
      <c r="E65" s="12">
        <v>256</v>
      </c>
      <c r="F65" s="12">
        <v>4</v>
      </c>
      <c r="G65" s="12">
        <v>1</v>
      </c>
      <c r="H65" s="12">
        <v>1</v>
      </c>
      <c r="I65" s="13">
        <v>1391</v>
      </c>
      <c r="K65" s="12">
        <f t="shared" si="0"/>
        <v>64</v>
      </c>
      <c r="L65" s="13">
        <v>1391</v>
      </c>
    </row>
    <row r="66" spans="5:12" x14ac:dyDescent="0.25">
      <c r="E66" s="12">
        <v>256</v>
      </c>
      <c r="F66" s="12">
        <v>4</v>
      </c>
      <c r="G66" s="12">
        <v>1</v>
      </c>
      <c r="H66" s="12">
        <v>4</v>
      </c>
      <c r="I66" s="12">
        <v>1320</v>
      </c>
      <c r="K66" s="12">
        <f t="shared" si="0"/>
        <v>65</v>
      </c>
      <c r="L66" s="13">
        <v>1320</v>
      </c>
    </row>
    <row r="67" spans="5:12" x14ac:dyDescent="0.25">
      <c r="E67" s="12">
        <v>256</v>
      </c>
      <c r="F67" s="12">
        <v>4</v>
      </c>
      <c r="G67" s="12">
        <v>1</v>
      </c>
      <c r="H67" s="12">
        <v>16</v>
      </c>
      <c r="I67" s="12">
        <v>1393</v>
      </c>
      <c r="K67" s="12">
        <f t="shared" si="0"/>
        <v>66</v>
      </c>
      <c r="L67" s="13">
        <v>1393</v>
      </c>
    </row>
    <row r="68" spans="5:12" x14ac:dyDescent="0.25">
      <c r="E68" s="12">
        <v>256</v>
      </c>
      <c r="F68" s="12">
        <v>4</v>
      </c>
      <c r="G68" s="12">
        <v>4</v>
      </c>
      <c r="H68" s="12">
        <v>1</v>
      </c>
      <c r="I68" s="12">
        <v>1434</v>
      </c>
      <c r="K68" s="12">
        <f t="shared" ref="K68:K76" si="2">K67+1</f>
        <v>67</v>
      </c>
      <c r="L68" s="13">
        <v>1434</v>
      </c>
    </row>
    <row r="69" spans="5:12" x14ac:dyDescent="0.25">
      <c r="E69" s="12">
        <v>256</v>
      </c>
      <c r="F69" s="12">
        <v>4</v>
      </c>
      <c r="G69" s="12">
        <v>4</v>
      </c>
      <c r="H69" s="12">
        <v>4</v>
      </c>
      <c r="I69" s="12">
        <v>1298</v>
      </c>
      <c r="K69" s="12">
        <f t="shared" si="2"/>
        <v>68</v>
      </c>
      <c r="L69" s="13">
        <v>1298</v>
      </c>
    </row>
    <row r="70" spans="5:12" x14ac:dyDescent="0.25">
      <c r="E70" s="12">
        <v>256</v>
      </c>
      <c r="F70" s="12">
        <v>4</v>
      </c>
      <c r="G70" s="12">
        <v>4</v>
      </c>
      <c r="H70" s="12">
        <v>16</v>
      </c>
      <c r="I70" s="12">
        <v>1394</v>
      </c>
      <c r="K70" s="12">
        <f t="shared" si="2"/>
        <v>69</v>
      </c>
      <c r="L70" s="13">
        <v>1394</v>
      </c>
    </row>
    <row r="71" spans="5:12" x14ac:dyDescent="0.25">
      <c r="E71" s="12">
        <v>256</v>
      </c>
      <c r="F71" s="12">
        <v>4</v>
      </c>
      <c r="G71" s="12">
        <v>64</v>
      </c>
      <c r="H71" s="12">
        <v>1</v>
      </c>
      <c r="I71" s="13">
        <v>1264.5450000000001</v>
      </c>
      <c r="K71" s="12">
        <f t="shared" si="2"/>
        <v>70</v>
      </c>
      <c r="L71" s="12">
        <v>1264.5450000000001</v>
      </c>
    </row>
    <row r="72" spans="5:12" x14ac:dyDescent="0.25">
      <c r="E72" s="12">
        <v>256</v>
      </c>
      <c r="F72" s="12">
        <v>4</v>
      </c>
      <c r="G72" s="12">
        <v>64</v>
      </c>
      <c r="H72" s="12">
        <v>4</v>
      </c>
      <c r="I72" s="13">
        <v>1251.4099999999999</v>
      </c>
      <c r="K72" s="12">
        <f t="shared" si="2"/>
        <v>71</v>
      </c>
      <c r="L72" s="13">
        <v>1251.4099999999999</v>
      </c>
    </row>
    <row r="73" spans="5:12" x14ac:dyDescent="0.25">
      <c r="E73" s="12">
        <v>256</v>
      </c>
      <c r="F73" s="12">
        <v>4</v>
      </c>
      <c r="G73" s="12">
        <v>64</v>
      </c>
      <c r="H73" s="12">
        <v>16</v>
      </c>
      <c r="I73" s="13">
        <v>1229.1399999999999</v>
      </c>
      <c r="K73" s="12">
        <f t="shared" si="2"/>
        <v>72</v>
      </c>
      <c r="L73" s="13">
        <v>1229.1399999999999</v>
      </c>
    </row>
    <row r="74" spans="5:12" x14ac:dyDescent="0.25">
      <c r="E74" s="12">
        <v>256</v>
      </c>
      <c r="F74" s="12">
        <v>4</v>
      </c>
      <c r="G74" s="12">
        <v>256</v>
      </c>
      <c r="H74" s="12">
        <v>1</v>
      </c>
      <c r="I74" s="13">
        <v>1397</v>
      </c>
      <c r="K74" s="12">
        <f t="shared" si="2"/>
        <v>73</v>
      </c>
      <c r="L74" s="13">
        <v>1397</v>
      </c>
    </row>
    <row r="75" spans="5:12" x14ac:dyDescent="0.25">
      <c r="E75" s="12">
        <v>256</v>
      </c>
      <c r="F75" s="12">
        <v>4</v>
      </c>
      <c r="G75" s="12">
        <v>256</v>
      </c>
      <c r="H75" s="12">
        <v>4</v>
      </c>
      <c r="I75" s="13">
        <v>1290</v>
      </c>
      <c r="K75" s="12">
        <f t="shared" si="2"/>
        <v>74</v>
      </c>
      <c r="L75" s="13">
        <v>1290</v>
      </c>
    </row>
    <row r="76" spans="5:12" x14ac:dyDescent="0.25">
      <c r="E76" s="12">
        <v>256</v>
      </c>
      <c r="F76" s="12">
        <v>4</v>
      </c>
      <c r="G76" s="12">
        <v>256</v>
      </c>
      <c r="H76" s="12">
        <v>16</v>
      </c>
      <c r="I76" s="13">
        <v>1313</v>
      </c>
      <c r="K76" s="12">
        <f t="shared" si="2"/>
        <v>75</v>
      </c>
      <c r="L76" s="13">
        <v>1313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6"/>
  <sheetViews>
    <sheetView zoomScale="75" zoomScaleNormal="75" workbookViewId="0">
      <selection activeCell="E27" sqref="E27"/>
    </sheetView>
  </sheetViews>
  <sheetFormatPr defaultRowHeight="15" x14ac:dyDescent="0.25"/>
  <cols>
    <col min="1" max="16384" width="9.140625" style="6"/>
  </cols>
  <sheetData>
    <row r="1" spans="2:26" x14ac:dyDescent="0.25">
      <c r="H1" s="8" t="s">
        <v>2</v>
      </c>
      <c r="I1" s="8" t="s">
        <v>4</v>
      </c>
      <c r="J1" s="8" t="s">
        <v>5</v>
      </c>
      <c r="K1" s="8" t="s">
        <v>3</v>
      </c>
      <c r="L1" s="8" t="s">
        <v>1</v>
      </c>
      <c r="P1" s="8" t="s">
        <v>1</v>
      </c>
      <c r="S1" s="8" t="s">
        <v>6</v>
      </c>
    </row>
    <row r="2" spans="2:26" x14ac:dyDescent="0.25">
      <c r="B2" s="8"/>
      <c r="C2" s="8"/>
      <c r="D2" s="7"/>
      <c r="E2" s="7"/>
      <c r="F2" s="7"/>
      <c r="G2" s="7"/>
      <c r="H2" s="6">
        <v>2</v>
      </c>
      <c r="I2" s="6">
        <v>1</v>
      </c>
      <c r="J2" s="6">
        <v>1</v>
      </c>
      <c r="K2" s="6">
        <v>1</v>
      </c>
      <c r="L2" s="6">
        <v>901.34</v>
      </c>
      <c r="M2" s="7"/>
      <c r="N2" s="7"/>
      <c r="O2" s="6">
        <v>1</v>
      </c>
      <c r="P2" s="6">
        <v>901.34</v>
      </c>
      <c r="Q2" s="7"/>
      <c r="R2" s="6">
        <v>1</v>
      </c>
      <c r="S2" s="7">
        <v>419.32130000000001</v>
      </c>
      <c r="T2" s="7"/>
      <c r="U2" s="7"/>
      <c r="V2" s="7"/>
      <c r="W2" s="7"/>
      <c r="X2" s="7"/>
      <c r="Y2" s="7"/>
    </row>
    <row r="3" spans="2:26" x14ac:dyDescent="0.25">
      <c r="B3" s="8"/>
      <c r="C3" s="7"/>
      <c r="D3" s="7"/>
      <c r="E3" s="7"/>
      <c r="F3" s="7"/>
      <c r="G3" s="7"/>
      <c r="H3" s="6">
        <v>2</v>
      </c>
      <c r="I3" s="6">
        <v>1</v>
      </c>
      <c r="J3" s="6">
        <v>1</v>
      </c>
      <c r="K3" s="6">
        <v>4</v>
      </c>
      <c r="L3" s="6">
        <v>1331.42</v>
      </c>
      <c r="N3" s="8"/>
      <c r="O3" s="6">
        <f>O2+1</f>
        <v>2</v>
      </c>
      <c r="P3" s="6">
        <v>1331.42</v>
      </c>
      <c r="Q3" s="7"/>
      <c r="R3" s="6">
        <f>R2+3</f>
        <v>4</v>
      </c>
      <c r="S3" s="7">
        <v>362.21300000000002</v>
      </c>
      <c r="T3" s="7"/>
      <c r="U3" s="7"/>
      <c r="V3" s="7"/>
      <c r="W3" s="7"/>
      <c r="X3" s="7"/>
      <c r="Y3" s="7"/>
      <c r="Z3" s="7"/>
    </row>
    <row r="4" spans="2:26" x14ac:dyDescent="0.25">
      <c r="B4" s="8"/>
      <c r="C4" s="7"/>
      <c r="D4" s="7"/>
      <c r="E4" s="7"/>
      <c r="F4" s="7"/>
      <c r="G4" s="7"/>
      <c r="H4" s="6">
        <v>2</v>
      </c>
      <c r="I4" s="6">
        <v>1</v>
      </c>
      <c r="J4" s="6">
        <v>1</v>
      </c>
      <c r="K4" s="6">
        <v>16</v>
      </c>
      <c r="L4" s="6">
        <v>1823.325</v>
      </c>
      <c r="M4" s="7"/>
      <c r="N4" s="7"/>
      <c r="O4" s="6">
        <f t="shared" ref="O4:O67" si="0">O3+1</f>
        <v>3</v>
      </c>
      <c r="P4" s="6">
        <v>1823.325</v>
      </c>
      <c r="Q4" s="7"/>
      <c r="R4" s="6">
        <f t="shared" ref="R4:R26" si="1">R3+3</f>
        <v>7</v>
      </c>
      <c r="S4" s="7">
        <v>380.31231000000002</v>
      </c>
      <c r="T4" s="7"/>
      <c r="U4" s="7"/>
      <c r="V4" s="8"/>
      <c r="W4" s="7"/>
    </row>
    <row r="5" spans="2:26" x14ac:dyDescent="0.25">
      <c r="B5" s="8" t="s">
        <v>6</v>
      </c>
      <c r="C5" s="8" t="s">
        <v>1</v>
      </c>
      <c r="H5" s="6">
        <v>2</v>
      </c>
      <c r="I5" s="6">
        <v>2</v>
      </c>
      <c r="J5" s="6">
        <v>1</v>
      </c>
      <c r="K5" s="6">
        <v>1</v>
      </c>
      <c r="L5" s="7">
        <v>763</v>
      </c>
      <c r="O5" s="6">
        <f t="shared" si="0"/>
        <v>4</v>
      </c>
      <c r="P5" s="7">
        <v>763</v>
      </c>
      <c r="R5" s="6">
        <f t="shared" si="1"/>
        <v>10</v>
      </c>
      <c r="S5" s="7">
        <v>237.31</v>
      </c>
    </row>
    <row r="6" spans="2:26" x14ac:dyDescent="0.25">
      <c r="B6" s="7">
        <v>419.32130000000001</v>
      </c>
      <c r="C6" s="6">
        <v>901.34</v>
      </c>
      <c r="H6" s="6">
        <v>2</v>
      </c>
      <c r="I6" s="6">
        <v>2</v>
      </c>
      <c r="J6" s="6">
        <v>1</v>
      </c>
      <c r="K6" s="6">
        <v>4</v>
      </c>
      <c r="L6" s="7">
        <v>998</v>
      </c>
      <c r="O6" s="6">
        <f t="shared" si="0"/>
        <v>5</v>
      </c>
      <c r="P6" s="7">
        <v>998</v>
      </c>
      <c r="R6" s="6">
        <f t="shared" si="1"/>
        <v>13</v>
      </c>
      <c r="S6" s="7">
        <v>227.541</v>
      </c>
    </row>
    <row r="7" spans="2:26" x14ac:dyDescent="0.25">
      <c r="B7" s="7">
        <v>362.21300000000002</v>
      </c>
      <c r="C7" s="6">
        <v>1331.42</v>
      </c>
      <c r="H7" s="6">
        <v>2</v>
      </c>
      <c r="I7" s="6">
        <v>2</v>
      </c>
      <c r="J7" s="6">
        <v>1</v>
      </c>
      <c r="K7" s="6">
        <v>16</v>
      </c>
      <c r="L7" s="7">
        <v>1134</v>
      </c>
      <c r="O7" s="6">
        <f t="shared" si="0"/>
        <v>6</v>
      </c>
      <c r="P7" s="7">
        <v>1134</v>
      </c>
      <c r="R7" s="6">
        <f t="shared" si="1"/>
        <v>16</v>
      </c>
      <c r="S7" s="7">
        <v>237.20999999999998</v>
      </c>
    </row>
    <row r="8" spans="2:26" x14ac:dyDescent="0.25">
      <c r="B8" s="7">
        <v>380.31231000000002</v>
      </c>
      <c r="C8" s="6">
        <v>1823.325</v>
      </c>
      <c r="H8" s="6">
        <v>4</v>
      </c>
      <c r="I8" s="6">
        <v>1</v>
      </c>
      <c r="J8" s="6">
        <v>1</v>
      </c>
      <c r="K8" s="6">
        <v>1</v>
      </c>
      <c r="L8" s="6">
        <v>672.34</v>
      </c>
      <c r="O8" s="6">
        <f t="shared" si="0"/>
        <v>7</v>
      </c>
      <c r="P8" s="6">
        <v>672.34</v>
      </c>
      <c r="R8" s="6">
        <f t="shared" si="1"/>
        <v>19</v>
      </c>
      <c r="S8" s="7">
        <v>145.23429999999999</v>
      </c>
    </row>
    <row r="9" spans="2:26" x14ac:dyDescent="0.25">
      <c r="B9" s="7">
        <v>237.31</v>
      </c>
      <c r="C9" s="6">
        <v>672.34</v>
      </c>
      <c r="H9" s="6">
        <v>4</v>
      </c>
      <c r="I9" s="6">
        <v>1</v>
      </c>
      <c r="J9" s="6">
        <v>1</v>
      </c>
      <c r="K9" s="6">
        <v>4</v>
      </c>
      <c r="L9" s="6">
        <v>896.13</v>
      </c>
      <c r="O9" s="6">
        <f t="shared" si="0"/>
        <v>8</v>
      </c>
      <c r="P9" s="6">
        <v>896.13</v>
      </c>
      <c r="R9" s="6">
        <f t="shared" si="1"/>
        <v>22</v>
      </c>
      <c r="S9" s="7">
        <v>138.12200000000001</v>
      </c>
    </row>
    <row r="10" spans="2:26" x14ac:dyDescent="0.25">
      <c r="B10" s="7">
        <v>227.541</v>
      </c>
      <c r="C10" s="6">
        <v>896.13</v>
      </c>
      <c r="H10" s="6">
        <v>4</v>
      </c>
      <c r="I10" s="6">
        <v>1</v>
      </c>
      <c r="J10" s="6">
        <v>1</v>
      </c>
      <c r="K10" s="6">
        <v>16</v>
      </c>
      <c r="L10" s="6">
        <v>1040.54</v>
      </c>
      <c r="O10" s="6">
        <f t="shared" si="0"/>
        <v>9</v>
      </c>
      <c r="P10" s="6">
        <v>1040.54</v>
      </c>
      <c r="R10" s="6">
        <f t="shared" si="1"/>
        <v>25</v>
      </c>
      <c r="S10" s="7">
        <v>144.351</v>
      </c>
    </row>
    <row r="11" spans="2:26" x14ac:dyDescent="0.25">
      <c r="B11" s="7">
        <v>237.20999999999998</v>
      </c>
      <c r="C11" s="6">
        <v>1040.54</v>
      </c>
      <c r="H11" s="6">
        <v>4</v>
      </c>
      <c r="I11" s="6">
        <v>4</v>
      </c>
      <c r="J11" s="6">
        <v>1</v>
      </c>
      <c r="K11" s="6">
        <v>1</v>
      </c>
      <c r="L11" s="7">
        <v>600</v>
      </c>
      <c r="O11" s="6">
        <f t="shared" si="0"/>
        <v>10</v>
      </c>
      <c r="P11" s="7">
        <v>600</v>
      </c>
      <c r="R11" s="6">
        <f t="shared" si="1"/>
        <v>28</v>
      </c>
      <c r="S11" s="7">
        <v>139.351</v>
      </c>
    </row>
    <row r="12" spans="2:26" x14ac:dyDescent="0.25">
      <c r="B12" s="7">
        <v>145.23429999999999</v>
      </c>
      <c r="C12" s="6">
        <v>488.13</v>
      </c>
      <c r="H12" s="6">
        <v>4</v>
      </c>
      <c r="I12" s="6">
        <v>4</v>
      </c>
      <c r="J12" s="6">
        <v>1</v>
      </c>
      <c r="K12" s="6">
        <v>4</v>
      </c>
      <c r="L12" s="7">
        <v>763</v>
      </c>
      <c r="O12" s="6">
        <f t="shared" si="0"/>
        <v>11</v>
      </c>
      <c r="P12" s="7">
        <v>763</v>
      </c>
      <c r="R12" s="6">
        <f t="shared" si="1"/>
        <v>31</v>
      </c>
      <c r="S12" s="7">
        <v>140.11199999999999</v>
      </c>
    </row>
    <row r="13" spans="2:26" x14ac:dyDescent="0.25">
      <c r="B13" s="7">
        <v>138.12200000000001</v>
      </c>
      <c r="C13" s="6">
        <v>541.32000000000005</v>
      </c>
      <c r="H13" s="6">
        <v>4</v>
      </c>
      <c r="I13" s="6">
        <v>4</v>
      </c>
      <c r="J13" s="6">
        <v>1</v>
      </c>
      <c r="K13" s="6">
        <v>16</v>
      </c>
      <c r="L13" s="7">
        <v>954</v>
      </c>
      <c r="O13" s="6">
        <f t="shared" si="0"/>
        <v>12</v>
      </c>
      <c r="P13" s="7">
        <v>954</v>
      </c>
      <c r="R13" s="6">
        <f t="shared" si="1"/>
        <v>34</v>
      </c>
      <c r="S13" s="7">
        <v>147.541</v>
      </c>
    </row>
    <row r="14" spans="2:26" x14ac:dyDescent="0.25">
      <c r="B14" s="7">
        <v>144.351</v>
      </c>
      <c r="C14" s="6">
        <v>738.64</v>
      </c>
      <c r="H14" s="6">
        <v>4</v>
      </c>
      <c r="I14" s="6">
        <v>4</v>
      </c>
      <c r="J14" s="6">
        <v>4</v>
      </c>
      <c r="K14" s="6">
        <v>1</v>
      </c>
      <c r="L14" s="7">
        <v>556</v>
      </c>
      <c r="O14" s="6">
        <f t="shared" si="0"/>
        <v>13</v>
      </c>
      <c r="P14" s="7">
        <v>556</v>
      </c>
      <c r="R14" s="6">
        <f t="shared" si="1"/>
        <v>37</v>
      </c>
      <c r="S14" s="8">
        <v>113.1</v>
      </c>
    </row>
    <row r="15" spans="2:26" x14ac:dyDescent="0.25">
      <c r="B15" s="7">
        <v>139.351</v>
      </c>
      <c r="C15" s="6">
        <v>301.31</v>
      </c>
      <c r="H15" s="6">
        <v>4</v>
      </c>
      <c r="I15" s="6">
        <v>4</v>
      </c>
      <c r="J15" s="6">
        <v>4</v>
      </c>
      <c r="K15" s="6">
        <v>4</v>
      </c>
      <c r="L15" s="7">
        <v>698</v>
      </c>
      <c r="O15" s="6">
        <f t="shared" si="0"/>
        <v>14</v>
      </c>
      <c r="P15" s="7">
        <v>698</v>
      </c>
      <c r="R15" s="6">
        <f t="shared" si="1"/>
        <v>40</v>
      </c>
      <c r="S15" s="7">
        <v>121.31</v>
      </c>
    </row>
    <row r="16" spans="2:26" x14ac:dyDescent="0.25">
      <c r="B16" s="7">
        <v>140.11199999999999</v>
      </c>
      <c r="C16" s="6">
        <v>483.23</v>
      </c>
      <c r="H16" s="6">
        <v>4</v>
      </c>
      <c r="I16" s="6">
        <v>4</v>
      </c>
      <c r="J16" s="6">
        <v>4</v>
      </c>
      <c r="K16" s="6">
        <v>16</v>
      </c>
      <c r="L16" s="7">
        <v>876</v>
      </c>
      <c r="O16" s="6">
        <f t="shared" si="0"/>
        <v>15</v>
      </c>
      <c r="P16" s="7">
        <v>876</v>
      </c>
      <c r="R16" s="6">
        <f t="shared" si="1"/>
        <v>43</v>
      </c>
      <c r="S16" s="7">
        <v>133.12</v>
      </c>
    </row>
    <row r="17" spans="2:19" x14ac:dyDescent="0.25">
      <c r="B17" s="7">
        <v>147.541</v>
      </c>
      <c r="C17" s="6">
        <v>567.25400000000002</v>
      </c>
      <c r="H17" s="6">
        <v>8</v>
      </c>
      <c r="I17" s="6">
        <v>1</v>
      </c>
      <c r="J17" s="6">
        <v>1</v>
      </c>
      <c r="K17" s="6">
        <v>1</v>
      </c>
      <c r="L17" s="6">
        <v>488.13</v>
      </c>
      <c r="O17" s="6">
        <f t="shared" si="0"/>
        <v>16</v>
      </c>
      <c r="P17" s="6">
        <v>488.13</v>
      </c>
      <c r="R17" s="6">
        <f t="shared" si="1"/>
        <v>46</v>
      </c>
      <c r="S17" s="7">
        <v>136.13409999999999</v>
      </c>
    </row>
    <row r="18" spans="2:19" x14ac:dyDescent="0.25">
      <c r="B18" s="8">
        <v>113.1</v>
      </c>
      <c r="C18" s="6">
        <v>234.13</v>
      </c>
      <c r="H18" s="6">
        <v>8</v>
      </c>
      <c r="I18" s="6">
        <v>1</v>
      </c>
      <c r="J18" s="6">
        <v>1</v>
      </c>
      <c r="K18" s="6">
        <v>4</v>
      </c>
      <c r="L18" s="6">
        <v>541.32000000000005</v>
      </c>
      <c r="O18" s="6">
        <f t="shared" si="0"/>
        <v>17</v>
      </c>
      <c r="P18" s="6">
        <v>541.32000000000005</v>
      </c>
      <c r="R18" s="6">
        <f t="shared" si="1"/>
        <v>49</v>
      </c>
      <c r="S18" s="7">
        <v>159.13409999999999</v>
      </c>
    </row>
    <row r="19" spans="2:19" x14ac:dyDescent="0.25">
      <c r="B19" s="7">
        <v>121.31</v>
      </c>
      <c r="C19" s="6">
        <v>301.31</v>
      </c>
      <c r="H19" s="6">
        <v>8</v>
      </c>
      <c r="I19" s="6">
        <v>1</v>
      </c>
      <c r="J19" s="6">
        <v>1</v>
      </c>
      <c r="K19" s="6">
        <v>16</v>
      </c>
      <c r="L19" s="6">
        <v>738.64</v>
      </c>
      <c r="O19" s="6">
        <f t="shared" si="0"/>
        <v>18</v>
      </c>
      <c r="P19" s="6">
        <v>738.64</v>
      </c>
      <c r="R19" s="6">
        <f t="shared" si="1"/>
        <v>52</v>
      </c>
      <c r="S19" s="7">
        <v>199.32300000000001</v>
      </c>
    </row>
    <row r="20" spans="2:19" x14ac:dyDescent="0.25">
      <c r="B20" s="7">
        <v>133.12</v>
      </c>
      <c r="C20" s="6">
        <v>350.53100000000001</v>
      </c>
      <c r="H20" s="6">
        <v>8</v>
      </c>
      <c r="I20" s="6">
        <v>4</v>
      </c>
      <c r="J20" s="6">
        <v>1</v>
      </c>
      <c r="K20" s="6">
        <v>1</v>
      </c>
      <c r="L20" s="7">
        <v>440</v>
      </c>
      <c r="O20" s="6">
        <f t="shared" si="0"/>
        <v>19</v>
      </c>
      <c r="P20" s="7">
        <v>440</v>
      </c>
      <c r="R20" s="6">
        <f t="shared" si="1"/>
        <v>55</v>
      </c>
      <c r="S20" s="7">
        <v>261.31412999999998</v>
      </c>
    </row>
    <row r="21" spans="2:19" x14ac:dyDescent="0.25">
      <c r="B21" s="7">
        <v>136.13409999999999</v>
      </c>
      <c r="C21" s="8">
        <v>162.24</v>
      </c>
      <c r="H21" s="6">
        <v>8</v>
      </c>
      <c r="I21" s="6">
        <v>4</v>
      </c>
      <c r="J21" s="6">
        <v>1</v>
      </c>
      <c r="K21" s="6">
        <v>4</v>
      </c>
      <c r="L21" s="7">
        <v>523</v>
      </c>
      <c r="O21" s="6">
        <f t="shared" si="0"/>
        <v>20</v>
      </c>
      <c r="P21" s="7">
        <v>523</v>
      </c>
      <c r="R21" s="6">
        <f t="shared" si="1"/>
        <v>58</v>
      </c>
      <c r="S21" s="7">
        <v>207.53</v>
      </c>
    </row>
    <row r="22" spans="2:19" x14ac:dyDescent="0.25">
      <c r="B22" s="7">
        <v>159.13409999999999</v>
      </c>
      <c r="C22" s="6">
        <v>181.3</v>
      </c>
      <c r="H22" s="6">
        <v>8</v>
      </c>
      <c r="I22" s="6">
        <v>4</v>
      </c>
      <c r="J22" s="6">
        <v>1</v>
      </c>
      <c r="K22" s="6">
        <v>16</v>
      </c>
      <c r="L22" s="7">
        <v>700</v>
      </c>
      <c r="O22" s="6">
        <f t="shared" si="0"/>
        <v>21</v>
      </c>
      <c r="P22" s="7">
        <v>700</v>
      </c>
      <c r="R22" s="6">
        <f t="shared" si="1"/>
        <v>61</v>
      </c>
      <c r="S22" s="7">
        <v>257.41300000000001</v>
      </c>
    </row>
    <row r="23" spans="2:19" x14ac:dyDescent="0.25">
      <c r="B23" s="7">
        <v>199.32300000000001</v>
      </c>
      <c r="C23" s="6">
        <v>303.32420000000002</v>
      </c>
      <c r="H23" s="6">
        <v>8</v>
      </c>
      <c r="I23" s="6">
        <v>4</v>
      </c>
      <c r="J23" s="6">
        <v>4</v>
      </c>
      <c r="K23" s="6">
        <v>1</v>
      </c>
      <c r="L23" s="7">
        <v>400</v>
      </c>
      <c r="O23" s="6">
        <f t="shared" si="0"/>
        <v>22</v>
      </c>
      <c r="P23" s="7">
        <v>400</v>
      </c>
      <c r="R23" s="6">
        <f t="shared" si="1"/>
        <v>64</v>
      </c>
      <c r="S23" s="7">
        <v>308.13409999999999</v>
      </c>
    </row>
    <row r="24" spans="2:19" x14ac:dyDescent="0.25">
      <c r="B24" s="7">
        <v>261.31412999999998</v>
      </c>
      <c r="C24" s="6">
        <v>233.31299999999999</v>
      </c>
      <c r="H24" s="6">
        <v>8</v>
      </c>
      <c r="I24" s="6">
        <v>4</v>
      </c>
      <c r="J24" s="6">
        <v>4</v>
      </c>
      <c r="K24" s="6">
        <v>4</v>
      </c>
      <c r="L24" s="7">
        <v>487</v>
      </c>
      <c r="O24" s="6">
        <f t="shared" si="0"/>
        <v>23</v>
      </c>
      <c r="P24" s="7">
        <v>487</v>
      </c>
      <c r="R24" s="6">
        <f t="shared" si="1"/>
        <v>67</v>
      </c>
      <c r="S24" s="7">
        <v>281.21319999999997</v>
      </c>
    </row>
    <row r="25" spans="2:19" x14ac:dyDescent="0.25">
      <c r="B25" s="7">
        <v>207.53</v>
      </c>
      <c r="C25" s="6">
        <v>291.31</v>
      </c>
      <c r="H25" s="6">
        <v>8</v>
      </c>
      <c r="I25" s="6">
        <v>4</v>
      </c>
      <c r="J25" s="6">
        <v>4</v>
      </c>
      <c r="K25" s="6">
        <v>16</v>
      </c>
      <c r="L25" s="7">
        <v>599</v>
      </c>
      <c r="O25" s="6">
        <f t="shared" si="0"/>
        <v>24</v>
      </c>
      <c r="P25" s="7">
        <v>599</v>
      </c>
      <c r="R25" s="6">
        <f t="shared" si="1"/>
        <v>70</v>
      </c>
      <c r="S25" s="7">
        <v>299.13511</v>
      </c>
    </row>
    <row r="26" spans="2:19" x14ac:dyDescent="0.25">
      <c r="B26" s="7">
        <v>257.41300000000001</v>
      </c>
      <c r="C26" s="6">
        <v>463.13099999999997</v>
      </c>
      <c r="H26" s="6">
        <v>16</v>
      </c>
      <c r="I26" s="6">
        <v>1</v>
      </c>
      <c r="J26" s="6">
        <v>1</v>
      </c>
      <c r="K26" s="6">
        <v>1</v>
      </c>
      <c r="L26" s="7">
        <v>356</v>
      </c>
      <c r="O26" s="6">
        <f t="shared" si="0"/>
        <v>25</v>
      </c>
      <c r="P26" s="7">
        <v>356</v>
      </c>
      <c r="R26" s="6">
        <f t="shared" si="1"/>
        <v>73</v>
      </c>
      <c r="S26" s="6">
        <v>301.33999999999997</v>
      </c>
    </row>
    <row r="27" spans="2:19" x14ac:dyDescent="0.25">
      <c r="B27" s="7">
        <v>308.13409999999999</v>
      </c>
      <c r="C27" s="6">
        <v>441</v>
      </c>
      <c r="H27" s="6">
        <v>16</v>
      </c>
      <c r="I27" s="6">
        <v>1</v>
      </c>
      <c r="J27" s="6">
        <v>1</v>
      </c>
      <c r="K27" s="6">
        <v>4</v>
      </c>
      <c r="L27" s="7">
        <v>400</v>
      </c>
      <c r="O27" s="6">
        <f t="shared" si="0"/>
        <v>26</v>
      </c>
      <c r="P27" s="7">
        <v>400</v>
      </c>
    </row>
    <row r="28" spans="2:19" x14ac:dyDescent="0.25">
      <c r="B28" s="7">
        <v>281.21319999999997</v>
      </c>
      <c r="C28" s="6">
        <v>651</v>
      </c>
      <c r="H28" s="6">
        <v>16</v>
      </c>
      <c r="I28" s="6">
        <v>1</v>
      </c>
      <c r="J28" s="6">
        <v>1</v>
      </c>
      <c r="K28" s="6">
        <v>16</v>
      </c>
      <c r="L28" s="7">
        <v>531</v>
      </c>
      <c r="O28" s="6">
        <f t="shared" si="0"/>
        <v>27</v>
      </c>
      <c r="P28" s="7">
        <v>531</v>
      </c>
    </row>
    <row r="29" spans="2:19" x14ac:dyDescent="0.25">
      <c r="B29" s="7">
        <v>299.13511</v>
      </c>
      <c r="C29" s="6">
        <v>834</v>
      </c>
      <c r="H29" s="6">
        <v>16</v>
      </c>
      <c r="I29" s="6">
        <v>4</v>
      </c>
      <c r="J29" s="6">
        <v>1</v>
      </c>
      <c r="K29" s="6">
        <v>1</v>
      </c>
      <c r="L29" s="6">
        <v>301.31</v>
      </c>
      <c r="O29" s="6">
        <f t="shared" si="0"/>
        <v>28</v>
      </c>
      <c r="P29" s="6">
        <v>301.31</v>
      </c>
    </row>
    <row r="30" spans="2:19" x14ac:dyDescent="0.25">
      <c r="H30" s="6">
        <v>16</v>
      </c>
      <c r="I30" s="6">
        <v>4</v>
      </c>
      <c r="J30" s="6">
        <v>1</v>
      </c>
      <c r="K30" s="6">
        <v>4</v>
      </c>
      <c r="L30" s="6">
        <v>483.23</v>
      </c>
      <c r="O30" s="6">
        <f t="shared" si="0"/>
        <v>29</v>
      </c>
      <c r="P30" s="6">
        <v>483.23</v>
      </c>
    </row>
    <row r="31" spans="2:19" x14ac:dyDescent="0.25">
      <c r="H31" s="6">
        <v>16</v>
      </c>
      <c r="I31" s="6">
        <v>4</v>
      </c>
      <c r="J31" s="6">
        <v>1</v>
      </c>
      <c r="K31" s="6">
        <v>16</v>
      </c>
      <c r="L31" s="6">
        <v>567.25400000000002</v>
      </c>
      <c r="O31" s="6">
        <f t="shared" si="0"/>
        <v>30</v>
      </c>
      <c r="P31" s="6">
        <v>567.25400000000002</v>
      </c>
    </row>
    <row r="32" spans="2:19" x14ac:dyDescent="0.25">
      <c r="H32" s="6">
        <v>16</v>
      </c>
      <c r="I32" s="6">
        <v>4</v>
      </c>
      <c r="J32" s="6">
        <v>4</v>
      </c>
      <c r="K32" s="6">
        <v>1</v>
      </c>
      <c r="L32" s="7">
        <v>276</v>
      </c>
      <c r="O32" s="6">
        <f t="shared" si="0"/>
        <v>31</v>
      </c>
      <c r="P32" s="7">
        <v>276</v>
      </c>
    </row>
    <row r="33" spans="8:16" x14ac:dyDescent="0.25">
      <c r="H33" s="6">
        <v>14</v>
      </c>
      <c r="I33" s="6">
        <v>4</v>
      </c>
      <c r="J33" s="6">
        <v>4</v>
      </c>
      <c r="K33" s="6">
        <v>4</v>
      </c>
      <c r="L33" s="7">
        <v>338</v>
      </c>
      <c r="O33" s="6">
        <f t="shared" si="0"/>
        <v>32</v>
      </c>
      <c r="P33" s="7">
        <v>338</v>
      </c>
    </row>
    <row r="34" spans="8:16" x14ac:dyDescent="0.25">
      <c r="H34" s="6">
        <v>16</v>
      </c>
      <c r="I34" s="6">
        <v>4</v>
      </c>
      <c r="J34" s="6">
        <v>4</v>
      </c>
      <c r="K34" s="6">
        <v>16</v>
      </c>
      <c r="L34" s="7">
        <v>487</v>
      </c>
      <c r="O34" s="6">
        <f t="shared" si="0"/>
        <v>33</v>
      </c>
      <c r="P34" s="7">
        <v>487</v>
      </c>
    </row>
    <row r="35" spans="8:16" x14ac:dyDescent="0.25">
      <c r="H35" s="6">
        <v>16</v>
      </c>
      <c r="I35" s="6">
        <v>4</v>
      </c>
      <c r="J35" s="6">
        <v>16</v>
      </c>
      <c r="K35" s="6">
        <v>1</v>
      </c>
      <c r="L35" s="7">
        <v>256</v>
      </c>
      <c r="O35" s="6">
        <f t="shared" si="0"/>
        <v>34</v>
      </c>
      <c r="P35" s="7">
        <v>256</v>
      </c>
    </row>
    <row r="36" spans="8:16" x14ac:dyDescent="0.25">
      <c r="H36" s="6">
        <v>16</v>
      </c>
      <c r="I36" s="6">
        <v>4</v>
      </c>
      <c r="J36" s="6">
        <v>16</v>
      </c>
      <c r="K36" s="6">
        <v>4</v>
      </c>
      <c r="L36" s="7">
        <v>299</v>
      </c>
      <c r="O36" s="6">
        <f t="shared" si="0"/>
        <v>35</v>
      </c>
      <c r="P36" s="7">
        <v>299</v>
      </c>
    </row>
    <row r="37" spans="8:16" x14ac:dyDescent="0.25">
      <c r="H37" s="6">
        <v>16</v>
      </c>
      <c r="I37" s="6">
        <v>4</v>
      </c>
      <c r="J37" s="6">
        <v>16</v>
      </c>
      <c r="K37" s="6">
        <v>16</v>
      </c>
      <c r="L37" s="7">
        <v>387</v>
      </c>
      <c r="O37" s="6">
        <f t="shared" si="0"/>
        <v>36</v>
      </c>
      <c r="P37" s="7">
        <v>387</v>
      </c>
    </row>
    <row r="38" spans="8:16" x14ac:dyDescent="0.25">
      <c r="H38" s="6">
        <v>64</v>
      </c>
      <c r="I38" s="6">
        <v>1</v>
      </c>
      <c r="J38" s="6">
        <v>1</v>
      </c>
      <c r="K38" s="6">
        <v>1</v>
      </c>
      <c r="L38" s="7">
        <v>244</v>
      </c>
      <c r="O38" s="6">
        <f t="shared" si="0"/>
        <v>37</v>
      </c>
      <c r="P38" s="7">
        <v>244</v>
      </c>
    </row>
    <row r="39" spans="8:16" x14ac:dyDescent="0.25">
      <c r="H39" s="6">
        <v>64</v>
      </c>
      <c r="I39" s="6">
        <v>1</v>
      </c>
      <c r="J39" s="6">
        <v>1</v>
      </c>
      <c r="K39" s="6">
        <v>4</v>
      </c>
      <c r="L39" s="7">
        <v>299</v>
      </c>
      <c r="O39" s="6">
        <f t="shared" si="0"/>
        <v>38</v>
      </c>
      <c r="P39" s="7">
        <v>299</v>
      </c>
    </row>
    <row r="40" spans="8:16" x14ac:dyDescent="0.25">
      <c r="H40" s="6">
        <v>64</v>
      </c>
      <c r="I40" s="6">
        <v>1</v>
      </c>
      <c r="J40" s="6">
        <v>1</v>
      </c>
      <c r="K40" s="6">
        <v>16</v>
      </c>
      <c r="L40" s="7">
        <v>330</v>
      </c>
      <c r="O40" s="6">
        <f t="shared" si="0"/>
        <v>39</v>
      </c>
      <c r="P40" s="7">
        <v>330</v>
      </c>
    </row>
    <row r="41" spans="8:16" x14ac:dyDescent="0.25">
      <c r="H41" s="6">
        <v>64</v>
      </c>
      <c r="I41" s="6">
        <v>4</v>
      </c>
      <c r="J41" s="6">
        <v>1</v>
      </c>
      <c r="K41" s="6">
        <v>1</v>
      </c>
      <c r="L41" s="6">
        <v>234.13</v>
      </c>
      <c r="O41" s="6">
        <f t="shared" si="0"/>
        <v>40</v>
      </c>
      <c r="P41" s="6">
        <v>234.13</v>
      </c>
    </row>
    <row r="42" spans="8:16" x14ac:dyDescent="0.25">
      <c r="H42" s="6">
        <v>64</v>
      </c>
      <c r="I42" s="6">
        <v>4</v>
      </c>
      <c r="J42" s="6">
        <v>1</v>
      </c>
      <c r="K42" s="6">
        <v>4</v>
      </c>
      <c r="L42" s="6">
        <v>301.31</v>
      </c>
      <c r="O42" s="6">
        <f t="shared" si="0"/>
        <v>41</v>
      </c>
      <c r="P42" s="6">
        <v>301.31</v>
      </c>
    </row>
    <row r="43" spans="8:16" x14ac:dyDescent="0.25">
      <c r="H43" s="6">
        <v>64</v>
      </c>
      <c r="I43" s="6">
        <v>4</v>
      </c>
      <c r="J43" s="6">
        <v>1</v>
      </c>
      <c r="K43" s="6">
        <v>16</v>
      </c>
      <c r="L43" s="6">
        <v>350.53100000000001</v>
      </c>
      <c r="O43" s="6">
        <f t="shared" si="0"/>
        <v>42</v>
      </c>
      <c r="P43" s="6">
        <v>350.53100000000001</v>
      </c>
    </row>
    <row r="44" spans="8:16" x14ac:dyDescent="0.25">
      <c r="H44" s="6">
        <v>64</v>
      </c>
      <c r="I44" s="6">
        <v>4</v>
      </c>
      <c r="J44" s="6">
        <v>4</v>
      </c>
      <c r="K44" s="6">
        <v>1</v>
      </c>
      <c r="L44" s="7">
        <v>220</v>
      </c>
      <c r="O44" s="6">
        <f t="shared" si="0"/>
        <v>43</v>
      </c>
      <c r="P44" s="7">
        <v>220</v>
      </c>
    </row>
    <row r="45" spans="8:16" x14ac:dyDescent="0.25">
      <c r="H45" s="6">
        <v>64</v>
      </c>
      <c r="I45" s="6">
        <v>4</v>
      </c>
      <c r="J45" s="6">
        <v>4</v>
      </c>
      <c r="K45" s="6">
        <v>4</v>
      </c>
      <c r="L45" s="7">
        <v>287</v>
      </c>
      <c r="O45" s="6">
        <f t="shared" si="0"/>
        <v>44</v>
      </c>
      <c r="P45" s="7">
        <v>287</v>
      </c>
    </row>
    <row r="46" spans="8:16" x14ac:dyDescent="0.25">
      <c r="H46" s="6">
        <v>64</v>
      </c>
      <c r="I46" s="6">
        <v>4</v>
      </c>
      <c r="J46" s="6">
        <v>4</v>
      </c>
      <c r="K46" s="6">
        <v>16</v>
      </c>
      <c r="L46" s="7">
        <v>321</v>
      </c>
      <c r="O46" s="6">
        <f t="shared" si="0"/>
        <v>45</v>
      </c>
      <c r="P46" s="7">
        <v>321</v>
      </c>
    </row>
    <row r="47" spans="8:16" x14ac:dyDescent="0.25">
      <c r="H47" s="6">
        <v>64</v>
      </c>
      <c r="I47" s="6">
        <v>4</v>
      </c>
      <c r="J47" s="6">
        <v>64</v>
      </c>
      <c r="K47" s="6">
        <v>1</v>
      </c>
      <c r="L47" s="7">
        <v>200</v>
      </c>
      <c r="O47" s="6">
        <f t="shared" si="0"/>
        <v>46</v>
      </c>
      <c r="P47" s="7">
        <v>200</v>
      </c>
    </row>
    <row r="48" spans="8:16" x14ac:dyDescent="0.25">
      <c r="H48" s="6">
        <v>64</v>
      </c>
      <c r="I48" s="6">
        <v>4</v>
      </c>
      <c r="J48" s="6">
        <v>64</v>
      </c>
      <c r="K48" s="6">
        <v>4</v>
      </c>
      <c r="L48" s="7">
        <v>256</v>
      </c>
      <c r="O48" s="6">
        <f t="shared" si="0"/>
        <v>47</v>
      </c>
      <c r="P48" s="7">
        <v>256</v>
      </c>
    </row>
    <row r="49" spans="8:16" x14ac:dyDescent="0.25">
      <c r="H49" s="6">
        <v>64</v>
      </c>
      <c r="I49" s="6">
        <v>4</v>
      </c>
      <c r="J49" s="6">
        <v>64</v>
      </c>
      <c r="K49" s="6">
        <v>16</v>
      </c>
      <c r="L49" s="7">
        <v>300</v>
      </c>
      <c r="O49" s="6">
        <f t="shared" si="0"/>
        <v>48</v>
      </c>
      <c r="P49" s="7">
        <v>300</v>
      </c>
    </row>
    <row r="50" spans="8:16" x14ac:dyDescent="0.25">
      <c r="H50" s="6">
        <v>128</v>
      </c>
      <c r="I50" s="6">
        <v>1</v>
      </c>
      <c r="J50" s="6">
        <v>1</v>
      </c>
      <c r="K50" s="6">
        <v>1</v>
      </c>
      <c r="L50" s="7">
        <v>187</v>
      </c>
      <c r="O50" s="6">
        <f t="shared" si="0"/>
        <v>49</v>
      </c>
      <c r="P50" s="7">
        <v>187</v>
      </c>
    </row>
    <row r="51" spans="8:16" x14ac:dyDescent="0.25">
      <c r="H51" s="6">
        <v>128</v>
      </c>
      <c r="I51" s="6">
        <v>1</v>
      </c>
      <c r="J51" s="6">
        <v>1</v>
      </c>
      <c r="K51" s="6">
        <v>4</v>
      </c>
      <c r="L51" s="7">
        <v>199</v>
      </c>
      <c r="O51" s="6">
        <f t="shared" si="0"/>
        <v>50</v>
      </c>
      <c r="P51" s="7">
        <v>199</v>
      </c>
    </row>
    <row r="52" spans="8:16" x14ac:dyDescent="0.25">
      <c r="H52" s="6">
        <v>128</v>
      </c>
      <c r="I52" s="6">
        <v>1</v>
      </c>
      <c r="J52" s="6">
        <v>1</v>
      </c>
      <c r="K52" s="6">
        <v>16</v>
      </c>
      <c r="L52" s="7">
        <v>276</v>
      </c>
      <c r="O52" s="6">
        <f t="shared" si="0"/>
        <v>51</v>
      </c>
      <c r="P52" s="7">
        <v>276</v>
      </c>
    </row>
    <row r="53" spans="8:16" x14ac:dyDescent="0.25">
      <c r="H53" s="6">
        <v>128</v>
      </c>
      <c r="I53" s="6">
        <v>4</v>
      </c>
      <c r="J53" s="6">
        <v>1</v>
      </c>
      <c r="K53" s="6">
        <v>1</v>
      </c>
      <c r="L53" s="8">
        <v>162.24</v>
      </c>
      <c r="O53" s="6">
        <f t="shared" si="0"/>
        <v>52</v>
      </c>
      <c r="P53" s="8">
        <v>162.24</v>
      </c>
    </row>
    <row r="54" spans="8:16" x14ac:dyDescent="0.25">
      <c r="H54" s="6">
        <v>128</v>
      </c>
      <c r="I54" s="6">
        <v>4</v>
      </c>
      <c r="J54" s="6">
        <v>1</v>
      </c>
      <c r="K54" s="6">
        <v>4</v>
      </c>
      <c r="L54" s="6">
        <v>181.3</v>
      </c>
      <c r="O54" s="6">
        <f t="shared" si="0"/>
        <v>53</v>
      </c>
      <c r="P54" s="6">
        <v>181.3</v>
      </c>
    </row>
    <row r="55" spans="8:16" x14ac:dyDescent="0.25">
      <c r="H55" s="6">
        <v>128</v>
      </c>
      <c r="I55" s="6">
        <v>4</v>
      </c>
      <c r="J55" s="6">
        <v>1</v>
      </c>
      <c r="K55" s="6">
        <v>16</v>
      </c>
      <c r="L55" s="6">
        <v>303.32420000000002</v>
      </c>
      <c r="O55" s="6">
        <f t="shared" si="0"/>
        <v>54</v>
      </c>
      <c r="P55" s="6">
        <v>303.32420000000002</v>
      </c>
    </row>
    <row r="56" spans="8:16" x14ac:dyDescent="0.25">
      <c r="H56" s="6">
        <v>128</v>
      </c>
      <c r="I56" s="6">
        <v>4</v>
      </c>
      <c r="J56" s="6">
        <v>4</v>
      </c>
      <c r="K56" s="6">
        <v>1</v>
      </c>
      <c r="L56" s="7">
        <v>198</v>
      </c>
      <c r="O56" s="6">
        <f t="shared" si="0"/>
        <v>55</v>
      </c>
      <c r="P56" s="7">
        <v>198</v>
      </c>
    </row>
    <row r="57" spans="8:16" x14ac:dyDescent="0.25">
      <c r="H57" s="6">
        <v>128</v>
      </c>
      <c r="I57" s="6">
        <v>4</v>
      </c>
      <c r="J57" s="6">
        <v>4</v>
      </c>
      <c r="K57" s="6">
        <v>4</v>
      </c>
      <c r="L57" s="7">
        <v>278</v>
      </c>
      <c r="O57" s="6">
        <f>O56+1</f>
        <v>56</v>
      </c>
      <c r="P57" s="7">
        <v>278</v>
      </c>
    </row>
    <row r="58" spans="8:16" x14ac:dyDescent="0.25">
      <c r="H58" s="6">
        <v>128</v>
      </c>
      <c r="I58" s="6">
        <v>4</v>
      </c>
      <c r="J58" s="6">
        <v>4</v>
      </c>
      <c r="K58" s="6">
        <v>16</v>
      </c>
      <c r="L58" s="7">
        <v>376</v>
      </c>
      <c r="O58" s="6">
        <f t="shared" si="0"/>
        <v>57</v>
      </c>
      <c r="P58" s="7">
        <v>376</v>
      </c>
    </row>
    <row r="59" spans="8:16" x14ac:dyDescent="0.25">
      <c r="H59" s="6">
        <v>128</v>
      </c>
      <c r="I59" s="6">
        <v>4</v>
      </c>
      <c r="J59" s="6">
        <v>64</v>
      </c>
      <c r="K59" s="6">
        <v>1</v>
      </c>
      <c r="L59" s="7">
        <v>207</v>
      </c>
      <c r="O59" s="6">
        <f t="shared" si="0"/>
        <v>58</v>
      </c>
      <c r="P59" s="7">
        <v>207</v>
      </c>
    </row>
    <row r="60" spans="8:16" x14ac:dyDescent="0.25">
      <c r="H60" s="6">
        <v>128</v>
      </c>
      <c r="I60" s="6">
        <v>4</v>
      </c>
      <c r="J60" s="6">
        <v>64</v>
      </c>
      <c r="K60" s="6">
        <v>4</v>
      </c>
      <c r="L60" s="7">
        <v>287</v>
      </c>
      <c r="O60" s="6">
        <f t="shared" si="0"/>
        <v>59</v>
      </c>
      <c r="P60" s="7">
        <v>287</v>
      </c>
    </row>
    <row r="61" spans="8:16" x14ac:dyDescent="0.25">
      <c r="H61" s="6">
        <v>128</v>
      </c>
      <c r="I61" s="6">
        <v>4</v>
      </c>
      <c r="J61" s="6">
        <v>64</v>
      </c>
      <c r="K61" s="6">
        <v>16</v>
      </c>
      <c r="L61" s="7">
        <v>387</v>
      </c>
      <c r="O61" s="6">
        <f t="shared" si="0"/>
        <v>60</v>
      </c>
      <c r="P61" s="7">
        <v>387</v>
      </c>
    </row>
    <row r="62" spans="8:16" x14ac:dyDescent="0.25">
      <c r="H62" s="6">
        <v>256</v>
      </c>
      <c r="I62" s="6">
        <v>1</v>
      </c>
      <c r="J62" s="6">
        <v>1</v>
      </c>
      <c r="K62" s="6">
        <v>1</v>
      </c>
      <c r="L62" s="6">
        <v>233.31299999999999</v>
      </c>
      <c r="O62" s="6">
        <f t="shared" si="0"/>
        <v>61</v>
      </c>
      <c r="P62" s="6">
        <v>233.31299999999999</v>
      </c>
    </row>
    <row r="63" spans="8:16" x14ac:dyDescent="0.25">
      <c r="H63" s="6">
        <v>256</v>
      </c>
      <c r="I63" s="6">
        <v>1</v>
      </c>
      <c r="J63" s="6">
        <v>1</v>
      </c>
      <c r="K63" s="6">
        <v>4</v>
      </c>
      <c r="L63" s="6">
        <v>291.31</v>
      </c>
      <c r="O63" s="6">
        <f t="shared" si="0"/>
        <v>62</v>
      </c>
      <c r="P63" s="6">
        <v>291.31</v>
      </c>
    </row>
    <row r="64" spans="8:16" x14ac:dyDescent="0.25">
      <c r="H64" s="6">
        <v>256</v>
      </c>
      <c r="I64" s="6">
        <v>1</v>
      </c>
      <c r="J64" s="6">
        <v>1</v>
      </c>
      <c r="K64" s="6">
        <v>16</v>
      </c>
      <c r="L64" s="6">
        <v>463.13099999999997</v>
      </c>
      <c r="O64" s="6">
        <f t="shared" si="0"/>
        <v>63</v>
      </c>
      <c r="P64" s="6">
        <v>463.13099999999997</v>
      </c>
    </row>
    <row r="65" spans="8:16" x14ac:dyDescent="0.25">
      <c r="H65" s="6">
        <v>256</v>
      </c>
      <c r="I65" s="6">
        <v>4</v>
      </c>
      <c r="J65" s="6">
        <v>1</v>
      </c>
      <c r="K65" s="6">
        <v>1</v>
      </c>
      <c r="L65" s="6">
        <v>298</v>
      </c>
      <c r="O65" s="6">
        <f t="shared" si="0"/>
        <v>64</v>
      </c>
      <c r="P65" s="6">
        <v>298</v>
      </c>
    </row>
    <row r="66" spans="8:16" x14ac:dyDescent="0.25">
      <c r="H66" s="6">
        <v>256</v>
      </c>
      <c r="I66" s="6">
        <v>4</v>
      </c>
      <c r="J66" s="6">
        <v>1</v>
      </c>
      <c r="K66" s="6">
        <v>4</v>
      </c>
      <c r="L66" s="6">
        <v>378</v>
      </c>
      <c r="O66" s="6">
        <f t="shared" si="0"/>
        <v>65</v>
      </c>
      <c r="P66" s="6">
        <v>378</v>
      </c>
    </row>
    <row r="67" spans="8:16" x14ac:dyDescent="0.25">
      <c r="H67" s="6">
        <v>256</v>
      </c>
      <c r="I67" s="6">
        <v>4</v>
      </c>
      <c r="J67" s="6">
        <v>1</v>
      </c>
      <c r="K67" s="6">
        <v>16</v>
      </c>
      <c r="L67" s="6">
        <v>487</v>
      </c>
      <c r="O67" s="6">
        <f t="shared" si="0"/>
        <v>66</v>
      </c>
      <c r="P67" s="6">
        <v>487</v>
      </c>
    </row>
    <row r="68" spans="8:16" x14ac:dyDescent="0.25">
      <c r="H68" s="6">
        <v>256</v>
      </c>
      <c r="I68" s="6">
        <v>4</v>
      </c>
      <c r="J68" s="6">
        <v>4</v>
      </c>
      <c r="K68" s="6">
        <v>1</v>
      </c>
      <c r="L68" s="6">
        <v>401</v>
      </c>
      <c r="O68" s="6">
        <f t="shared" ref="O68:O76" si="2">O67+1</f>
        <v>67</v>
      </c>
      <c r="P68" s="6">
        <v>401</v>
      </c>
    </row>
    <row r="69" spans="8:16" x14ac:dyDescent="0.25">
      <c r="H69" s="6">
        <v>256</v>
      </c>
      <c r="I69" s="6">
        <v>4</v>
      </c>
      <c r="J69" s="6">
        <v>4</v>
      </c>
      <c r="K69" s="6">
        <v>4</v>
      </c>
      <c r="L69" s="6">
        <v>479</v>
      </c>
      <c r="O69" s="6">
        <f t="shared" si="2"/>
        <v>68</v>
      </c>
      <c r="P69" s="6">
        <v>479</v>
      </c>
    </row>
    <row r="70" spans="8:16" x14ac:dyDescent="0.25">
      <c r="H70" s="6">
        <v>256</v>
      </c>
      <c r="I70" s="6">
        <v>4</v>
      </c>
      <c r="J70" s="6">
        <v>4</v>
      </c>
      <c r="K70" s="6">
        <v>16</v>
      </c>
      <c r="L70" s="6">
        <v>578</v>
      </c>
      <c r="O70" s="6">
        <f t="shared" si="2"/>
        <v>69</v>
      </c>
      <c r="P70" s="6">
        <v>578</v>
      </c>
    </row>
    <row r="71" spans="8:16" x14ac:dyDescent="0.25">
      <c r="H71" s="6">
        <v>256</v>
      </c>
      <c r="I71" s="6">
        <v>4</v>
      </c>
      <c r="J71" s="6">
        <v>64</v>
      </c>
      <c r="K71" s="6">
        <v>1</v>
      </c>
      <c r="L71" s="6">
        <v>441</v>
      </c>
      <c r="O71" s="6">
        <f t="shared" si="2"/>
        <v>70</v>
      </c>
      <c r="P71" s="6">
        <v>441</v>
      </c>
    </row>
    <row r="72" spans="8:16" x14ac:dyDescent="0.25">
      <c r="H72" s="6">
        <v>256</v>
      </c>
      <c r="I72" s="6">
        <v>4</v>
      </c>
      <c r="J72" s="6">
        <v>64</v>
      </c>
      <c r="K72" s="6">
        <v>4</v>
      </c>
      <c r="L72" s="6">
        <v>651</v>
      </c>
      <c r="O72" s="6">
        <f t="shared" si="2"/>
        <v>71</v>
      </c>
      <c r="P72" s="6">
        <v>651</v>
      </c>
    </row>
    <row r="73" spans="8:16" x14ac:dyDescent="0.25">
      <c r="H73" s="6">
        <v>256</v>
      </c>
      <c r="I73" s="6">
        <v>4</v>
      </c>
      <c r="J73" s="6">
        <v>64</v>
      </c>
      <c r="K73" s="6">
        <v>16</v>
      </c>
      <c r="L73" s="6">
        <v>834</v>
      </c>
      <c r="O73" s="6">
        <f t="shared" si="2"/>
        <v>72</v>
      </c>
      <c r="P73" s="6">
        <v>834</v>
      </c>
    </row>
    <row r="74" spans="8:16" x14ac:dyDescent="0.25">
      <c r="H74" s="6">
        <v>256</v>
      </c>
      <c r="I74" s="6">
        <v>4</v>
      </c>
      <c r="J74" s="6">
        <v>256</v>
      </c>
      <c r="K74" s="6">
        <v>1</v>
      </c>
      <c r="L74" s="7">
        <v>551</v>
      </c>
      <c r="O74" s="6">
        <f t="shared" si="2"/>
        <v>73</v>
      </c>
      <c r="P74" s="7">
        <v>551</v>
      </c>
    </row>
    <row r="75" spans="8:16" x14ac:dyDescent="0.25">
      <c r="H75" s="6">
        <v>256</v>
      </c>
      <c r="I75" s="6">
        <v>4</v>
      </c>
      <c r="J75" s="6">
        <v>256</v>
      </c>
      <c r="K75" s="6">
        <v>4</v>
      </c>
      <c r="L75" s="7">
        <v>701</v>
      </c>
      <c r="O75" s="6">
        <f t="shared" si="2"/>
        <v>74</v>
      </c>
      <c r="P75" s="7">
        <v>701</v>
      </c>
    </row>
    <row r="76" spans="8:16" x14ac:dyDescent="0.25">
      <c r="H76" s="6">
        <v>256</v>
      </c>
      <c r="I76" s="6">
        <v>4</v>
      </c>
      <c r="J76" s="6">
        <v>256</v>
      </c>
      <c r="K76" s="6">
        <v>16</v>
      </c>
      <c r="L76" s="7">
        <v>998</v>
      </c>
      <c r="O76" s="6">
        <f t="shared" si="2"/>
        <v>75</v>
      </c>
      <c r="P76" s="7">
        <v>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6"/>
  <sheetViews>
    <sheetView topLeftCell="J1" zoomScale="75" zoomScaleNormal="75" workbookViewId="0">
      <selection activeCell="T29" sqref="T29"/>
    </sheetView>
  </sheetViews>
  <sheetFormatPr defaultRowHeight="15" x14ac:dyDescent="0.25"/>
  <cols>
    <col min="15" max="15" width="9.140625" style="3"/>
    <col min="18" max="18" width="9.140625" style="3"/>
  </cols>
  <sheetData>
    <row r="1" spans="2:26" x14ac:dyDescent="0.25">
      <c r="H1" s="5" t="s">
        <v>2</v>
      </c>
      <c r="I1" s="5" t="s">
        <v>4</v>
      </c>
      <c r="J1" s="5" t="s">
        <v>5</v>
      </c>
      <c r="K1" s="5" t="s">
        <v>3</v>
      </c>
      <c r="L1" s="5" t="s">
        <v>1</v>
      </c>
      <c r="P1" s="5" t="s">
        <v>1</v>
      </c>
      <c r="S1" s="5" t="s">
        <v>6</v>
      </c>
    </row>
    <row r="2" spans="2:26" x14ac:dyDescent="0.25">
      <c r="B2" s="5"/>
      <c r="C2" s="5"/>
      <c r="D2" s="4"/>
      <c r="E2" s="4"/>
      <c r="F2" s="4"/>
      <c r="G2" s="4"/>
      <c r="H2" s="3">
        <v>2</v>
      </c>
      <c r="I2" s="3">
        <v>1</v>
      </c>
      <c r="J2" s="3">
        <v>1</v>
      </c>
      <c r="K2" s="3">
        <v>1</v>
      </c>
      <c r="L2" s="4">
        <v>241.35429999999999</v>
      </c>
      <c r="M2" s="4"/>
      <c r="N2" s="4"/>
      <c r="O2" s="3">
        <v>1</v>
      </c>
      <c r="P2" s="4">
        <v>241.35429999999999</v>
      </c>
      <c r="Q2" s="4"/>
      <c r="R2" s="3">
        <v>1</v>
      </c>
      <c r="S2" s="5">
        <v>84.5</v>
      </c>
      <c r="T2" s="4"/>
      <c r="U2" s="4"/>
      <c r="V2" s="4"/>
      <c r="W2" s="4"/>
      <c r="X2" s="4"/>
      <c r="Y2" s="4"/>
      <c r="Z2" s="3"/>
    </row>
    <row r="3" spans="2:26" x14ac:dyDescent="0.25">
      <c r="B3" s="5"/>
      <c r="C3" s="4"/>
      <c r="D3" s="4"/>
      <c r="E3" s="4"/>
      <c r="F3" s="4"/>
      <c r="G3" s="4"/>
      <c r="H3" s="3">
        <v>2</v>
      </c>
      <c r="I3" s="3">
        <v>1</v>
      </c>
      <c r="J3" s="3">
        <v>1</v>
      </c>
      <c r="K3" s="3">
        <v>4</v>
      </c>
      <c r="L3" s="4">
        <v>201.523</v>
      </c>
      <c r="M3" s="3"/>
      <c r="N3" s="5"/>
      <c r="O3" s="3">
        <f>O2+1</f>
        <v>2</v>
      </c>
      <c r="P3" s="4">
        <v>201.523</v>
      </c>
      <c r="Q3" s="4"/>
      <c r="R3" s="3">
        <f>R2+3</f>
        <v>4</v>
      </c>
      <c r="S3" s="4">
        <v>94.4</v>
      </c>
      <c r="T3" s="4"/>
      <c r="U3" s="4"/>
      <c r="V3" s="4"/>
      <c r="W3" s="4"/>
      <c r="X3" s="4"/>
      <c r="Y3" s="4"/>
      <c r="Z3" s="4"/>
    </row>
    <row r="4" spans="2:26" x14ac:dyDescent="0.25">
      <c r="B4" s="5"/>
      <c r="C4" s="4"/>
      <c r="D4" s="4"/>
      <c r="E4" s="4"/>
      <c r="F4" s="4"/>
      <c r="G4" s="4"/>
      <c r="H4" s="3">
        <v>2</v>
      </c>
      <c r="I4" s="3">
        <v>1</v>
      </c>
      <c r="J4" s="3">
        <v>1</v>
      </c>
      <c r="K4" s="3">
        <v>16</v>
      </c>
      <c r="L4" s="4">
        <v>156.34100000000001</v>
      </c>
      <c r="M4" s="4"/>
      <c r="N4" s="4"/>
      <c r="O4" s="3">
        <f t="shared" ref="O4:O67" si="0">O3+1</f>
        <v>3</v>
      </c>
      <c r="P4" s="4">
        <v>156.34100000000001</v>
      </c>
      <c r="Q4" s="4"/>
      <c r="R4" s="3">
        <f t="shared" ref="R4:R26" si="1">R3+3</f>
        <v>7</v>
      </c>
      <c r="S4" s="4">
        <v>214.8</v>
      </c>
      <c r="T4" s="4"/>
      <c r="U4" s="4"/>
      <c r="V4" s="5"/>
      <c r="W4" s="4"/>
      <c r="X4" s="3"/>
      <c r="Y4" s="3"/>
      <c r="Z4" s="3"/>
    </row>
    <row r="5" spans="2:26" x14ac:dyDescent="0.25">
      <c r="B5" s="5" t="s">
        <v>6</v>
      </c>
      <c r="C5" s="5" t="s">
        <v>1</v>
      </c>
      <c r="H5" s="3">
        <v>2</v>
      </c>
      <c r="I5" s="3">
        <v>2</v>
      </c>
      <c r="J5" s="3">
        <v>1</v>
      </c>
      <c r="K5" s="3">
        <v>1</v>
      </c>
      <c r="L5" s="4">
        <v>200</v>
      </c>
      <c r="O5" s="3">
        <f t="shared" si="0"/>
        <v>4</v>
      </c>
      <c r="P5" s="4">
        <v>200</v>
      </c>
      <c r="R5" s="3">
        <f t="shared" si="1"/>
        <v>10</v>
      </c>
      <c r="S5" s="4">
        <v>82.32</v>
      </c>
    </row>
    <row r="6" spans="2:26" x14ac:dyDescent="0.25">
      <c r="B6" s="5">
        <v>64.5</v>
      </c>
      <c r="C6" s="4">
        <v>241.35429999999999</v>
      </c>
      <c r="H6" s="3">
        <v>2</v>
      </c>
      <c r="I6" s="3">
        <v>2</v>
      </c>
      <c r="J6" s="3">
        <v>1</v>
      </c>
      <c r="K6" s="3">
        <v>4</v>
      </c>
      <c r="L6" s="4">
        <v>180</v>
      </c>
      <c r="O6" s="3">
        <f t="shared" si="0"/>
        <v>5</v>
      </c>
      <c r="P6" s="4">
        <v>180</v>
      </c>
      <c r="R6" s="3">
        <f t="shared" si="1"/>
        <v>13</v>
      </c>
      <c r="S6" s="4">
        <v>161.232</v>
      </c>
    </row>
    <row r="7" spans="2:26" x14ac:dyDescent="0.25">
      <c r="B7" s="4">
        <v>74.400000000000006</v>
      </c>
      <c r="C7" s="4">
        <v>201.523</v>
      </c>
      <c r="H7" s="3">
        <v>2</v>
      </c>
      <c r="I7" s="3">
        <v>2</v>
      </c>
      <c r="J7" s="3">
        <v>1</v>
      </c>
      <c r="K7" s="3">
        <v>16</v>
      </c>
      <c r="L7" s="4">
        <v>170</v>
      </c>
      <c r="O7" s="3">
        <f t="shared" si="0"/>
        <v>6</v>
      </c>
      <c r="P7" s="4">
        <v>170</v>
      </c>
      <c r="R7" s="3">
        <f t="shared" si="1"/>
        <v>16</v>
      </c>
      <c r="S7" s="4">
        <v>208.08276000000001</v>
      </c>
    </row>
    <row r="8" spans="2:26" x14ac:dyDescent="0.25">
      <c r="B8" s="4">
        <v>214.8</v>
      </c>
      <c r="C8" s="4">
        <v>156.34100000000001</v>
      </c>
      <c r="H8" s="3">
        <v>4</v>
      </c>
      <c r="I8" s="3">
        <v>1</v>
      </c>
      <c r="J8" s="3">
        <v>1</v>
      </c>
      <c r="K8" s="3">
        <v>1</v>
      </c>
      <c r="L8" s="4">
        <v>160</v>
      </c>
      <c r="O8" s="3">
        <f t="shared" si="0"/>
        <v>7</v>
      </c>
      <c r="P8" s="4">
        <v>160</v>
      </c>
      <c r="R8" s="3">
        <f t="shared" si="1"/>
        <v>19</v>
      </c>
      <c r="S8" s="4">
        <v>182.88275999999999</v>
      </c>
    </row>
    <row r="9" spans="2:26" x14ac:dyDescent="0.25">
      <c r="B9" s="4">
        <v>82.32</v>
      </c>
      <c r="C9" s="4">
        <v>141.34100000000001</v>
      </c>
      <c r="H9" s="3">
        <v>4</v>
      </c>
      <c r="I9" s="3">
        <v>1</v>
      </c>
      <c r="J9" s="3">
        <v>1</v>
      </c>
      <c r="K9" s="3">
        <v>4</v>
      </c>
      <c r="L9" s="4">
        <v>140</v>
      </c>
      <c r="O9" s="3">
        <f t="shared" si="0"/>
        <v>8</v>
      </c>
      <c r="P9" s="4">
        <v>140</v>
      </c>
      <c r="R9" s="3">
        <f t="shared" si="1"/>
        <v>22</v>
      </c>
      <c r="S9" s="4">
        <v>219.56279999999998</v>
      </c>
    </row>
    <row r="10" spans="2:26" x14ac:dyDescent="0.25">
      <c r="B10" s="4">
        <v>161.232</v>
      </c>
      <c r="C10" s="4">
        <v>120.65</v>
      </c>
      <c r="H10" s="3">
        <v>4</v>
      </c>
      <c r="I10" s="3">
        <v>1</v>
      </c>
      <c r="J10" s="3">
        <v>1</v>
      </c>
      <c r="K10" s="3">
        <v>16</v>
      </c>
      <c r="L10" s="4">
        <v>130</v>
      </c>
      <c r="O10" s="3">
        <f t="shared" si="0"/>
        <v>9</v>
      </c>
      <c r="P10" s="4">
        <v>130</v>
      </c>
      <c r="R10" s="3">
        <f t="shared" si="1"/>
        <v>25</v>
      </c>
      <c r="S10" s="4">
        <v>226.73086800000004</v>
      </c>
    </row>
    <row r="11" spans="2:26" x14ac:dyDescent="0.25">
      <c r="B11" s="4">
        <v>208.08276000000001</v>
      </c>
      <c r="C11" s="4">
        <v>101.352</v>
      </c>
      <c r="H11" s="3">
        <v>4</v>
      </c>
      <c r="I11" s="3">
        <v>4</v>
      </c>
      <c r="J11" s="3">
        <v>1</v>
      </c>
      <c r="K11" s="3">
        <v>1</v>
      </c>
      <c r="L11" s="4">
        <v>141.34100000000001</v>
      </c>
      <c r="O11" s="3">
        <f t="shared" si="0"/>
        <v>10</v>
      </c>
      <c r="P11" s="4">
        <v>141.34100000000001</v>
      </c>
      <c r="R11" s="3">
        <f t="shared" si="1"/>
        <v>28</v>
      </c>
      <c r="S11" s="4">
        <v>213.108</v>
      </c>
    </row>
    <row r="12" spans="2:26" x14ac:dyDescent="0.25">
      <c r="B12" s="4">
        <v>182.88275999999999</v>
      </c>
      <c r="C12" s="4">
        <v>89.653000000000006</v>
      </c>
      <c r="H12" s="3">
        <v>4</v>
      </c>
      <c r="I12" s="3">
        <v>4</v>
      </c>
      <c r="J12" s="3">
        <v>1</v>
      </c>
      <c r="K12" s="3">
        <v>4</v>
      </c>
      <c r="L12" s="4">
        <v>120.65</v>
      </c>
      <c r="O12" s="3">
        <f t="shared" si="0"/>
        <v>11</v>
      </c>
      <c r="P12" s="4">
        <v>120.65</v>
      </c>
      <c r="R12" s="3">
        <f t="shared" si="1"/>
        <v>31</v>
      </c>
      <c r="S12" s="4">
        <v>248.68680000000001</v>
      </c>
    </row>
    <row r="13" spans="2:26" x14ac:dyDescent="0.25">
      <c r="B13" s="4">
        <v>219.56279999999998</v>
      </c>
      <c r="C13" s="4">
        <v>70.542000000000002</v>
      </c>
      <c r="H13" s="3">
        <v>4</v>
      </c>
      <c r="I13" s="3">
        <v>4</v>
      </c>
      <c r="J13" s="3">
        <v>1</v>
      </c>
      <c r="K13" s="3">
        <v>16</v>
      </c>
      <c r="L13" s="4">
        <v>101.352</v>
      </c>
      <c r="O13" s="3">
        <f t="shared" si="0"/>
        <v>12</v>
      </c>
      <c r="P13" s="4">
        <v>101.352</v>
      </c>
      <c r="R13" s="3">
        <f t="shared" si="1"/>
        <v>34</v>
      </c>
      <c r="S13" s="4">
        <v>287.28276</v>
      </c>
    </row>
    <row r="14" spans="2:26" x14ac:dyDescent="0.25">
      <c r="B14" s="4">
        <v>226.73086800000004</v>
      </c>
      <c r="C14" s="4">
        <v>56.542999999999999</v>
      </c>
      <c r="H14" s="3">
        <v>4</v>
      </c>
      <c r="I14" s="3">
        <v>4</v>
      </c>
      <c r="J14" s="3">
        <v>4</v>
      </c>
      <c r="K14" s="3">
        <v>1</v>
      </c>
      <c r="L14" s="4">
        <v>155</v>
      </c>
      <c r="O14" s="3">
        <f t="shared" si="0"/>
        <v>13</v>
      </c>
      <c r="P14" s="4">
        <v>155</v>
      </c>
      <c r="R14" s="3">
        <f t="shared" si="1"/>
        <v>37</v>
      </c>
      <c r="S14" s="4">
        <v>226.36752000000001</v>
      </c>
    </row>
    <row r="15" spans="2:26" x14ac:dyDescent="0.25">
      <c r="B15" s="4">
        <v>213.108</v>
      </c>
      <c r="C15" s="4">
        <v>64.545000000000002</v>
      </c>
      <c r="H15" s="3">
        <v>4</v>
      </c>
      <c r="I15" s="3">
        <v>4</v>
      </c>
      <c r="J15" s="3">
        <v>4</v>
      </c>
      <c r="K15" s="3">
        <v>4</v>
      </c>
      <c r="L15" s="4">
        <v>145</v>
      </c>
      <c r="O15" s="3">
        <f t="shared" si="0"/>
        <v>14</v>
      </c>
      <c r="P15" s="4">
        <v>145</v>
      </c>
      <c r="R15" s="3">
        <f t="shared" si="1"/>
        <v>40</v>
      </c>
      <c r="S15" s="4">
        <v>326.88639599999999</v>
      </c>
    </row>
    <row r="16" spans="2:26" x14ac:dyDescent="0.25">
      <c r="B16" s="4">
        <v>248.68680000000001</v>
      </c>
      <c r="C16" s="3">
        <v>51.41</v>
      </c>
      <c r="H16" s="3">
        <v>4</v>
      </c>
      <c r="I16" s="3">
        <v>4</v>
      </c>
      <c r="J16" s="3">
        <v>4</v>
      </c>
      <c r="K16" s="3">
        <v>16</v>
      </c>
      <c r="L16" s="4">
        <v>135</v>
      </c>
      <c r="O16" s="3">
        <f t="shared" si="0"/>
        <v>15</v>
      </c>
      <c r="P16" s="4">
        <v>135</v>
      </c>
      <c r="R16" s="3">
        <f t="shared" si="1"/>
        <v>43</v>
      </c>
      <c r="S16" s="4">
        <v>323.2824</v>
      </c>
    </row>
    <row r="17" spans="2:25" x14ac:dyDescent="0.25">
      <c r="B17" s="4">
        <v>287.28276</v>
      </c>
      <c r="C17" s="5">
        <v>39.14</v>
      </c>
      <c r="H17" s="3">
        <v>8</v>
      </c>
      <c r="I17" s="3">
        <v>1</v>
      </c>
      <c r="J17" s="3">
        <v>1</v>
      </c>
      <c r="K17" s="3">
        <v>1</v>
      </c>
      <c r="L17" s="4">
        <v>121</v>
      </c>
      <c r="O17" s="3">
        <f t="shared" si="0"/>
        <v>16</v>
      </c>
      <c r="P17" s="4">
        <v>121</v>
      </c>
      <c r="R17" s="3">
        <f t="shared" si="1"/>
        <v>46</v>
      </c>
      <c r="S17" s="4">
        <v>316.4316</v>
      </c>
    </row>
    <row r="18" spans="2:25" x14ac:dyDescent="0.25">
      <c r="B18" s="4">
        <v>226.36752000000001</v>
      </c>
      <c r="C18" s="4">
        <v>71.67</v>
      </c>
      <c r="H18" s="3">
        <v>8</v>
      </c>
      <c r="I18" s="3">
        <v>1</v>
      </c>
      <c r="J18" s="3">
        <v>1</v>
      </c>
      <c r="K18" s="3">
        <v>4</v>
      </c>
      <c r="L18" s="4">
        <v>110</v>
      </c>
      <c r="O18" s="3">
        <f t="shared" si="0"/>
        <v>17</v>
      </c>
      <c r="P18" s="4">
        <v>110</v>
      </c>
      <c r="R18" s="3">
        <f t="shared" si="1"/>
        <v>49</v>
      </c>
      <c r="S18" s="4">
        <v>334.06799999999998</v>
      </c>
    </row>
    <row r="19" spans="2:25" x14ac:dyDescent="0.25">
      <c r="B19" s="4">
        <v>326.88639599999999</v>
      </c>
      <c r="C19" s="4">
        <v>65.650000000000006</v>
      </c>
      <c r="H19" s="3">
        <v>8</v>
      </c>
      <c r="I19" s="3">
        <v>1</v>
      </c>
      <c r="J19" s="3">
        <v>1</v>
      </c>
      <c r="K19" s="3">
        <v>16</v>
      </c>
      <c r="L19" s="4">
        <v>95</v>
      </c>
      <c r="O19" s="3">
        <f t="shared" si="0"/>
        <v>18</v>
      </c>
      <c r="P19" s="4">
        <v>85</v>
      </c>
      <c r="R19" s="3">
        <f t="shared" si="1"/>
        <v>52</v>
      </c>
      <c r="S19" s="4">
        <v>355.71480000000003</v>
      </c>
    </row>
    <row r="20" spans="2:25" x14ac:dyDescent="0.25">
      <c r="B20" s="4">
        <v>323.2824</v>
      </c>
      <c r="C20" s="4">
        <v>45.54</v>
      </c>
      <c r="H20" s="3">
        <v>8</v>
      </c>
      <c r="I20" s="3">
        <v>4</v>
      </c>
      <c r="J20" s="3">
        <v>1</v>
      </c>
      <c r="K20" s="3">
        <v>1</v>
      </c>
      <c r="L20" s="4">
        <v>89.653000000000006</v>
      </c>
      <c r="O20" s="3">
        <f t="shared" si="0"/>
        <v>19</v>
      </c>
      <c r="P20" s="4">
        <v>69.653000000000006</v>
      </c>
      <c r="R20" s="3">
        <f t="shared" si="1"/>
        <v>55</v>
      </c>
      <c r="S20" s="4">
        <v>362.84280000000001</v>
      </c>
    </row>
    <row r="21" spans="2:25" x14ac:dyDescent="0.25">
      <c r="B21" s="4">
        <v>316.4316</v>
      </c>
      <c r="C21" s="4">
        <v>98.524500000000003</v>
      </c>
      <c r="H21" s="3">
        <v>8</v>
      </c>
      <c r="I21" s="3">
        <v>4</v>
      </c>
      <c r="J21" s="3">
        <v>1</v>
      </c>
      <c r="K21" s="3">
        <v>4</v>
      </c>
      <c r="L21" s="4">
        <v>70.542000000000002</v>
      </c>
      <c r="O21" s="3">
        <f t="shared" si="0"/>
        <v>20</v>
      </c>
      <c r="P21" s="4">
        <v>50.542000000000002</v>
      </c>
      <c r="R21" s="3">
        <f t="shared" si="1"/>
        <v>58</v>
      </c>
      <c r="S21" s="4">
        <v>449.28239999999994</v>
      </c>
    </row>
    <row r="22" spans="2:25" x14ac:dyDescent="0.25">
      <c r="B22" s="4">
        <v>334.06799999999998</v>
      </c>
      <c r="C22" s="4">
        <v>87.524000000000001</v>
      </c>
      <c r="H22" s="3">
        <v>8</v>
      </c>
      <c r="I22" s="3">
        <v>4</v>
      </c>
      <c r="J22" s="3">
        <v>1</v>
      </c>
      <c r="K22" s="3">
        <v>16</v>
      </c>
      <c r="L22" s="4">
        <v>56.542999999999999</v>
      </c>
      <c r="O22" s="3">
        <f t="shared" si="0"/>
        <v>21</v>
      </c>
      <c r="P22" s="5">
        <v>39.14</v>
      </c>
      <c r="R22" s="3">
        <f t="shared" si="1"/>
        <v>61</v>
      </c>
      <c r="S22" s="4">
        <v>550.08240000000001</v>
      </c>
      <c r="Y22" s="13"/>
    </row>
    <row r="23" spans="2:25" x14ac:dyDescent="0.25">
      <c r="B23" s="4">
        <v>355.71480000000003</v>
      </c>
      <c r="C23" s="4">
        <v>66.245000000000005</v>
      </c>
      <c r="H23" s="3">
        <v>8</v>
      </c>
      <c r="I23" s="3">
        <v>4</v>
      </c>
      <c r="J23" s="3">
        <v>4</v>
      </c>
      <c r="K23" s="3">
        <v>1</v>
      </c>
      <c r="L23" s="4">
        <v>101</v>
      </c>
      <c r="O23" s="3">
        <f t="shared" si="0"/>
        <v>22</v>
      </c>
      <c r="P23" s="4">
        <v>76</v>
      </c>
      <c r="R23" s="3">
        <f t="shared" si="1"/>
        <v>64</v>
      </c>
      <c r="S23" s="4">
        <v>766.43196</v>
      </c>
      <c r="X23">
        <v>1</v>
      </c>
      <c r="Y23" s="13">
        <v>55</v>
      </c>
    </row>
    <row r="24" spans="2:25" x14ac:dyDescent="0.25">
      <c r="B24" s="4">
        <v>362.84280000000001</v>
      </c>
      <c r="C24" s="4">
        <v>127.354</v>
      </c>
      <c r="H24" s="3">
        <v>8</v>
      </c>
      <c r="I24" s="3">
        <v>4</v>
      </c>
      <c r="J24" s="3">
        <v>4</v>
      </c>
      <c r="K24" s="3">
        <v>4</v>
      </c>
      <c r="L24" s="4">
        <v>96</v>
      </c>
      <c r="O24" s="3">
        <f t="shared" si="0"/>
        <v>23</v>
      </c>
      <c r="P24" s="4">
        <v>96</v>
      </c>
      <c r="R24" s="3">
        <f t="shared" si="1"/>
        <v>67</v>
      </c>
      <c r="S24" s="4">
        <v>809.26800000000003</v>
      </c>
      <c r="X24">
        <v>2</v>
      </c>
      <c r="Y24" s="13">
        <v>49.652999999999999</v>
      </c>
    </row>
    <row r="25" spans="2:25" x14ac:dyDescent="0.25">
      <c r="B25" s="4">
        <v>449.28239999999994</v>
      </c>
      <c r="C25" s="4">
        <v>110.542</v>
      </c>
      <c r="H25" s="3">
        <v>8</v>
      </c>
      <c r="I25" s="3">
        <v>4</v>
      </c>
      <c r="J25" s="3">
        <v>4</v>
      </c>
      <c r="K25" s="3">
        <v>16</v>
      </c>
      <c r="L25" s="4">
        <v>90</v>
      </c>
      <c r="O25" s="3">
        <f t="shared" si="0"/>
        <v>24</v>
      </c>
      <c r="P25" s="4">
        <v>90</v>
      </c>
      <c r="R25" s="3">
        <f t="shared" si="1"/>
        <v>70</v>
      </c>
      <c r="S25" s="3">
        <v>881.26800000000003</v>
      </c>
      <c r="X25">
        <v>4</v>
      </c>
      <c r="Y25" s="13">
        <v>40.542000000000002</v>
      </c>
    </row>
    <row r="26" spans="2:25" x14ac:dyDescent="0.25">
      <c r="B26" s="4">
        <v>550.08240000000001</v>
      </c>
      <c r="C26" s="4">
        <v>99.53</v>
      </c>
      <c r="H26" s="3">
        <v>16</v>
      </c>
      <c r="I26" s="3">
        <v>1</v>
      </c>
      <c r="J26" s="3">
        <v>1</v>
      </c>
      <c r="K26" s="3">
        <v>1</v>
      </c>
      <c r="L26" s="4">
        <v>121</v>
      </c>
      <c r="O26" s="3">
        <f t="shared" si="0"/>
        <v>25</v>
      </c>
      <c r="P26" s="4">
        <v>121</v>
      </c>
      <c r="R26" s="3">
        <f t="shared" si="1"/>
        <v>73</v>
      </c>
      <c r="S26">
        <v>901</v>
      </c>
      <c r="X26">
        <v>8</v>
      </c>
      <c r="Y26" s="14">
        <v>39.14</v>
      </c>
    </row>
    <row r="27" spans="2:25" x14ac:dyDescent="0.25">
      <c r="B27" s="4">
        <v>766.43196</v>
      </c>
      <c r="C27" s="4">
        <v>144.524</v>
      </c>
      <c r="H27" s="3">
        <v>16</v>
      </c>
      <c r="I27" s="3">
        <v>1</v>
      </c>
      <c r="J27" s="3">
        <v>1</v>
      </c>
      <c r="K27" s="3">
        <v>4</v>
      </c>
      <c r="L27" s="4">
        <v>101</v>
      </c>
      <c r="O27" s="3">
        <f t="shared" si="0"/>
        <v>26</v>
      </c>
      <c r="P27" s="4">
        <v>101</v>
      </c>
      <c r="X27">
        <v>16</v>
      </c>
      <c r="Y27" s="13">
        <v>45.54</v>
      </c>
    </row>
    <row r="28" spans="2:25" x14ac:dyDescent="0.25">
      <c r="B28" s="4">
        <v>809.26800000000003</v>
      </c>
      <c r="C28" s="4">
        <v>123.53</v>
      </c>
      <c r="H28" s="3">
        <v>16</v>
      </c>
      <c r="I28" s="3">
        <v>1</v>
      </c>
      <c r="J28" s="3">
        <v>1</v>
      </c>
      <c r="K28" s="3">
        <v>16</v>
      </c>
      <c r="L28" s="4">
        <v>90</v>
      </c>
      <c r="O28" s="3">
        <f t="shared" si="0"/>
        <v>27</v>
      </c>
      <c r="P28" s="4">
        <v>90</v>
      </c>
      <c r="X28">
        <v>32</v>
      </c>
      <c r="Y28" s="13">
        <v>65.650000000000006</v>
      </c>
    </row>
    <row r="29" spans="2:25" x14ac:dyDescent="0.25">
      <c r="B29" s="3">
        <v>881.26800000000003</v>
      </c>
      <c r="C29" s="4">
        <v>119.25239999999999</v>
      </c>
      <c r="H29" s="3">
        <v>16</v>
      </c>
      <c r="I29" s="3">
        <v>4</v>
      </c>
      <c r="J29" s="3">
        <v>1</v>
      </c>
      <c r="K29" s="3">
        <v>1</v>
      </c>
      <c r="L29" s="4">
        <v>85</v>
      </c>
      <c r="O29" s="3">
        <f t="shared" si="0"/>
        <v>28</v>
      </c>
      <c r="P29" s="4">
        <v>85</v>
      </c>
    </row>
    <row r="30" spans="2:25" x14ac:dyDescent="0.25">
      <c r="H30" s="3">
        <v>16</v>
      </c>
      <c r="I30" s="3">
        <v>4</v>
      </c>
      <c r="J30" s="3">
        <v>1</v>
      </c>
      <c r="K30" s="3">
        <v>4</v>
      </c>
      <c r="L30" s="4">
        <v>75</v>
      </c>
      <c r="O30" s="3">
        <f t="shared" si="0"/>
        <v>29</v>
      </c>
      <c r="P30" s="4">
        <v>75</v>
      </c>
    </row>
    <row r="31" spans="2:25" x14ac:dyDescent="0.25">
      <c r="H31" s="3">
        <v>16</v>
      </c>
      <c r="I31" s="3">
        <v>4</v>
      </c>
      <c r="J31" s="3">
        <v>1</v>
      </c>
      <c r="K31" s="3">
        <v>16</v>
      </c>
      <c r="L31" s="4">
        <v>60</v>
      </c>
      <c r="O31" s="3">
        <f t="shared" si="0"/>
        <v>30</v>
      </c>
      <c r="P31" s="4">
        <v>60</v>
      </c>
    </row>
    <row r="32" spans="2:25" x14ac:dyDescent="0.25">
      <c r="H32" s="3">
        <v>16</v>
      </c>
      <c r="I32" s="3">
        <v>4</v>
      </c>
      <c r="J32" s="3">
        <v>4</v>
      </c>
      <c r="K32" s="3">
        <v>1</v>
      </c>
      <c r="L32" s="4">
        <v>64.545000000000002</v>
      </c>
      <c r="O32" s="3">
        <f t="shared" si="0"/>
        <v>31</v>
      </c>
      <c r="P32" s="4">
        <v>64.545000000000002</v>
      </c>
    </row>
    <row r="33" spans="8:16" x14ac:dyDescent="0.25">
      <c r="H33" s="3">
        <v>14</v>
      </c>
      <c r="I33" s="3">
        <v>4</v>
      </c>
      <c r="J33" s="3">
        <v>4</v>
      </c>
      <c r="K33" s="3">
        <v>4</v>
      </c>
      <c r="L33" s="3">
        <v>51.41</v>
      </c>
      <c r="O33" s="3">
        <f t="shared" si="0"/>
        <v>32</v>
      </c>
      <c r="P33" s="3">
        <v>51.41</v>
      </c>
    </row>
    <row r="34" spans="8:16" x14ac:dyDescent="0.25">
      <c r="H34" s="3">
        <v>16</v>
      </c>
      <c r="I34" s="3">
        <v>4</v>
      </c>
      <c r="J34" s="3">
        <v>4</v>
      </c>
      <c r="K34" s="3">
        <v>16</v>
      </c>
      <c r="L34" s="5">
        <v>39.14</v>
      </c>
      <c r="O34" s="3">
        <f t="shared" si="0"/>
        <v>33</v>
      </c>
      <c r="P34">
        <v>66</v>
      </c>
    </row>
    <row r="35" spans="8:16" x14ac:dyDescent="0.25">
      <c r="H35" s="3">
        <v>16</v>
      </c>
      <c r="I35" s="3">
        <v>4</v>
      </c>
      <c r="J35" s="3">
        <v>16</v>
      </c>
      <c r="K35" s="3">
        <v>1</v>
      </c>
      <c r="L35" s="4">
        <v>71.67</v>
      </c>
      <c r="O35" s="3">
        <f t="shared" si="0"/>
        <v>34</v>
      </c>
      <c r="P35" s="4">
        <v>71.67</v>
      </c>
    </row>
    <row r="36" spans="8:16" x14ac:dyDescent="0.25">
      <c r="H36" s="3">
        <v>16</v>
      </c>
      <c r="I36" s="3">
        <v>4</v>
      </c>
      <c r="J36" s="3">
        <v>16</v>
      </c>
      <c r="K36" s="3">
        <v>4</v>
      </c>
      <c r="L36" s="4">
        <v>65.650000000000006</v>
      </c>
      <c r="O36" s="3">
        <f t="shared" si="0"/>
        <v>35</v>
      </c>
      <c r="P36" s="4">
        <v>65.650000000000006</v>
      </c>
    </row>
    <row r="37" spans="8:16" x14ac:dyDescent="0.25">
      <c r="H37" s="3">
        <v>16</v>
      </c>
      <c r="I37" s="3">
        <v>4</v>
      </c>
      <c r="J37" s="3">
        <v>16</v>
      </c>
      <c r="K37" s="3">
        <v>16</v>
      </c>
      <c r="L37" s="4">
        <v>45.54</v>
      </c>
      <c r="O37" s="3">
        <f t="shared" si="0"/>
        <v>36</v>
      </c>
      <c r="P37" s="4">
        <v>45.54</v>
      </c>
    </row>
    <row r="38" spans="8:16" x14ac:dyDescent="0.25">
      <c r="H38" s="3">
        <v>64</v>
      </c>
      <c r="I38" s="3">
        <v>1</v>
      </c>
      <c r="J38" s="3">
        <v>1</v>
      </c>
      <c r="K38" s="3">
        <v>1</v>
      </c>
      <c r="L38" s="4">
        <v>100</v>
      </c>
      <c r="O38" s="3">
        <f t="shared" si="0"/>
        <v>37</v>
      </c>
      <c r="P38" s="4">
        <v>100</v>
      </c>
    </row>
    <row r="39" spans="8:16" x14ac:dyDescent="0.25">
      <c r="H39" s="3">
        <v>64</v>
      </c>
      <c r="I39" s="3">
        <v>1</v>
      </c>
      <c r="J39" s="3">
        <v>1</v>
      </c>
      <c r="K39" s="3">
        <v>4</v>
      </c>
      <c r="L39" s="4">
        <v>90</v>
      </c>
      <c r="O39" s="3">
        <f t="shared" si="0"/>
        <v>38</v>
      </c>
      <c r="P39" s="4">
        <v>90</v>
      </c>
    </row>
    <row r="40" spans="8:16" x14ac:dyDescent="0.25">
      <c r="H40" s="3">
        <v>64</v>
      </c>
      <c r="I40" s="3">
        <v>1</v>
      </c>
      <c r="J40" s="3">
        <v>1</v>
      </c>
      <c r="K40" s="3">
        <v>16</v>
      </c>
      <c r="L40" s="4">
        <v>80</v>
      </c>
      <c r="O40" s="3">
        <f t="shared" si="0"/>
        <v>39</v>
      </c>
      <c r="P40" s="4">
        <v>80</v>
      </c>
    </row>
    <row r="41" spans="8:16" x14ac:dyDescent="0.25">
      <c r="H41" s="3">
        <v>64</v>
      </c>
      <c r="I41" s="3">
        <v>4</v>
      </c>
      <c r="J41" s="3">
        <v>1</v>
      </c>
      <c r="K41" s="3">
        <v>1</v>
      </c>
      <c r="L41" s="4">
        <v>99</v>
      </c>
      <c r="O41" s="3">
        <f t="shared" si="0"/>
        <v>40</v>
      </c>
      <c r="P41" s="4">
        <v>99</v>
      </c>
    </row>
    <row r="42" spans="8:16" x14ac:dyDescent="0.25">
      <c r="H42" s="3">
        <v>64</v>
      </c>
      <c r="I42" s="3">
        <v>4</v>
      </c>
      <c r="J42" s="3">
        <v>1</v>
      </c>
      <c r="K42" s="3">
        <v>4</v>
      </c>
      <c r="L42" s="4">
        <v>95</v>
      </c>
      <c r="O42" s="3">
        <f t="shared" si="0"/>
        <v>41</v>
      </c>
      <c r="P42" s="4">
        <v>95</v>
      </c>
    </row>
    <row r="43" spans="8:16" x14ac:dyDescent="0.25">
      <c r="H43" s="3">
        <v>64</v>
      </c>
      <c r="I43" s="3">
        <v>4</v>
      </c>
      <c r="J43" s="3">
        <v>1</v>
      </c>
      <c r="K43" s="3">
        <v>16</v>
      </c>
      <c r="L43" s="4">
        <v>85</v>
      </c>
      <c r="O43" s="3">
        <f t="shared" si="0"/>
        <v>42</v>
      </c>
      <c r="P43" s="4">
        <v>85</v>
      </c>
    </row>
    <row r="44" spans="8:16" x14ac:dyDescent="0.25">
      <c r="H44" s="3">
        <v>64</v>
      </c>
      <c r="I44" s="3">
        <v>4</v>
      </c>
      <c r="J44" s="3">
        <v>4</v>
      </c>
      <c r="K44" s="3">
        <v>1</v>
      </c>
      <c r="L44" s="4">
        <v>98.524500000000003</v>
      </c>
      <c r="O44" s="3">
        <f t="shared" si="0"/>
        <v>43</v>
      </c>
      <c r="P44" s="4">
        <v>98.524500000000003</v>
      </c>
    </row>
    <row r="45" spans="8:16" x14ac:dyDescent="0.25">
      <c r="H45" s="3">
        <v>64</v>
      </c>
      <c r="I45" s="3">
        <v>4</v>
      </c>
      <c r="J45" s="3">
        <v>4</v>
      </c>
      <c r="K45" s="3">
        <v>4</v>
      </c>
      <c r="L45" s="4">
        <v>87.524000000000001</v>
      </c>
      <c r="O45" s="3">
        <f t="shared" si="0"/>
        <v>44</v>
      </c>
      <c r="P45" s="4">
        <v>87.524000000000001</v>
      </c>
    </row>
    <row r="46" spans="8:16" x14ac:dyDescent="0.25">
      <c r="H46" s="3">
        <v>64</v>
      </c>
      <c r="I46" s="3">
        <v>4</v>
      </c>
      <c r="J46" s="3">
        <v>4</v>
      </c>
      <c r="K46" s="3">
        <v>16</v>
      </c>
      <c r="L46" s="4">
        <v>66.245000000000005</v>
      </c>
      <c r="O46" s="3">
        <f t="shared" si="0"/>
        <v>45</v>
      </c>
      <c r="P46" s="4">
        <v>66.245000000000005</v>
      </c>
    </row>
    <row r="47" spans="8:16" x14ac:dyDescent="0.25">
      <c r="H47" s="3">
        <v>64</v>
      </c>
      <c r="I47" s="3">
        <v>4</v>
      </c>
      <c r="J47" s="3">
        <v>64</v>
      </c>
      <c r="K47" s="3">
        <v>1</v>
      </c>
      <c r="L47" s="4">
        <v>101</v>
      </c>
      <c r="O47" s="3">
        <f t="shared" si="0"/>
        <v>46</v>
      </c>
      <c r="P47" s="4">
        <v>101</v>
      </c>
    </row>
    <row r="48" spans="8:16" x14ac:dyDescent="0.25">
      <c r="H48" s="3">
        <v>64</v>
      </c>
      <c r="I48" s="3">
        <v>4</v>
      </c>
      <c r="J48" s="3">
        <v>64</v>
      </c>
      <c r="K48" s="3">
        <v>4</v>
      </c>
      <c r="L48" s="4">
        <v>95</v>
      </c>
      <c r="O48" s="3">
        <f t="shared" si="0"/>
        <v>47</v>
      </c>
      <c r="P48" s="4">
        <v>95</v>
      </c>
    </row>
    <row r="49" spans="8:16" x14ac:dyDescent="0.25">
      <c r="H49" s="3">
        <v>64</v>
      </c>
      <c r="I49" s="3">
        <v>4</v>
      </c>
      <c r="J49" s="3">
        <v>64</v>
      </c>
      <c r="K49" s="3">
        <v>16</v>
      </c>
      <c r="L49" s="4">
        <v>85</v>
      </c>
      <c r="O49" s="3">
        <f t="shared" si="0"/>
        <v>48</v>
      </c>
      <c r="P49" s="4">
        <v>85</v>
      </c>
    </row>
    <row r="50" spans="8:16" x14ac:dyDescent="0.25">
      <c r="H50" s="3">
        <v>128</v>
      </c>
      <c r="I50" s="3">
        <v>1</v>
      </c>
      <c r="J50" s="3">
        <v>1</v>
      </c>
      <c r="K50" s="3">
        <v>1</v>
      </c>
      <c r="L50" s="4">
        <v>187</v>
      </c>
      <c r="O50" s="3">
        <f t="shared" si="0"/>
        <v>49</v>
      </c>
      <c r="P50" s="4">
        <v>187</v>
      </c>
    </row>
    <row r="51" spans="8:16" x14ac:dyDescent="0.25">
      <c r="H51" s="3">
        <v>128</v>
      </c>
      <c r="I51" s="3">
        <v>1</v>
      </c>
      <c r="J51" s="3">
        <v>1</v>
      </c>
      <c r="K51" s="3">
        <v>4</v>
      </c>
      <c r="L51" s="4">
        <v>167</v>
      </c>
      <c r="O51" s="3">
        <f t="shared" si="0"/>
        <v>50</v>
      </c>
      <c r="P51" s="4">
        <v>167</v>
      </c>
    </row>
    <row r="52" spans="8:16" x14ac:dyDescent="0.25">
      <c r="H52" s="3">
        <v>128</v>
      </c>
      <c r="I52" s="3">
        <v>1</v>
      </c>
      <c r="J52" s="3">
        <v>1</v>
      </c>
      <c r="K52" s="3">
        <v>16</v>
      </c>
      <c r="L52" s="4">
        <v>144</v>
      </c>
      <c r="O52" s="3">
        <f t="shared" si="0"/>
        <v>51</v>
      </c>
      <c r="P52" s="4">
        <v>144</v>
      </c>
    </row>
    <row r="53" spans="8:16" x14ac:dyDescent="0.25">
      <c r="H53" s="3">
        <v>128</v>
      </c>
      <c r="I53" s="3">
        <v>4</v>
      </c>
      <c r="J53" s="3">
        <v>1</v>
      </c>
      <c r="K53" s="3">
        <v>1</v>
      </c>
      <c r="L53" s="4">
        <v>148</v>
      </c>
      <c r="O53" s="3">
        <f t="shared" si="0"/>
        <v>52</v>
      </c>
      <c r="P53" s="4">
        <v>148</v>
      </c>
    </row>
    <row r="54" spans="8:16" x14ac:dyDescent="0.25">
      <c r="H54" s="3">
        <v>128</v>
      </c>
      <c r="I54" s="3">
        <v>4</v>
      </c>
      <c r="J54" s="3">
        <v>1</v>
      </c>
      <c r="K54" s="3">
        <v>4</v>
      </c>
      <c r="L54" s="4">
        <v>137</v>
      </c>
      <c r="O54" s="3">
        <f t="shared" si="0"/>
        <v>53</v>
      </c>
      <c r="P54" s="4">
        <v>137</v>
      </c>
    </row>
    <row r="55" spans="8:16" x14ac:dyDescent="0.25">
      <c r="H55" s="3">
        <v>128</v>
      </c>
      <c r="I55" s="3">
        <v>4</v>
      </c>
      <c r="J55" s="3">
        <v>1</v>
      </c>
      <c r="K55" s="3">
        <v>16</v>
      </c>
      <c r="L55" s="4">
        <v>118</v>
      </c>
      <c r="O55" s="3">
        <f t="shared" si="0"/>
        <v>54</v>
      </c>
      <c r="P55" s="4">
        <v>118</v>
      </c>
    </row>
    <row r="56" spans="8:16" x14ac:dyDescent="0.25">
      <c r="H56" s="3">
        <v>128</v>
      </c>
      <c r="I56" s="3">
        <v>4</v>
      </c>
      <c r="J56" s="3">
        <v>4</v>
      </c>
      <c r="K56" s="3">
        <v>1</v>
      </c>
      <c r="L56" s="4">
        <v>127.354</v>
      </c>
      <c r="O56" s="3">
        <f t="shared" si="0"/>
        <v>55</v>
      </c>
      <c r="P56" s="4">
        <v>127.354</v>
      </c>
    </row>
    <row r="57" spans="8:16" x14ac:dyDescent="0.25">
      <c r="H57" s="3">
        <v>128</v>
      </c>
      <c r="I57" s="3">
        <v>4</v>
      </c>
      <c r="J57" s="3">
        <v>4</v>
      </c>
      <c r="K57" s="3">
        <v>4</v>
      </c>
      <c r="L57" s="4">
        <v>110.542</v>
      </c>
      <c r="O57" s="3">
        <f>O56+1</f>
        <v>56</v>
      </c>
      <c r="P57" s="4">
        <v>110.542</v>
      </c>
    </row>
    <row r="58" spans="8:16" x14ac:dyDescent="0.25">
      <c r="H58" s="3">
        <v>128</v>
      </c>
      <c r="I58" s="3">
        <v>4</v>
      </c>
      <c r="J58" s="3">
        <v>4</v>
      </c>
      <c r="K58" s="3">
        <v>16</v>
      </c>
      <c r="L58" s="4">
        <v>99.53</v>
      </c>
      <c r="O58" s="3">
        <f t="shared" si="0"/>
        <v>57</v>
      </c>
      <c r="P58" s="4">
        <v>99.53</v>
      </c>
    </row>
    <row r="59" spans="8:16" x14ac:dyDescent="0.25">
      <c r="H59" s="3">
        <v>128</v>
      </c>
      <c r="I59" s="3">
        <v>4</v>
      </c>
      <c r="J59" s="3">
        <v>64</v>
      </c>
      <c r="K59" s="3">
        <v>1</v>
      </c>
      <c r="L59" s="4">
        <v>145</v>
      </c>
      <c r="O59" s="3">
        <f t="shared" si="0"/>
        <v>58</v>
      </c>
      <c r="P59" s="4">
        <v>145</v>
      </c>
    </row>
    <row r="60" spans="8:16" x14ac:dyDescent="0.25">
      <c r="H60" s="3">
        <v>128</v>
      </c>
      <c r="I60" s="3">
        <v>4</v>
      </c>
      <c r="J60" s="3">
        <v>64</v>
      </c>
      <c r="K60" s="3">
        <v>4</v>
      </c>
      <c r="L60" s="4">
        <v>135</v>
      </c>
      <c r="O60" s="3">
        <f t="shared" si="0"/>
        <v>59</v>
      </c>
      <c r="P60" s="4">
        <v>135</v>
      </c>
    </row>
    <row r="61" spans="8:16" x14ac:dyDescent="0.25">
      <c r="H61" s="3">
        <v>128</v>
      </c>
      <c r="I61" s="3">
        <v>4</v>
      </c>
      <c r="J61" s="3">
        <v>64</v>
      </c>
      <c r="K61" s="3">
        <v>16</v>
      </c>
      <c r="L61" s="4">
        <v>106</v>
      </c>
      <c r="O61" s="3">
        <f t="shared" si="0"/>
        <v>60</v>
      </c>
      <c r="P61" s="4">
        <v>106</v>
      </c>
    </row>
    <row r="62" spans="8:16" x14ac:dyDescent="0.25">
      <c r="H62" s="3">
        <v>256</v>
      </c>
      <c r="I62" s="3">
        <v>1</v>
      </c>
      <c r="J62" s="3">
        <v>1</v>
      </c>
      <c r="K62" s="3">
        <v>1</v>
      </c>
      <c r="L62" s="4">
        <v>201</v>
      </c>
      <c r="O62" s="3">
        <f t="shared" si="0"/>
        <v>61</v>
      </c>
      <c r="P62" s="4">
        <v>201</v>
      </c>
    </row>
    <row r="63" spans="8:16" x14ac:dyDescent="0.25">
      <c r="H63" s="3">
        <v>256</v>
      </c>
      <c r="I63" s="3">
        <v>1</v>
      </c>
      <c r="J63" s="3">
        <v>1</v>
      </c>
      <c r="K63" s="3">
        <v>4</v>
      </c>
      <c r="L63" s="4">
        <v>181</v>
      </c>
      <c r="O63" s="3">
        <f t="shared" si="0"/>
        <v>62</v>
      </c>
      <c r="P63" s="4">
        <v>181</v>
      </c>
    </row>
    <row r="64" spans="8:16" x14ac:dyDescent="0.25">
      <c r="H64" s="3">
        <v>256</v>
      </c>
      <c r="I64" s="3">
        <v>1</v>
      </c>
      <c r="J64" s="3">
        <v>1</v>
      </c>
      <c r="K64" s="3">
        <v>16</v>
      </c>
      <c r="L64" s="4">
        <v>164</v>
      </c>
      <c r="O64" s="3">
        <f t="shared" si="0"/>
        <v>63</v>
      </c>
      <c r="P64" s="4">
        <v>164</v>
      </c>
    </row>
    <row r="65" spans="8:16" x14ac:dyDescent="0.25">
      <c r="H65" s="3">
        <v>256</v>
      </c>
      <c r="I65" s="3">
        <v>4</v>
      </c>
      <c r="J65" s="3">
        <v>1</v>
      </c>
      <c r="K65" s="3">
        <v>1</v>
      </c>
      <c r="L65" s="3">
        <v>177</v>
      </c>
      <c r="O65" s="3">
        <f t="shared" si="0"/>
        <v>64</v>
      </c>
      <c r="P65" s="3">
        <v>177</v>
      </c>
    </row>
    <row r="66" spans="8:16" x14ac:dyDescent="0.25">
      <c r="H66" s="3">
        <v>256</v>
      </c>
      <c r="I66" s="3">
        <v>4</v>
      </c>
      <c r="J66" s="3">
        <v>1</v>
      </c>
      <c r="K66" s="3">
        <v>4</v>
      </c>
      <c r="L66" s="3">
        <v>167</v>
      </c>
      <c r="O66" s="3">
        <f t="shared" si="0"/>
        <v>65</v>
      </c>
      <c r="P66" s="3">
        <v>167</v>
      </c>
    </row>
    <row r="67" spans="8:16" x14ac:dyDescent="0.25">
      <c r="H67" s="3">
        <v>256</v>
      </c>
      <c r="I67" s="3">
        <v>4</v>
      </c>
      <c r="J67" s="3">
        <v>1</v>
      </c>
      <c r="K67" s="3">
        <v>16</v>
      </c>
      <c r="L67" s="3">
        <v>150</v>
      </c>
      <c r="O67" s="3">
        <f t="shared" si="0"/>
        <v>66</v>
      </c>
      <c r="P67" s="3">
        <v>150</v>
      </c>
    </row>
    <row r="68" spans="8:16" x14ac:dyDescent="0.25">
      <c r="H68" s="3">
        <v>256</v>
      </c>
      <c r="I68" s="3">
        <v>4</v>
      </c>
      <c r="J68" s="3">
        <v>4</v>
      </c>
      <c r="K68" s="3">
        <v>1</v>
      </c>
      <c r="L68" s="3">
        <v>161</v>
      </c>
      <c r="O68" s="3">
        <f t="shared" ref="O68:O76" si="2">O67+1</f>
        <v>67</v>
      </c>
      <c r="P68" s="3">
        <v>161</v>
      </c>
    </row>
    <row r="69" spans="8:16" x14ac:dyDescent="0.25">
      <c r="H69" s="3">
        <v>256</v>
      </c>
      <c r="I69" s="3">
        <v>4</v>
      </c>
      <c r="J69" s="3">
        <v>4</v>
      </c>
      <c r="K69" s="3">
        <v>4</v>
      </c>
      <c r="L69" s="3">
        <v>153</v>
      </c>
      <c r="O69" s="3">
        <f t="shared" si="2"/>
        <v>68</v>
      </c>
      <c r="P69" s="3">
        <v>153</v>
      </c>
    </row>
    <row r="70" spans="8:16" x14ac:dyDescent="0.25">
      <c r="H70" s="3">
        <v>256</v>
      </c>
      <c r="I70" s="3">
        <v>4</v>
      </c>
      <c r="J70" s="3">
        <v>4</v>
      </c>
      <c r="K70" s="3">
        <v>16</v>
      </c>
      <c r="L70" s="3">
        <v>148</v>
      </c>
      <c r="O70" s="3">
        <f t="shared" si="2"/>
        <v>69</v>
      </c>
      <c r="P70" s="3">
        <v>148</v>
      </c>
    </row>
    <row r="71" spans="8:16" x14ac:dyDescent="0.25">
      <c r="H71" s="3">
        <v>256</v>
      </c>
      <c r="I71" s="3">
        <v>4</v>
      </c>
      <c r="J71" s="3">
        <v>64</v>
      </c>
      <c r="K71" s="3">
        <v>1</v>
      </c>
      <c r="L71" s="4">
        <v>144.524</v>
      </c>
      <c r="O71" s="3">
        <f t="shared" si="2"/>
        <v>70</v>
      </c>
      <c r="P71" s="4">
        <v>144.524</v>
      </c>
    </row>
    <row r="72" spans="8:16" x14ac:dyDescent="0.25">
      <c r="H72" s="3">
        <v>256</v>
      </c>
      <c r="I72" s="3">
        <v>4</v>
      </c>
      <c r="J72" s="3">
        <v>64</v>
      </c>
      <c r="K72" s="3">
        <v>4</v>
      </c>
      <c r="L72" s="4">
        <v>123.53</v>
      </c>
      <c r="O72" s="3">
        <f t="shared" si="2"/>
        <v>71</v>
      </c>
      <c r="P72" s="4">
        <v>123.53</v>
      </c>
    </row>
    <row r="73" spans="8:16" x14ac:dyDescent="0.25">
      <c r="H73" s="3">
        <v>256</v>
      </c>
      <c r="I73" s="3">
        <v>4</v>
      </c>
      <c r="J73" s="3">
        <v>64</v>
      </c>
      <c r="K73" s="3">
        <v>16</v>
      </c>
      <c r="L73" s="4">
        <v>119.25239999999999</v>
      </c>
      <c r="O73" s="3">
        <f t="shared" si="2"/>
        <v>72</v>
      </c>
      <c r="P73" s="4">
        <v>119.25239999999999</v>
      </c>
    </row>
    <row r="74" spans="8:16" x14ac:dyDescent="0.25">
      <c r="H74" s="3">
        <v>256</v>
      </c>
      <c r="I74" s="3">
        <v>4</v>
      </c>
      <c r="J74" s="3">
        <v>256</v>
      </c>
      <c r="K74" s="3">
        <v>1</v>
      </c>
      <c r="L74" s="4">
        <v>155</v>
      </c>
      <c r="O74" s="3">
        <f t="shared" si="2"/>
        <v>73</v>
      </c>
      <c r="P74" s="4">
        <v>155</v>
      </c>
    </row>
    <row r="75" spans="8:16" x14ac:dyDescent="0.25">
      <c r="H75" s="3">
        <v>256</v>
      </c>
      <c r="I75" s="3">
        <v>4</v>
      </c>
      <c r="J75" s="3">
        <v>256</v>
      </c>
      <c r="K75" s="3">
        <v>4</v>
      </c>
      <c r="L75" s="4">
        <v>144</v>
      </c>
      <c r="O75" s="3">
        <f t="shared" si="2"/>
        <v>74</v>
      </c>
      <c r="P75" s="4">
        <v>144</v>
      </c>
    </row>
    <row r="76" spans="8:16" x14ac:dyDescent="0.25">
      <c r="H76" s="3">
        <v>256</v>
      </c>
      <c r="I76" s="3">
        <v>4</v>
      </c>
      <c r="J76" s="3">
        <v>256</v>
      </c>
      <c r="K76" s="3">
        <v>16</v>
      </c>
      <c r="L76" s="4">
        <v>133</v>
      </c>
      <c r="O76" s="3">
        <f t="shared" si="2"/>
        <v>75</v>
      </c>
      <c r="P76" s="4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sssp-ca</vt:lpstr>
      <vt:lpstr>sssp-CAL</vt:lpstr>
      <vt:lpstr>sssp-co</vt:lpstr>
      <vt:lpstr>sssp-fb</vt:lpstr>
      <vt:lpstr>SSSP-TWTR</vt:lpstr>
      <vt:lpstr>sssp-fr</vt:lpstr>
      <vt:lpstr>DFS-FB</vt:lpstr>
      <vt:lpstr>xeon-pr-CA</vt:lpstr>
      <vt:lpstr>xeon-pr-co</vt:lpstr>
      <vt:lpstr>xeon-pr-FR</vt:lpstr>
      <vt:lpstr>Xeon-PR-DP-FB</vt:lpstr>
      <vt:lpstr>xeon-pr-dp-LJ</vt:lpstr>
      <vt:lpstr>tri-ca</vt:lpstr>
      <vt:lpstr>tri-CO</vt:lpstr>
      <vt:lpstr>tri-FB</vt:lpstr>
      <vt:lpstr>tri-fr</vt:lpstr>
      <vt:lpstr>CC-CA</vt:lpstr>
      <vt:lpstr>CC-CO</vt:lpstr>
      <vt:lpstr>CC-FB</vt:lpstr>
      <vt:lpstr>CC-FR</vt:lpstr>
      <vt:lpstr>utilization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2017-11-15T23:46:49Z</dcterms:created>
  <dcterms:modified xsi:type="dcterms:W3CDTF">2019-03-24T20:41:14Z</dcterms:modified>
</cp:coreProperties>
</file>