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helpdesk\Downloads\"/>
    </mc:Choice>
  </mc:AlternateContent>
  <xr:revisionPtr revIDLastSave="0" documentId="13_ncr:1_{4BA08ADE-1B04-4C5E-89ED-0D4F63EAA3DE}" xr6:coauthVersionLast="47" xr6:coauthVersionMax="47" xr10:uidLastSave="{00000000-0000-0000-0000-000000000000}"/>
  <bookViews>
    <workbookView xWindow="1440" yWindow="150" windowWidth="18480" windowHeight="10200" tabRatio="793" activeTab="6" xr2:uid="{00000000-000D-0000-FFFF-FFFF00000000}"/>
  </bookViews>
  <sheets>
    <sheet name="Menu" sheetId="3" r:id="rId1"/>
    <sheet name="KM" sheetId="4" r:id="rId2"/>
    <sheet name="KN" sheetId="5" r:id="rId3"/>
    <sheet name="PC" sheetId="6" r:id="rId4"/>
    <sheet name="BODY" sheetId="7" r:id="rId5"/>
    <sheet name="Listitem1" sheetId="8" r:id="rId6"/>
    <sheet name="Listitem2" sheetId="9" r:id="rId7"/>
    <sheet name="Listitem3" sheetId="10" r:id="rId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87" i="9" l="1"/>
  <c r="B86" i="9"/>
  <c r="B85" i="9"/>
  <c r="B84" i="9"/>
  <c r="B83" i="9"/>
  <c r="B82" i="9"/>
  <c r="B81" i="9"/>
  <c r="B80"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H87" i="6"/>
  <c r="G87" i="6"/>
  <c r="F87" i="6"/>
  <c r="H86" i="6"/>
  <c r="G86" i="6"/>
  <c r="F86" i="6"/>
  <c r="H85" i="6"/>
  <c r="G85" i="6"/>
  <c r="F85" i="6"/>
  <c r="H84" i="6"/>
  <c r="G84" i="6"/>
  <c r="F84" i="6"/>
  <c r="H83" i="6"/>
  <c r="G83" i="6"/>
  <c r="F83" i="6"/>
  <c r="H82" i="6"/>
  <c r="G82" i="6"/>
  <c r="F82" i="6"/>
  <c r="H81" i="6"/>
  <c r="G81" i="6"/>
  <c r="F81" i="6"/>
  <c r="H80" i="6"/>
  <c r="G80" i="6"/>
  <c r="F80" i="6"/>
  <c r="H79" i="6"/>
  <c r="G79" i="6"/>
  <c r="F79" i="6"/>
  <c r="H78" i="6"/>
  <c r="G78" i="6"/>
  <c r="F78" i="6"/>
  <c r="H77" i="6"/>
  <c r="G77" i="6"/>
  <c r="F77" i="6"/>
  <c r="H76" i="6"/>
  <c r="G76" i="6"/>
  <c r="F76" i="6"/>
  <c r="H75" i="6"/>
  <c r="G75" i="6"/>
  <c r="F75" i="6"/>
  <c r="H74" i="6"/>
  <c r="G74" i="6"/>
  <c r="F74" i="6"/>
  <c r="H73" i="6"/>
  <c r="G73" i="6"/>
  <c r="F73" i="6"/>
  <c r="H72" i="6"/>
  <c r="G72" i="6"/>
  <c r="F72" i="6"/>
  <c r="H71" i="6"/>
  <c r="G71" i="6"/>
  <c r="F71" i="6"/>
  <c r="H70" i="6"/>
  <c r="G70" i="6"/>
  <c r="F70" i="6"/>
  <c r="H69" i="6"/>
  <c r="G69" i="6"/>
  <c r="F69" i="6"/>
  <c r="H68" i="6"/>
  <c r="G68" i="6"/>
  <c r="F68" i="6"/>
  <c r="H67" i="6"/>
  <c r="G67" i="6"/>
  <c r="F67" i="6"/>
  <c r="H66" i="6"/>
  <c r="G66" i="6"/>
  <c r="F66" i="6"/>
  <c r="H65" i="6"/>
  <c r="G65" i="6"/>
  <c r="F65" i="6"/>
  <c r="H64" i="6"/>
  <c r="G64" i="6"/>
  <c r="F64" i="6"/>
  <c r="H63" i="6"/>
  <c r="G63" i="6"/>
  <c r="F63" i="6"/>
  <c r="H62" i="6"/>
  <c r="G62" i="6"/>
  <c r="F62" i="6"/>
  <c r="H61" i="6"/>
  <c r="G61" i="6"/>
  <c r="F61" i="6"/>
  <c r="H60" i="6"/>
  <c r="G60" i="6"/>
  <c r="F60" i="6"/>
  <c r="H59" i="6"/>
  <c r="G59" i="6"/>
  <c r="F59" i="6"/>
  <c r="H58" i="6"/>
  <c r="G58" i="6"/>
  <c r="F58" i="6"/>
  <c r="H57" i="6"/>
  <c r="G57" i="6"/>
  <c r="F57" i="6"/>
  <c r="H56" i="6"/>
  <c r="G56" i="6"/>
  <c r="F56" i="6"/>
  <c r="H55" i="6"/>
  <c r="G55" i="6"/>
  <c r="F55" i="6"/>
  <c r="H54" i="6"/>
  <c r="G54" i="6"/>
  <c r="F54" i="6"/>
  <c r="H53" i="6"/>
  <c r="G53" i="6"/>
  <c r="F53" i="6"/>
  <c r="H52" i="6"/>
  <c r="G52" i="6"/>
  <c r="F52" i="6"/>
  <c r="H51" i="6"/>
  <c r="G51" i="6"/>
  <c r="F51" i="6"/>
  <c r="H50" i="6"/>
  <c r="G50" i="6"/>
  <c r="F50" i="6"/>
  <c r="H49" i="6"/>
  <c r="G49" i="6"/>
  <c r="F49" i="6"/>
  <c r="H48" i="6"/>
  <c r="G48" i="6"/>
  <c r="F48" i="6"/>
  <c r="H47" i="6"/>
  <c r="G47" i="6"/>
  <c r="F47" i="6"/>
  <c r="H46" i="6"/>
  <c r="G46" i="6"/>
  <c r="F46" i="6"/>
  <c r="H45" i="6"/>
  <c r="G45" i="6"/>
  <c r="F45" i="6"/>
  <c r="H44" i="6"/>
  <c r="G44" i="6"/>
  <c r="F44" i="6"/>
  <c r="H43" i="6"/>
  <c r="G43" i="6"/>
  <c r="F43" i="6"/>
  <c r="H42" i="6"/>
  <c r="G42" i="6"/>
  <c r="F42" i="6"/>
  <c r="H41" i="6"/>
  <c r="G41" i="6"/>
  <c r="F41" i="6"/>
  <c r="H40" i="6"/>
  <c r="G40" i="6"/>
  <c r="F40" i="6"/>
  <c r="H39" i="6"/>
  <c r="G39" i="6"/>
  <c r="F39" i="6"/>
  <c r="H38" i="6"/>
  <c r="G38" i="6"/>
  <c r="F38" i="6"/>
  <c r="H37" i="6"/>
  <c r="G37" i="6"/>
  <c r="F37" i="6"/>
  <c r="H36" i="6"/>
  <c r="G36" i="6"/>
  <c r="F36" i="6"/>
  <c r="H35" i="6"/>
  <c r="G35" i="6"/>
  <c r="F35" i="6"/>
  <c r="H34" i="6"/>
  <c r="G34" i="6"/>
  <c r="F34" i="6"/>
  <c r="H33" i="6"/>
  <c r="G33" i="6"/>
  <c r="F33" i="6"/>
  <c r="H32" i="6"/>
  <c r="G32" i="6"/>
  <c r="F32" i="6"/>
  <c r="H31" i="6"/>
  <c r="G31" i="6"/>
  <c r="F31" i="6"/>
  <c r="H30" i="6"/>
  <c r="G30" i="6"/>
  <c r="F30" i="6"/>
  <c r="H29" i="6"/>
  <c r="G29" i="6"/>
  <c r="F29" i="6"/>
  <c r="H28" i="6"/>
  <c r="G28" i="6"/>
  <c r="F28" i="6"/>
  <c r="H27" i="6"/>
  <c r="G27" i="6"/>
  <c r="F27" i="6"/>
  <c r="H26" i="6"/>
  <c r="G26" i="6"/>
  <c r="F26" i="6"/>
  <c r="H25" i="6"/>
  <c r="G25" i="6"/>
  <c r="F25" i="6"/>
  <c r="H24" i="6"/>
  <c r="G24" i="6"/>
  <c r="F24" i="6"/>
  <c r="H23" i="6"/>
  <c r="G23" i="6"/>
  <c r="F23" i="6"/>
  <c r="H22" i="6"/>
  <c r="G22" i="6"/>
  <c r="F22" i="6"/>
  <c r="H21" i="6"/>
  <c r="G21" i="6"/>
  <c r="F21" i="6"/>
  <c r="H20" i="6"/>
  <c r="G20" i="6"/>
  <c r="F20" i="6"/>
  <c r="H19" i="6"/>
  <c r="G19" i="6"/>
  <c r="F19" i="6"/>
  <c r="H18" i="6"/>
  <c r="G18" i="6"/>
  <c r="F18" i="6"/>
  <c r="H17" i="6"/>
  <c r="G17" i="6"/>
  <c r="F17" i="6"/>
  <c r="H16" i="6"/>
  <c r="G16" i="6"/>
  <c r="F16" i="6"/>
  <c r="H15" i="6"/>
  <c r="G15" i="6"/>
  <c r="F15" i="6"/>
  <c r="H14" i="6"/>
  <c r="G14" i="6"/>
  <c r="F14" i="6"/>
  <c r="H13" i="6"/>
  <c r="G13" i="6"/>
  <c r="F13" i="6"/>
  <c r="H12" i="6"/>
  <c r="G12" i="6"/>
  <c r="F12" i="6"/>
  <c r="H11" i="6"/>
  <c r="G11" i="6"/>
  <c r="F11" i="6"/>
  <c r="H10" i="6"/>
  <c r="G10" i="6"/>
  <c r="F10" i="6"/>
  <c r="H9" i="6"/>
  <c r="G9" i="6"/>
  <c r="F9" i="6"/>
  <c r="H8" i="6"/>
  <c r="G8" i="6"/>
  <c r="F8" i="6"/>
  <c r="H7" i="6"/>
  <c r="G7" i="6"/>
  <c r="F7" i="6"/>
  <c r="H6" i="6"/>
  <c r="G6" i="6"/>
  <c r="F6" i="6"/>
  <c r="H5" i="6"/>
  <c r="G5" i="6"/>
  <c r="F5" i="6"/>
  <c r="H4" i="6"/>
  <c r="G4" i="6"/>
  <c r="F4" i="6"/>
  <c r="H3" i="6"/>
  <c r="G3" i="6"/>
  <c r="F3" i="6"/>
  <c r="H2" i="6"/>
  <c r="G2" i="6"/>
  <c r="F2" i="6"/>
  <c r="H87" i="5"/>
  <c r="G87" i="5"/>
  <c r="F87" i="5"/>
  <c r="H86" i="5"/>
  <c r="G86" i="5"/>
  <c r="F86" i="5"/>
  <c r="H85" i="5"/>
  <c r="G85" i="5"/>
  <c r="F85" i="5"/>
  <c r="H84" i="5"/>
  <c r="G84" i="5"/>
  <c r="F84" i="5"/>
  <c r="H83" i="5"/>
  <c r="G83" i="5"/>
  <c r="F83" i="5"/>
  <c r="H82" i="5"/>
  <c r="G82" i="5"/>
  <c r="F82" i="5"/>
  <c r="H81" i="5"/>
  <c r="G81" i="5"/>
  <c r="F81" i="5"/>
  <c r="H80" i="5"/>
  <c r="G80" i="5"/>
  <c r="F80" i="5"/>
  <c r="H79" i="5"/>
  <c r="G79" i="5"/>
  <c r="F79" i="5"/>
  <c r="H78" i="5"/>
  <c r="G78" i="5"/>
  <c r="F78" i="5"/>
  <c r="H77" i="5"/>
  <c r="G77" i="5"/>
  <c r="F77" i="5"/>
  <c r="H76" i="5"/>
  <c r="G76" i="5"/>
  <c r="F76" i="5"/>
  <c r="H75" i="5"/>
  <c r="G75" i="5"/>
  <c r="F75" i="5"/>
  <c r="H74" i="5"/>
  <c r="G74" i="5"/>
  <c r="F74" i="5"/>
  <c r="H73" i="5"/>
  <c r="G73" i="5"/>
  <c r="F73" i="5"/>
  <c r="H72" i="5"/>
  <c r="G72" i="5"/>
  <c r="F72" i="5"/>
  <c r="H71" i="5"/>
  <c r="G71" i="5"/>
  <c r="F71" i="5"/>
  <c r="H70" i="5"/>
  <c r="G70" i="5"/>
  <c r="F70" i="5"/>
  <c r="H69" i="5"/>
  <c r="G69" i="5"/>
  <c r="F69" i="5"/>
  <c r="H68" i="5"/>
  <c r="G68" i="5"/>
  <c r="F68" i="5"/>
  <c r="H67" i="5"/>
  <c r="G67" i="5"/>
  <c r="F67" i="5"/>
  <c r="H66" i="5"/>
  <c r="G66" i="5"/>
  <c r="F66" i="5"/>
  <c r="H65" i="5"/>
  <c r="G65" i="5"/>
  <c r="F65" i="5"/>
  <c r="H64" i="5"/>
  <c r="G64" i="5"/>
  <c r="F64" i="5"/>
  <c r="H63" i="5"/>
  <c r="G63" i="5"/>
  <c r="F63" i="5"/>
  <c r="H62" i="5"/>
  <c r="G62" i="5"/>
  <c r="F62" i="5"/>
  <c r="H61" i="5"/>
  <c r="G61" i="5"/>
  <c r="F61" i="5"/>
  <c r="H60" i="5"/>
  <c r="G60" i="5"/>
  <c r="F60" i="5"/>
  <c r="H59" i="5"/>
  <c r="G59" i="5"/>
  <c r="F59" i="5"/>
  <c r="H58" i="5"/>
  <c r="G58" i="5"/>
  <c r="F58" i="5"/>
  <c r="H57" i="5"/>
  <c r="G57" i="5"/>
  <c r="F57" i="5"/>
  <c r="H56" i="5"/>
  <c r="G56" i="5"/>
  <c r="F56" i="5"/>
  <c r="H55" i="5"/>
  <c r="G55" i="5"/>
  <c r="F55" i="5"/>
  <c r="H54" i="5"/>
  <c r="G54" i="5"/>
  <c r="F54" i="5"/>
  <c r="H53" i="5"/>
  <c r="G53" i="5"/>
  <c r="F53" i="5"/>
  <c r="H52" i="5"/>
  <c r="G52" i="5"/>
  <c r="F52" i="5"/>
  <c r="H51" i="5"/>
  <c r="G51" i="5"/>
  <c r="F51" i="5"/>
  <c r="H50" i="5"/>
  <c r="G50" i="5"/>
  <c r="F50" i="5"/>
  <c r="H49" i="5"/>
  <c r="G49" i="5"/>
  <c r="F49" i="5"/>
  <c r="H48" i="5"/>
  <c r="G48" i="5"/>
  <c r="F48" i="5"/>
  <c r="H47" i="5"/>
  <c r="G47" i="5"/>
  <c r="F47" i="5"/>
  <c r="H46" i="5"/>
  <c r="G46" i="5"/>
  <c r="F46" i="5"/>
  <c r="H45" i="5"/>
  <c r="G45" i="5"/>
  <c r="F45" i="5"/>
  <c r="H44" i="5"/>
  <c r="G44" i="5"/>
  <c r="F44" i="5"/>
  <c r="H43" i="5"/>
  <c r="G43" i="5"/>
  <c r="F43" i="5"/>
  <c r="H42" i="5"/>
  <c r="G42" i="5"/>
  <c r="F42" i="5"/>
  <c r="H41" i="5"/>
  <c r="G41" i="5"/>
  <c r="F41" i="5"/>
  <c r="H40" i="5"/>
  <c r="G40" i="5"/>
  <c r="F40" i="5"/>
  <c r="H39" i="5"/>
  <c r="G39" i="5"/>
  <c r="F39" i="5"/>
  <c r="H38" i="5"/>
  <c r="G38" i="5"/>
  <c r="F38" i="5"/>
  <c r="H37" i="5"/>
  <c r="G37" i="5"/>
  <c r="F37" i="5"/>
  <c r="H36" i="5"/>
  <c r="G36" i="5"/>
  <c r="F36" i="5"/>
  <c r="H35" i="5"/>
  <c r="G35" i="5"/>
  <c r="F35" i="5"/>
  <c r="H34" i="5"/>
  <c r="G34" i="5"/>
  <c r="F34" i="5"/>
  <c r="H33" i="5"/>
  <c r="G33" i="5"/>
  <c r="F33" i="5"/>
  <c r="H32" i="5"/>
  <c r="G32" i="5"/>
  <c r="F32" i="5"/>
  <c r="H31" i="5"/>
  <c r="G31" i="5"/>
  <c r="F31" i="5"/>
  <c r="H30" i="5"/>
  <c r="G30" i="5"/>
  <c r="F30" i="5"/>
  <c r="H29" i="5"/>
  <c r="G29" i="5"/>
  <c r="F29" i="5"/>
  <c r="H28" i="5"/>
  <c r="G28" i="5"/>
  <c r="F28" i="5"/>
  <c r="H27" i="5"/>
  <c r="G27" i="5"/>
  <c r="F27" i="5"/>
  <c r="H26" i="5"/>
  <c r="G26" i="5"/>
  <c r="F26" i="5"/>
  <c r="H25" i="5"/>
  <c r="G25" i="5"/>
  <c r="F25" i="5"/>
  <c r="H24" i="5"/>
  <c r="G24" i="5"/>
  <c r="F24" i="5"/>
  <c r="H23" i="5"/>
  <c r="G23" i="5"/>
  <c r="F23" i="5"/>
  <c r="H22" i="5"/>
  <c r="G22" i="5"/>
  <c r="F22" i="5"/>
  <c r="H21" i="5"/>
  <c r="G21" i="5"/>
  <c r="F21" i="5"/>
  <c r="H20" i="5"/>
  <c r="G20" i="5"/>
  <c r="F20" i="5"/>
  <c r="H19" i="5"/>
  <c r="G19" i="5"/>
  <c r="F19" i="5"/>
  <c r="H18" i="5"/>
  <c r="G18" i="5"/>
  <c r="F18" i="5"/>
  <c r="H17" i="5"/>
  <c r="G17" i="5"/>
  <c r="F17" i="5"/>
  <c r="H16" i="5"/>
  <c r="G16" i="5"/>
  <c r="F16" i="5"/>
  <c r="H15" i="5"/>
  <c r="G15" i="5"/>
  <c r="F15" i="5"/>
  <c r="H14" i="5"/>
  <c r="G14" i="5"/>
  <c r="F14" i="5"/>
  <c r="H13" i="5"/>
  <c r="G13" i="5"/>
  <c r="F13" i="5"/>
  <c r="H12" i="5"/>
  <c r="G12" i="5"/>
  <c r="F12" i="5"/>
  <c r="H11" i="5"/>
  <c r="G11" i="5"/>
  <c r="F11" i="5"/>
  <c r="H10" i="5"/>
  <c r="G10" i="5"/>
  <c r="F10" i="5"/>
  <c r="H9" i="5"/>
  <c r="G9" i="5"/>
  <c r="F9" i="5"/>
  <c r="H8" i="5"/>
  <c r="G8" i="5"/>
  <c r="F8" i="5"/>
  <c r="H7" i="5"/>
  <c r="G7" i="5"/>
  <c r="F7" i="5"/>
  <c r="H6" i="5"/>
  <c r="G6" i="5"/>
  <c r="F6" i="5"/>
  <c r="H5" i="5"/>
  <c r="G5" i="5"/>
  <c r="F5" i="5"/>
  <c r="H4" i="5"/>
  <c r="G4" i="5"/>
  <c r="F4" i="5"/>
  <c r="H3" i="5"/>
  <c r="G3" i="5"/>
  <c r="F3" i="5"/>
  <c r="H2" i="5"/>
  <c r="G2" i="5"/>
  <c r="F2" i="5"/>
  <c r="G87" i="4"/>
  <c r="F87" i="4"/>
  <c r="E87" i="4"/>
  <c r="G86" i="4"/>
  <c r="F86" i="4"/>
  <c r="E86" i="4"/>
  <c r="G85" i="4"/>
  <c r="F85" i="4"/>
  <c r="E85" i="4"/>
  <c r="G84" i="4"/>
  <c r="F84" i="4"/>
  <c r="E84" i="4"/>
  <c r="G83" i="4"/>
  <c r="F83" i="4"/>
  <c r="E83" i="4"/>
  <c r="G82" i="4"/>
  <c r="F82" i="4"/>
  <c r="E82" i="4"/>
  <c r="G81" i="4"/>
  <c r="F81" i="4"/>
  <c r="E81" i="4"/>
  <c r="G80" i="4"/>
  <c r="F80" i="4"/>
  <c r="E80" i="4"/>
  <c r="G79" i="4"/>
  <c r="F79" i="4"/>
  <c r="E79" i="4"/>
  <c r="G78" i="4"/>
  <c r="F78" i="4"/>
  <c r="E78" i="4"/>
  <c r="F77" i="4"/>
  <c r="E77" i="4"/>
  <c r="F76" i="4"/>
  <c r="E76" i="4"/>
  <c r="F75" i="4"/>
  <c r="E75" i="4"/>
  <c r="F74" i="4"/>
  <c r="E74" i="4"/>
  <c r="F73" i="4"/>
  <c r="E73" i="4"/>
  <c r="F72" i="4"/>
  <c r="E72" i="4"/>
  <c r="F71" i="4"/>
  <c r="E71" i="4"/>
  <c r="F70" i="4"/>
  <c r="E70" i="4"/>
  <c r="F69" i="4"/>
  <c r="E69" i="4"/>
  <c r="F68" i="4"/>
  <c r="E68" i="4"/>
  <c r="F67" i="4"/>
  <c r="E67" i="4"/>
  <c r="F66" i="4"/>
  <c r="E66" i="4"/>
  <c r="F65" i="4"/>
  <c r="E65" i="4"/>
  <c r="F64" i="4"/>
  <c r="E64" i="4"/>
  <c r="F63" i="4"/>
  <c r="E63" i="4"/>
  <c r="F62" i="4"/>
  <c r="E62" i="4"/>
  <c r="F61" i="4"/>
  <c r="E61" i="4"/>
  <c r="F60" i="4"/>
  <c r="E60" i="4"/>
  <c r="F59" i="4"/>
  <c r="E59" i="4"/>
  <c r="F58" i="4"/>
  <c r="E58" i="4"/>
  <c r="F57" i="4"/>
  <c r="E57" i="4"/>
  <c r="F56" i="4"/>
  <c r="E56" i="4"/>
  <c r="F55" i="4"/>
  <c r="E55" i="4"/>
  <c r="F54" i="4"/>
  <c r="E54" i="4"/>
  <c r="F53" i="4"/>
  <c r="E53" i="4"/>
  <c r="F52" i="4"/>
  <c r="E52" i="4"/>
  <c r="F51" i="4"/>
  <c r="E51" i="4"/>
  <c r="F50" i="4"/>
  <c r="E50" i="4"/>
  <c r="F49" i="4"/>
  <c r="E49" i="4"/>
  <c r="G48" i="4"/>
  <c r="F48" i="4"/>
  <c r="E48" i="4"/>
  <c r="F47" i="4"/>
  <c r="E47" i="4"/>
  <c r="F46" i="4"/>
  <c r="E46" i="4"/>
  <c r="F45" i="4"/>
  <c r="E45" i="4"/>
  <c r="F44" i="4"/>
  <c r="E44" i="4"/>
  <c r="F43" i="4"/>
  <c r="E43" i="4"/>
  <c r="F42" i="4"/>
  <c r="E42" i="4"/>
  <c r="F41" i="4"/>
  <c r="E41" i="4"/>
  <c r="F40" i="4"/>
  <c r="E40" i="4"/>
  <c r="F39" i="4"/>
  <c r="E39" i="4"/>
  <c r="F38" i="4"/>
  <c r="E38" i="4"/>
  <c r="F37" i="4"/>
  <c r="E37" i="4"/>
  <c r="F36" i="4"/>
  <c r="E36" i="4"/>
  <c r="F35" i="4"/>
  <c r="E35" i="4"/>
  <c r="F34" i="4"/>
  <c r="E34" i="4"/>
  <c r="F33" i="4"/>
  <c r="E33" i="4"/>
  <c r="F32" i="4"/>
  <c r="E32" i="4"/>
  <c r="F31" i="4"/>
  <c r="E31" i="4"/>
  <c r="F30" i="4"/>
  <c r="E30" i="4"/>
  <c r="F29" i="4"/>
  <c r="E29" i="4"/>
  <c r="F28" i="4"/>
  <c r="E28" i="4"/>
  <c r="F27" i="4"/>
  <c r="E27" i="4"/>
  <c r="F26" i="4"/>
  <c r="E26" i="4"/>
  <c r="F25" i="4"/>
  <c r="E25" i="4"/>
  <c r="F24" i="4"/>
  <c r="E24" i="4"/>
  <c r="F23" i="4"/>
  <c r="E23" i="4"/>
  <c r="F22" i="4"/>
  <c r="E22" i="4"/>
  <c r="F21" i="4"/>
  <c r="E21" i="4"/>
  <c r="F20" i="4"/>
  <c r="E20" i="4"/>
  <c r="F19" i="4"/>
  <c r="E19" i="4"/>
  <c r="F18" i="4"/>
  <c r="E18" i="4"/>
  <c r="F17" i="4"/>
  <c r="E17" i="4"/>
  <c r="F16" i="4"/>
  <c r="E16" i="4"/>
  <c r="F15" i="4"/>
  <c r="E15" i="4"/>
  <c r="F14" i="4"/>
  <c r="E14" i="4"/>
  <c r="F13" i="4"/>
  <c r="E13" i="4"/>
  <c r="F12" i="4"/>
  <c r="E12" i="4"/>
  <c r="F11" i="4"/>
  <c r="E11" i="4"/>
  <c r="F10" i="4"/>
  <c r="E10" i="4"/>
  <c r="F9" i="4"/>
  <c r="E9" i="4"/>
  <c r="F8" i="4"/>
  <c r="E8" i="4"/>
  <c r="F7" i="4"/>
  <c r="E7" i="4"/>
  <c r="F6" i="4"/>
  <c r="E6" i="4"/>
  <c r="F5" i="4"/>
  <c r="E5" i="4"/>
  <c r="F4" i="4"/>
  <c r="E4" i="4"/>
  <c r="F3" i="4"/>
  <c r="E3" i="4"/>
  <c r="F2" i="4"/>
  <c r="E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helpdesk</author>
  </authors>
  <commentList>
    <comment ref="F78" authorId="0" shapeId="0" xr:uid="{651E9399-DFA2-4EC1-88CF-B361F5634277}">
      <text>
        <r>
          <rPr>
            <b/>
            <sz val="9"/>
            <color indexed="81"/>
            <rFont val="MS P ゴシック"/>
            <family val="3"/>
            <charset val="128"/>
          </rPr>
          <t>:</t>
        </r>
        <r>
          <rPr>
            <sz val="9"/>
            <color indexed="81"/>
            <rFont val="MS P ゴシック"/>
            <family val="3"/>
            <charset val="128"/>
          </rPr>
          <t xml:space="preserve">
マニュアル・skysea上
第4オクテットは 2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遠藤 昌弘</author>
  </authors>
  <commentList>
    <comment ref="G78" authorId="0" shapeId="0" xr:uid="{10A3263A-D64B-43BD-A221-8E0A67747AB5}">
      <text>
        <r>
          <rPr>
            <b/>
            <sz val="9"/>
            <color indexed="81"/>
            <rFont val="MS P ゴシック"/>
            <family val="3"/>
            <charset val="128"/>
          </rPr>
          <t>:</t>
        </r>
        <r>
          <rPr>
            <sz val="9"/>
            <color indexed="81"/>
            <rFont val="MS P ゴシック"/>
            <family val="3"/>
            <charset val="128"/>
          </rPr>
          <t xml:space="preserve">
本校</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遠藤 昌弘</author>
  </authors>
  <commentList>
    <comment ref="G78" authorId="0" shapeId="0" xr:uid="{241275A0-8A63-4910-93AE-C80DF2B2BB52}">
      <text>
        <r>
          <rPr>
            <b/>
            <sz val="9"/>
            <color indexed="81"/>
            <rFont val="MS P ゴシック"/>
            <family val="3"/>
            <charset val="128"/>
          </rPr>
          <t>:</t>
        </r>
        <r>
          <rPr>
            <sz val="9"/>
            <color indexed="81"/>
            <rFont val="MS P ゴシック"/>
            <family val="3"/>
            <charset val="128"/>
          </rPr>
          <t xml:space="preserve">
本校</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遠藤 昌弘</author>
  </authors>
  <commentList>
    <comment ref="B2" authorId="0" shapeId="0" xr:uid="{C9F58432-EA59-4D6A-B6D9-6802FD9F94F9}">
      <text>
        <r>
          <rPr>
            <b/>
            <sz val="9"/>
            <color indexed="81"/>
            <rFont val="MS P ゴシック"/>
            <family val="3"/>
            <charset val="128"/>
          </rPr>
          <t>:</t>
        </r>
        <r>
          <rPr>
            <sz val="9"/>
            <color indexed="81"/>
            <rFont val="MS P ゴシック"/>
            <family val="3"/>
            <charset val="128"/>
          </rPr>
          <t xml:space="preserve">
コンボボックスがマウスホイールに反応しないので、
学番入力でカーソルが移動するように表示値を整形</t>
        </r>
      </text>
    </comment>
  </commentList>
</comments>
</file>

<file path=xl/sharedStrings.xml><?xml version="1.0" encoding="utf-8"?>
<sst xmlns="http://schemas.openxmlformats.org/spreadsheetml/2006/main" count="877" uniqueCount="184">
  <si>
    <t>ID</t>
    <phoneticPr fontId="2"/>
  </si>
  <si>
    <t>main</t>
    <phoneticPr fontId="1"/>
  </si>
  <si>
    <t>SCL</t>
    <phoneticPr fontId="2"/>
  </si>
  <si>
    <t>SMK</t>
    <phoneticPr fontId="2"/>
  </si>
  <si>
    <t>DGW</t>
    <phoneticPr fontId="2"/>
  </si>
  <si>
    <t>DNS</t>
    <phoneticPr fontId="2"/>
  </si>
  <si>
    <t>OPT1</t>
    <phoneticPr fontId="1"/>
  </si>
  <si>
    <t>OPT2</t>
    <phoneticPr fontId="1"/>
  </si>
  <si>
    <t>宇都宮高等学校</t>
    <phoneticPr fontId="1"/>
  </si>
  <si>
    <t>255.255.255.0</t>
    <phoneticPr fontId="2"/>
  </si>
  <si>
    <t xml:space="preserve">※情報機器接続申請（プリンタ）を提出される際、
　必要に応じてインストール申請の提出もお願い致します。
※共有プリンタードライバーの作成（プリントサーバー化）を希望される場合は、
　この後ご提出いただく情報機器接続申請書の備考または余白に、その旨を記載いただくか、
　コールセンターに直接お知らせください。
　WindowsServer用ドライバーが提供されていない等、
　機種によってはプリントサーバー化できない場合がございます。
　予めご了承くださいますよう、お願い申し上げます。
</t>
    <phoneticPr fontId="1"/>
  </si>
  <si>
    <t>宇都宮東高等学校</t>
  </si>
  <si>
    <t>※情報機器接続申請（プリンタ）を提出される際、
　必要に応じてインストール申請の提出もお願い致します。</t>
    <phoneticPr fontId="1"/>
  </si>
  <si>
    <t>宇都宮南高等学校</t>
  </si>
  <si>
    <t>255.255.255.0</t>
  </si>
  <si>
    <t>宇都宮北高等学校</t>
  </si>
  <si>
    <t>宇都宮清陵高等学校</t>
  </si>
  <si>
    <t>宇都宮女子高等学校</t>
  </si>
  <si>
    <t>宇都宮中央女子高等学校</t>
  </si>
  <si>
    <t>宇都宮白楊高等学校</t>
  </si>
  <si>
    <t>宇都宮工業高等学校</t>
  </si>
  <si>
    <t>宇都宮商業高等学校</t>
  </si>
  <si>
    <t>鹿沼高等学校</t>
  </si>
  <si>
    <t>鹿沼東高等学校</t>
  </si>
  <si>
    <t>鹿沼南高等学校</t>
  </si>
  <si>
    <t>鹿沼商工高等学校</t>
  </si>
  <si>
    <t>今市高等学校</t>
  </si>
  <si>
    <t>今市工業高等学校</t>
  </si>
  <si>
    <t>日光明峰高等学校</t>
  </si>
  <si>
    <t>上三川高等学校</t>
  </si>
  <si>
    <t>石橋高等学校</t>
  </si>
  <si>
    <t>小山高等学校</t>
  </si>
  <si>
    <t>小山南高等学校</t>
  </si>
  <si>
    <t>小山西高等学校</t>
  </si>
  <si>
    <t>小山北桜高等学校</t>
  </si>
  <si>
    <t>小山城南高等学校</t>
  </si>
  <si>
    <t>栃木高等学校</t>
  </si>
  <si>
    <t>栃木女子高等学校</t>
  </si>
  <si>
    <t>栃木農業高等学校</t>
  </si>
  <si>
    <t>栃木工業高等学校</t>
  </si>
  <si>
    <t>栃木商業高等学校</t>
  </si>
  <si>
    <t>学悠館高等学校</t>
  </si>
  <si>
    <t>栃木翔南高等学校</t>
  </si>
  <si>
    <t>壬生高等学校</t>
  </si>
  <si>
    <t>佐野高等学校</t>
  </si>
  <si>
    <t>佐野東高等学校</t>
  </si>
  <si>
    <t>佐野松桜高等学校</t>
  </si>
  <si>
    <t>足利高等学校</t>
  </si>
  <si>
    <t>足利南高等学校</t>
  </si>
  <si>
    <t>足利女子高等学校</t>
  </si>
  <si>
    <t>足利工業高等学校</t>
  </si>
  <si>
    <t>足利清風高等学校</t>
  </si>
  <si>
    <t>真岡高等学校</t>
  </si>
  <si>
    <t>真岡女子高等学校</t>
  </si>
  <si>
    <t>真岡北陵高等学校</t>
  </si>
  <si>
    <t>真岡工業高等学校</t>
  </si>
  <si>
    <t>益子芳星高等学校</t>
  </si>
  <si>
    <t>茂木高等学校</t>
  </si>
  <si>
    <t>富屋特別支援学校鹿沼分校</t>
  </si>
  <si>
    <t>烏山高等学校</t>
  </si>
  <si>
    <t>馬頭高等学校</t>
  </si>
  <si>
    <t>大田原高等学校</t>
  </si>
  <si>
    <t>大田原女子高等学校</t>
  </si>
  <si>
    <t>黒羽高等学校</t>
  </si>
  <si>
    <t>那須拓陽高等学校</t>
  </si>
  <si>
    <t>那須清峰高等学校</t>
  </si>
  <si>
    <t>那須高等学校</t>
  </si>
  <si>
    <t>黒磯高等学校</t>
  </si>
  <si>
    <t>黒磯南高等学校</t>
  </si>
  <si>
    <t>矢板高等学校</t>
  </si>
  <si>
    <t>矢板東高等学校</t>
  </si>
  <si>
    <t>高根沢高等学校</t>
  </si>
  <si>
    <t>さくら清修高等学校</t>
  </si>
  <si>
    <t>盲学校</t>
  </si>
  <si>
    <t>聾学校</t>
  </si>
  <si>
    <t>のざわ特別支援学校</t>
  </si>
  <si>
    <t>わかくさ特別支援学校</t>
  </si>
  <si>
    <t>富屋特別支援学校</t>
  </si>
  <si>
    <t>岡本特別支援学校</t>
  </si>
  <si>
    <t>今市特別支援学校</t>
  </si>
  <si>
    <t>国分寺特別支援学校</t>
  </si>
  <si>
    <t>栃木特別支援学校</t>
  </si>
  <si>
    <t>足利特別支援学校</t>
  </si>
  <si>
    <t>足利中央特別支援学校</t>
  </si>
  <si>
    <t>益子特別支援学校</t>
  </si>
  <si>
    <t>那須特別支援学校</t>
  </si>
  <si>
    <t>南那須特別支援学校</t>
  </si>
  <si>
    <t>宇都宮青葉高等学園</t>
    <rPh sb="5" eb="7">
      <t>コウトウ</t>
    </rPh>
    <phoneticPr fontId="1"/>
  </si>
  <si>
    <t>おおるり分教室（自治医大）</t>
  </si>
  <si>
    <t>ひばり分教室（独協医大）</t>
  </si>
  <si>
    <t>高根沢農場（宇都宮白楊高等学校）</t>
  </si>
  <si>
    <t>岩舟農場（栃木農業高等学校）</t>
  </si>
  <si>
    <t>農場管理室（真岡北陵高等学校）</t>
  </si>
  <si>
    <t>水産実習場（馬頭高等学校）</t>
  </si>
  <si>
    <t>大山農場（那須拓陽高等学校）</t>
  </si>
  <si>
    <t>乃木農場（那須拓陽高等学校）</t>
  </si>
  <si>
    <t>矢板高校農場（矢板高等学校）</t>
  </si>
  <si>
    <t>聾学校寄宿舎</t>
  </si>
  <si>
    <t>kn3</t>
    <phoneticPr fontId="2"/>
  </si>
  <si>
    <t>SMK</t>
    <phoneticPr fontId="1"/>
  </si>
  <si>
    <t>DGW</t>
    <phoneticPr fontId="1"/>
  </si>
  <si>
    <t>DNS</t>
    <phoneticPr fontId="1"/>
  </si>
  <si>
    <t>宇都宮高等学校</t>
  </si>
  <si>
    <t>255.255.254.0</t>
    <phoneticPr fontId="2"/>
  </si>
  <si>
    <t>255.255.254.0</t>
  </si>
  <si>
    <t>岡本特別支援学校</t>
    <phoneticPr fontId="1"/>
  </si>
  <si>
    <t>おおるり分教室（自治医大/岡本特別支援学校）</t>
    <phoneticPr fontId="1"/>
  </si>
  <si>
    <t>ひばり分教室（独協医大/栃木特別支援学校）</t>
    <rPh sb="12" eb="14">
      <t>トチギ</t>
    </rPh>
    <rPh sb="14" eb="16">
      <t>トクベツ</t>
    </rPh>
    <rPh sb="16" eb="18">
      <t>シエン</t>
    </rPh>
    <rPh sb="18" eb="20">
      <t>ガッコウ</t>
    </rPh>
    <phoneticPr fontId="1"/>
  </si>
  <si>
    <t>備考</t>
    <rPh sb="0" eb="2">
      <t>ビコウ</t>
    </rPh>
    <phoneticPr fontId="1"/>
  </si>
  <si>
    <t>バックグラウンド通信拒否のためnetsh winhttp set proxyコマンドは不要</t>
    <rPh sb="8" eb="10">
      <t>ツウシン</t>
    </rPh>
    <rPh sb="10" eb="12">
      <t>キョヒ</t>
    </rPh>
    <rPh sb="43" eb="45">
      <t>フヨウ</t>
    </rPh>
    <phoneticPr fontId="1"/>
  </si>
  <si>
    <t>APPID</t>
    <phoneticPr fontId="1"/>
  </si>
  <si>
    <t>APP</t>
    <phoneticPr fontId="1"/>
  </si>
  <si>
    <t>RPY_GRP</t>
    <phoneticPr fontId="1"/>
  </si>
  <si>
    <t>INQ</t>
    <phoneticPr fontId="1"/>
  </si>
  <si>
    <t>ANS</t>
    <phoneticPr fontId="1"/>
  </si>
  <si>
    <t>購入前確認申請</t>
    <rPh sb="0" eb="2">
      <t>コウニュウ</t>
    </rPh>
    <rPh sb="2" eb="3">
      <t>マエ</t>
    </rPh>
    <rPh sb="3" eb="5">
      <t>カクニン</t>
    </rPh>
    <rPh sb="5" eb="7">
      <t>シンセイ</t>
    </rPh>
    <phoneticPr fontId="1"/>
  </si>
  <si>
    <t>【%ID%】Re:
%SCL%　●●様
おおるりネット（県立ネット）ヘルプデスク担当●●です。
いつもお世話になっております。
掲題の件につきまして受付番号を発行しましたのでご連絡します。
%ACCNO%
添付ファイルをご参照下さい。
%OPT2%
以上、宜しくお願いします。</t>
    <phoneticPr fontId="1"/>
  </si>
  <si>
    <t>情報機器等購入前確認の申請です。
【機器の種別】
【型名】
【使用目的】
【予定常設場所】
【購入予定業者】
【購入予定期間】
【接続作業予定期間】</t>
    <phoneticPr fontId="1"/>
  </si>
  <si>
    <t xml:space="preserve">申請受理待ち
受付番号を発行予定
【受付番号】
【PC】
台数：
OSのバージョン：  
OSのエディション：
officeのバージョン：
設置業者：
使用セグメント：
完全新規or買替：　→　撤去申請依頼
【プリンタ】USBプリンタでないか、型番で仕様を確認
台数：
設置業者：
使用セグメント：
完全新規or買替：　→　撤去申請依頼
受付番号の振り出し：
受付番号の送付：
担当者への連絡：
接続申請書の提出待ち
</t>
    <rPh sb="126" eb="128">
      <t>カタバン</t>
    </rPh>
    <rPh sb="129" eb="131">
      <t>シヨウ</t>
    </rPh>
    <rPh sb="132" eb="134">
      <t>カクニン</t>
    </rPh>
    <phoneticPr fontId="1"/>
  </si>
  <si>
    <t>情報機器等接続申請</t>
    <phoneticPr fontId="1"/>
  </si>
  <si>
    <t>【%ID%】Re:
%SCL%　●●様
おおるりネット（県立ネット）ヘルプデスク担当●●です。
いつもお世話になっております。
申請された機器に対して管理番号とIPアドレスを振り出しましたのでお知らせします。
添付ファイルを参照下さい。
サブネットマスクとデフォルトゲートウェイは以下になります。
　サブネットマスク：%SMK%
　デフォルトゲートウェイ：%DGW%
　優先DNS：%DNS%　プリンタには以下の項目は不要
　%OPT1%　プロキシ情報は校内用【タブレット】のみ必要？
以上、宜しくお願いします。</t>
    <rPh sb="19" eb="20">
      <t>サマ</t>
    </rPh>
    <rPh sb="189" eb="191">
      <t>ユウセン</t>
    </rPh>
    <rPh sb="207" eb="209">
      <t>イカ</t>
    </rPh>
    <rPh sb="210" eb="212">
      <t>コウモク</t>
    </rPh>
    <rPh sb="213" eb="215">
      <t>フヨウ</t>
    </rPh>
    <rPh sb="228" eb="230">
      <t>ジョウホウ</t>
    </rPh>
    <rPh sb="231" eb="234">
      <t>コウナイヨウ</t>
    </rPh>
    <rPh sb="243" eb="245">
      <t>ヒツヨウ</t>
    </rPh>
    <phoneticPr fontId="1"/>
  </si>
  <si>
    <t>情報機器等接続・撤去申請です。
【作業種別】
【使用セグメント】
【品名】
【OS】
【設置場所】
【理由】
【作業希望日時】
【受付番号】</t>
    <phoneticPr fontId="1"/>
  </si>
  <si>
    <t xml:space="preserve">申請受理待ち
検疫システムから接続撤去を予定 
【確認日】 【管理番号】 【IPアドレス】 【マックアドレス】
【接続】
設定情報の払出し：
設定情報の送付：
担当者への連絡：
検疫への登録：　→　MACアドレス空
台帳への反映：
接続確認待ち 
【撤去・再接続】
担当者への連絡：
検疫への登録：　→　MACアドレス空
台帳への反映：
</t>
    <rPh sb="67" eb="68">
      <t>ハラ</t>
    </rPh>
    <phoneticPr fontId="1"/>
  </si>
  <si>
    <t>ソフトウェアインストール申請書</t>
    <phoneticPr fontId="1"/>
  </si>
  <si>
    <t>インストールアカウント有効依頼です。
【ソフトウェア名】
【対象端末台数】台
【作業希望日時】</t>
    <phoneticPr fontId="1"/>
  </si>
  <si>
    <t xml:space="preserve">申請受理待ち
担当者への連絡：
【設定日】
インストールアカウントを有効予定
</t>
    <phoneticPr fontId="1"/>
  </si>
  <si>
    <t>フィルタリング設定変更申請書</t>
    <phoneticPr fontId="1"/>
  </si>
  <si>
    <t>フィルタリング設定変更の申請です。
【変更種別】解除
【ウェブサイト】
【URL】
【対象セグメント】
【変更目的】
【有効期間】</t>
    <phoneticPr fontId="1"/>
  </si>
  <si>
    <t xml:space="preserve">申請受理待ち
担当者への連絡：
対象サイトをブロック除外リストに登録予定
【登録URL】
</t>
    <phoneticPr fontId="1"/>
  </si>
  <si>
    <t>フォルダアクセス制限申請書</t>
    <phoneticPr fontId="1"/>
  </si>
  <si>
    <t>フォルダアクセス制限の申請です。
【フォルダパス】
【目的】
【対象アカウント】
【希望設定期日】</t>
    <phoneticPr fontId="1"/>
  </si>
  <si>
    <t xml:space="preserve">申請受理待ち
学校への連絡：
【ファイルサーバグループの作成/変更】
【フォルダパス】
【対象アカウント】
</t>
    <phoneticPr fontId="1"/>
  </si>
  <si>
    <t>ユーザID登録・変更等申請書</t>
  </si>
  <si>
    <t>【%ID%】Re:
%SCL%　●●様
おおるりネット（県立ネット）ヘルプデスク担当●●です。
いつもお世話になっております。
●●様のユーザIDを作成しましたのでお知らせします。
添付ファイルをご参照下さい。
※パスワードは学校初期パスワードに設定しております。
以上、宜しくお願いします。
【新規】
USBトークンは●月●日(●)に学校到着予定です。
お手元に届きました際には、到着確認のため「おおるりネットヘルプデスク」
0120-522-927 まで、お知らせください。
【改姓】
※今まで使用されていたアカウントにつきましては●/●(●)
以降に削除させていただきます。
それまでに個人フォルダやお気に入りなど必要なデータの退避をお願いいたします。
不都合がある場合には連絡いただきますようお願いいたします。</t>
    <phoneticPr fontId="1"/>
  </si>
  <si>
    <t>ユーザID登録・変更の申請です。
【種別】
【対象】
【職員番号】
【申請理由】
【USBトークンの発送】
【希望設定期日】</t>
    <phoneticPr fontId="1"/>
  </si>
  <si>
    <t xml:space="preserve">【発行】
申請受理待ち
担当者への連絡：
対象アカウントの作成/変更/ロック：
新ID：
トークン№：
トークンの関連付け：
スキット転送：
スキット戻り：
メッセージ返信：
トークンの発送：
トークン到着連絡： 
【変更】
申請受理待ち
担当者への連絡：
対象アカウントの作成/変更/ロック：
旧ID：
新ID：
トークン№：
トークンの関連付け：
スキット転送：
スキット戻り：
メッセージ返信：
削除前ロック：
</t>
    <rPh sb="41" eb="42">
      <t>シン</t>
    </rPh>
    <rPh sb="68" eb="70">
      <t>テンソウ</t>
    </rPh>
    <rPh sb="76" eb="77">
      <t>モド</t>
    </rPh>
    <rPh sb="152" eb="153">
      <t>キュウ</t>
    </rPh>
    <rPh sb="184" eb="186">
      <t>テンソウ</t>
    </rPh>
    <rPh sb="192" eb="193">
      <t>モド</t>
    </rPh>
    <rPh sb="205" eb="207">
      <t>サクジョ</t>
    </rPh>
    <rPh sb="207" eb="208">
      <t>マエ</t>
    </rPh>
    <phoneticPr fontId="1"/>
  </si>
  <si>
    <t>おおるり・GIGAユーザーアカウント登録・変更等申請書</t>
    <phoneticPr fontId="1"/>
  </si>
  <si>
    <t>【%ID%】Re:
%SCL%　●●様
おおるりネット（県立ネット）ヘルプデスク担当●●です。
いつもお世話になっております。
●●様のユーザIDを作成しましたのでお知らせします。
添付ファイルをご参照下さい。
※パスワードは学校初期パスワードに設定しております。
以上、宜しくお願いします。
【新規】
USBトークンは●月●日(●)に学校到着予定です。
お手元に届きました際には、到着確認のため「おおるりネットヘルプデスク」
0120-522-927 まで、お知らせください。
【改姓】
※今まで使用されていたアカウントにつきましては●/●(●)
以降に削除させていただきます。
それまでに個人フォルダやお気に入りなど必要なデータの退避をお願いいたします。
不都合がある場合には連絡いただきますようお願いいたします。</t>
  </si>
  <si>
    <t>おおるり・GIGAユーザーアカウント登録変更の申請です。
【種別】
【対象】
【職員番号】
【申請理由】
【USBトークンの発送】
【希望設定期日】</t>
    <phoneticPr fontId="1"/>
  </si>
  <si>
    <t xml:space="preserve">【発行】
申請受理待ち
担当者への連絡：
対象アカウントの作成/変更/ロック：
新ID：
トークン№：
トークンの関連付け：
スキット転送：
スキット戻り：
メッセージ返信：
トークンの発送：
トークン到着連絡： 
【変更】
申請受理待ち
担当者への連絡：
対象アカウントの作成/変更/ロック：
旧ID：
新ID：
トークン№：
トークンの関連付け：
スキット転送：
スキット戻り：
メッセージ返信：
削除前ロック：
</t>
    <rPh sb="41" eb="42">
      <t>シン</t>
    </rPh>
    <rPh sb="152" eb="153">
      <t>キュウ</t>
    </rPh>
    <rPh sb="205" eb="207">
      <t>サクジョ</t>
    </rPh>
    <rPh sb="207" eb="208">
      <t>マエ</t>
    </rPh>
    <phoneticPr fontId="1"/>
  </si>
  <si>
    <t>nyushi・workアカウント対象機器変更申請書</t>
    <phoneticPr fontId="1"/>
  </si>
  <si>
    <t>nyushi, workアカウント対象機器変更の申請です。
nyushiアカウント　【登録】台【削除】台
workアカウント　　【登録】台【削除】台
【作業設定期日】</t>
    <phoneticPr fontId="1"/>
  </si>
  <si>
    <t>申請受理待ち
nyushi,workアカウント対象機器の変更
nyushiアカウント
【登録】
【削除】
workアカウント
【登録】
【削除】
学校への連絡：</t>
    <phoneticPr fontId="1"/>
  </si>
  <si>
    <t>生徒用メールアカウント申請書</t>
    <phoneticPr fontId="1"/>
  </si>
  <si>
    <t>生徒用メールアカウントの申請です。
【希望発行アカウント数】
【利用場所】
【利用目的】
【希望発行期日】</t>
    <phoneticPr fontId="1"/>
  </si>
  <si>
    <t xml:space="preserve">申請受理待ち
生徒用メールアカウントを作成
【アカウント】
【表示名】
【初期Pass】stu108%%
担当者への連絡：
</t>
    <rPh sb="4" eb="5">
      <t>マ</t>
    </rPh>
    <phoneticPr fontId="1"/>
  </si>
  <si>
    <t>情報機器校務・校内間移動申請</t>
    <phoneticPr fontId="1"/>
  </si>
  <si>
    <t>【%ID%】Re:
%SCL%　●●様
おおるりネット（県立ネット）ヘルプデスク担当●●です。
いつもお世話になっております。
申請された機器に対して管理番号とIPアドレスを振り出しましたのでお知らせします。
添付ファイルを参照下さい。
サブネットマスクとデフォルトゲートウェイは以下になります。
　サブネットマスク：%SMK%
　デフォルトゲートウェイ：%DGW%
　優先DNS：%DNS%　プリンタには以下の項目は不要
　%OPT1%　プロキシ情報は校内用【タブレット】のみ必要？
以上、宜しくお願いします。</t>
    <phoneticPr fontId="1"/>
  </si>
  <si>
    <t xml:space="preserve">情報機器の校務・校内間移動の申請です。
【作業種別】
【品名】
【管理番号】
【もとの設置場所】
【新たな設置場所】
【移動理由】
【作業希望日時】 </t>
    <phoneticPr fontId="1"/>
  </si>
  <si>
    <t xml:space="preserve">申請受理待ち
検疫システムに再登録
【確認日】【管理番号】【IPアドレス】【マックアドレス】
設定情報の振り出し：
設定情報の送付：
担当者への連絡：
検疫への登録：　→　MACアドレス空
台帳への反映：
接続確認待ち 
</t>
    <rPh sb="0" eb="2">
      <t>シンセイ</t>
    </rPh>
    <rPh sb="2" eb="4">
      <t>ジュリ</t>
    </rPh>
    <rPh sb="4" eb="5">
      <t>マ</t>
    </rPh>
    <phoneticPr fontId="1"/>
  </si>
  <si>
    <t>登録_パスワード初期化</t>
    <rPh sb="0" eb="2">
      <t>トウロク</t>
    </rPh>
    <rPh sb="8" eb="10">
      <t>ショキ</t>
    </rPh>
    <rPh sb="10" eb="11">
      <t>カ</t>
    </rPh>
    <phoneticPr fontId="1"/>
  </si>
  <si>
    <t>パスワードの初期化依頼です。
（）様
２時間後以降にログイン試してもらうことを了承頂いたので、作業完了の連絡は不要</t>
    <phoneticPr fontId="1"/>
  </si>
  <si>
    <t>パスワードの初期化対応
【アカウントID】【アカウントロック状態】停止解除【設定PassWord】初期パスワード</t>
    <phoneticPr fontId="1"/>
  </si>
  <si>
    <t>登録_ウィルス検知</t>
    <rPh sb="0" eb="2">
      <t>トウロク</t>
    </rPh>
    <rPh sb="7" eb="9">
      <t>ケンチ</t>
    </rPh>
    <phoneticPr fontId="1"/>
  </si>
  <si>
    <t xml:space="preserve">
受付番号●● について
yyyy/mm/dd hh:nn:ss
ウィルス検出時のKM102PC023使用者を確認してもらえませんか
---------------------------------------------------------------
受付番号●●の件、オンラインスキャンの許可をいただきました。
PCの電源は入っていて、すぐに行ってよいそうです。
</t>
    <phoneticPr fontId="1"/>
  </si>
  <si>
    <t xml:space="preserve">ウイルス検出の通知
【発生日時】
【ユーザー】
【対象端末】
ウイルス:
感染ファイル:
ファイルパス:
</t>
    <phoneticPr fontId="1"/>
  </si>
  <si>
    <t xml:space="preserve">ウイルス駆除:駆除済み
学校連絡:
スキャン実行:
報告書提出:
警告表示時の状況：
借り物や私物のUSBメモリーをPCへ挿入した
「○○」というWebサイトを閲覧中に警告が表示された
「件名：○○」というメールの添付ファイル「◇◇」を開いた など
スキャン希望時刻：MM/DD hh:㎜
</t>
    <rPh sb="133" eb="135">
      <t>ジコク</t>
    </rPh>
    <phoneticPr fontId="1"/>
  </si>
  <si>
    <t>返信_汎用</t>
    <rPh sb="0" eb="2">
      <t>ヘンシン</t>
    </rPh>
    <rPh sb="3" eb="5">
      <t>ハンヨウ</t>
    </rPh>
    <phoneticPr fontId="1"/>
  </si>
  <si>
    <t xml:space="preserve">おおるりネット（県立ネット）ヘルプデスク担当●●です。
いつもお世話になっております。
掲題の件につきましてご連絡します。
添付ファイルをご参照下さい。
</t>
  </si>
  <si>
    <t>【213】teacherアカウント情報の送付 
To:ムトウ様へお伝え願います
おおるりネット（県立ネット）ヘルプデスク担当●●です。
いつもお世話になっております。
掲題の件につきましてご連絡致します。
添付ファイルを参照願います。
以上、宜しくお願いします。</t>
    <phoneticPr fontId="1"/>
  </si>
  <si>
    <t>おおるりネット（県立ネット）ヘルプデスク担当●●です。
いつもお世話になっております。
●●先生よりご依頼頂きました、●●アカウント情報をお送り致します。
添付ファイルをご確認ください。
また、セキュリティの関係上一定期間経ったファイルに関しては自動で削除される可能性がございます。
必ずローカルに保存いただきますようお願い致します。
以上、宜しくお願いします。</t>
    <phoneticPr fontId="1"/>
  </si>
  <si>
    <t>901_情報機器等購入前確認申請書</t>
    <rPh sb="16" eb="17">
      <t>ショ</t>
    </rPh>
    <phoneticPr fontId="1"/>
  </si>
  <si>
    <t>902_情報機器等接続・撤去申請書</t>
    <phoneticPr fontId="1"/>
  </si>
  <si>
    <t>903_ソフトウェアインストール申請書</t>
    <rPh sb="16" eb="18">
      <t>シンセイ</t>
    </rPh>
    <rPh sb="18" eb="19">
      <t>ショ</t>
    </rPh>
    <phoneticPr fontId="1"/>
  </si>
  <si>
    <t>904_フィルタリング設定変更申請書</t>
    <rPh sb="11" eb="13">
      <t>セッテイ</t>
    </rPh>
    <rPh sb="13" eb="15">
      <t>ヘンコウ</t>
    </rPh>
    <rPh sb="15" eb="17">
      <t>シンセイ</t>
    </rPh>
    <rPh sb="17" eb="18">
      <t>ショ</t>
    </rPh>
    <phoneticPr fontId="1"/>
  </si>
  <si>
    <t>905_フォルダアクセス制限申請書</t>
    <rPh sb="12" eb="14">
      <t>セイゲン</t>
    </rPh>
    <rPh sb="14" eb="16">
      <t>シンセイ</t>
    </rPh>
    <rPh sb="16" eb="17">
      <t>ショ</t>
    </rPh>
    <phoneticPr fontId="1"/>
  </si>
  <si>
    <t>906_ユーザID登録・変更等申請書</t>
    <rPh sb="9" eb="11">
      <t>トウロク</t>
    </rPh>
    <rPh sb="12" eb="14">
      <t>ヘンコウ</t>
    </rPh>
    <rPh sb="14" eb="15">
      <t>トウ</t>
    </rPh>
    <rPh sb="15" eb="17">
      <t>シンセイ</t>
    </rPh>
    <rPh sb="17" eb="18">
      <t>ショ</t>
    </rPh>
    <phoneticPr fontId="1"/>
  </si>
  <si>
    <t>907_おおるり・GIGAユーザーアカウント登録変更等申請書</t>
    <rPh sb="22" eb="24">
      <t>トウロク</t>
    </rPh>
    <rPh sb="24" eb="26">
      <t>ヘンコウ</t>
    </rPh>
    <rPh sb="26" eb="27">
      <t>トウ</t>
    </rPh>
    <rPh sb="27" eb="29">
      <t>シンセイ</t>
    </rPh>
    <rPh sb="29" eb="30">
      <t>ショ</t>
    </rPh>
    <phoneticPr fontId="1"/>
  </si>
  <si>
    <t>911_nyushi・workアカウント対象機器変更申請書</t>
    <rPh sb="20" eb="22">
      <t>タイショウ</t>
    </rPh>
    <rPh sb="22" eb="24">
      <t>キキ</t>
    </rPh>
    <rPh sb="24" eb="26">
      <t>ヘンコウ</t>
    </rPh>
    <rPh sb="26" eb="28">
      <t>シンセイ</t>
    </rPh>
    <rPh sb="28" eb="29">
      <t>ショ</t>
    </rPh>
    <phoneticPr fontId="1"/>
  </si>
  <si>
    <t>912_生徒用メールアカウント申請書</t>
    <rPh sb="4" eb="7">
      <t>セイトヨウ</t>
    </rPh>
    <rPh sb="15" eb="17">
      <t>シンセイ</t>
    </rPh>
    <rPh sb="17" eb="18">
      <t>ショ</t>
    </rPh>
    <phoneticPr fontId="1"/>
  </si>
  <si>
    <t>913_情報機器校務・校内間移動申請</t>
    <phoneticPr fontId="1"/>
  </si>
  <si>
    <t>991_登録_パスワード初期化</t>
    <rPh sb="4" eb="6">
      <t>トウロク</t>
    </rPh>
    <rPh sb="12" eb="14">
      <t>ショキ</t>
    </rPh>
    <rPh sb="14" eb="15">
      <t>カ</t>
    </rPh>
    <phoneticPr fontId="1"/>
  </si>
  <si>
    <t>992_登録_ウィルス検知</t>
    <rPh sb="4" eb="6">
      <t>トウロク</t>
    </rPh>
    <rPh sb="11" eb="13">
      <t>ケンチ</t>
    </rPh>
    <phoneticPr fontId="1"/>
  </si>
  <si>
    <t>999_返信_汎用</t>
    <rPh sb="4" eb="6">
      <t>ヘンシン</t>
    </rPh>
    <rPh sb="7" eb="9">
      <t>ハンヨウ</t>
    </rPh>
    <phoneticPr fontId="1"/>
  </si>
  <si>
    <t>231_おおるり分教室（自治医大/岡本特別支援学校）</t>
    <phoneticPr fontId="1"/>
  </si>
  <si>
    <t>232_ひばり分教室（独協医大/栃木特別支援学校）</t>
    <rPh sb="16" eb="18">
      <t>トチギ</t>
    </rPh>
    <rPh sb="18" eb="20">
      <t>トクベツ</t>
    </rPh>
    <rPh sb="20" eb="22">
      <t>シエン</t>
    </rPh>
    <rPh sb="22" eb="24">
      <t>ガッコウ</t>
    </rPh>
    <phoneticPr fontId="1"/>
  </si>
  <si>
    <t>KM</t>
    <phoneticPr fontId="1"/>
  </si>
  <si>
    <t>KM_校務セグメント</t>
    <rPh sb="3" eb="5">
      <t>コウム</t>
    </rPh>
    <phoneticPr fontId="1"/>
  </si>
  <si>
    <t>KN</t>
    <phoneticPr fontId="1"/>
  </si>
  <si>
    <t>KN_校内セグメント</t>
    <rPh sb="3" eb="5">
      <t>コウナイ</t>
    </rPh>
    <phoneticPr fontId="1"/>
  </si>
  <si>
    <t>WF</t>
    <phoneticPr fontId="1"/>
  </si>
  <si>
    <t>WF_無線セグメント</t>
    <rPh sb="3" eb="5">
      <t>ムセン</t>
    </rPh>
    <phoneticPr fontId="1"/>
  </si>
  <si>
    <t>ID</t>
    <phoneticPr fontId="1"/>
  </si>
  <si>
    <t>ITEMNAME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</si>
</sst>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5">
    <font>
      <sz val="11"/>
      <color theme="1"/>
      <name val="Yu Gothic"/>
      <family val="2"/>
      <scheme val="minor"/>
    </font>
    <font>
      <sz val="6"/>
      <name val="Yu Gothic"/>
      <family val="3"/>
      <charset val="128"/>
      <scheme val="minor"/>
    </font>
    <font>
      <sz val="6"/>
      <name val="ＭＳ Ｐゴシック"/>
      <family val="3"/>
      <charset val="128"/>
    </font>
    <font>
      <b/>
      <sz val="9"/>
      <color indexed="81"/>
      <name val="MS P ゴシック"/>
      <family val="3"/>
      <charset val="128"/>
    </font>
    <font>
      <sz val="9"/>
      <color indexed="81"/>
      <name val="MS P ゴシック"/>
      <family val="3"/>
      <charset val="128"/>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center"/>
    </xf>
    <xf numFmtId="0" fontId="0" fillId="0" borderId="0" xfId="0" applyAlignment="1">
      <alignment vertical="center" wrapText="1" shrinkToFit="1"/>
    </xf>
    <xf numFmtId="16" fontId="0" fillId="0" borderId="0" xfId="0" applyNumberFormat="1" applyAlignment="1">
      <alignment vertical="center"/>
    </xf>
    <xf numFmtId="0" fontId="0" fillId="2" borderId="0" xfId="0" applyFill="1" applyAlignment="1">
      <alignment vertical="center"/>
    </xf>
    <xf numFmtId="17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3" borderId="0" xfId="0" applyFill="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59690-9B6F-4946-ADC7-94DB7EA231C6}">
  <dimension ref="A1"/>
  <sheetViews>
    <sheetView workbookViewId="0"/>
  </sheetViews>
  <sheetFormatPr defaultRowHeight="18.75"/>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26CC1-C39A-494C-82B7-012FEC3AA259}">
  <sheetPr codeName="Sheet2"/>
  <dimension ref="A1:H87"/>
  <sheetViews>
    <sheetView workbookViewId="0">
      <pane ySplit="1" topLeftCell="A71" activePane="bottomLeft" state="frozen"/>
      <selection pane="bottomLeft" activeCell="C77" sqref="C77"/>
    </sheetView>
  </sheetViews>
  <sheetFormatPr defaultRowHeight="18.75"/>
  <cols>
    <col min="1" max="2" width="4.25" style="1" customWidth="1"/>
    <col min="3" max="3" width="25.625" style="1" customWidth="1"/>
    <col min="4" max="4" width="11.25" style="1" customWidth="1"/>
    <col min="5" max="5" width="12.625" style="1" customWidth="1"/>
    <col min="6" max="6" width="11.75" style="1" customWidth="1"/>
    <col min="7" max="7" width="9" style="1"/>
    <col min="8" max="8" width="45.5" style="1" customWidth="1"/>
    <col min="9" max="253" width="9" style="1"/>
    <col min="254" max="255" width="4.25" style="1" customWidth="1"/>
    <col min="256" max="256" width="25.625" style="1" customWidth="1"/>
    <col min="257" max="257" width="11.25" style="1" customWidth="1"/>
    <col min="258" max="258" width="12.625" style="1" customWidth="1"/>
    <col min="259" max="260" width="11.75" style="1" customWidth="1"/>
    <col min="261" max="261" width="11.625" style="1" customWidth="1"/>
    <col min="262" max="262" width="11.25" style="1" customWidth="1"/>
    <col min="263" max="509" width="9" style="1"/>
    <col min="510" max="511" width="4.25" style="1" customWidth="1"/>
    <col min="512" max="512" width="25.625" style="1" customWidth="1"/>
    <col min="513" max="513" width="11.25" style="1" customWidth="1"/>
    <col min="514" max="514" width="12.625" style="1" customWidth="1"/>
    <col min="515" max="516" width="11.75" style="1" customWidth="1"/>
    <col min="517" max="517" width="11.625" style="1" customWidth="1"/>
    <col min="518" max="518" width="11.25" style="1" customWidth="1"/>
    <col min="519" max="765" width="9" style="1"/>
    <col min="766" max="767" width="4.25" style="1" customWidth="1"/>
    <col min="768" max="768" width="25.625" style="1" customWidth="1"/>
    <col min="769" max="769" width="11.25" style="1" customWidth="1"/>
    <col min="770" max="770" width="12.625" style="1" customWidth="1"/>
    <col min="771" max="772" width="11.75" style="1" customWidth="1"/>
    <col min="773" max="773" width="11.625" style="1" customWidth="1"/>
    <col min="774" max="774" width="11.25" style="1" customWidth="1"/>
    <col min="775" max="1021" width="9" style="1"/>
    <col min="1022" max="1023" width="4.25" style="1" customWidth="1"/>
    <col min="1024" max="1024" width="25.625" style="1" customWidth="1"/>
    <col min="1025" max="1025" width="11.25" style="1" customWidth="1"/>
    <col min="1026" max="1026" width="12.625" style="1" customWidth="1"/>
    <col min="1027" max="1028" width="11.75" style="1" customWidth="1"/>
    <col min="1029" max="1029" width="11.625" style="1" customWidth="1"/>
    <col min="1030" max="1030" width="11.25" style="1" customWidth="1"/>
    <col min="1031" max="1277" width="9" style="1"/>
    <col min="1278" max="1279" width="4.25" style="1" customWidth="1"/>
    <col min="1280" max="1280" width="25.625" style="1" customWidth="1"/>
    <col min="1281" max="1281" width="11.25" style="1" customWidth="1"/>
    <col min="1282" max="1282" width="12.625" style="1" customWidth="1"/>
    <col min="1283" max="1284" width="11.75" style="1" customWidth="1"/>
    <col min="1285" max="1285" width="11.625" style="1" customWidth="1"/>
    <col min="1286" max="1286" width="11.25" style="1" customWidth="1"/>
    <col min="1287" max="1533" width="9" style="1"/>
    <col min="1534" max="1535" width="4.25" style="1" customWidth="1"/>
    <col min="1536" max="1536" width="25.625" style="1" customWidth="1"/>
    <col min="1537" max="1537" width="11.25" style="1" customWidth="1"/>
    <col min="1538" max="1538" width="12.625" style="1" customWidth="1"/>
    <col min="1539" max="1540" width="11.75" style="1" customWidth="1"/>
    <col min="1541" max="1541" width="11.625" style="1" customWidth="1"/>
    <col min="1542" max="1542" width="11.25" style="1" customWidth="1"/>
    <col min="1543" max="1789" width="9" style="1"/>
    <col min="1790" max="1791" width="4.25" style="1" customWidth="1"/>
    <col min="1792" max="1792" width="25.625" style="1" customWidth="1"/>
    <col min="1793" max="1793" width="11.25" style="1" customWidth="1"/>
    <col min="1794" max="1794" width="12.625" style="1" customWidth="1"/>
    <col min="1795" max="1796" width="11.75" style="1" customWidth="1"/>
    <col min="1797" max="1797" width="11.625" style="1" customWidth="1"/>
    <col min="1798" max="1798" width="11.25" style="1" customWidth="1"/>
    <col min="1799" max="2045" width="9" style="1"/>
    <col min="2046" max="2047" width="4.25" style="1" customWidth="1"/>
    <col min="2048" max="2048" width="25.625" style="1" customWidth="1"/>
    <col min="2049" max="2049" width="11.25" style="1" customWidth="1"/>
    <col min="2050" max="2050" width="12.625" style="1" customWidth="1"/>
    <col min="2051" max="2052" width="11.75" style="1" customWidth="1"/>
    <col min="2053" max="2053" width="11.625" style="1" customWidth="1"/>
    <col min="2054" max="2054" width="11.25" style="1" customWidth="1"/>
    <col min="2055" max="2301" width="9" style="1"/>
    <col min="2302" max="2303" width="4.25" style="1" customWidth="1"/>
    <col min="2304" max="2304" width="25.625" style="1" customWidth="1"/>
    <col min="2305" max="2305" width="11.25" style="1" customWidth="1"/>
    <col min="2306" max="2306" width="12.625" style="1" customWidth="1"/>
    <col min="2307" max="2308" width="11.75" style="1" customWidth="1"/>
    <col min="2309" max="2309" width="11.625" style="1" customWidth="1"/>
    <col min="2310" max="2310" width="11.25" style="1" customWidth="1"/>
    <col min="2311" max="2557" width="9" style="1"/>
    <col min="2558" max="2559" width="4.25" style="1" customWidth="1"/>
    <col min="2560" max="2560" width="25.625" style="1" customWidth="1"/>
    <col min="2561" max="2561" width="11.25" style="1" customWidth="1"/>
    <col min="2562" max="2562" width="12.625" style="1" customWidth="1"/>
    <col min="2563" max="2564" width="11.75" style="1" customWidth="1"/>
    <col min="2565" max="2565" width="11.625" style="1" customWidth="1"/>
    <col min="2566" max="2566" width="11.25" style="1" customWidth="1"/>
    <col min="2567" max="2813" width="9" style="1"/>
    <col min="2814" max="2815" width="4.25" style="1" customWidth="1"/>
    <col min="2816" max="2816" width="25.625" style="1" customWidth="1"/>
    <col min="2817" max="2817" width="11.25" style="1" customWidth="1"/>
    <col min="2818" max="2818" width="12.625" style="1" customWidth="1"/>
    <col min="2819" max="2820" width="11.75" style="1" customWidth="1"/>
    <col min="2821" max="2821" width="11.625" style="1" customWidth="1"/>
    <col min="2822" max="2822" width="11.25" style="1" customWidth="1"/>
    <col min="2823" max="3069" width="9" style="1"/>
    <col min="3070" max="3071" width="4.25" style="1" customWidth="1"/>
    <col min="3072" max="3072" width="25.625" style="1" customWidth="1"/>
    <col min="3073" max="3073" width="11.25" style="1" customWidth="1"/>
    <col min="3074" max="3074" width="12.625" style="1" customWidth="1"/>
    <col min="3075" max="3076" width="11.75" style="1" customWidth="1"/>
    <col min="3077" max="3077" width="11.625" style="1" customWidth="1"/>
    <col min="3078" max="3078" width="11.25" style="1" customWidth="1"/>
    <col min="3079" max="3325" width="9" style="1"/>
    <col min="3326" max="3327" width="4.25" style="1" customWidth="1"/>
    <col min="3328" max="3328" width="25.625" style="1" customWidth="1"/>
    <col min="3329" max="3329" width="11.25" style="1" customWidth="1"/>
    <col min="3330" max="3330" width="12.625" style="1" customWidth="1"/>
    <col min="3331" max="3332" width="11.75" style="1" customWidth="1"/>
    <col min="3333" max="3333" width="11.625" style="1" customWidth="1"/>
    <col min="3334" max="3334" width="11.25" style="1" customWidth="1"/>
    <col min="3335" max="3581" width="9" style="1"/>
    <col min="3582" max="3583" width="4.25" style="1" customWidth="1"/>
    <col min="3584" max="3584" width="25.625" style="1" customWidth="1"/>
    <col min="3585" max="3585" width="11.25" style="1" customWidth="1"/>
    <col min="3586" max="3586" width="12.625" style="1" customWidth="1"/>
    <col min="3587" max="3588" width="11.75" style="1" customWidth="1"/>
    <col min="3589" max="3589" width="11.625" style="1" customWidth="1"/>
    <col min="3590" max="3590" width="11.25" style="1" customWidth="1"/>
    <col min="3591" max="3837" width="9" style="1"/>
    <col min="3838" max="3839" width="4.25" style="1" customWidth="1"/>
    <col min="3840" max="3840" width="25.625" style="1" customWidth="1"/>
    <col min="3841" max="3841" width="11.25" style="1" customWidth="1"/>
    <col min="3842" max="3842" width="12.625" style="1" customWidth="1"/>
    <col min="3843" max="3844" width="11.75" style="1" customWidth="1"/>
    <col min="3845" max="3845" width="11.625" style="1" customWidth="1"/>
    <col min="3846" max="3846" width="11.25" style="1" customWidth="1"/>
    <col min="3847" max="4093" width="9" style="1"/>
    <col min="4094" max="4095" width="4.25" style="1" customWidth="1"/>
    <col min="4096" max="4096" width="25.625" style="1" customWidth="1"/>
    <col min="4097" max="4097" width="11.25" style="1" customWidth="1"/>
    <col min="4098" max="4098" width="12.625" style="1" customWidth="1"/>
    <col min="4099" max="4100" width="11.75" style="1" customWidth="1"/>
    <col min="4101" max="4101" width="11.625" style="1" customWidth="1"/>
    <col min="4102" max="4102" width="11.25" style="1" customWidth="1"/>
    <col min="4103" max="4349" width="9" style="1"/>
    <col min="4350" max="4351" width="4.25" style="1" customWidth="1"/>
    <col min="4352" max="4352" width="25.625" style="1" customWidth="1"/>
    <col min="4353" max="4353" width="11.25" style="1" customWidth="1"/>
    <col min="4354" max="4354" width="12.625" style="1" customWidth="1"/>
    <col min="4355" max="4356" width="11.75" style="1" customWidth="1"/>
    <col min="4357" max="4357" width="11.625" style="1" customWidth="1"/>
    <col min="4358" max="4358" width="11.25" style="1" customWidth="1"/>
    <col min="4359" max="4605" width="9" style="1"/>
    <col min="4606" max="4607" width="4.25" style="1" customWidth="1"/>
    <col min="4608" max="4608" width="25.625" style="1" customWidth="1"/>
    <col min="4609" max="4609" width="11.25" style="1" customWidth="1"/>
    <col min="4610" max="4610" width="12.625" style="1" customWidth="1"/>
    <col min="4611" max="4612" width="11.75" style="1" customWidth="1"/>
    <col min="4613" max="4613" width="11.625" style="1" customWidth="1"/>
    <col min="4614" max="4614" width="11.25" style="1" customWidth="1"/>
    <col min="4615" max="4861" width="9" style="1"/>
    <col min="4862" max="4863" width="4.25" style="1" customWidth="1"/>
    <col min="4864" max="4864" width="25.625" style="1" customWidth="1"/>
    <col min="4865" max="4865" width="11.25" style="1" customWidth="1"/>
    <col min="4866" max="4866" width="12.625" style="1" customWidth="1"/>
    <col min="4867" max="4868" width="11.75" style="1" customWidth="1"/>
    <col min="4869" max="4869" width="11.625" style="1" customWidth="1"/>
    <col min="4870" max="4870" width="11.25" style="1" customWidth="1"/>
    <col min="4871" max="5117" width="9" style="1"/>
    <col min="5118" max="5119" width="4.25" style="1" customWidth="1"/>
    <col min="5120" max="5120" width="25.625" style="1" customWidth="1"/>
    <col min="5121" max="5121" width="11.25" style="1" customWidth="1"/>
    <col min="5122" max="5122" width="12.625" style="1" customWidth="1"/>
    <col min="5123" max="5124" width="11.75" style="1" customWidth="1"/>
    <col min="5125" max="5125" width="11.625" style="1" customWidth="1"/>
    <col min="5126" max="5126" width="11.25" style="1" customWidth="1"/>
    <col min="5127" max="5373" width="9" style="1"/>
    <col min="5374" max="5375" width="4.25" style="1" customWidth="1"/>
    <col min="5376" max="5376" width="25.625" style="1" customWidth="1"/>
    <col min="5377" max="5377" width="11.25" style="1" customWidth="1"/>
    <col min="5378" max="5378" width="12.625" style="1" customWidth="1"/>
    <col min="5379" max="5380" width="11.75" style="1" customWidth="1"/>
    <col min="5381" max="5381" width="11.625" style="1" customWidth="1"/>
    <col min="5382" max="5382" width="11.25" style="1" customWidth="1"/>
    <col min="5383" max="5629" width="9" style="1"/>
    <col min="5630" max="5631" width="4.25" style="1" customWidth="1"/>
    <col min="5632" max="5632" width="25.625" style="1" customWidth="1"/>
    <col min="5633" max="5633" width="11.25" style="1" customWidth="1"/>
    <col min="5634" max="5634" width="12.625" style="1" customWidth="1"/>
    <col min="5635" max="5636" width="11.75" style="1" customWidth="1"/>
    <col min="5637" max="5637" width="11.625" style="1" customWidth="1"/>
    <col min="5638" max="5638" width="11.25" style="1" customWidth="1"/>
    <col min="5639" max="5885" width="9" style="1"/>
    <col min="5886" max="5887" width="4.25" style="1" customWidth="1"/>
    <col min="5888" max="5888" width="25.625" style="1" customWidth="1"/>
    <col min="5889" max="5889" width="11.25" style="1" customWidth="1"/>
    <col min="5890" max="5890" width="12.625" style="1" customWidth="1"/>
    <col min="5891" max="5892" width="11.75" style="1" customWidth="1"/>
    <col min="5893" max="5893" width="11.625" style="1" customWidth="1"/>
    <col min="5894" max="5894" width="11.25" style="1" customWidth="1"/>
    <col min="5895" max="6141" width="9" style="1"/>
    <col min="6142" max="6143" width="4.25" style="1" customWidth="1"/>
    <col min="6144" max="6144" width="25.625" style="1" customWidth="1"/>
    <col min="6145" max="6145" width="11.25" style="1" customWidth="1"/>
    <col min="6146" max="6146" width="12.625" style="1" customWidth="1"/>
    <col min="6147" max="6148" width="11.75" style="1" customWidth="1"/>
    <col min="6149" max="6149" width="11.625" style="1" customWidth="1"/>
    <col min="6150" max="6150" width="11.25" style="1" customWidth="1"/>
    <col min="6151" max="6397" width="9" style="1"/>
    <col min="6398" max="6399" width="4.25" style="1" customWidth="1"/>
    <col min="6400" max="6400" width="25.625" style="1" customWidth="1"/>
    <col min="6401" max="6401" width="11.25" style="1" customWidth="1"/>
    <col min="6402" max="6402" width="12.625" style="1" customWidth="1"/>
    <col min="6403" max="6404" width="11.75" style="1" customWidth="1"/>
    <col min="6405" max="6405" width="11.625" style="1" customWidth="1"/>
    <col min="6406" max="6406" width="11.25" style="1" customWidth="1"/>
    <col min="6407" max="6653" width="9" style="1"/>
    <col min="6654" max="6655" width="4.25" style="1" customWidth="1"/>
    <col min="6656" max="6656" width="25.625" style="1" customWidth="1"/>
    <col min="6657" max="6657" width="11.25" style="1" customWidth="1"/>
    <col min="6658" max="6658" width="12.625" style="1" customWidth="1"/>
    <col min="6659" max="6660" width="11.75" style="1" customWidth="1"/>
    <col min="6661" max="6661" width="11.625" style="1" customWidth="1"/>
    <col min="6662" max="6662" width="11.25" style="1" customWidth="1"/>
    <col min="6663" max="6909" width="9" style="1"/>
    <col min="6910" max="6911" width="4.25" style="1" customWidth="1"/>
    <col min="6912" max="6912" width="25.625" style="1" customWidth="1"/>
    <col min="6913" max="6913" width="11.25" style="1" customWidth="1"/>
    <col min="6914" max="6914" width="12.625" style="1" customWidth="1"/>
    <col min="6915" max="6916" width="11.75" style="1" customWidth="1"/>
    <col min="6917" max="6917" width="11.625" style="1" customWidth="1"/>
    <col min="6918" max="6918" width="11.25" style="1" customWidth="1"/>
    <col min="6919" max="7165" width="9" style="1"/>
    <col min="7166" max="7167" width="4.25" style="1" customWidth="1"/>
    <col min="7168" max="7168" width="25.625" style="1" customWidth="1"/>
    <col min="7169" max="7169" width="11.25" style="1" customWidth="1"/>
    <col min="7170" max="7170" width="12.625" style="1" customWidth="1"/>
    <col min="7171" max="7172" width="11.75" style="1" customWidth="1"/>
    <col min="7173" max="7173" width="11.625" style="1" customWidth="1"/>
    <col min="7174" max="7174" width="11.25" style="1" customWidth="1"/>
    <col min="7175" max="7421" width="9" style="1"/>
    <col min="7422" max="7423" width="4.25" style="1" customWidth="1"/>
    <col min="7424" max="7424" width="25.625" style="1" customWidth="1"/>
    <col min="7425" max="7425" width="11.25" style="1" customWidth="1"/>
    <col min="7426" max="7426" width="12.625" style="1" customWidth="1"/>
    <col min="7427" max="7428" width="11.75" style="1" customWidth="1"/>
    <col min="7429" max="7429" width="11.625" style="1" customWidth="1"/>
    <col min="7430" max="7430" width="11.25" style="1" customWidth="1"/>
    <col min="7431" max="7677" width="9" style="1"/>
    <col min="7678" max="7679" width="4.25" style="1" customWidth="1"/>
    <col min="7680" max="7680" width="25.625" style="1" customWidth="1"/>
    <col min="7681" max="7681" width="11.25" style="1" customWidth="1"/>
    <col min="7682" max="7682" width="12.625" style="1" customWidth="1"/>
    <col min="7683" max="7684" width="11.75" style="1" customWidth="1"/>
    <col min="7685" max="7685" width="11.625" style="1" customWidth="1"/>
    <col min="7686" max="7686" width="11.25" style="1" customWidth="1"/>
    <col min="7687" max="7933" width="9" style="1"/>
    <col min="7934" max="7935" width="4.25" style="1" customWidth="1"/>
    <col min="7936" max="7936" width="25.625" style="1" customWidth="1"/>
    <col min="7937" max="7937" width="11.25" style="1" customWidth="1"/>
    <col min="7938" max="7938" width="12.625" style="1" customWidth="1"/>
    <col min="7939" max="7940" width="11.75" style="1" customWidth="1"/>
    <col min="7941" max="7941" width="11.625" style="1" customWidth="1"/>
    <col min="7942" max="7942" width="11.25" style="1" customWidth="1"/>
    <col min="7943" max="8189" width="9" style="1"/>
    <col min="8190" max="8191" width="4.25" style="1" customWidth="1"/>
    <col min="8192" max="8192" width="25.625" style="1" customWidth="1"/>
    <col min="8193" max="8193" width="11.25" style="1" customWidth="1"/>
    <col min="8194" max="8194" width="12.625" style="1" customWidth="1"/>
    <col min="8195" max="8196" width="11.75" style="1" customWidth="1"/>
    <col min="8197" max="8197" width="11.625" style="1" customWidth="1"/>
    <col min="8198" max="8198" width="11.25" style="1" customWidth="1"/>
    <col min="8199" max="8445" width="9" style="1"/>
    <col min="8446" max="8447" width="4.25" style="1" customWidth="1"/>
    <col min="8448" max="8448" width="25.625" style="1" customWidth="1"/>
    <col min="8449" max="8449" width="11.25" style="1" customWidth="1"/>
    <col min="8450" max="8450" width="12.625" style="1" customWidth="1"/>
    <col min="8451" max="8452" width="11.75" style="1" customWidth="1"/>
    <col min="8453" max="8453" width="11.625" style="1" customWidth="1"/>
    <col min="8454" max="8454" width="11.25" style="1" customWidth="1"/>
    <col min="8455" max="8701" width="9" style="1"/>
    <col min="8702" max="8703" width="4.25" style="1" customWidth="1"/>
    <col min="8704" max="8704" width="25.625" style="1" customWidth="1"/>
    <col min="8705" max="8705" width="11.25" style="1" customWidth="1"/>
    <col min="8706" max="8706" width="12.625" style="1" customWidth="1"/>
    <col min="8707" max="8708" width="11.75" style="1" customWidth="1"/>
    <col min="8709" max="8709" width="11.625" style="1" customWidth="1"/>
    <col min="8710" max="8710" width="11.25" style="1" customWidth="1"/>
    <col min="8711" max="8957" width="9" style="1"/>
    <col min="8958" max="8959" width="4.25" style="1" customWidth="1"/>
    <col min="8960" max="8960" width="25.625" style="1" customWidth="1"/>
    <col min="8961" max="8961" width="11.25" style="1" customWidth="1"/>
    <col min="8962" max="8962" width="12.625" style="1" customWidth="1"/>
    <col min="8963" max="8964" width="11.75" style="1" customWidth="1"/>
    <col min="8965" max="8965" width="11.625" style="1" customWidth="1"/>
    <col min="8966" max="8966" width="11.25" style="1" customWidth="1"/>
    <col min="8967" max="9213" width="9" style="1"/>
    <col min="9214" max="9215" width="4.25" style="1" customWidth="1"/>
    <col min="9216" max="9216" width="25.625" style="1" customWidth="1"/>
    <col min="9217" max="9217" width="11.25" style="1" customWidth="1"/>
    <col min="9218" max="9218" width="12.625" style="1" customWidth="1"/>
    <col min="9219" max="9220" width="11.75" style="1" customWidth="1"/>
    <col min="9221" max="9221" width="11.625" style="1" customWidth="1"/>
    <col min="9222" max="9222" width="11.25" style="1" customWidth="1"/>
    <col min="9223" max="9469" width="9" style="1"/>
    <col min="9470" max="9471" width="4.25" style="1" customWidth="1"/>
    <col min="9472" max="9472" width="25.625" style="1" customWidth="1"/>
    <col min="9473" max="9473" width="11.25" style="1" customWidth="1"/>
    <col min="9474" max="9474" width="12.625" style="1" customWidth="1"/>
    <col min="9475" max="9476" width="11.75" style="1" customWidth="1"/>
    <col min="9477" max="9477" width="11.625" style="1" customWidth="1"/>
    <col min="9478" max="9478" width="11.25" style="1" customWidth="1"/>
    <col min="9479" max="9725" width="9" style="1"/>
    <col min="9726" max="9727" width="4.25" style="1" customWidth="1"/>
    <col min="9728" max="9728" width="25.625" style="1" customWidth="1"/>
    <col min="9729" max="9729" width="11.25" style="1" customWidth="1"/>
    <col min="9730" max="9730" width="12.625" style="1" customWidth="1"/>
    <col min="9731" max="9732" width="11.75" style="1" customWidth="1"/>
    <col min="9733" max="9733" width="11.625" style="1" customWidth="1"/>
    <col min="9734" max="9734" width="11.25" style="1" customWidth="1"/>
    <col min="9735" max="9981" width="9" style="1"/>
    <col min="9982" max="9983" width="4.25" style="1" customWidth="1"/>
    <col min="9984" max="9984" width="25.625" style="1" customWidth="1"/>
    <col min="9985" max="9985" width="11.25" style="1" customWidth="1"/>
    <col min="9986" max="9986" width="12.625" style="1" customWidth="1"/>
    <col min="9987" max="9988" width="11.75" style="1" customWidth="1"/>
    <col min="9989" max="9989" width="11.625" style="1" customWidth="1"/>
    <col min="9990" max="9990" width="11.25" style="1" customWidth="1"/>
    <col min="9991" max="10237" width="9" style="1"/>
    <col min="10238" max="10239" width="4.25" style="1" customWidth="1"/>
    <col min="10240" max="10240" width="25.625" style="1" customWidth="1"/>
    <col min="10241" max="10241" width="11.25" style="1" customWidth="1"/>
    <col min="10242" max="10242" width="12.625" style="1" customWidth="1"/>
    <col min="10243" max="10244" width="11.75" style="1" customWidth="1"/>
    <col min="10245" max="10245" width="11.625" style="1" customWidth="1"/>
    <col min="10246" max="10246" width="11.25" style="1" customWidth="1"/>
    <col min="10247" max="10493" width="9" style="1"/>
    <col min="10494" max="10495" width="4.25" style="1" customWidth="1"/>
    <col min="10496" max="10496" width="25.625" style="1" customWidth="1"/>
    <col min="10497" max="10497" width="11.25" style="1" customWidth="1"/>
    <col min="10498" max="10498" width="12.625" style="1" customWidth="1"/>
    <col min="10499" max="10500" width="11.75" style="1" customWidth="1"/>
    <col min="10501" max="10501" width="11.625" style="1" customWidth="1"/>
    <col min="10502" max="10502" width="11.25" style="1" customWidth="1"/>
    <col min="10503" max="10749" width="9" style="1"/>
    <col min="10750" max="10751" width="4.25" style="1" customWidth="1"/>
    <col min="10752" max="10752" width="25.625" style="1" customWidth="1"/>
    <col min="10753" max="10753" width="11.25" style="1" customWidth="1"/>
    <col min="10754" max="10754" width="12.625" style="1" customWidth="1"/>
    <col min="10755" max="10756" width="11.75" style="1" customWidth="1"/>
    <col min="10757" max="10757" width="11.625" style="1" customWidth="1"/>
    <col min="10758" max="10758" width="11.25" style="1" customWidth="1"/>
    <col min="10759" max="11005" width="9" style="1"/>
    <col min="11006" max="11007" width="4.25" style="1" customWidth="1"/>
    <col min="11008" max="11008" width="25.625" style="1" customWidth="1"/>
    <col min="11009" max="11009" width="11.25" style="1" customWidth="1"/>
    <col min="11010" max="11010" width="12.625" style="1" customWidth="1"/>
    <col min="11011" max="11012" width="11.75" style="1" customWidth="1"/>
    <col min="11013" max="11013" width="11.625" style="1" customWidth="1"/>
    <col min="11014" max="11014" width="11.25" style="1" customWidth="1"/>
    <col min="11015" max="11261" width="9" style="1"/>
    <col min="11262" max="11263" width="4.25" style="1" customWidth="1"/>
    <col min="11264" max="11264" width="25.625" style="1" customWidth="1"/>
    <col min="11265" max="11265" width="11.25" style="1" customWidth="1"/>
    <col min="11266" max="11266" width="12.625" style="1" customWidth="1"/>
    <col min="11267" max="11268" width="11.75" style="1" customWidth="1"/>
    <col min="11269" max="11269" width="11.625" style="1" customWidth="1"/>
    <col min="11270" max="11270" width="11.25" style="1" customWidth="1"/>
    <col min="11271" max="11517" width="9" style="1"/>
    <col min="11518" max="11519" width="4.25" style="1" customWidth="1"/>
    <col min="11520" max="11520" width="25.625" style="1" customWidth="1"/>
    <col min="11521" max="11521" width="11.25" style="1" customWidth="1"/>
    <col min="11522" max="11522" width="12.625" style="1" customWidth="1"/>
    <col min="11523" max="11524" width="11.75" style="1" customWidth="1"/>
    <col min="11525" max="11525" width="11.625" style="1" customWidth="1"/>
    <col min="11526" max="11526" width="11.25" style="1" customWidth="1"/>
    <col min="11527" max="11773" width="9" style="1"/>
    <col min="11774" max="11775" width="4.25" style="1" customWidth="1"/>
    <col min="11776" max="11776" width="25.625" style="1" customWidth="1"/>
    <col min="11777" max="11777" width="11.25" style="1" customWidth="1"/>
    <col min="11778" max="11778" width="12.625" style="1" customWidth="1"/>
    <col min="11779" max="11780" width="11.75" style="1" customWidth="1"/>
    <col min="11781" max="11781" width="11.625" style="1" customWidth="1"/>
    <col min="11782" max="11782" width="11.25" style="1" customWidth="1"/>
    <col min="11783" max="12029" width="9" style="1"/>
    <col min="12030" max="12031" width="4.25" style="1" customWidth="1"/>
    <col min="12032" max="12032" width="25.625" style="1" customWidth="1"/>
    <col min="12033" max="12033" width="11.25" style="1" customWidth="1"/>
    <col min="12034" max="12034" width="12.625" style="1" customWidth="1"/>
    <col min="12035" max="12036" width="11.75" style="1" customWidth="1"/>
    <col min="12037" max="12037" width="11.625" style="1" customWidth="1"/>
    <col min="12038" max="12038" width="11.25" style="1" customWidth="1"/>
    <col min="12039" max="12285" width="9" style="1"/>
    <col min="12286" max="12287" width="4.25" style="1" customWidth="1"/>
    <col min="12288" max="12288" width="25.625" style="1" customWidth="1"/>
    <col min="12289" max="12289" width="11.25" style="1" customWidth="1"/>
    <col min="12290" max="12290" width="12.625" style="1" customWidth="1"/>
    <col min="12291" max="12292" width="11.75" style="1" customWidth="1"/>
    <col min="12293" max="12293" width="11.625" style="1" customWidth="1"/>
    <col min="12294" max="12294" width="11.25" style="1" customWidth="1"/>
    <col min="12295" max="12541" width="9" style="1"/>
    <col min="12542" max="12543" width="4.25" style="1" customWidth="1"/>
    <col min="12544" max="12544" width="25.625" style="1" customWidth="1"/>
    <col min="12545" max="12545" width="11.25" style="1" customWidth="1"/>
    <col min="12546" max="12546" width="12.625" style="1" customWidth="1"/>
    <col min="12547" max="12548" width="11.75" style="1" customWidth="1"/>
    <col min="12549" max="12549" width="11.625" style="1" customWidth="1"/>
    <col min="12550" max="12550" width="11.25" style="1" customWidth="1"/>
    <col min="12551" max="12797" width="9" style="1"/>
    <col min="12798" max="12799" width="4.25" style="1" customWidth="1"/>
    <col min="12800" max="12800" width="25.625" style="1" customWidth="1"/>
    <col min="12801" max="12801" width="11.25" style="1" customWidth="1"/>
    <col min="12802" max="12802" width="12.625" style="1" customWidth="1"/>
    <col min="12803" max="12804" width="11.75" style="1" customWidth="1"/>
    <col min="12805" max="12805" width="11.625" style="1" customWidth="1"/>
    <col min="12806" max="12806" width="11.25" style="1" customWidth="1"/>
    <col min="12807" max="13053" width="9" style="1"/>
    <col min="13054" max="13055" width="4.25" style="1" customWidth="1"/>
    <col min="13056" max="13056" width="25.625" style="1" customWidth="1"/>
    <col min="13057" max="13057" width="11.25" style="1" customWidth="1"/>
    <col min="13058" max="13058" width="12.625" style="1" customWidth="1"/>
    <col min="13059" max="13060" width="11.75" style="1" customWidth="1"/>
    <col min="13061" max="13061" width="11.625" style="1" customWidth="1"/>
    <col min="13062" max="13062" width="11.25" style="1" customWidth="1"/>
    <col min="13063" max="13309" width="9" style="1"/>
    <col min="13310" max="13311" width="4.25" style="1" customWidth="1"/>
    <col min="13312" max="13312" width="25.625" style="1" customWidth="1"/>
    <col min="13313" max="13313" width="11.25" style="1" customWidth="1"/>
    <col min="13314" max="13314" width="12.625" style="1" customWidth="1"/>
    <col min="13315" max="13316" width="11.75" style="1" customWidth="1"/>
    <col min="13317" max="13317" width="11.625" style="1" customWidth="1"/>
    <col min="13318" max="13318" width="11.25" style="1" customWidth="1"/>
    <col min="13319" max="13565" width="9" style="1"/>
    <col min="13566" max="13567" width="4.25" style="1" customWidth="1"/>
    <col min="13568" max="13568" width="25.625" style="1" customWidth="1"/>
    <col min="13569" max="13569" width="11.25" style="1" customWidth="1"/>
    <col min="13570" max="13570" width="12.625" style="1" customWidth="1"/>
    <col min="13571" max="13572" width="11.75" style="1" customWidth="1"/>
    <col min="13573" max="13573" width="11.625" style="1" customWidth="1"/>
    <col min="13574" max="13574" width="11.25" style="1" customWidth="1"/>
    <col min="13575" max="13821" width="9" style="1"/>
    <col min="13822" max="13823" width="4.25" style="1" customWidth="1"/>
    <col min="13824" max="13824" width="25.625" style="1" customWidth="1"/>
    <col min="13825" max="13825" width="11.25" style="1" customWidth="1"/>
    <col min="13826" max="13826" width="12.625" style="1" customWidth="1"/>
    <col min="13827" max="13828" width="11.75" style="1" customWidth="1"/>
    <col min="13829" max="13829" width="11.625" style="1" customWidth="1"/>
    <col min="13830" max="13830" width="11.25" style="1" customWidth="1"/>
    <col min="13831" max="14077" width="9" style="1"/>
    <col min="14078" max="14079" width="4.25" style="1" customWidth="1"/>
    <col min="14080" max="14080" width="25.625" style="1" customWidth="1"/>
    <col min="14081" max="14081" width="11.25" style="1" customWidth="1"/>
    <col min="14082" max="14082" width="12.625" style="1" customWidth="1"/>
    <col min="14083" max="14084" width="11.75" style="1" customWidth="1"/>
    <col min="14085" max="14085" width="11.625" style="1" customWidth="1"/>
    <col min="14086" max="14086" width="11.25" style="1" customWidth="1"/>
    <col min="14087" max="14333" width="9" style="1"/>
    <col min="14334" max="14335" width="4.25" style="1" customWidth="1"/>
    <col min="14336" max="14336" width="25.625" style="1" customWidth="1"/>
    <col min="14337" max="14337" width="11.25" style="1" customWidth="1"/>
    <col min="14338" max="14338" width="12.625" style="1" customWidth="1"/>
    <col min="14339" max="14340" width="11.75" style="1" customWidth="1"/>
    <col min="14341" max="14341" width="11.625" style="1" customWidth="1"/>
    <col min="14342" max="14342" width="11.25" style="1" customWidth="1"/>
    <col min="14343" max="14589" width="9" style="1"/>
    <col min="14590" max="14591" width="4.25" style="1" customWidth="1"/>
    <col min="14592" max="14592" width="25.625" style="1" customWidth="1"/>
    <col min="14593" max="14593" width="11.25" style="1" customWidth="1"/>
    <col min="14594" max="14594" width="12.625" style="1" customWidth="1"/>
    <col min="14595" max="14596" width="11.75" style="1" customWidth="1"/>
    <col min="14597" max="14597" width="11.625" style="1" customWidth="1"/>
    <col min="14598" max="14598" width="11.25" style="1" customWidth="1"/>
    <col min="14599" max="14845" width="9" style="1"/>
    <col min="14846" max="14847" width="4.25" style="1" customWidth="1"/>
    <col min="14848" max="14848" width="25.625" style="1" customWidth="1"/>
    <col min="14849" max="14849" width="11.25" style="1" customWidth="1"/>
    <col min="14850" max="14850" width="12.625" style="1" customWidth="1"/>
    <col min="14851" max="14852" width="11.75" style="1" customWidth="1"/>
    <col min="14853" max="14853" width="11.625" style="1" customWidth="1"/>
    <col min="14854" max="14854" width="11.25" style="1" customWidth="1"/>
    <col min="14855" max="15101" width="9" style="1"/>
    <col min="15102" max="15103" width="4.25" style="1" customWidth="1"/>
    <col min="15104" max="15104" width="25.625" style="1" customWidth="1"/>
    <col min="15105" max="15105" width="11.25" style="1" customWidth="1"/>
    <col min="15106" max="15106" width="12.625" style="1" customWidth="1"/>
    <col min="15107" max="15108" width="11.75" style="1" customWidth="1"/>
    <col min="15109" max="15109" width="11.625" style="1" customWidth="1"/>
    <col min="15110" max="15110" width="11.25" style="1" customWidth="1"/>
    <col min="15111" max="15357" width="9" style="1"/>
    <col min="15358" max="15359" width="4.25" style="1" customWidth="1"/>
    <col min="15360" max="15360" width="25.625" style="1" customWidth="1"/>
    <col min="15361" max="15361" width="11.25" style="1" customWidth="1"/>
    <col min="15362" max="15362" width="12.625" style="1" customWidth="1"/>
    <col min="15363" max="15364" width="11.75" style="1" customWidth="1"/>
    <col min="15365" max="15365" width="11.625" style="1" customWidth="1"/>
    <col min="15366" max="15366" width="11.25" style="1" customWidth="1"/>
    <col min="15367" max="15613" width="9" style="1"/>
    <col min="15614" max="15615" width="4.25" style="1" customWidth="1"/>
    <col min="15616" max="15616" width="25.625" style="1" customWidth="1"/>
    <col min="15617" max="15617" width="11.25" style="1" customWidth="1"/>
    <col min="15618" max="15618" width="12.625" style="1" customWidth="1"/>
    <col min="15619" max="15620" width="11.75" style="1" customWidth="1"/>
    <col min="15621" max="15621" width="11.625" style="1" customWidth="1"/>
    <col min="15622" max="15622" width="11.25" style="1" customWidth="1"/>
    <col min="15623" max="15869" width="9" style="1"/>
    <col min="15870" max="15871" width="4.25" style="1" customWidth="1"/>
    <col min="15872" max="15872" width="25.625" style="1" customWidth="1"/>
    <col min="15873" max="15873" width="11.25" style="1" customWidth="1"/>
    <col min="15874" max="15874" width="12.625" style="1" customWidth="1"/>
    <col min="15875" max="15876" width="11.75" style="1" customWidth="1"/>
    <col min="15877" max="15877" width="11.625" style="1" customWidth="1"/>
    <col min="15878" max="15878" width="11.25" style="1" customWidth="1"/>
    <col min="15879" max="16125" width="9" style="1"/>
    <col min="16126" max="16127" width="4.25" style="1" customWidth="1"/>
    <col min="16128" max="16128" width="25.625" style="1" customWidth="1"/>
    <col min="16129" max="16129" width="11.25" style="1" customWidth="1"/>
    <col min="16130" max="16130" width="12.625" style="1" customWidth="1"/>
    <col min="16131" max="16132" width="11.75" style="1" customWidth="1"/>
    <col min="16133" max="16133" width="11.625" style="1" customWidth="1"/>
    <col min="16134" max="16134" width="11.25" style="1" customWidth="1"/>
    <col min="16135" max="16384" width="9" style="1"/>
  </cols>
  <sheetData>
    <row r="1" spans="1:8">
      <c r="A1" s="1" t="s">
        <v>0</v>
      </c>
      <c r="B1" s="1" t="s">
        <v>1</v>
      </c>
      <c r="C1" s="1" t="s">
        <v>2</v>
      </c>
      <c r="D1" s="1" t="s">
        <v>3</v>
      </c>
      <c r="E1" s="1" t="s">
        <v>4</v>
      </c>
      <c r="F1" s="1" t="s">
        <v>5</v>
      </c>
      <c r="G1" s="1" t="s">
        <v>6</v>
      </c>
      <c r="H1" s="1" t="s">
        <v>7</v>
      </c>
    </row>
    <row r="2" spans="1:8" ht="18.75" customHeight="1">
      <c r="A2" s="1">
        <v>101</v>
      </c>
      <c r="C2" s="1" t="s">
        <v>8</v>
      </c>
      <c r="D2" s="1" t="s">
        <v>9</v>
      </c>
      <c r="E2" s="1" t="str">
        <f>"10.251."&amp;$A2&amp;".254"</f>
        <v>10.251.101.254</v>
      </c>
      <c r="F2" s="1" t="str">
        <f>"10.251."&amp;$A2&amp;".1"</f>
        <v>10.251.101.1</v>
      </c>
      <c r="H2" s="2" t="s">
        <v>10</v>
      </c>
    </row>
    <row r="3" spans="1:8" ht="18.75" customHeight="1">
      <c r="A3" s="1">
        <v>102</v>
      </c>
      <c r="C3" s="1" t="s">
        <v>11</v>
      </c>
      <c r="D3" s="1" t="s">
        <v>9</v>
      </c>
      <c r="E3" s="1" t="str">
        <f t="shared" ref="E3:E66" si="0">"10.251."&amp;$A3&amp;".254"</f>
        <v>10.251.102.254</v>
      </c>
      <c r="F3" s="1" t="str">
        <f t="shared" ref="F3:F66" si="1">"10.251."&amp;$A3&amp;".1"</f>
        <v>10.251.102.1</v>
      </c>
      <c r="H3" s="2" t="s">
        <v>12</v>
      </c>
    </row>
    <row r="4" spans="1:8" ht="18.75" customHeight="1">
      <c r="A4" s="1">
        <v>103</v>
      </c>
      <c r="C4" s="1" t="s">
        <v>13</v>
      </c>
      <c r="D4" s="1" t="s">
        <v>14</v>
      </c>
      <c r="E4" s="1" t="str">
        <f t="shared" si="0"/>
        <v>10.251.103.254</v>
      </c>
      <c r="F4" s="1" t="str">
        <f t="shared" si="1"/>
        <v>10.251.103.1</v>
      </c>
      <c r="H4" s="2" t="s">
        <v>12</v>
      </c>
    </row>
    <row r="5" spans="1:8" ht="18.75" customHeight="1">
      <c r="A5" s="1">
        <v>104</v>
      </c>
      <c r="C5" s="1" t="s">
        <v>15</v>
      </c>
      <c r="D5" s="1" t="s">
        <v>14</v>
      </c>
      <c r="E5" s="1" t="str">
        <f t="shared" si="0"/>
        <v>10.251.104.254</v>
      </c>
      <c r="F5" s="1" t="str">
        <f t="shared" si="1"/>
        <v>10.251.104.1</v>
      </c>
      <c r="H5" s="2" t="s">
        <v>12</v>
      </c>
    </row>
    <row r="6" spans="1:8" ht="18.75" customHeight="1">
      <c r="A6" s="1">
        <v>105</v>
      </c>
      <c r="C6" s="1" t="s">
        <v>16</v>
      </c>
      <c r="D6" s="1" t="s">
        <v>14</v>
      </c>
      <c r="E6" s="1" t="str">
        <f t="shared" si="0"/>
        <v>10.251.105.254</v>
      </c>
      <c r="F6" s="1" t="str">
        <f t="shared" si="1"/>
        <v>10.251.105.1</v>
      </c>
      <c r="H6" s="2" t="s">
        <v>12</v>
      </c>
    </row>
    <row r="7" spans="1:8" ht="18.75" customHeight="1">
      <c r="A7" s="1">
        <v>106</v>
      </c>
      <c r="C7" s="1" t="s">
        <v>17</v>
      </c>
      <c r="D7" s="1" t="s">
        <v>14</v>
      </c>
      <c r="E7" s="1" t="str">
        <f t="shared" si="0"/>
        <v>10.251.106.254</v>
      </c>
      <c r="F7" s="1" t="str">
        <f t="shared" si="1"/>
        <v>10.251.106.1</v>
      </c>
      <c r="H7" s="2" t="s">
        <v>12</v>
      </c>
    </row>
    <row r="8" spans="1:8" ht="18.75" customHeight="1">
      <c r="A8" s="1">
        <v>107</v>
      </c>
      <c r="C8" s="1" t="s">
        <v>18</v>
      </c>
      <c r="D8" s="1" t="s">
        <v>14</v>
      </c>
      <c r="E8" s="1" t="str">
        <f t="shared" si="0"/>
        <v>10.251.107.254</v>
      </c>
      <c r="F8" s="1" t="str">
        <f t="shared" si="1"/>
        <v>10.251.107.1</v>
      </c>
      <c r="H8" s="2" t="s">
        <v>12</v>
      </c>
    </row>
    <row r="9" spans="1:8" ht="18.75" customHeight="1">
      <c r="A9" s="1">
        <v>108</v>
      </c>
      <c r="C9" s="1" t="s">
        <v>19</v>
      </c>
      <c r="D9" s="1" t="s">
        <v>14</v>
      </c>
      <c r="E9" s="1" t="str">
        <f t="shared" si="0"/>
        <v>10.251.108.254</v>
      </c>
      <c r="F9" s="1" t="str">
        <f t="shared" si="1"/>
        <v>10.251.108.1</v>
      </c>
      <c r="H9" s="2" t="s">
        <v>12</v>
      </c>
    </row>
    <row r="10" spans="1:8" ht="18.75" customHeight="1">
      <c r="A10" s="1">
        <v>109</v>
      </c>
      <c r="C10" s="1" t="s">
        <v>20</v>
      </c>
      <c r="D10" s="1" t="s">
        <v>14</v>
      </c>
      <c r="E10" s="1" t="str">
        <f t="shared" si="0"/>
        <v>10.251.109.254</v>
      </c>
      <c r="F10" s="1" t="str">
        <f t="shared" si="1"/>
        <v>10.251.109.1</v>
      </c>
      <c r="H10" s="2" t="s">
        <v>12</v>
      </c>
    </row>
    <row r="11" spans="1:8" ht="18.75" customHeight="1">
      <c r="A11" s="1">
        <v>110</v>
      </c>
      <c r="C11" s="1" t="s">
        <v>21</v>
      </c>
      <c r="D11" s="1" t="s">
        <v>14</v>
      </c>
      <c r="E11" s="1" t="str">
        <f t="shared" si="0"/>
        <v>10.251.110.254</v>
      </c>
      <c r="F11" s="1" t="str">
        <f t="shared" si="1"/>
        <v>10.251.110.1</v>
      </c>
      <c r="H11" s="2" t="s">
        <v>12</v>
      </c>
    </row>
    <row r="12" spans="1:8" ht="18.75" customHeight="1">
      <c r="A12" s="1">
        <v>111</v>
      </c>
      <c r="C12" s="1" t="s">
        <v>22</v>
      </c>
      <c r="D12" s="1" t="s">
        <v>14</v>
      </c>
      <c r="E12" s="1" t="str">
        <f t="shared" si="0"/>
        <v>10.251.111.254</v>
      </c>
      <c r="F12" s="1" t="str">
        <f t="shared" si="1"/>
        <v>10.251.111.1</v>
      </c>
      <c r="H12" s="2" t="s">
        <v>12</v>
      </c>
    </row>
    <row r="13" spans="1:8" ht="18.75" customHeight="1">
      <c r="A13" s="1">
        <v>112</v>
      </c>
      <c r="C13" s="1" t="s">
        <v>23</v>
      </c>
      <c r="D13" s="1" t="s">
        <v>14</v>
      </c>
      <c r="E13" s="1" t="str">
        <f t="shared" si="0"/>
        <v>10.251.112.254</v>
      </c>
      <c r="F13" s="1" t="str">
        <f t="shared" si="1"/>
        <v>10.251.112.1</v>
      </c>
      <c r="H13" s="2" t="s">
        <v>12</v>
      </c>
    </row>
    <row r="14" spans="1:8" ht="18.75" customHeight="1">
      <c r="A14" s="1">
        <v>114</v>
      </c>
      <c r="C14" s="1" t="s">
        <v>24</v>
      </c>
      <c r="D14" s="1" t="s">
        <v>14</v>
      </c>
      <c r="E14" s="1" t="str">
        <f t="shared" si="0"/>
        <v>10.251.114.254</v>
      </c>
      <c r="F14" s="1" t="str">
        <f t="shared" si="1"/>
        <v>10.251.114.1</v>
      </c>
      <c r="H14" s="2" t="s">
        <v>12</v>
      </c>
    </row>
    <row r="15" spans="1:8" ht="18.75" customHeight="1">
      <c r="A15" s="1">
        <v>115</v>
      </c>
      <c r="C15" s="1" t="s">
        <v>25</v>
      </c>
      <c r="D15" s="1" t="s">
        <v>14</v>
      </c>
      <c r="E15" s="1" t="str">
        <f t="shared" si="0"/>
        <v>10.251.115.254</v>
      </c>
      <c r="F15" s="1" t="str">
        <f t="shared" si="1"/>
        <v>10.251.115.1</v>
      </c>
      <c r="H15" s="2" t="s">
        <v>12</v>
      </c>
    </row>
    <row r="16" spans="1:8" ht="18.75" customHeight="1">
      <c r="A16" s="1">
        <v>117</v>
      </c>
      <c r="C16" s="1" t="s">
        <v>26</v>
      </c>
      <c r="D16" s="1" t="s">
        <v>14</v>
      </c>
      <c r="E16" s="1" t="str">
        <f t="shared" si="0"/>
        <v>10.251.117.254</v>
      </c>
      <c r="F16" s="1" t="str">
        <f t="shared" si="1"/>
        <v>10.251.117.1</v>
      </c>
      <c r="H16" s="2" t="s">
        <v>12</v>
      </c>
    </row>
    <row r="17" spans="1:8" ht="18.75" customHeight="1">
      <c r="A17" s="1">
        <v>118</v>
      </c>
      <c r="C17" s="1" t="s">
        <v>27</v>
      </c>
      <c r="D17" s="1" t="s">
        <v>14</v>
      </c>
      <c r="E17" s="1" t="str">
        <f t="shared" si="0"/>
        <v>10.251.118.254</v>
      </c>
      <c r="F17" s="1" t="str">
        <f t="shared" si="1"/>
        <v>10.251.118.1</v>
      </c>
      <c r="H17" s="2" t="s">
        <v>12</v>
      </c>
    </row>
    <row r="18" spans="1:8" ht="18.75" customHeight="1">
      <c r="A18" s="1">
        <v>120</v>
      </c>
      <c r="C18" s="1" t="s">
        <v>28</v>
      </c>
      <c r="D18" s="1" t="s">
        <v>14</v>
      </c>
      <c r="E18" s="1" t="str">
        <f t="shared" si="0"/>
        <v>10.251.120.254</v>
      </c>
      <c r="F18" s="1" t="str">
        <f t="shared" si="1"/>
        <v>10.251.120.1</v>
      </c>
      <c r="H18" s="2" t="s">
        <v>12</v>
      </c>
    </row>
    <row r="19" spans="1:8" ht="18.75" customHeight="1">
      <c r="A19" s="1">
        <v>122</v>
      </c>
      <c r="C19" s="1" t="s">
        <v>29</v>
      </c>
      <c r="D19" s="1" t="s">
        <v>14</v>
      </c>
      <c r="E19" s="1" t="str">
        <f t="shared" si="0"/>
        <v>10.251.122.254</v>
      </c>
      <c r="F19" s="1" t="str">
        <f t="shared" si="1"/>
        <v>10.251.122.1</v>
      </c>
      <c r="H19" s="2" t="s">
        <v>12</v>
      </c>
    </row>
    <row r="20" spans="1:8" ht="18.75" customHeight="1">
      <c r="A20" s="1">
        <v>123</v>
      </c>
      <c r="C20" s="1" t="s">
        <v>30</v>
      </c>
      <c r="D20" s="1" t="s">
        <v>14</v>
      </c>
      <c r="E20" s="1" t="str">
        <f t="shared" si="0"/>
        <v>10.251.123.254</v>
      </c>
      <c r="F20" s="1" t="str">
        <f t="shared" si="1"/>
        <v>10.251.123.1</v>
      </c>
      <c r="H20" s="2" t="s">
        <v>12</v>
      </c>
    </row>
    <row r="21" spans="1:8" ht="18.75" customHeight="1">
      <c r="A21" s="1">
        <v>124</v>
      </c>
      <c r="C21" s="1" t="s">
        <v>31</v>
      </c>
      <c r="D21" s="1" t="s">
        <v>14</v>
      </c>
      <c r="E21" s="1" t="str">
        <f t="shared" si="0"/>
        <v>10.251.124.254</v>
      </c>
      <c r="F21" s="1" t="str">
        <f t="shared" si="1"/>
        <v>10.251.124.1</v>
      </c>
      <c r="H21" s="2" t="s">
        <v>12</v>
      </c>
    </row>
    <row r="22" spans="1:8" ht="18.75" customHeight="1">
      <c r="A22" s="1">
        <v>125</v>
      </c>
      <c r="C22" s="1" t="s">
        <v>32</v>
      </c>
      <c r="D22" s="1" t="s">
        <v>14</v>
      </c>
      <c r="E22" s="1" t="str">
        <f t="shared" si="0"/>
        <v>10.251.125.254</v>
      </c>
      <c r="F22" s="1" t="str">
        <f t="shared" si="1"/>
        <v>10.251.125.1</v>
      </c>
      <c r="H22" s="2" t="s">
        <v>12</v>
      </c>
    </row>
    <row r="23" spans="1:8" ht="18.75" customHeight="1">
      <c r="A23" s="1">
        <v>126</v>
      </c>
      <c r="C23" s="1" t="s">
        <v>33</v>
      </c>
      <c r="D23" s="1" t="s">
        <v>14</v>
      </c>
      <c r="E23" s="1" t="str">
        <f t="shared" si="0"/>
        <v>10.251.126.254</v>
      </c>
      <c r="F23" s="1" t="str">
        <f t="shared" si="1"/>
        <v>10.251.126.1</v>
      </c>
      <c r="H23" s="2" t="s">
        <v>12</v>
      </c>
    </row>
    <row r="24" spans="1:8" ht="18.75" customHeight="1">
      <c r="A24" s="1">
        <v>127</v>
      </c>
      <c r="C24" s="1" t="s">
        <v>34</v>
      </c>
      <c r="D24" s="1" t="s">
        <v>14</v>
      </c>
      <c r="E24" s="1" t="str">
        <f t="shared" si="0"/>
        <v>10.251.127.254</v>
      </c>
      <c r="F24" s="1" t="str">
        <f t="shared" si="1"/>
        <v>10.251.127.1</v>
      </c>
      <c r="H24" s="2" t="s">
        <v>12</v>
      </c>
    </row>
    <row r="25" spans="1:8" ht="18.75" customHeight="1">
      <c r="A25" s="1">
        <v>128</v>
      </c>
      <c r="C25" s="1" t="s">
        <v>35</v>
      </c>
      <c r="D25" s="1" t="s">
        <v>14</v>
      </c>
      <c r="E25" s="1" t="str">
        <f t="shared" si="0"/>
        <v>10.251.128.254</v>
      </c>
      <c r="F25" s="1" t="str">
        <f t="shared" si="1"/>
        <v>10.251.128.1</v>
      </c>
      <c r="H25" s="2" t="s">
        <v>12</v>
      </c>
    </row>
    <row r="26" spans="1:8" ht="18.75" customHeight="1">
      <c r="A26" s="1">
        <v>129</v>
      </c>
      <c r="C26" s="1" t="s">
        <v>36</v>
      </c>
      <c r="D26" s="1" t="s">
        <v>14</v>
      </c>
      <c r="E26" s="1" t="str">
        <f t="shared" si="0"/>
        <v>10.251.129.254</v>
      </c>
      <c r="F26" s="1" t="str">
        <f t="shared" si="1"/>
        <v>10.251.129.1</v>
      </c>
      <c r="H26" s="2" t="s">
        <v>12</v>
      </c>
    </row>
    <row r="27" spans="1:8" ht="18.75" customHeight="1">
      <c r="A27" s="1">
        <v>130</v>
      </c>
      <c r="C27" s="1" t="s">
        <v>37</v>
      </c>
      <c r="D27" s="1" t="s">
        <v>14</v>
      </c>
      <c r="E27" s="1" t="str">
        <f t="shared" si="0"/>
        <v>10.251.130.254</v>
      </c>
      <c r="F27" s="1" t="str">
        <f t="shared" si="1"/>
        <v>10.251.130.1</v>
      </c>
      <c r="H27" s="2" t="s">
        <v>12</v>
      </c>
    </row>
    <row r="28" spans="1:8" ht="18.75" customHeight="1">
      <c r="A28" s="1">
        <v>131</v>
      </c>
      <c r="C28" s="1" t="s">
        <v>38</v>
      </c>
      <c r="D28" s="1" t="s">
        <v>14</v>
      </c>
      <c r="E28" s="1" t="str">
        <f t="shared" si="0"/>
        <v>10.251.131.254</v>
      </c>
      <c r="F28" s="1" t="str">
        <f t="shared" si="1"/>
        <v>10.251.131.1</v>
      </c>
      <c r="H28" s="2" t="s">
        <v>12</v>
      </c>
    </row>
    <row r="29" spans="1:8" ht="18.75" customHeight="1">
      <c r="A29" s="1">
        <v>132</v>
      </c>
      <c r="C29" s="1" t="s">
        <v>39</v>
      </c>
      <c r="D29" s="1" t="s">
        <v>14</v>
      </c>
      <c r="E29" s="1" t="str">
        <f t="shared" si="0"/>
        <v>10.251.132.254</v>
      </c>
      <c r="F29" s="1" t="str">
        <f t="shared" si="1"/>
        <v>10.251.132.1</v>
      </c>
      <c r="H29" s="2" t="s">
        <v>12</v>
      </c>
    </row>
    <row r="30" spans="1:8" ht="18.75" customHeight="1">
      <c r="A30" s="1">
        <v>133</v>
      </c>
      <c r="C30" s="1" t="s">
        <v>40</v>
      </c>
      <c r="D30" s="1" t="s">
        <v>14</v>
      </c>
      <c r="E30" s="1" t="str">
        <f t="shared" si="0"/>
        <v>10.251.133.254</v>
      </c>
      <c r="F30" s="1" t="str">
        <f t="shared" si="1"/>
        <v>10.251.133.1</v>
      </c>
      <c r="H30" s="2" t="s">
        <v>12</v>
      </c>
    </row>
    <row r="31" spans="1:8" ht="18.75" customHeight="1">
      <c r="A31" s="1">
        <v>134</v>
      </c>
      <c r="C31" s="1" t="s">
        <v>41</v>
      </c>
      <c r="D31" s="1" t="s">
        <v>14</v>
      </c>
      <c r="E31" s="1" t="str">
        <f t="shared" si="0"/>
        <v>10.251.134.254</v>
      </c>
      <c r="F31" s="1" t="str">
        <f t="shared" si="1"/>
        <v>10.251.134.1</v>
      </c>
      <c r="H31" s="2" t="s">
        <v>12</v>
      </c>
    </row>
    <row r="32" spans="1:8" ht="18.75" customHeight="1">
      <c r="A32" s="1">
        <v>136</v>
      </c>
      <c r="C32" s="1" t="s">
        <v>42</v>
      </c>
      <c r="D32" s="1" t="s">
        <v>14</v>
      </c>
      <c r="E32" s="1" t="str">
        <f t="shared" si="0"/>
        <v>10.251.136.254</v>
      </c>
      <c r="F32" s="1" t="str">
        <f t="shared" si="1"/>
        <v>10.251.136.1</v>
      </c>
      <c r="H32" s="2" t="s">
        <v>12</v>
      </c>
    </row>
    <row r="33" spans="1:8" ht="18.75" customHeight="1">
      <c r="A33" s="1">
        <v>137</v>
      </c>
      <c r="C33" s="1" t="s">
        <v>43</v>
      </c>
      <c r="D33" s="1" t="s">
        <v>14</v>
      </c>
      <c r="E33" s="1" t="str">
        <f t="shared" si="0"/>
        <v>10.251.137.254</v>
      </c>
      <c r="F33" s="1" t="str">
        <f t="shared" si="1"/>
        <v>10.251.137.1</v>
      </c>
      <c r="H33" s="2" t="s">
        <v>12</v>
      </c>
    </row>
    <row r="34" spans="1:8" ht="18.75" customHeight="1">
      <c r="A34" s="1">
        <v>139</v>
      </c>
      <c r="C34" s="1" t="s">
        <v>44</v>
      </c>
      <c r="D34" s="1" t="s">
        <v>14</v>
      </c>
      <c r="E34" s="1" t="str">
        <f t="shared" si="0"/>
        <v>10.251.139.254</v>
      </c>
      <c r="F34" s="1" t="str">
        <f t="shared" si="1"/>
        <v>10.251.139.1</v>
      </c>
      <c r="H34" s="2" t="s">
        <v>12</v>
      </c>
    </row>
    <row r="35" spans="1:8" ht="18.75" customHeight="1">
      <c r="A35" s="1">
        <v>140</v>
      </c>
      <c r="C35" s="1" t="s">
        <v>45</v>
      </c>
      <c r="D35" s="1" t="s">
        <v>14</v>
      </c>
      <c r="E35" s="1" t="str">
        <f t="shared" si="0"/>
        <v>10.251.140.254</v>
      </c>
      <c r="F35" s="1" t="str">
        <f t="shared" si="1"/>
        <v>10.251.140.1</v>
      </c>
      <c r="H35" s="2" t="s">
        <v>12</v>
      </c>
    </row>
    <row r="36" spans="1:8" ht="18.75" customHeight="1">
      <c r="A36" s="1">
        <v>141</v>
      </c>
      <c r="C36" s="1" t="s">
        <v>46</v>
      </c>
      <c r="D36" s="1" t="s">
        <v>14</v>
      </c>
      <c r="E36" s="1" t="str">
        <f t="shared" si="0"/>
        <v>10.251.141.254</v>
      </c>
      <c r="F36" s="1" t="str">
        <f t="shared" si="1"/>
        <v>10.251.141.1</v>
      </c>
      <c r="H36" s="2" t="s">
        <v>12</v>
      </c>
    </row>
    <row r="37" spans="1:8" ht="18.75" customHeight="1">
      <c r="A37" s="1">
        <v>143</v>
      </c>
      <c r="C37" s="1" t="s">
        <v>47</v>
      </c>
      <c r="D37" s="1" t="s">
        <v>14</v>
      </c>
      <c r="E37" s="1" t="str">
        <f t="shared" si="0"/>
        <v>10.251.143.254</v>
      </c>
      <c r="F37" s="1" t="str">
        <f t="shared" si="1"/>
        <v>10.251.143.1</v>
      </c>
      <c r="H37" s="2" t="s">
        <v>12</v>
      </c>
    </row>
    <row r="38" spans="1:8" ht="18.75" customHeight="1">
      <c r="A38" s="1">
        <v>144</v>
      </c>
      <c r="C38" s="1" t="s">
        <v>48</v>
      </c>
      <c r="D38" s="1" t="s">
        <v>14</v>
      </c>
      <c r="E38" s="1" t="str">
        <f t="shared" si="0"/>
        <v>10.251.144.254</v>
      </c>
      <c r="F38" s="1" t="str">
        <f t="shared" si="1"/>
        <v>10.251.144.1</v>
      </c>
      <c r="H38" s="2" t="s">
        <v>12</v>
      </c>
    </row>
    <row r="39" spans="1:8" ht="18.75" customHeight="1">
      <c r="A39" s="1">
        <v>145</v>
      </c>
      <c r="C39" s="1" t="s">
        <v>49</v>
      </c>
      <c r="D39" s="1" t="s">
        <v>14</v>
      </c>
      <c r="E39" s="1" t="str">
        <f t="shared" si="0"/>
        <v>10.251.145.254</v>
      </c>
      <c r="F39" s="1" t="str">
        <f t="shared" si="1"/>
        <v>10.251.145.1</v>
      </c>
      <c r="H39" s="2" t="s">
        <v>12</v>
      </c>
    </row>
    <row r="40" spans="1:8" ht="18.75" customHeight="1">
      <c r="A40" s="1">
        <v>147</v>
      </c>
      <c r="C40" s="1" t="s">
        <v>50</v>
      </c>
      <c r="D40" s="1" t="s">
        <v>14</v>
      </c>
      <c r="E40" s="1" t="str">
        <f t="shared" si="0"/>
        <v>10.251.147.254</v>
      </c>
      <c r="F40" s="1" t="str">
        <f t="shared" si="1"/>
        <v>10.251.147.1</v>
      </c>
      <c r="H40" s="2" t="s">
        <v>12</v>
      </c>
    </row>
    <row r="41" spans="1:8" ht="18.75" customHeight="1">
      <c r="A41" s="1">
        <v>149</v>
      </c>
      <c r="C41" s="1" t="s">
        <v>51</v>
      </c>
      <c r="D41" s="1" t="s">
        <v>14</v>
      </c>
      <c r="E41" s="1" t="str">
        <f t="shared" si="0"/>
        <v>10.251.149.254</v>
      </c>
      <c r="F41" s="1" t="str">
        <f t="shared" si="1"/>
        <v>10.251.149.1</v>
      </c>
      <c r="H41" s="2" t="s">
        <v>12</v>
      </c>
    </row>
    <row r="42" spans="1:8" ht="18.75" customHeight="1">
      <c r="A42" s="1">
        <v>150</v>
      </c>
      <c r="C42" s="1" t="s">
        <v>52</v>
      </c>
      <c r="D42" s="1" t="s">
        <v>14</v>
      </c>
      <c r="E42" s="1" t="str">
        <f t="shared" si="0"/>
        <v>10.251.150.254</v>
      </c>
      <c r="F42" s="1" t="str">
        <f t="shared" si="1"/>
        <v>10.251.150.1</v>
      </c>
      <c r="H42" s="2" t="s">
        <v>12</v>
      </c>
    </row>
    <row r="43" spans="1:8" ht="18.75" customHeight="1">
      <c r="A43" s="1">
        <v>151</v>
      </c>
      <c r="C43" s="1" t="s">
        <v>53</v>
      </c>
      <c r="D43" s="1" t="s">
        <v>14</v>
      </c>
      <c r="E43" s="1" t="str">
        <f t="shared" si="0"/>
        <v>10.251.151.254</v>
      </c>
      <c r="F43" s="1" t="str">
        <f t="shared" si="1"/>
        <v>10.251.151.1</v>
      </c>
      <c r="H43" s="2" t="s">
        <v>12</v>
      </c>
    </row>
    <row r="44" spans="1:8" ht="18.75" customHeight="1">
      <c r="A44" s="1">
        <v>152</v>
      </c>
      <c r="C44" s="1" t="s">
        <v>54</v>
      </c>
      <c r="D44" s="1" t="s">
        <v>14</v>
      </c>
      <c r="E44" s="1" t="str">
        <f t="shared" si="0"/>
        <v>10.251.152.254</v>
      </c>
      <c r="F44" s="1" t="str">
        <f t="shared" si="1"/>
        <v>10.251.152.1</v>
      </c>
      <c r="H44" s="2" t="s">
        <v>12</v>
      </c>
    </row>
    <row r="45" spans="1:8" ht="18.75" customHeight="1">
      <c r="A45" s="1">
        <v>153</v>
      </c>
      <c r="C45" s="1" t="s">
        <v>55</v>
      </c>
      <c r="D45" s="1" t="s">
        <v>14</v>
      </c>
      <c r="E45" s="1" t="str">
        <f t="shared" si="0"/>
        <v>10.251.153.254</v>
      </c>
      <c r="F45" s="1" t="str">
        <f t="shared" si="1"/>
        <v>10.251.153.1</v>
      </c>
      <c r="H45" s="2" t="s">
        <v>12</v>
      </c>
    </row>
    <row r="46" spans="1:8" ht="18.75" customHeight="1">
      <c r="A46" s="1">
        <v>155</v>
      </c>
      <c r="C46" s="1" t="s">
        <v>56</v>
      </c>
      <c r="D46" s="1" t="s">
        <v>14</v>
      </c>
      <c r="E46" s="1" t="str">
        <f t="shared" si="0"/>
        <v>10.251.155.254</v>
      </c>
      <c r="F46" s="1" t="str">
        <f t="shared" si="1"/>
        <v>10.251.155.1</v>
      </c>
      <c r="H46" s="2" t="s">
        <v>12</v>
      </c>
    </row>
    <row r="47" spans="1:8" ht="18.75" customHeight="1">
      <c r="A47" s="1">
        <v>157</v>
      </c>
      <c r="C47" s="1" t="s">
        <v>57</v>
      </c>
      <c r="D47" s="1" t="s">
        <v>14</v>
      </c>
      <c r="E47" s="1" t="str">
        <f t="shared" si="0"/>
        <v>10.251.157.254</v>
      </c>
      <c r="F47" s="1" t="str">
        <f t="shared" si="1"/>
        <v>10.251.157.1</v>
      </c>
      <c r="H47" s="2" t="s">
        <v>12</v>
      </c>
    </row>
    <row r="48" spans="1:8" ht="18.75" customHeight="1">
      <c r="A48" s="1">
        <v>159</v>
      </c>
      <c r="B48" s="1">
        <v>205</v>
      </c>
      <c r="C48" s="1" t="s">
        <v>58</v>
      </c>
      <c r="D48" s="1" t="s">
        <v>14</v>
      </c>
      <c r="E48" s="1" t="str">
        <f t="shared" si="0"/>
        <v>10.251.159.254</v>
      </c>
      <c r="F48" s="1" t="str">
        <f>"10.251."&amp;$A48&amp;".2"</f>
        <v>10.251.159.2</v>
      </c>
      <c r="G48" s="1" t="str">
        <f>"代替DNS：10.248.4.41"</f>
        <v>代替DNS：10.248.4.41</v>
      </c>
      <c r="H48" s="2" t="s">
        <v>12</v>
      </c>
    </row>
    <row r="49" spans="1:8" ht="18.75" customHeight="1">
      <c r="A49" s="1">
        <v>160</v>
      </c>
      <c r="C49" s="1" t="s">
        <v>59</v>
      </c>
      <c r="D49" s="1" t="s">
        <v>14</v>
      </c>
      <c r="E49" s="1" t="str">
        <f t="shared" si="0"/>
        <v>10.251.160.254</v>
      </c>
      <c r="F49" s="1" t="str">
        <f t="shared" si="1"/>
        <v>10.251.160.1</v>
      </c>
      <c r="H49" s="2" t="s">
        <v>12</v>
      </c>
    </row>
    <row r="50" spans="1:8" ht="18.75" customHeight="1">
      <c r="A50" s="1">
        <v>161</v>
      </c>
      <c r="C50" s="1" t="s">
        <v>60</v>
      </c>
      <c r="D50" s="1" t="s">
        <v>14</v>
      </c>
      <c r="E50" s="1" t="str">
        <f t="shared" si="0"/>
        <v>10.251.161.254</v>
      </c>
      <c r="F50" s="1" t="str">
        <f t="shared" si="1"/>
        <v>10.251.161.1</v>
      </c>
      <c r="H50" s="2" t="s">
        <v>12</v>
      </c>
    </row>
    <row r="51" spans="1:8" ht="18.75" customHeight="1">
      <c r="A51" s="1">
        <v>162</v>
      </c>
      <c r="C51" s="1" t="s">
        <v>61</v>
      </c>
      <c r="D51" s="1" t="s">
        <v>14</v>
      </c>
      <c r="E51" s="1" t="str">
        <f t="shared" si="0"/>
        <v>10.251.162.254</v>
      </c>
      <c r="F51" s="1" t="str">
        <f t="shared" si="1"/>
        <v>10.251.162.1</v>
      </c>
      <c r="H51" s="2" t="s">
        <v>12</v>
      </c>
    </row>
    <row r="52" spans="1:8" ht="18.75" customHeight="1">
      <c r="A52" s="1">
        <v>163</v>
      </c>
      <c r="C52" s="1" t="s">
        <v>62</v>
      </c>
      <c r="D52" s="1" t="s">
        <v>14</v>
      </c>
      <c r="E52" s="1" t="str">
        <f t="shared" si="0"/>
        <v>10.251.163.254</v>
      </c>
      <c r="F52" s="1" t="str">
        <f t="shared" si="1"/>
        <v>10.251.163.1</v>
      </c>
      <c r="H52" s="2" t="s">
        <v>12</v>
      </c>
    </row>
    <row r="53" spans="1:8" ht="18.75" customHeight="1">
      <c r="A53" s="1">
        <v>165</v>
      </c>
      <c r="C53" s="1" t="s">
        <v>63</v>
      </c>
      <c r="D53" s="1" t="s">
        <v>14</v>
      </c>
      <c r="E53" s="1" t="str">
        <f t="shared" si="0"/>
        <v>10.251.165.254</v>
      </c>
      <c r="F53" s="1" t="str">
        <f t="shared" si="1"/>
        <v>10.251.165.1</v>
      </c>
      <c r="H53" s="2" t="s">
        <v>12</v>
      </c>
    </row>
    <row r="54" spans="1:8" ht="18.75" customHeight="1">
      <c r="A54" s="1">
        <v>166</v>
      </c>
      <c r="C54" s="1" t="s">
        <v>64</v>
      </c>
      <c r="D54" s="1" t="s">
        <v>14</v>
      </c>
      <c r="E54" s="1" t="str">
        <f t="shared" si="0"/>
        <v>10.251.166.254</v>
      </c>
      <c r="F54" s="1" t="str">
        <f t="shared" si="1"/>
        <v>10.251.166.1</v>
      </c>
      <c r="H54" s="2" t="s">
        <v>12</v>
      </c>
    </row>
    <row r="55" spans="1:8" ht="18.75" customHeight="1">
      <c r="A55" s="1">
        <v>167</v>
      </c>
      <c r="C55" s="1" t="s">
        <v>65</v>
      </c>
      <c r="D55" s="1" t="s">
        <v>14</v>
      </c>
      <c r="E55" s="1" t="str">
        <f t="shared" si="0"/>
        <v>10.251.167.254</v>
      </c>
      <c r="F55" s="1" t="str">
        <f t="shared" si="1"/>
        <v>10.251.167.1</v>
      </c>
      <c r="H55" s="2" t="s">
        <v>12</v>
      </c>
    </row>
    <row r="56" spans="1:8" ht="18.75" customHeight="1">
      <c r="A56" s="1">
        <v>168</v>
      </c>
      <c r="C56" s="1" t="s">
        <v>66</v>
      </c>
      <c r="D56" s="1" t="s">
        <v>14</v>
      </c>
      <c r="E56" s="1" t="str">
        <f t="shared" si="0"/>
        <v>10.251.168.254</v>
      </c>
      <c r="F56" s="1" t="str">
        <f t="shared" si="1"/>
        <v>10.251.168.1</v>
      </c>
      <c r="H56" s="2" t="s">
        <v>12</v>
      </c>
    </row>
    <row r="57" spans="1:8" ht="18.75" customHeight="1">
      <c r="A57" s="1">
        <v>169</v>
      </c>
      <c r="C57" s="1" t="s">
        <v>67</v>
      </c>
      <c r="D57" s="1" t="s">
        <v>14</v>
      </c>
      <c r="E57" s="1" t="str">
        <f t="shared" si="0"/>
        <v>10.251.169.254</v>
      </c>
      <c r="F57" s="1" t="str">
        <f t="shared" si="1"/>
        <v>10.251.169.1</v>
      </c>
      <c r="H57" s="2" t="s">
        <v>12</v>
      </c>
    </row>
    <row r="58" spans="1:8" ht="18.75" customHeight="1">
      <c r="A58" s="1">
        <v>170</v>
      </c>
      <c r="C58" s="1" t="s">
        <v>68</v>
      </c>
      <c r="D58" s="1" t="s">
        <v>14</v>
      </c>
      <c r="E58" s="1" t="str">
        <f t="shared" si="0"/>
        <v>10.251.170.254</v>
      </c>
      <c r="F58" s="1" t="str">
        <f t="shared" si="1"/>
        <v>10.251.170.1</v>
      </c>
      <c r="H58" s="2" t="s">
        <v>12</v>
      </c>
    </row>
    <row r="59" spans="1:8" ht="18.75" customHeight="1">
      <c r="A59" s="1">
        <v>171</v>
      </c>
      <c r="C59" s="1" t="s">
        <v>69</v>
      </c>
      <c r="D59" s="1" t="s">
        <v>14</v>
      </c>
      <c r="E59" s="1" t="str">
        <f t="shared" si="0"/>
        <v>10.251.171.254</v>
      </c>
      <c r="F59" s="1" t="str">
        <f t="shared" si="1"/>
        <v>10.251.171.1</v>
      </c>
      <c r="H59" s="2" t="s">
        <v>12</v>
      </c>
    </row>
    <row r="60" spans="1:8" ht="18.75" customHeight="1">
      <c r="A60" s="1">
        <v>172</v>
      </c>
      <c r="C60" s="1" t="s">
        <v>70</v>
      </c>
      <c r="D60" s="1" t="s">
        <v>14</v>
      </c>
      <c r="E60" s="1" t="str">
        <f t="shared" si="0"/>
        <v>10.251.172.254</v>
      </c>
      <c r="F60" s="1" t="str">
        <f t="shared" si="1"/>
        <v>10.251.172.1</v>
      </c>
      <c r="H60" s="2" t="s">
        <v>12</v>
      </c>
    </row>
    <row r="61" spans="1:8" ht="18.75" customHeight="1">
      <c r="A61" s="1">
        <v>174</v>
      </c>
      <c r="C61" s="1" t="s">
        <v>71</v>
      </c>
      <c r="D61" s="1" t="s">
        <v>14</v>
      </c>
      <c r="E61" s="1" t="str">
        <f t="shared" si="0"/>
        <v>10.251.174.254</v>
      </c>
      <c r="F61" s="1" t="str">
        <f t="shared" si="1"/>
        <v>10.251.174.1</v>
      </c>
      <c r="H61" s="2" t="s">
        <v>12</v>
      </c>
    </row>
    <row r="62" spans="1:8" ht="18.75" customHeight="1">
      <c r="A62" s="1">
        <v>176</v>
      </c>
      <c r="C62" s="1" t="s">
        <v>72</v>
      </c>
      <c r="D62" s="1" t="s">
        <v>14</v>
      </c>
      <c r="E62" s="1" t="str">
        <f t="shared" si="0"/>
        <v>10.251.176.254</v>
      </c>
      <c r="F62" s="1" t="str">
        <f t="shared" si="1"/>
        <v>10.251.176.1</v>
      </c>
      <c r="H62" s="2" t="s">
        <v>12</v>
      </c>
    </row>
    <row r="63" spans="1:8" ht="18.75" customHeight="1">
      <c r="A63" s="1">
        <v>201</v>
      </c>
      <c r="C63" s="1" t="s">
        <v>73</v>
      </c>
      <c r="D63" s="1" t="s">
        <v>14</v>
      </c>
      <c r="E63" s="1" t="str">
        <f t="shared" si="0"/>
        <v>10.251.201.254</v>
      </c>
      <c r="F63" s="1" t="str">
        <f t="shared" si="1"/>
        <v>10.251.201.1</v>
      </c>
      <c r="H63" s="2" t="s">
        <v>12</v>
      </c>
    </row>
    <row r="64" spans="1:8" ht="18.75" customHeight="1">
      <c r="A64" s="1">
        <v>202</v>
      </c>
      <c r="C64" s="1" t="s">
        <v>74</v>
      </c>
      <c r="D64" s="1" t="s">
        <v>14</v>
      </c>
      <c r="E64" s="1" t="str">
        <f t="shared" si="0"/>
        <v>10.251.202.254</v>
      </c>
      <c r="F64" s="1" t="str">
        <f t="shared" si="1"/>
        <v>10.251.202.1</v>
      </c>
      <c r="H64" s="2" t="s">
        <v>12</v>
      </c>
    </row>
    <row r="65" spans="1:8" ht="18.75" customHeight="1">
      <c r="A65" s="1">
        <v>203</v>
      </c>
      <c r="C65" s="1" t="s">
        <v>75</v>
      </c>
      <c r="D65" s="1" t="s">
        <v>14</v>
      </c>
      <c r="E65" s="1" t="str">
        <f t="shared" si="0"/>
        <v>10.251.203.254</v>
      </c>
      <c r="F65" s="1" t="str">
        <f t="shared" si="1"/>
        <v>10.251.203.1</v>
      </c>
      <c r="H65" s="2" t="s">
        <v>12</v>
      </c>
    </row>
    <row r="66" spans="1:8" ht="18.75" customHeight="1">
      <c r="A66" s="1">
        <v>204</v>
      </c>
      <c r="C66" s="1" t="s">
        <v>76</v>
      </c>
      <c r="D66" s="1" t="s">
        <v>14</v>
      </c>
      <c r="E66" s="1" t="str">
        <f t="shared" si="0"/>
        <v>10.251.204.254</v>
      </c>
      <c r="F66" s="1" t="str">
        <f t="shared" si="1"/>
        <v>10.251.204.1</v>
      </c>
      <c r="H66" s="2" t="s">
        <v>12</v>
      </c>
    </row>
    <row r="67" spans="1:8" ht="18.75" customHeight="1">
      <c r="A67" s="1">
        <v>205</v>
      </c>
      <c r="C67" s="1" t="s">
        <v>77</v>
      </c>
      <c r="D67" s="1" t="s">
        <v>14</v>
      </c>
      <c r="E67" s="1" t="str">
        <f t="shared" ref="E67:E87" si="2">"10.251."&amp;$A67&amp;".254"</f>
        <v>10.251.205.254</v>
      </c>
      <c r="F67" s="1" t="str">
        <f t="shared" ref="F67:F77" si="3">"10.251."&amp;$A67&amp;".1"</f>
        <v>10.251.205.1</v>
      </c>
      <c r="H67" s="2" t="s">
        <v>12</v>
      </c>
    </row>
    <row r="68" spans="1:8" ht="18.75" customHeight="1">
      <c r="A68" s="1">
        <v>206</v>
      </c>
      <c r="C68" s="1" t="s">
        <v>78</v>
      </c>
      <c r="D68" s="1" t="s">
        <v>14</v>
      </c>
      <c r="E68" s="1" t="str">
        <f t="shared" si="2"/>
        <v>10.251.206.254</v>
      </c>
      <c r="F68" s="1" t="str">
        <f t="shared" si="3"/>
        <v>10.251.206.1</v>
      </c>
      <c r="H68" s="2" t="s">
        <v>12</v>
      </c>
    </row>
    <row r="69" spans="1:8" ht="18.75" customHeight="1">
      <c r="A69" s="1">
        <v>207</v>
      </c>
      <c r="C69" s="1" t="s">
        <v>79</v>
      </c>
      <c r="D69" s="1" t="s">
        <v>14</v>
      </c>
      <c r="E69" s="1" t="str">
        <f t="shared" si="2"/>
        <v>10.251.207.254</v>
      </c>
      <c r="F69" s="1" t="str">
        <f t="shared" si="3"/>
        <v>10.251.207.1</v>
      </c>
      <c r="H69" s="2" t="s">
        <v>12</v>
      </c>
    </row>
    <row r="70" spans="1:8" ht="18.75" customHeight="1">
      <c r="A70" s="1">
        <v>208</v>
      </c>
      <c r="C70" s="1" t="s">
        <v>80</v>
      </c>
      <c r="D70" s="1" t="s">
        <v>14</v>
      </c>
      <c r="E70" s="1" t="str">
        <f t="shared" si="2"/>
        <v>10.251.208.254</v>
      </c>
      <c r="F70" s="1" t="str">
        <f t="shared" si="3"/>
        <v>10.251.208.1</v>
      </c>
      <c r="H70" s="2" t="s">
        <v>12</v>
      </c>
    </row>
    <row r="71" spans="1:8" ht="18.75" customHeight="1">
      <c r="A71" s="1">
        <v>209</v>
      </c>
      <c r="C71" s="1" t="s">
        <v>81</v>
      </c>
      <c r="D71" s="1" t="s">
        <v>14</v>
      </c>
      <c r="E71" s="1" t="str">
        <f t="shared" si="2"/>
        <v>10.251.209.254</v>
      </c>
      <c r="F71" s="1" t="str">
        <f t="shared" si="3"/>
        <v>10.251.209.1</v>
      </c>
      <c r="H71" s="2" t="s">
        <v>12</v>
      </c>
    </row>
    <row r="72" spans="1:8" ht="18.75" customHeight="1">
      <c r="A72" s="1">
        <v>210</v>
      </c>
      <c r="C72" s="1" t="s">
        <v>82</v>
      </c>
      <c r="D72" s="1" t="s">
        <v>14</v>
      </c>
      <c r="E72" s="1" t="str">
        <f t="shared" si="2"/>
        <v>10.251.210.254</v>
      </c>
      <c r="F72" s="1" t="str">
        <f t="shared" si="3"/>
        <v>10.251.210.1</v>
      </c>
      <c r="H72" s="2" t="s">
        <v>12</v>
      </c>
    </row>
    <row r="73" spans="1:8" ht="18.75" customHeight="1">
      <c r="A73" s="1">
        <v>211</v>
      </c>
      <c r="C73" s="1" t="s">
        <v>83</v>
      </c>
      <c r="D73" s="1" t="s">
        <v>14</v>
      </c>
      <c r="E73" s="1" t="str">
        <f t="shared" si="2"/>
        <v>10.251.211.254</v>
      </c>
      <c r="F73" s="1" t="str">
        <f t="shared" si="3"/>
        <v>10.251.211.1</v>
      </c>
      <c r="H73" s="2" t="s">
        <v>12</v>
      </c>
    </row>
    <row r="74" spans="1:8" ht="18.75" customHeight="1">
      <c r="A74" s="1">
        <v>212</v>
      </c>
      <c r="C74" s="1" t="s">
        <v>84</v>
      </c>
      <c r="D74" s="1" t="s">
        <v>14</v>
      </c>
      <c r="E74" s="1" t="str">
        <f t="shared" si="2"/>
        <v>10.251.212.254</v>
      </c>
      <c r="F74" s="1" t="str">
        <f t="shared" si="3"/>
        <v>10.251.212.1</v>
      </c>
      <c r="H74" s="2" t="s">
        <v>12</v>
      </c>
    </row>
    <row r="75" spans="1:8" ht="18.75" customHeight="1">
      <c r="A75" s="1">
        <v>213</v>
      </c>
      <c r="C75" s="1" t="s">
        <v>85</v>
      </c>
      <c r="D75" s="1" t="s">
        <v>14</v>
      </c>
      <c r="E75" s="1" t="str">
        <f t="shared" si="2"/>
        <v>10.251.213.254</v>
      </c>
      <c r="F75" s="1" t="str">
        <f t="shared" si="3"/>
        <v>10.251.213.1</v>
      </c>
      <c r="H75" s="2" t="s">
        <v>12</v>
      </c>
    </row>
    <row r="76" spans="1:8" ht="18.75" customHeight="1">
      <c r="A76" s="1">
        <v>214</v>
      </c>
      <c r="C76" s="1" t="s">
        <v>86</v>
      </c>
      <c r="D76" s="1" t="s">
        <v>14</v>
      </c>
      <c r="E76" s="1" t="str">
        <f t="shared" si="2"/>
        <v>10.251.214.254</v>
      </c>
      <c r="F76" s="1" t="str">
        <f t="shared" si="3"/>
        <v>10.251.214.1</v>
      </c>
      <c r="H76" s="2" t="s">
        <v>12</v>
      </c>
    </row>
    <row r="77" spans="1:8" ht="18.75" customHeight="1">
      <c r="A77" s="1">
        <v>215</v>
      </c>
      <c r="C77" s="1" t="s">
        <v>87</v>
      </c>
      <c r="D77" s="1" t="s">
        <v>14</v>
      </c>
      <c r="E77" s="1" t="str">
        <f t="shared" si="2"/>
        <v>10.251.215.254</v>
      </c>
      <c r="F77" s="1" t="str">
        <f t="shared" si="3"/>
        <v>10.251.215.1</v>
      </c>
      <c r="H77" s="2" t="s">
        <v>12</v>
      </c>
    </row>
    <row r="78" spans="1:8" ht="18.75" customHeight="1">
      <c r="A78" s="1">
        <v>231</v>
      </c>
      <c r="B78" s="1">
        <v>206</v>
      </c>
      <c r="C78" s="1" t="s">
        <v>88</v>
      </c>
      <c r="D78" s="1" t="s">
        <v>14</v>
      </c>
      <c r="E78" s="1" t="str">
        <f t="shared" si="2"/>
        <v>10.251.231.254</v>
      </c>
      <c r="F78" s="1" t="str">
        <f>"10.251."&amp;$B78&amp;".2"</f>
        <v>10.251.206.2</v>
      </c>
      <c r="G78" s="1" t="str">
        <f>"代替DNS：10.248.4.41"</f>
        <v>代替DNS：10.248.4.41</v>
      </c>
      <c r="H78" s="2" t="s">
        <v>12</v>
      </c>
    </row>
    <row r="79" spans="1:8" ht="18.75" customHeight="1">
      <c r="A79" s="1">
        <v>232</v>
      </c>
      <c r="B79" s="1">
        <v>209</v>
      </c>
      <c r="C79" s="1" t="s">
        <v>89</v>
      </c>
      <c r="D79" s="1" t="s">
        <v>14</v>
      </c>
      <c r="E79" s="1" t="str">
        <f t="shared" si="2"/>
        <v>10.251.232.254</v>
      </c>
      <c r="F79" s="1" t="str">
        <f t="shared" ref="F79:F87" si="4">"10.251."&amp;$B79&amp;".2"</f>
        <v>10.251.209.2</v>
      </c>
      <c r="G79" s="1" t="str">
        <f t="shared" ref="G79:G87" si="5">"代替DNS：10.248.4.41"</f>
        <v>代替DNS：10.248.4.41</v>
      </c>
      <c r="H79" s="2" t="s">
        <v>12</v>
      </c>
    </row>
    <row r="80" spans="1:8" ht="18.75" customHeight="1">
      <c r="A80" s="1">
        <v>233</v>
      </c>
      <c r="B80" s="1">
        <v>105</v>
      </c>
      <c r="C80" s="1" t="s">
        <v>90</v>
      </c>
      <c r="D80" s="1" t="s">
        <v>14</v>
      </c>
      <c r="E80" s="1" t="str">
        <f t="shared" si="2"/>
        <v>10.251.233.254</v>
      </c>
      <c r="F80" s="1" t="str">
        <f t="shared" si="4"/>
        <v>10.251.105.2</v>
      </c>
      <c r="G80" s="1" t="str">
        <f t="shared" si="5"/>
        <v>代替DNS：10.248.4.41</v>
      </c>
      <c r="H80" s="2" t="s">
        <v>12</v>
      </c>
    </row>
    <row r="81" spans="1:8" ht="18.75" customHeight="1">
      <c r="A81" s="1">
        <v>234</v>
      </c>
      <c r="B81" s="1">
        <v>131</v>
      </c>
      <c r="C81" s="1" t="s">
        <v>91</v>
      </c>
      <c r="D81" s="1" t="s">
        <v>14</v>
      </c>
      <c r="E81" s="1" t="str">
        <f t="shared" si="2"/>
        <v>10.251.234.254</v>
      </c>
      <c r="F81" s="1" t="str">
        <f t="shared" si="4"/>
        <v>10.251.131.2</v>
      </c>
      <c r="G81" s="1" t="str">
        <f t="shared" si="5"/>
        <v>代替DNS：10.248.4.41</v>
      </c>
      <c r="H81" s="2" t="s">
        <v>12</v>
      </c>
    </row>
    <row r="82" spans="1:8" ht="18.75" customHeight="1">
      <c r="A82" s="1">
        <v>235</v>
      </c>
      <c r="B82" s="1">
        <v>152</v>
      </c>
      <c r="C82" s="1" t="s">
        <v>92</v>
      </c>
      <c r="D82" s="1" t="s">
        <v>14</v>
      </c>
      <c r="E82" s="1" t="str">
        <f t="shared" si="2"/>
        <v>10.251.235.254</v>
      </c>
      <c r="F82" s="1" t="str">
        <f t="shared" si="4"/>
        <v>10.251.152.2</v>
      </c>
      <c r="G82" s="1" t="str">
        <f t="shared" si="5"/>
        <v>代替DNS：10.248.4.41</v>
      </c>
      <c r="H82" s="2" t="s">
        <v>12</v>
      </c>
    </row>
    <row r="83" spans="1:8" ht="18.75" customHeight="1">
      <c r="A83" s="1">
        <v>236</v>
      </c>
      <c r="B83" s="1">
        <v>161</v>
      </c>
      <c r="C83" s="1" t="s">
        <v>93</v>
      </c>
      <c r="D83" s="1" t="s">
        <v>14</v>
      </c>
      <c r="E83" s="1" t="str">
        <f t="shared" si="2"/>
        <v>10.251.236.254</v>
      </c>
      <c r="F83" s="1" t="str">
        <f t="shared" si="4"/>
        <v>10.251.161.2</v>
      </c>
      <c r="G83" s="1" t="str">
        <f t="shared" si="5"/>
        <v>代替DNS：10.248.4.41</v>
      </c>
      <c r="H83" s="2" t="s">
        <v>12</v>
      </c>
    </row>
    <row r="84" spans="1:8" ht="18.75" customHeight="1">
      <c r="A84" s="1">
        <v>237</v>
      </c>
      <c r="B84" s="1">
        <v>166</v>
      </c>
      <c r="C84" s="1" t="s">
        <v>94</v>
      </c>
      <c r="D84" s="1" t="s">
        <v>14</v>
      </c>
      <c r="E84" s="1" t="str">
        <f t="shared" si="2"/>
        <v>10.251.237.254</v>
      </c>
      <c r="F84" s="1" t="str">
        <f t="shared" si="4"/>
        <v>10.251.166.2</v>
      </c>
      <c r="G84" s="1" t="str">
        <f t="shared" si="5"/>
        <v>代替DNS：10.248.4.41</v>
      </c>
      <c r="H84" s="2" t="s">
        <v>12</v>
      </c>
    </row>
    <row r="85" spans="1:8" ht="18.75" customHeight="1">
      <c r="A85" s="1">
        <v>238</v>
      </c>
      <c r="B85" s="1">
        <v>166</v>
      </c>
      <c r="C85" s="1" t="s">
        <v>95</v>
      </c>
      <c r="D85" s="1" t="s">
        <v>14</v>
      </c>
      <c r="E85" s="1" t="str">
        <f t="shared" si="2"/>
        <v>10.251.238.254</v>
      </c>
      <c r="F85" s="1" t="str">
        <f t="shared" si="4"/>
        <v>10.251.166.2</v>
      </c>
      <c r="G85" s="1" t="str">
        <f t="shared" si="5"/>
        <v>代替DNS：10.248.4.41</v>
      </c>
      <c r="H85" s="2" t="s">
        <v>12</v>
      </c>
    </row>
    <row r="86" spans="1:8" ht="18.75" customHeight="1">
      <c r="A86" s="1">
        <v>239</v>
      </c>
      <c r="B86" s="1">
        <v>171</v>
      </c>
      <c r="C86" s="1" t="s">
        <v>96</v>
      </c>
      <c r="D86" s="1" t="s">
        <v>14</v>
      </c>
      <c r="E86" s="1" t="str">
        <f t="shared" si="2"/>
        <v>10.251.239.254</v>
      </c>
      <c r="F86" s="1" t="str">
        <f t="shared" si="4"/>
        <v>10.251.171.2</v>
      </c>
      <c r="G86" s="1" t="str">
        <f t="shared" si="5"/>
        <v>代替DNS：10.248.4.41</v>
      </c>
      <c r="H86" s="2" t="s">
        <v>12</v>
      </c>
    </row>
    <row r="87" spans="1:8" ht="18.75" customHeight="1">
      <c r="A87" s="1">
        <v>240</v>
      </c>
      <c r="B87" s="1">
        <v>202</v>
      </c>
      <c r="C87" s="1" t="s">
        <v>97</v>
      </c>
      <c r="D87" s="1" t="s">
        <v>14</v>
      </c>
      <c r="E87" s="1" t="str">
        <f t="shared" si="2"/>
        <v>10.251.240.254</v>
      </c>
      <c r="F87" s="1" t="str">
        <f t="shared" si="4"/>
        <v>10.251.202.2</v>
      </c>
      <c r="G87" s="1" t="str">
        <f t="shared" si="5"/>
        <v>代替DNS：10.248.4.41</v>
      </c>
      <c r="H87" s="2" t="s">
        <v>12</v>
      </c>
    </row>
  </sheetData>
  <phoneticPr fontId="1"/>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4E164-A1F9-429E-BBA6-561F6962AD72}">
  <sheetPr codeName="Sheet6"/>
  <dimension ref="A1:H87"/>
  <sheetViews>
    <sheetView workbookViewId="0">
      <pane ySplit="1" topLeftCell="A68" activePane="bottomLeft" state="frozen"/>
      <selection pane="bottomLeft" activeCell="D77" sqref="D77"/>
    </sheetView>
  </sheetViews>
  <sheetFormatPr defaultRowHeight="18.75"/>
  <cols>
    <col min="1" max="3" width="4.25" style="1" customWidth="1"/>
    <col min="4" max="4" width="25.625" style="1" customWidth="1"/>
    <col min="5" max="5" width="11.75" style="1" customWidth="1"/>
    <col min="6" max="6" width="11.625" style="1" customWidth="1"/>
    <col min="7" max="7" width="11.25" style="1" customWidth="1"/>
    <col min="8" max="8" width="27.25" style="1" customWidth="1"/>
    <col min="9" max="254" width="9" style="1"/>
    <col min="255" max="256" width="4.25" style="1" customWidth="1"/>
    <col min="257" max="257" width="25.625" style="1" customWidth="1"/>
    <col min="258" max="258" width="11.25" style="1" customWidth="1"/>
    <col min="259" max="259" width="12.625" style="1" customWidth="1"/>
    <col min="260" max="261" width="11.75" style="1" customWidth="1"/>
    <col min="262" max="262" width="11.625" style="1" customWidth="1"/>
    <col min="263" max="263" width="11.25" style="1" customWidth="1"/>
    <col min="264" max="510" width="9" style="1"/>
    <col min="511" max="512" width="4.25" style="1" customWidth="1"/>
    <col min="513" max="513" width="25.625" style="1" customWidth="1"/>
    <col min="514" max="514" width="11.25" style="1" customWidth="1"/>
    <col min="515" max="515" width="12.625" style="1" customWidth="1"/>
    <col min="516" max="517" width="11.75" style="1" customWidth="1"/>
    <col min="518" max="518" width="11.625" style="1" customWidth="1"/>
    <col min="519" max="519" width="11.25" style="1" customWidth="1"/>
    <col min="520" max="766" width="9" style="1"/>
    <col min="767" max="768" width="4.25" style="1" customWidth="1"/>
    <col min="769" max="769" width="25.625" style="1" customWidth="1"/>
    <col min="770" max="770" width="11.25" style="1" customWidth="1"/>
    <col min="771" max="771" width="12.625" style="1" customWidth="1"/>
    <col min="772" max="773" width="11.75" style="1" customWidth="1"/>
    <col min="774" max="774" width="11.625" style="1" customWidth="1"/>
    <col min="775" max="775" width="11.25" style="1" customWidth="1"/>
    <col min="776" max="1022" width="9" style="1"/>
    <col min="1023" max="1024" width="4.25" style="1" customWidth="1"/>
    <col min="1025" max="1025" width="25.625" style="1" customWidth="1"/>
    <col min="1026" max="1026" width="11.25" style="1" customWidth="1"/>
    <col min="1027" max="1027" width="12.625" style="1" customWidth="1"/>
    <col min="1028" max="1029" width="11.75" style="1" customWidth="1"/>
    <col min="1030" max="1030" width="11.625" style="1" customWidth="1"/>
    <col min="1031" max="1031" width="11.25" style="1" customWidth="1"/>
    <col min="1032" max="1278" width="9" style="1"/>
    <col min="1279" max="1280" width="4.25" style="1" customWidth="1"/>
    <col min="1281" max="1281" width="25.625" style="1" customWidth="1"/>
    <col min="1282" max="1282" width="11.25" style="1" customWidth="1"/>
    <col min="1283" max="1283" width="12.625" style="1" customWidth="1"/>
    <col min="1284" max="1285" width="11.75" style="1" customWidth="1"/>
    <col min="1286" max="1286" width="11.625" style="1" customWidth="1"/>
    <col min="1287" max="1287" width="11.25" style="1" customWidth="1"/>
    <col min="1288" max="1534" width="9" style="1"/>
    <col min="1535" max="1536" width="4.25" style="1" customWidth="1"/>
    <col min="1537" max="1537" width="25.625" style="1" customWidth="1"/>
    <col min="1538" max="1538" width="11.25" style="1" customWidth="1"/>
    <col min="1539" max="1539" width="12.625" style="1" customWidth="1"/>
    <col min="1540" max="1541" width="11.75" style="1" customWidth="1"/>
    <col min="1542" max="1542" width="11.625" style="1" customWidth="1"/>
    <col min="1543" max="1543" width="11.25" style="1" customWidth="1"/>
    <col min="1544" max="1790" width="9" style="1"/>
    <col min="1791" max="1792" width="4.25" style="1" customWidth="1"/>
    <col min="1793" max="1793" width="25.625" style="1" customWidth="1"/>
    <col min="1794" max="1794" width="11.25" style="1" customWidth="1"/>
    <col min="1795" max="1795" width="12.625" style="1" customWidth="1"/>
    <col min="1796" max="1797" width="11.75" style="1" customWidth="1"/>
    <col min="1798" max="1798" width="11.625" style="1" customWidth="1"/>
    <col min="1799" max="1799" width="11.25" style="1" customWidth="1"/>
    <col min="1800" max="2046" width="9" style="1"/>
    <col min="2047" max="2048" width="4.25" style="1" customWidth="1"/>
    <col min="2049" max="2049" width="25.625" style="1" customWidth="1"/>
    <col min="2050" max="2050" width="11.25" style="1" customWidth="1"/>
    <col min="2051" max="2051" width="12.625" style="1" customWidth="1"/>
    <col min="2052" max="2053" width="11.75" style="1" customWidth="1"/>
    <col min="2054" max="2054" width="11.625" style="1" customWidth="1"/>
    <col min="2055" max="2055" width="11.25" style="1" customWidth="1"/>
    <col min="2056" max="2302" width="9" style="1"/>
    <col min="2303" max="2304" width="4.25" style="1" customWidth="1"/>
    <col min="2305" max="2305" width="25.625" style="1" customWidth="1"/>
    <col min="2306" max="2306" width="11.25" style="1" customWidth="1"/>
    <col min="2307" max="2307" width="12.625" style="1" customWidth="1"/>
    <col min="2308" max="2309" width="11.75" style="1" customWidth="1"/>
    <col min="2310" max="2310" width="11.625" style="1" customWidth="1"/>
    <col min="2311" max="2311" width="11.25" style="1" customWidth="1"/>
    <col min="2312" max="2558" width="9" style="1"/>
    <col min="2559" max="2560" width="4.25" style="1" customWidth="1"/>
    <col min="2561" max="2561" width="25.625" style="1" customWidth="1"/>
    <col min="2562" max="2562" width="11.25" style="1" customWidth="1"/>
    <col min="2563" max="2563" width="12.625" style="1" customWidth="1"/>
    <col min="2564" max="2565" width="11.75" style="1" customWidth="1"/>
    <col min="2566" max="2566" width="11.625" style="1" customWidth="1"/>
    <col min="2567" max="2567" width="11.25" style="1" customWidth="1"/>
    <col min="2568" max="2814" width="9" style="1"/>
    <col min="2815" max="2816" width="4.25" style="1" customWidth="1"/>
    <col min="2817" max="2817" width="25.625" style="1" customWidth="1"/>
    <col min="2818" max="2818" width="11.25" style="1" customWidth="1"/>
    <col min="2819" max="2819" width="12.625" style="1" customWidth="1"/>
    <col min="2820" max="2821" width="11.75" style="1" customWidth="1"/>
    <col min="2822" max="2822" width="11.625" style="1" customWidth="1"/>
    <col min="2823" max="2823" width="11.25" style="1" customWidth="1"/>
    <col min="2824" max="3070" width="9" style="1"/>
    <col min="3071" max="3072" width="4.25" style="1" customWidth="1"/>
    <col min="3073" max="3073" width="25.625" style="1" customWidth="1"/>
    <col min="3074" max="3074" width="11.25" style="1" customWidth="1"/>
    <col min="3075" max="3075" width="12.625" style="1" customWidth="1"/>
    <col min="3076" max="3077" width="11.75" style="1" customWidth="1"/>
    <col min="3078" max="3078" width="11.625" style="1" customWidth="1"/>
    <col min="3079" max="3079" width="11.25" style="1" customWidth="1"/>
    <col min="3080" max="3326" width="9" style="1"/>
    <col min="3327" max="3328" width="4.25" style="1" customWidth="1"/>
    <col min="3329" max="3329" width="25.625" style="1" customWidth="1"/>
    <col min="3330" max="3330" width="11.25" style="1" customWidth="1"/>
    <col min="3331" max="3331" width="12.625" style="1" customWidth="1"/>
    <col min="3332" max="3333" width="11.75" style="1" customWidth="1"/>
    <col min="3334" max="3334" width="11.625" style="1" customWidth="1"/>
    <col min="3335" max="3335" width="11.25" style="1" customWidth="1"/>
    <col min="3336" max="3582" width="9" style="1"/>
    <col min="3583" max="3584" width="4.25" style="1" customWidth="1"/>
    <col min="3585" max="3585" width="25.625" style="1" customWidth="1"/>
    <col min="3586" max="3586" width="11.25" style="1" customWidth="1"/>
    <col min="3587" max="3587" width="12.625" style="1" customWidth="1"/>
    <col min="3588" max="3589" width="11.75" style="1" customWidth="1"/>
    <col min="3590" max="3590" width="11.625" style="1" customWidth="1"/>
    <col min="3591" max="3591" width="11.25" style="1" customWidth="1"/>
    <col min="3592" max="3838" width="9" style="1"/>
    <col min="3839" max="3840" width="4.25" style="1" customWidth="1"/>
    <col min="3841" max="3841" width="25.625" style="1" customWidth="1"/>
    <col min="3842" max="3842" width="11.25" style="1" customWidth="1"/>
    <col min="3843" max="3843" width="12.625" style="1" customWidth="1"/>
    <col min="3844" max="3845" width="11.75" style="1" customWidth="1"/>
    <col min="3846" max="3846" width="11.625" style="1" customWidth="1"/>
    <col min="3847" max="3847" width="11.25" style="1" customWidth="1"/>
    <col min="3848" max="4094" width="9" style="1"/>
    <col min="4095" max="4096" width="4.25" style="1" customWidth="1"/>
    <col min="4097" max="4097" width="25.625" style="1" customWidth="1"/>
    <col min="4098" max="4098" width="11.25" style="1" customWidth="1"/>
    <col min="4099" max="4099" width="12.625" style="1" customWidth="1"/>
    <col min="4100" max="4101" width="11.75" style="1" customWidth="1"/>
    <col min="4102" max="4102" width="11.625" style="1" customWidth="1"/>
    <col min="4103" max="4103" width="11.25" style="1" customWidth="1"/>
    <col min="4104" max="4350" width="9" style="1"/>
    <col min="4351" max="4352" width="4.25" style="1" customWidth="1"/>
    <col min="4353" max="4353" width="25.625" style="1" customWidth="1"/>
    <col min="4354" max="4354" width="11.25" style="1" customWidth="1"/>
    <col min="4355" max="4355" width="12.625" style="1" customWidth="1"/>
    <col min="4356" max="4357" width="11.75" style="1" customWidth="1"/>
    <col min="4358" max="4358" width="11.625" style="1" customWidth="1"/>
    <col min="4359" max="4359" width="11.25" style="1" customWidth="1"/>
    <col min="4360" max="4606" width="9" style="1"/>
    <col min="4607" max="4608" width="4.25" style="1" customWidth="1"/>
    <col min="4609" max="4609" width="25.625" style="1" customWidth="1"/>
    <col min="4610" max="4610" width="11.25" style="1" customWidth="1"/>
    <col min="4611" max="4611" width="12.625" style="1" customWidth="1"/>
    <col min="4612" max="4613" width="11.75" style="1" customWidth="1"/>
    <col min="4614" max="4614" width="11.625" style="1" customWidth="1"/>
    <col min="4615" max="4615" width="11.25" style="1" customWidth="1"/>
    <col min="4616" max="4862" width="9" style="1"/>
    <col min="4863" max="4864" width="4.25" style="1" customWidth="1"/>
    <col min="4865" max="4865" width="25.625" style="1" customWidth="1"/>
    <col min="4866" max="4866" width="11.25" style="1" customWidth="1"/>
    <col min="4867" max="4867" width="12.625" style="1" customWidth="1"/>
    <col min="4868" max="4869" width="11.75" style="1" customWidth="1"/>
    <col min="4870" max="4870" width="11.625" style="1" customWidth="1"/>
    <col min="4871" max="4871" width="11.25" style="1" customWidth="1"/>
    <col min="4872" max="5118" width="9" style="1"/>
    <col min="5119" max="5120" width="4.25" style="1" customWidth="1"/>
    <col min="5121" max="5121" width="25.625" style="1" customWidth="1"/>
    <col min="5122" max="5122" width="11.25" style="1" customWidth="1"/>
    <col min="5123" max="5123" width="12.625" style="1" customWidth="1"/>
    <col min="5124" max="5125" width="11.75" style="1" customWidth="1"/>
    <col min="5126" max="5126" width="11.625" style="1" customWidth="1"/>
    <col min="5127" max="5127" width="11.25" style="1" customWidth="1"/>
    <col min="5128" max="5374" width="9" style="1"/>
    <col min="5375" max="5376" width="4.25" style="1" customWidth="1"/>
    <col min="5377" max="5377" width="25.625" style="1" customWidth="1"/>
    <col min="5378" max="5378" width="11.25" style="1" customWidth="1"/>
    <col min="5379" max="5379" width="12.625" style="1" customWidth="1"/>
    <col min="5380" max="5381" width="11.75" style="1" customWidth="1"/>
    <col min="5382" max="5382" width="11.625" style="1" customWidth="1"/>
    <col min="5383" max="5383" width="11.25" style="1" customWidth="1"/>
    <col min="5384" max="5630" width="9" style="1"/>
    <col min="5631" max="5632" width="4.25" style="1" customWidth="1"/>
    <col min="5633" max="5633" width="25.625" style="1" customWidth="1"/>
    <col min="5634" max="5634" width="11.25" style="1" customWidth="1"/>
    <col min="5635" max="5635" width="12.625" style="1" customWidth="1"/>
    <col min="5636" max="5637" width="11.75" style="1" customWidth="1"/>
    <col min="5638" max="5638" width="11.625" style="1" customWidth="1"/>
    <col min="5639" max="5639" width="11.25" style="1" customWidth="1"/>
    <col min="5640" max="5886" width="9" style="1"/>
    <col min="5887" max="5888" width="4.25" style="1" customWidth="1"/>
    <col min="5889" max="5889" width="25.625" style="1" customWidth="1"/>
    <col min="5890" max="5890" width="11.25" style="1" customWidth="1"/>
    <col min="5891" max="5891" width="12.625" style="1" customWidth="1"/>
    <col min="5892" max="5893" width="11.75" style="1" customWidth="1"/>
    <col min="5894" max="5894" width="11.625" style="1" customWidth="1"/>
    <col min="5895" max="5895" width="11.25" style="1" customWidth="1"/>
    <col min="5896" max="6142" width="9" style="1"/>
    <col min="6143" max="6144" width="4.25" style="1" customWidth="1"/>
    <col min="6145" max="6145" width="25.625" style="1" customWidth="1"/>
    <col min="6146" max="6146" width="11.25" style="1" customWidth="1"/>
    <col min="6147" max="6147" width="12.625" style="1" customWidth="1"/>
    <col min="6148" max="6149" width="11.75" style="1" customWidth="1"/>
    <col min="6150" max="6150" width="11.625" style="1" customWidth="1"/>
    <col min="6151" max="6151" width="11.25" style="1" customWidth="1"/>
    <col min="6152" max="6398" width="9" style="1"/>
    <col min="6399" max="6400" width="4.25" style="1" customWidth="1"/>
    <col min="6401" max="6401" width="25.625" style="1" customWidth="1"/>
    <col min="6402" max="6402" width="11.25" style="1" customWidth="1"/>
    <col min="6403" max="6403" width="12.625" style="1" customWidth="1"/>
    <col min="6404" max="6405" width="11.75" style="1" customWidth="1"/>
    <col min="6406" max="6406" width="11.625" style="1" customWidth="1"/>
    <col min="6407" max="6407" width="11.25" style="1" customWidth="1"/>
    <col min="6408" max="6654" width="9" style="1"/>
    <col min="6655" max="6656" width="4.25" style="1" customWidth="1"/>
    <col min="6657" max="6657" width="25.625" style="1" customWidth="1"/>
    <col min="6658" max="6658" width="11.25" style="1" customWidth="1"/>
    <col min="6659" max="6659" width="12.625" style="1" customWidth="1"/>
    <col min="6660" max="6661" width="11.75" style="1" customWidth="1"/>
    <col min="6662" max="6662" width="11.625" style="1" customWidth="1"/>
    <col min="6663" max="6663" width="11.25" style="1" customWidth="1"/>
    <col min="6664" max="6910" width="9" style="1"/>
    <col min="6911" max="6912" width="4.25" style="1" customWidth="1"/>
    <col min="6913" max="6913" width="25.625" style="1" customWidth="1"/>
    <col min="6914" max="6914" width="11.25" style="1" customWidth="1"/>
    <col min="6915" max="6915" width="12.625" style="1" customWidth="1"/>
    <col min="6916" max="6917" width="11.75" style="1" customWidth="1"/>
    <col min="6918" max="6918" width="11.625" style="1" customWidth="1"/>
    <col min="6919" max="6919" width="11.25" style="1" customWidth="1"/>
    <col min="6920" max="7166" width="9" style="1"/>
    <col min="7167" max="7168" width="4.25" style="1" customWidth="1"/>
    <col min="7169" max="7169" width="25.625" style="1" customWidth="1"/>
    <col min="7170" max="7170" width="11.25" style="1" customWidth="1"/>
    <col min="7171" max="7171" width="12.625" style="1" customWidth="1"/>
    <col min="7172" max="7173" width="11.75" style="1" customWidth="1"/>
    <col min="7174" max="7174" width="11.625" style="1" customWidth="1"/>
    <col min="7175" max="7175" width="11.25" style="1" customWidth="1"/>
    <col min="7176" max="7422" width="9" style="1"/>
    <col min="7423" max="7424" width="4.25" style="1" customWidth="1"/>
    <col min="7425" max="7425" width="25.625" style="1" customWidth="1"/>
    <col min="7426" max="7426" width="11.25" style="1" customWidth="1"/>
    <col min="7427" max="7427" width="12.625" style="1" customWidth="1"/>
    <col min="7428" max="7429" width="11.75" style="1" customWidth="1"/>
    <col min="7430" max="7430" width="11.625" style="1" customWidth="1"/>
    <col min="7431" max="7431" width="11.25" style="1" customWidth="1"/>
    <col min="7432" max="7678" width="9" style="1"/>
    <col min="7679" max="7680" width="4.25" style="1" customWidth="1"/>
    <col min="7681" max="7681" width="25.625" style="1" customWidth="1"/>
    <col min="7682" max="7682" width="11.25" style="1" customWidth="1"/>
    <col min="7683" max="7683" width="12.625" style="1" customWidth="1"/>
    <col min="7684" max="7685" width="11.75" style="1" customWidth="1"/>
    <col min="7686" max="7686" width="11.625" style="1" customWidth="1"/>
    <col min="7687" max="7687" width="11.25" style="1" customWidth="1"/>
    <col min="7688" max="7934" width="9" style="1"/>
    <col min="7935" max="7936" width="4.25" style="1" customWidth="1"/>
    <col min="7937" max="7937" width="25.625" style="1" customWidth="1"/>
    <col min="7938" max="7938" width="11.25" style="1" customWidth="1"/>
    <col min="7939" max="7939" width="12.625" style="1" customWidth="1"/>
    <col min="7940" max="7941" width="11.75" style="1" customWidth="1"/>
    <col min="7942" max="7942" width="11.625" style="1" customWidth="1"/>
    <col min="7943" max="7943" width="11.25" style="1" customWidth="1"/>
    <col min="7944" max="8190" width="9" style="1"/>
    <col min="8191" max="8192" width="4.25" style="1" customWidth="1"/>
    <col min="8193" max="8193" width="25.625" style="1" customWidth="1"/>
    <col min="8194" max="8194" width="11.25" style="1" customWidth="1"/>
    <col min="8195" max="8195" width="12.625" style="1" customWidth="1"/>
    <col min="8196" max="8197" width="11.75" style="1" customWidth="1"/>
    <col min="8198" max="8198" width="11.625" style="1" customWidth="1"/>
    <col min="8199" max="8199" width="11.25" style="1" customWidth="1"/>
    <col min="8200" max="8446" width="9" style="1"/>
    <col min="8447" max="8448" width="4.25" style="1" customWidth="1"/>
    <col min="8449" max="8449" width="25.625" style="1" customWidth="1"/>
    <col min="8450" max="8450" width="11.25" style="1" customWidth="1"/>
    <col min="8451" max="8451" width="12.625" style="1" customWidth="1"/>
    <col min="8452" max="8453" width="11.75" style="1" customWidth="1"/>
    <col min="8454" max="8454" width="11.625" style="1" customWidth="1"/>
    <col min="8455" max="8455" width="11.25" style="1" customWidth="1"/>
    <col min="8456" max="8702" width="9" style="1"/>
    <col min="8703" max="8704" width="4.25" style="1" customWidth="1"/>
    <col min="8705" max="8705" width="25.625" style="1" customWidth="1"/>
    <col min="8706" max="8706" width="11.25" style="1" customWidth="1"/>
    <col min="8707" max="8707" width="12.625" style="1" customWidth="1"/>
    <col min="8708" max="8709" width="11.75" style="1" customWidth="1"/>
    <col min="8710" max="8710" width="11.625" style="1" customWidth="1"/>
    <col min="8711" max="8711" width="11.25" style="1" customWidth="1"/>
    <col min="8712" max="8958" width="9" style="1"/>
    <col min="8959" max="8960" width="4.25" style="1" customWidth="1"/>
    <col min="8961" max="8961" width="25.625" style="1" customWidth="1"/>
    <col min="8962" max="8962" width="11.25" style="1" customWidth="1"/>
    <col min="8963" max="8963" width="12.625" style="1" customWidth="1"/>
    <col min="8964" max="8965" width="11.75" style="1" customWidth="1"/>
    <col min="8966" max="8966" width="11.625" style="1" customWidth="1"/>
    <col min="8967" max="8967" width="11.25" style="1" customWidth="1"/>
    <col min="8968" max="9214" width="9" style="1"/>
    <col min="9215" max="9216" width="4.25" style="1" customWidth="1"/>
    <col min="9217" max="9217" width="25.625" style="1" customWidth="1"/>
    <col min="9218" max="9218" width="11.25" style="1" customWidth="1"/>
    <col min="9219" max="9219" width="12.625" style="1" customWidth="1"/>
    <col min="9220" max="9221" width="11.75" style="1" customWidth="1"/>
    <col min="9222" max="9222" width="11.625" style="1" customWidth="1"/>
    <col min="9223" max="9223" width="11.25" style="1" customWidth="1"/>
    <col min="9224" max="9470" width="9" style="1"/>
    <col min="9471" max="9472" width="4.25" style="1" customWidth="1"/>
    <col min="9473" max="9473" width="25.625" style="1" customWidth="1"/>
    <col min="9474" max="9474" width="11.25" style="1" customWidth="1"/>
    <col min="9475" max="9475" width="12.625" style="1" customWidth="1"/>
    <col min="9476" max="9477" width="11.75" style="1" customWidth="1"/>
    <col min="9478" max="9478" width="11.625" style="1" customWidth="1"/>
    <col min="9479" max="9479" width="11.25" style="1" customWidth="1"/>
    <col min="9480" max="9726" width="9" style="1"/>
    <col min="9727" max="9728" width="4.25" style="1" customWidth="1"/>
    <col min="9729" max="9729" width="25.625" style="1" customWidth="1"/>
    <col min="9730" max="9730" width="11.25" style="1" customWidth="1"/>
    <col min="9731" max="9731" width="12.625" style="1" customWidth="1"/>
    <col min="9732" max="9733" width="11.75" style="1" customWidth="1"/>
    <col min="9734" max="9734" width="11.625" style="1" customWidth="1"/>
    <col min="9735" max="9735" width="11.25" style="1" customWidth="1"/>
    <col min="9736" max="9982" width="9" style="1"/>
    <col min="9983" max="9984" width="4.25" style="1" customWidth="1"/>
    <col min="9985" max="9985" width="25.625" style="1" customWidth="1"/>
    <col min="9986" max="9986" width="11.25" style="1" customWidth="1"/>
    <col min="9987" max="9987" width="12.625" style="1" customWidth="1"/>
    <col min="9988" max="9989" width="11.75" style="1" customWidth="1"/>
    <col min="9990" max="9990" width="11.625" style="1" customWidth="1"/>
    <col min="9991" max="9991" width="11.25" style="1" customWidth="1"/>
    <col min="9992" max="10238" width="9" style="1"/>
    <col min="10239" max="10240" width="4.25" style="1" customWidth="1"/>
    <col min="10241" max="10241" width="25.625" style="1" customWidth="1"/>
    <col min="10242" max="10242" width="11.25" style="1" customWidth="1"/>
    <col min="10243" max="10243" width="12.625" style="1" customWidth="1"/>
    <col min="10244" max="10245" width="11.75" style="1" customWidth="1"/>
    <col min="10246" max="10246" width="11.625" style="1" customWidth="1"/>
    <col min="10247" max="10247" width="11.25" style="1" customWidth="1"/>
    <col min="10248" max="10494" width="9" style="1"/>
    <col min="10495" max="10496" width="4.25" style="1" customWidth="1"/>
    <col min="10497" max="10497" width="25.625" style="1" customWidth="1"/>
    <col min="10498" max="10498" width="11.25" style="1" customWidth="1"/>
    <col min="10499" max="10499" width="12.625" style="1" customWidth="1"/>
    <col min="10500" max="10501" width="11.75" style="1" customWidth="1"/>
    <col min="10502" max="10502" width="11.625" style="1" customWidth="1"/>
    <col min="10503" max="10503" width="11.25" style="1" customWidth="1"/>
    <col min="10504" max="10750" width="9" style="1"/>
    <col min="10751" max="10752" width="4.25" style="1" customWidth="1"/>
    <col min="10753" max="10753" width="25.625" style="1" customWidth="1"/>
    <col min="10754" max="10754" width="11.25" style="1" customWidth="1"/>
    <col min="10755" max="10755" width="12.625" style="1" customWidth="1"/>
    <col min="10756" max="10757" width="11.75" style="1" customWidth="1"/>
    <col min="10758" max="10758" width="11.625" style="1" customWidth="1"/>
    <col min="10759" max="10759" width="11.25" style="1" customWidth="1"/>
    <col min="10760" max="11006" width="9" style="1"/>
    <col min="11007" max="11008" width="4.25" style="1" customWidth="1"/>
    <col min="11009" max="11009" width="25.625" style="1" customWidth="1"/>
    <col min="11010" max="11010" width="11.25" style="1" customWidth="1"/>
    <col min="11011" max="11011" width="12.625" style="1" customWidth="1"/>
    <col min="11012" max="11013" width="11.75" style="1" customWidth="1"/>
    <col min="11014" max="11014" width="11.625" style="1" customWidth="1"/>
    <col min="11015" max="11015" width="11.25" style="1" customWidth="1"/>
    <col min="11016" max="11262" width="9" style="1"/>
    <col min="11263" max="11264" width="4.25" style="1" customWidth="1"/>
    <col min="11265" max="11265" width="25.625" style="1" customWidth="1"/>
    <col min="11266" max="11266" width="11.25" style="1" customWidth="1"/>
    <col min="11267" max="11267" width="12.625" style="1" customWidth="1"/>
    <col min="11268" max="11269" width="11.75" style="1" customWidth="1"/>
    <col min="11270" max="11270" width="11.625" style="1" customWidth="1"/>
    <col min="11271" max="11271" width="11.25" style="1" customWidth="1"/>
    <col min="11272" max="11518" width="9" style="1"/>
    <col min="11519" max="11520" width="4.25" style="1" customWidth="1"/>
    <col min="11521" max="11521" width="25.625" style="1" customWidth="1"/>
    <col min="11522" max="11522" width="11.25" style="1" customWidth="1"/>
    <col min="11523" max="11523" width="12.625" style="1" customWidth="1"/>
    <col min="11524" max="11525" width="11.75" style="1" customWidth="1"/>
    <col min="11526" max="11526" width="11.625" style="1" customWidth="1"/>
    <col min="11527" max="11527" width="11.25" style="1" customWidth="1"/>
    <col min="11528" max="11774" width="9" style="1"/>
    <col min="11775" max="11776" width="4.25" style="1" customWidth="1"/>
    <col min="11777" max="11777" width="25.625" style="1" customWidth="1"/>
    <col min="11778" max="11778" width="11.25" style="1" customWidth="1"/>
    <col min="11779" max="11779" width="12.625" style="1" customWidth="1"/>
    <col min="11780" max="11781" width="11.75" style="1" customWidth="1"/>
    <col min="11782" max="11782" width="11.625" style="1" customWidth="1"/>
    <col min="11783" max="11783" width="11.25" style="1" customWidth="1"/>
    <col min="11784" max="12030" width="9" style="1"/>
    <col min="12031" max="12032" width="4.25" style="1" customWidth="1"/>
    <col min="12033" max="12033" width="25.625" style="1" customWidth="1"/>
    <col min="12034" max="12034" width="11.25" style="1" customWidth="1"/>
    <col min="12035" max="12035" width="12.625" style="1" customWidth="1"/>
    <col min="12036" max="12037" width="11.75" style="1" customWidth="1"/>
    <col min="12038" max="12038" width="11.625" style="1" customWidth="1"/>
    <col min="12039" max="12039" width="11.25" style="1" customWidth="1"/>
    <col min="12040" max="12286" width="9" style="1"/>
    <col min="12287" max="12288" width="4.25" style="1" customWidth="1"/>
    <col min="12289" max="12289" width="25.625" style="1" customWidth="1"/>
    <col min="12290" max="12290" width="11.25" style="1" customWidth="1"/>
    <col min="12291" max="12291" width="12.625" style="1" customWidth="1"/>
    <col min="12292" max="12293" width="11.75" style="1" customWidth="1"/>
    <col min="12294" max="12294" width="11.625" style="1" customWidth="1"/>
    <col min="12295" max="12295" width="11.25" style="1" customWidth="1"/>
    <col min="12296" max="12542" width="9" style="1"/>
    <col min="12543" max="12544" width="4.25" style="1" customWidth="1"/>
    <col min="12545" max="12545" width="25.625" style="1" customWidth="1"/>
    <col min="12546" max="12546" width="11.25" style="1" customWidth="1"/>
    <col min="12547" max="12547" width="12.625" style="1" customWidth="1"/>
    <col min="12548" max="12549" width="11.75" style="1" customWidth="1"/>
    <col min="12550" max="12550" width="11.625" style="1" customWidth="1"/>
    <col min="12551" max="12551" width="11.25" style="1" customWidth="1"/>
    <col min="12552" max="12798" width="9" style="1"/>
    <col min="12799" max="12800" width="4.25" style="1" customWidth="1"/>
    <col min="12801" max="12801" width="25.625" style="1" customWidth="1"/>
    <col min="12802" max="12802" width="11.25" style="1" customWidth="1"/>
    <col min="12803" max="12803" width="12.625" style="1" customWidth="1"/>
    <col min="12804" max="12805" width="11.75" style="1" customWidth="1"/>
    <col min="12806" max="12806" width="11.625" style="1" customWidth="1"/>
    <col min="12807" max="12807" width="11.25" style="1" customWidth="1"/>
    <col min="12808" max="13054" width="9" style="1"/>
    <col min="13055" max="13056" width="4.25" style="1" customWidth="1"/>
    <col min="13057" max="13057" width="25.625" style="1" customWidth="1"/>
    <col min="13058" max="13058" width="11.25" style="1" customWidth="1"/>
    <col min="13059" max="13059" width="12.625" style="1" customWidth="1"/>
    <col min="13060" max="13061" width="11.75" style="1" customWidth="1"/>
    <col min="13062" max="13062" width="11.625" style="1" customWidth="1"/>
    <col min="13063" max="13063" width="11.25" style="1" customWidth="1"/>
    <col min="13064" max="13310" width="9" style="1"/>
    <col min="13311" max="13312" width="4.25" style="1" customWidth="1"/>
    <col min="13313" max="13313" width="25.625" style="1" customWidth="1"/>
    <col min="13314" max="13314" width="11.25" style="1" customWidth="1"/>
    <col min="13315" max="13315" width="12.625" style="1" customWidth="1"/>
    <col min="13316" max="13317" width="11.75" style="1" customWidth="1"/>
    <col min="13318" max="13318" width="11.625" style="1" customWidth="1"/>
    <col min="13319" max="13319" width="11.25" style="1" customWidth="1"/>
    <col min="13320" max="13566" width="9" style="1"/>
    <col min="13567" max="13568" width="4.25" style="1" customWidth="1"/>
    <col min="13569" max="13569" width="25.625" style="1" customWidth="1"/>
    <col min="13570" max="13570" width="11.25" style="1" customWidth="1"/>
    <col min="13571" max="13571" width="12.625" style="1" customWidth="1"/>
    <col min="13572" max="13573" width="11.75" style="1" customWidth="1"/>
    <col min="13574" max="13574" width="11.625" style="1" customWidth="1"/>
    <col min="13575" max="13575" width="11.25" style="1" customWidth="1"/>
    <col min="13576" max="13822" width="9" style="1"/>
    <col min="13823" max="13824" width="4.25" style="1" customWidth="1"/>
    <col min="13825" max="13825" width="25.625" style="1" customWidth="1"/>
    <col min="13826" max="13826" width="11.25" style="1" customWidth="1"/>
    <col min="13827" max="13827" width="12.625" style="1" customWidth="1"/>
    <col min="13828" max="13829" width="11.75" style="1" customWidth="1"/>
    <col min="13830" max="13830" width="11.625" style="1" customWidth="1"/>
    <col min="13831" max="13831" width="11.25" style="1" customWidth="1"/>
    <col min="13832" max="14078" width="9" style="1"/>
    <col min="14079" max="14080" width="4.25" style="1" customWidth="1"/>
    <col min="14081" max="14081" width="25.625" style="1" customWidth="1"/>
    <col min="14082" max="14082" width="11.25" style="1" customWidth="1"/>
    <col min="14083" max="14083" width="12.625" style="1" customWidth="1"/>
    <col min="14084" max="14085" width="11.75" style="1" customWidth="1"/>
    <col min="14086" max="14086" width="11.625" style="1" customWidth="1"/>
    <col min="14087" max="14087" width="11.25" style="1" customWidth="1"/>
    <col min="14088" max="14334" width="9" style="1"/>
    <col min="14335" max="14336" width="4.25" style="1" customWidth="1"/>
    <col min="14337" max="14337" width="25.625" style="1" customWidth="1"/>
    <col min="14338" max="14338" width="11.25" style="1" customWidth="1"/>
    <col min="14339" max="14339" width="12.625" style="1" customWidth="1"/>
    <col min="14340" max="14341" width="11.75" style="1" customWidth="1"/>
    <col min="14342" max="14342" width="11.625" style="1" customWidth="1"/>
    <col min="14343" max="14343" width="11.25" style="1" customWidth="1"/>
    <col min="14344" max="14590" width="9" style="1"/>
    <col min="14591" max="14592" width="4.25" style="1" customWidth="1"/>
    <col min="14593" max="14593" width="25.625" style="1" customWidth="1"/>
    <col min="14594" max="14594" width="11.25" style="1" customWidth="1"/>
    <col min="14595" max="14595" width="12.625" style="1" customWidth="1"/>
    <col min="14596" max="14597" width="11.75" style="1" customWidth="1"/>
    <col min="14598" max="14598" width="11.625" style="1" customWidth="1"/>
    <col min="14599" max="14599" width="11.25" style="1" customWidth="1"/>
    <col min="14600" max="14846" width="9" style="1"/>
    <col min="14847" max="14848" width="4.25" style="1" customWidth="1"/>
    <col min="14849" max="14849" width="25.625" style="1" customWidth="1"/>
    <col min="14850" max="14850" width="11.25" style="1" customWidth="1"/>
    <col min="14851" max="14851" width="12.625" style="1" customWidth="1"/>
    <col min="14852" max="14853" width="11.75" style="1" customWidth="1"/>
    <col min="14854" max="14854" width="11.625" style="1" customWidth="1"/>
    <col min="14855" max="14855" width="11.25" style="1" customWidth="1"/>
    <col min="14856" max="15102" width="9" style="1"/>
    <col min="15103" max="15104" width="4.25" style="1" customWidth="1"/>
    <col min="15105" max="15105" width="25.625" style="1" customWidth="1"/>
    <col min="15106" max="15106" width="11.25" style="1" customWidth="1"/>
    <col min="15107" max="15107" width="12.625" style="1" customWidth="1"/>
    <col min="15108" max="15109" width="11.75" style="1" customWidth="1"/>
    <col min="15110" max="15110" width="11.625" style="1" customWidth="1"/>
    <col min="15111" max="15111" width="11.25" style="1" customWidth="1"/>
    <col min="15112" max="15358" width="9" style="1"/>
    <col min="15359" max="15360" width="4.25" style="1" customWidth="1"/>
    <col min="15361" max="15361" width="25.625" style="1" customWidth="1"/>
    <col min="15362" max="15362" width="11.25" style="1" customWidth="1"/>
    <col min="15363" max="15363" width="12.625" style="1" customWidth="1"/>
    <col min="15364" max="15365" width="11.75" style="1" customWidth="1"/>
    <col min="15366" max="15366" width="11.625" style="1" customWidth="1"/>
    <col min="15367" max="15367" width="11.25" style="1" customWidth="1"/>
    <col min="15368" max="15614" width="9" style="1"/>
    <col min="15615" max="15616" width="4.25" style="1" customWidth="1"/>
    <col min="15617" max="15617" width="25.625" style="1" customWidth="1"/>
    <col min="15618" max="15618" width="11.25" style="1" customWidth="1"/>
    <col min="15619" max="15619" width="12.625" style="1" customWidth="1"/>
    <col min="15620" max="15621" width="11.75" style="1" customWidth="1"/>
    <col min="15622" max="15622" width="11.625" style="1" customWidth="1"/>
    <col min="15623" max="15623" width="11.25" style="1" customWidth="1"/>
    <col min="15624" max="15870" width="9" style="1"/>
    <col min="15871" max="15872" width="4.25" style="1" customWidth="1"/>
    <col min="15873" max="15873" width="25.625" style="1" customWidth="1"/>
    <col min="15874" max="15874" width="11.25" style="1" customWidth="1"/>
    <col min="15875" max="15875" width="12.625" style="1" customWidth="1"/>
    <col min="15876" max="15877" width="11.75" style="1" customWidth="1"/>
    <col min="15878" max="15878" width="11.625" style="1" customWidth="1"/>
    <col min="15879" max="15879" width="11.25" style="1" customWidth="1"/>
    <col min="15880" max="16126" width="9" style="1"/>
    <col min="16127" max="16128" width="4.25" style="1" customWidth="1"/>
    <col min="16129" max="16129" width="25.625" style="1" customWidth="1"/>
    <col min="16130" max="16130" width="11.25" style="1" customWidth="1"/>
    <col min="16131" max="16131" width="12.625" style="1" customWidth="1"/>
    <col min="16132" max="16133" width="11.75" style="1" customWidth="1"/>
    <col min="16134" max="16134" width="11.625" style="1" customWidth="1"/>
    <col min="16135" max="16135" width="11.25" style="1" customWidth="1"/>
    <col min="16136" max="16384" width="9" style="1"/>
  </cols>
  <sheetData>
    <row r="1" spans="1:8">
      <c r="A1" s="1" t="s">
        <v>0</v>
      </c>
      <c r="B1" s="3" t="s">
        <v>98</v>
      </c>
      <c r="C1" s="3" t="s">
        <v>1</v>
      </c>
      <c r="D1" s="1" t="s">
        <v>2</v>
      </c>
      <c r="E1" s="1" t="s">
        <v>99</v>
      </c>
      <c r="F1" s="1" t="s">
        <v>100</v>
      </c>
      <c r="G1" s="1" t="s">
        <v>101</v>
      </c>
      <c r="H1" s="1" t="s">
        <v>6</v>
      </c>
    </row>
    <row r="2" spans="1:8">
      <c r="A2" s="1">
        <v>101</v>
      </c>
      <c r="B2" s="1">
        <v>1</v>
      </c>
      <c r="D2" s="1" t="s">
        <v>102</v>
      </c>
      <c r="E2" s="1" t="s">
        <v>103</v>
      </c>
      <c r="F2" s="1" t="str">
        <f>"10.253."&amp;$B2&amp;".254"</f>
        <v>10.253.1.254</v>
      </c>
      <c r="G2" s="1" t="str">
        <f>"10.250."&amp;$A2&amp;".1"</f>
        <v>10.250.101.1</v>
      </c>
      <c r="H2" s="1" t="str">
        <f>"プロキシ：10.250."&amp;$A2&amp;".253:8080　または　http://10.250."&amp;$A2&amp;".1/proxy/proxy.pac"</f>
        <v>プロキシ：10.250.101.253:8080　または　http://10.250.101.1/proxy/proxy.pac</v>
      </c>
    </row>
    <row r="3" spans="1:8">
      <c r="A3" s="1">
        <v>102</v>
      </c>
      <c r="B3" s="1">
        <v>3</v>
      </c>
      <c r="D3" s="1" t="s">
        <v>11</v>
      </c>
      <c r="E3" s="1" t="s">
        <v>103</v>
      </c>
      <c r="F3" s="1" t="str">
        <f>"10.253."&amp;$B3&amp;".254"</f>
        <v>10.253.3.254</v>
      </c>
      <c r="G3" s="1" t="str">
        <f>"10.250."&amp;$A3&amp;".1"</f>
        <v>10.250.102.1</v>
      </c>
      <c r="H3" s="1" t="str">
        <f t="shared" ref="H3:H66" si="0">"プロキシ：10.250."&amp;$A3&amp;".253:8080　または　http://10.250."&amp;$A3&amp;".1/proxy/proxy.pac"</f>
        <v>プロキシ：10.250.102.253:8080　または　http://10.250.102.1/proxy/proxy.pac</v>
      </c>
    </row>
    <row r="4" spans="1:8">
      <c r="A4" s="1">
        <v>103</v>
      </c>
      <c r="B4" s="1">
        <v>5</v>
      </c>
      <c r="D4" s="1" t="s">
        <v>13</v>
      </c>
      <c r="E4" s="1" t="s">
        <v>104</v>
      </c>
      <c r="F4" s="1" t="str">
        <f t="shared" ref="F4:F67" si="1">"10.253."&amp;$B4&amp;".254"</f>
        <v>10.253.5.254</v>
      </c>
      <c r="G4" s="1" t="str">
        <f t="shared" ref="G4:G67" si="2">"10.250."&amp;$A4&amp;".1"</f>
        <v>10.250.103.1</v>
      </c>
      <c r="H4" s="1" t="str">
        <f t="shared" si="0"/>
        <v>プロキシ：10.250.103.253:8080　または　http://10.250.103.1/proxy/proxy.pac</v>
      </c>
    </row>
    <row r="5" spans="1:8">
      <c r="A5" s="1">
        <v>104</v>
      </c>
      <c r="B5" s="1">
        <v>7</v>
      </c>
      <c r="D5" s="1" t="s">
        <v>15</v>
      </c>
      <c r="E5" s="1" t="s">
        <v>104</v>
      </c>
      <c r="F5" s="1" t="str">
        <f t="shared" si="1"/>
        <v>10.253.7.254</v>
      </c>
      <c r="G5" s="1" t="str">
        <f t="shared" si="2"/>
        <v>10.250.104.1</v>
      </c>
      <c r="H5" s="1" t="str">
        <f t="shared" si="0"/>
        <v>プロキシ：10.250.104.253:8080　または　http://10.250.104.1/proxy/proxy.pac</v>
      </c>
    </row>
    <row r="6" spans="1:8">
      <c r="A6" s="1">
        <v>105</v>
      </c>
      <c r="B6" s="1">
        <v>9</v>
      </c>
      <c r="D6" s="1" t="s">
        <v>16</v>
      </c>
      <c r="E6" s="1" t="s">
        <v>104</v>
      </c>
      <c r="F6" s="1" t="str">
        <f t="shared" si="1"/>
        <v>10.253.9.254</v>
      </c>
      <c r="G6" s="1" t="str">
        <f t="shared" si="2"/>
        <v>10.250.105.1</v>
      </c>
      <c r="H6" s="1" t="str">
        <f t="shared" si="0"/>
        <v>プロキシ：10.250.105.253:8080　または　http://10.250.105.1/proxy/proxy.pac</v>
      </c>
    </row>
    <row r="7" spans="1:8">
      <c r="A7" s="1">
        <v>106</v>
      </c>
      <c r="B7" s="1">
        <v>11</v>
      </c>
      <c r="D7" s="1" t="s">
        <v>17</v>
      </c>
      <c r="E7" s="1" t="s">
        <v>104</v>
      </c>
      <c r="F7" s="1" t="str">
        <f t="shared" si="1"/>
        <v>10.253.11.254</v>
      </c>
      <c r="G7" s="1" t="str">
        <f t="shared" si="2"/>
        <v>10.250.106.1</v>
      </c>
      <c r="H7" s="1" t="str">
        <f t="shared" si="0"/>
        <v>プロキシ：10.250.106.253:8080　または　http://10.250.106.1/proxy/proxy.pac</v>
      </c>
    </row>
    <row r="8" spans="1:8">
      <c r="A8" s="1">
        <v>107</v>
      </c>
      <c r="B8" s="1">
        <v>13</v>
      </c>
      <c r="D8" s="1" t="s">
        <v>18</v>
      </c>
      <c r="E8" s="1" t="s">
        <v>104</v>
      </c>
      <c r="F8" s="1" t="str">
        <f t="shared" si="1"/>
        <v>10.253.13.254</v>
      </c>
      <c r="G8" s="1" t="str">
        <f t="shared" si="2"/>
        <v>10.250.107.1</v>
      </c>
      <c r="H8" s="1" t="str">
        <f t="shared" si="0"/>
        <v>プロキシ：10.250.107.253:8080　または　http://10.250.107.1/proxy/proxy.pac</v>
      </c>
    </row>
    <row r="9" spans="1:8">
      <c r="A9" s="1">
        <v>108</v>
      </c>
      <c r="B9" s="1">
        <v>15</v>
      </c>
      <c r="D9" s="1" t="s">
        <v>19</v>
      </c>
      <c r="E9" s="1" t="s">
        <v>104</v>
      </c>
      <c r="F9" s="1" t="str">
        <f t="shared" si="1"/>
        <v>10.253.15.254</v>
      </c>
      <c r="G9" s="1" t="str">
        <f t="shared" si="2"/>
        <v>10.250.108.1</v>
      </c>
      <c r="H9" s="1" t="str">
        <f t="shared" si="0"/>
        <v>プロキシ：10.250.108.253:8080　または　http://10.250.108.1/proxy/proxy.pac</v>
      </c>
    </row>
    <row r="10" spans="1:8">
      <c r="A10" s="1">
        <v>109</v>
      </c>
      <c r="B10" s="1">
        <v>17</v>
      </c>
      <c r="D10" s="1" t="s">
        <v>20</v>
      </c>
      <c r="E10" s="1" t="s">
        <v>104</v>
      </c>
      <c r="F10" s="1" t="str">
        <f t="shared" si="1"/>
        <v>10.253.17.254</v>
      </c>
      <c r="G10" s="1" t="str">
        <f t="shared" si="2"/>
        <v>10.250.109.1</v>
      </c>
      <c r="H10" s="1" t="str">
        <f t="shared" si="0"/>
        <v>プロキシ：10.250.109.253:8080　または　http://10.250.109.1/proxy/proxy.pac</v>
      </c>
    </row>
    <row r="11" spans="1:8">
      <c r="A11" s="1">
        <v>110</v>
      </c>
      <c r="B11" s="1">
        <v>19</v>
      </c>
      <c r="D11" s="1" t="s">
        <v>21</v>
      </c>
      <c r="E11" s="1" t="s">
        <v>104</v>
      </c>
      <c r="F11" s="1" t="str">
        <f t="shared" si="1"/>
        <v>10.253.19.254</v>
      </c>
      <c r="G11" s="1" t="str">
        <f t="shared" si="2"/>
        <v>10.250.110.1</v>
      </c>
      <c r="H11" s="1" t="str">
        <f t="shared" si="0"/>
        <v>プロキシ：10.250.110.253:8080　または　http://10.250.110.1/proxy/proxy.pac</v>
      </c>
    </row>
    <row r="12" spans="1:8">
      <c r="A12" s="1">
        <v>111</v>
      </c>
      <c r="B12" s="1">
        <v>21</v>
      </c>
      <c r="D12" s="1" t="s">
        <v>22</v>
      </c>
      <c r="E12" s="1" t="s">
        <v>104</v>
      </c>
      <c r="F12" s="1" t="str">
        <f t="shared" si="1"/>
        <v>10.253.21.254</v>
      </c>
      <c r="G12" s="1" t="str">
        <f t="shared" si="2"/>
        <v>10.250.111.1</v>
      </c>
      <c r="H12" s="1" t="str">
        <f t="shared" si="0"/>
        <v>プロキシ：10.250.111.253:8080　または　http://10.250.111.1/proxy/proxy.pac</v>
      </c>
    </row>
    <row r="13" spans="1:8">
      <c r="A13" s="1">
        <v>112</v>
      </c>
      <c r="B13" s="1">
        <v>23</v>
      </c>
      <c r="D13" s="1" t="s">
        <v>23</v>
      </c>
      <c r="E13" s="1" t="s">
        <v>104</v>
      </c>
      <c r="F13" s="1" t="str">
        <f t="shared" si="1"/>
        <v>10.253.23.254</v>
      </c>
      <c r="G13" s="1" t="str">
        <f t="shared" si="2"/>
        <v>10.250.112.1</v>
      </c>
      <c r="H13" s="1" t="str">
        <f t="shared" si="0"/>
        <v>プロキシ：10.250.112.253:8080　または　http://10.250.112.1/proxy/proxy.pac</v>
      </c>
    </row>
    <row r="14" spans="1:8">
      <c r="A14" s="1">
        <v>114</v>
      </c>
      <c r="B14" s="1">
        <v>27</v>
      </c>
      <c r="D14" s="1" t="s">
        <v>24</v>
      </c>
      <c r="E14" s="1" t="s">
        <v>104</v>
      </c>
      <c r="F14" s="1" t="str">
        <f t="shared" si="1"/>
        <v>10.253.27.254</v>
      </c>
      <c r="G14" s="1" t="str">
        <f t="shared" si="2"/>
        <v>10.250.114.1</v>
      </c>
      <c r="H14" s="1" t="str">
        <f t="shared" si="0"/>
        <v>プロキシ：10.250.114.253:8080　または　http://10.250.114.1/proxy/proxy.pac</v>
      </c>
    </row>
    <row r="15" spans="1:8">
      <c r="A15" s="1">
        <v>115</v>
      </c>
      <c r="B15" s="1">
        <v>29</v>
      </c>
      <c r="D15" s="1" t="s">
        <v>25</v>
      </c>
      <c r="E15" s="1" t="s">
        <v>104</v>
      </c>
      <c r="F15" s="1" t="str">
        <f t="shared" si="1"/>
        <v>10.253.29.254</v>
      </c>
      <c r="G15" s="1" t="str">
        <f t="shared" si="2"/>
        <v>10.250.115.1</v>
      </c>
      <c r="H15" s="1" t="str">
        <f t="shared" si="0"/>
        <v>プロキシ：10.250.115.253:8080　または　http://10.250.115.1/proxy/proxy.pac</v>
      </c>
    </row>
    <row r="16" spans="1:8">
      <c r="A16" s="1">
        <v>117</v>
      </c>
      <c r="B16" s="1">
        <v>33</v>
      </c>
      <c r="D16" s="1" t="s">
        <v>26</v>
      </c>
      <c r="E16" s="1" t="s">
        <v>104</v>
      </c>
      <c r="F16" s="1" t="str">
        <f t="shared" si="1"/>
        <v>10.253.33.254</v>
      </c>
      <c r="G16" s="1" t="str">
        <f t="shared" si="2"/>
        <v>10.250.117.1</v>
      </c>
      <c r="H16" s="1" t="str">
        <f t="shared" si="0"/>
        <v>プロキシ：10.250.117.253:8080　または　http://10.250.117.1/proxy/proxy.pac</v>
      </c>
    </row>
    <row r="17" spans="1:8">
      <c r="A17" s="1">
        <v>118</v>
      </c>
      <c r="B17" s="1">
        <v>35</v>
      </c>
      <c r="D17" s="1" t="s">
        <v>27</v>
      </c>
      <c r="E17" s="1" t="s">
        <v>104</v>
      </c>
      <c r="F17" s="1" t="str">
        <f t="shared" si="1"/>
        <v>10.253.35.254</v>
      </c>
      <c r="G17" s="1" t="str">
        <f t="shared" si="2"/>
        <v>10.250.118.1</v>
      </c>
      <c r="H17" s="1" t="str">
        <f t="shared" si="0"/>
        <v>プロキシ：10.250.118.253:8080　または　http://10.250.118.1/proxy/proxy.pac</v>
      </c>
    </row>
    <row r="18" spans="1:8">
      <c r="A18" s="1">
        <v>120</v>
      </c>
      <c r="B18" s="1">
        <v>39</v>
      </c>
      <c r="D18" s="1" t="s">
        <v>28</v>
      </c>
      <c r="E18" s="1" t="s">
        <v>104</v>
      </c>
      <c r="F18" s="1" t="str">
        <f t="shared" si="1"/>
        <v>10.253.39.254</v>
      </c>
      <c r="G18" s="1" t="str">
        <f t="shared" si="2"/>
        <v>10.250.120.1</v>
      </c>
      <c r="H18" s="1" t="str">
        <f t="shared" si="0"/>
        <v>プロキシ：10.250.120.253:8080　または　http://10.250.120.1/proxy/proxy.pac</v>
      </c>
    </row>
    <row r="19" spans="1:8">
      <c r="A19" s="1">
        <v>122</v>
      </c>
      <c r="B19" s="1">
        <v>43</v>
      </c>
      <c r="D19" s="1" t="s">
        <v>29</v>
      </c>
      <c r="E19" s="1" t="s">
        <v>104</v>
      </c>
      <c r="F19" s="1" t="str">
        <f t="shared" si="1"/>
        <v>10.253.43.254</v>
      </c>
      <c r="G19" s="1" t="str">
        <f t="shared" si="2"/>
        <v>10.250.122.1</v>
      </c>
      <c r="H19" s="1" t="str">
        <f t="shared" si="0"/>
        <v>プロキシ：10.250.122.253:8080　または　http://10.250.122.1/proxy/proxy.pac</v>
      </c>
    </row>
    <row r="20" spans="1:8">
      <c r="A20" s="1">
        <v>123</v>
      </c>
      <c r="B20" s="1">
        <v>45</v>
      </c>
      <c r="D20" s="1" t="s">
        <v>30</v>
      </c>
      <c r="E20" s="1" t="s">
        <v>104</v>
      </c>
      <c r="F20" s="1" t="str">
        <f t="shared" si="1"/>
        <v>10.253.45.254</v>
      </c>
      <c r="G20" s="1" t="str">
        <f t="shared" si="2"/>
        <v>10.250.123.1</v>
      </c>
      <c r="H20" s="1" t="str">
        <f t="shared" si="0"/>
        <v>プロキシ：10.250.123.253:8080　または　http://10.250.123.1/proxy/proxy.pac</v>
      </c>
    </row>
    <row r="21" spans="1:8">
      <c r="A21" s="1">
        <v>124</v>
      </c>
      <c r="B21" s="1">
        <v>47</v>
      </c>
      <c r="D21" s="1" t="s">
        <v>31</v>
      </c>
      <c r="E21" s="1" t="s">
        <v>104</v>
      </c>
      <c r="F21" s="1" t="str">
        <f t="shared" si="1"/>
        <v>10.253.47.254</v>
      </c>
      <c r="G21" s="1" t="str">
        <f t="shared" si="2"/>
        <v>10.250.124.1</v>
      </c>
      <c r="H21" s="1" t="str">
        <f t="shared" si="0"/>
        <v>プロキシ：10.250.124.253:8080　または　http://10.250.124.1/proxy/proxy.pac</v>
      </c>
    </row>
    <row r="22" spans="1:8">
      <c r="A22" s="1">
        <v>125</v>
      </c>
      <c r="B22" s="1">
        <v>49</v>
      </c>
      <c r="D22" s="1" t="s">
        <v>32</v>
      </c>
      <c r="E22" s="1" t="s">
        <v>104</v>
      </c>
      <c r="F22" s="1" t="str">
        <f t="shared" si="1"/>
        <v>10.253.49.254</v>
      </c>
      <c r="G22" s="1" t="str">
        <f t="shared" si="2"/>
        <v>10.250.125.1</v>
      </c>
      <c r="H22" s="1" t="str">
        <f t="shared" si="0"/>
        <v>プロキシ：10.250.125.253:8080　または　http://10.250.125.1/proxy/proxy.pac</v>
      </c>
    </row>
    <row r="23" spans="1:8">
      <c r="A23" s="1">
        <v>126</v>
      </c>
      <c r="B23" s="1">
        <v>51</v>
      </c>
      <c r="D23" s="1" t="s">
        <v>33</v>
      </c>
      <c r="E23" s="1" t="s">
        <v>104</v>
      </c>
      <c r="F23" s="1" t="str">
        <f t="shared" si="1"/>
        <v>10.253.51.254</v>
      </c>
      <c r="G23" s="1" t="str">
        <f t="shared" si="2"/>
        <v>10.250.126.1</v>
      </c>
      <c r="H23" s="1" t="str">
        <f t="shared" si="0"/>
        <v>プロキシ：10.250.126.253:8080　または　http://10.250.126.1/proxy/proxy.pac</v>
      </c>
    </row>
    <row r="24" spans="1:8">
      <c r="A24" s="1">
        <v>127</v>
      </c>
      <c r="B24" s="1">
        <v>53</v>
      </c>
      <c r="D24" s="1" t="s">
        <v>34</v>
      </c>
      <c r="E24" s="1" t="s">
        <v>104</v>
      </c>
      <c r="F24" s="1" t="str">
        <f t="shared" si="1"/>
        <v>10.253.53.254</v>
      </c>
      <c r="G24" s="1" t="str">
        <f t="shared" si="2"/>
        <v>10.250.127.1</v>
      </c>
      <c r="H24" s="1" t="str">
        <f t="shared" si="0"/>
        <v>プロキシ：10.250.127.253:8080　または　http://10.250.127.1/proxy/proxy.pac</v>
      </c>
    </row>
    <row r="25" spans="1:8">
      <c r="A25" s="1">
        <v>128</v>
      </c>
      <c r="B25" s="1">
        <v>55</v>
      </c>
      <c r="D25" s="1" t="s">
        <v>35</v>
      </c>
      <c r="E25" s="1" t="s">
        <v>104</v>
      </c>
      <c r="F25" s="1" t="str">
        <f t="shared" si="1"/>
        <v>10.253.55.254</v>
      </c>
      <c r="G25" s="1" t="str">
        <f t="shared" si="2"/>
        <v>10.250.128.1</v>
      </c>
      <c r="H25" s="1" t="str">
        <f t="shared" si="0"/>
        <v>プロキシ：10.250.128.253:8080　または　http://10.250.128.1/proxy/proxy.pac</v>
      </c>
    </row>
    <row r="26" spans="1:8">
      <c r="A26" s="1">
        <v>129</v>
      </c>
      <c r="B26" s="1">
        <v>57</v>
      </c>
      <c r="D26" s="1" t="s">
        <v>36</v>
      </c>
      <c r="E26" s="1" t="s">
        <v>104</v>
      </c>
      <c r="F26" s="1" t="str">
        <f t="shared" si="1"/>
        <v>10.253.57.254</v>
      </c>
      <c r="G26" s="1" t="str">
        <f t="shared" si="2"/>
        <v>10.250.129.1</v>
      </c>
      <c r="H26" s="1" t="str">
        <f t="shared" si="0"/>
        <v>プロキシ：10.250.129.253:8080　または　http://10.250.129.1/proxy/proxy.pac</v>
      </c>
    </row>
    <row r="27" spans="1:8">
      <c r="A27" s="1">
        <v>130</v>
      </c>
      <c r="B27" s="1">
        <v>59</v>
      </c>
      <c r="D27" s="1" t="s">
        <v>37</v>
      </c>
      <c r="E27" s="1" t="s">
        <v>104</v>
      </c>
      <c r="F27" s="1" t="str">
        <f t="shared" si="1"/>
        <v>10.253.59.254</v>
      </c>
      <c r="G27" s="1" t="str">
        <f t="shared" si="2"/>
        <v>10.250.130.1</v>
      </c>
      <c r="H27" s="1" t="str">
        <f t="shared" si="0"/>
        <v>プロキシ：10.250.130.253:8080　または　http://10.250.130.1/proxy/proxy.pac</v>
      </c>
    </row>
    <row r="28" spans="1:8">
      <c r="A28" s="1">
        <v>131</v>
      </c>
      <c r="B28" s="1">
        <v>61</v>
      </c>
      <c r="D28" s="1" t="s">
        <v>38</v>
      </c>
      <c r="E28" s="1" t="s">
        <v>104</v>
      </c>
      <c r="F28" s="1" t="str">
        <f t="shared" si="1"/>
        <v>10.253.61.254</v>
      </c>
      <c r="G28" s="1" t="str">
        <f t="shared" si="2"/>
        <v>10.250.131.1</v>
      </c>
      <c r="H28" s="1" t="str">
        <f t="shared" si="0"/>
        <v>プロキシ：10.250.131.253:8080　または　http://10.250.131.1/proxy/proxy.pac</v>
      </c>
    </row>
    <row r="29" spans="1:8">
      <c r="A29" s="1">
        <v>132</v>
      </c>
      <c r="B29" s="1">
        <v>63</v>
      </c>
      <c r="D29" s="1" t="s">
        <v>39</v>
      </c>
      <c r="E29" s="1" t="s">
        <v>104</v>
      </c>
      <c r="F29" s="1" t="str">
        <f t="shared" si="1"/>
        <v>10.253.63.254</v>
      </c>
      <c r="G29" s="1" t="str">
        <f t="shared" si="2"/>
        <v>10.250.132.1</v>
      </c>
      <c r="H29" s="1" t="str">
        <f t="shared" si="0"/>
        <v>プロキシ：10.250.132.253:8080　または　http://10.250.132.1/proxy/proxy.pac</v>
      </c>
    </row>
    <row r="30" spans="1:8">
      <c r="A30" s="1">
        <v>133</v>
      </c>
      <c r="B30" s="1">
        <v>65</v>
      </c>
      <c r="D30" s="1" t="s">
        <v>40</v>
      </c>
      <c r="E30" s="1" t="s">
        <v>104</v>
      </c>
      <c r="F30" s="1" t="str">
        <f t="shared" si="1"/>
        <v>10.253.65.254</v>
      </c>
      <c r="G30" s="1" t="str">
        <f t="shared" si="2"/>
        <v>10.250.133.1</v>
      </c>
      <c r="H30" s="1" t="str">
        <f t="shared" si="0"/>
        <v>プロキシ：10.250.133.253:8080　または　http://10.250.133.1/proxy/proxy.pac</v>
      </c>
    </row>
    <row r="31" spans="1:8">
      <c r="A31" s="1">
        <v>134</v>
      </c>
      <c r="B31" s="1">
        <v>67</v>
      </c>
      <c r="D31" s="1" t="s">
        <v>41</v>
      </c>
      <c r="E31" s="1" t="s">
        <v>104</v>
      </c>
      <c r="F31" s="1" t="str">
        <f t="shared" si="1"/>
        <v>10.253.67.254</v>
      </c>
      <c r="G31" s="1" t="str">
        <f t="shared" si="2"/>
        <v>10.250.134.1</v>
      </c>
      <c r="H31" s="1" t="str">
        <f t="shared" si="0"/>
        <v>プロキシ：10.250.134.253:8080　または　http://10.250.134.1/proxy/proxy.pac</v>
      </c>
    </row>
    <row r="32" spans="1:8">
      <c r="A32" s="1">
        <v>136</v>
      </c>
      <c r="B32" s="1">
        <v>71</v>
      </c>
      <c r="D32" s="1" t="s">
        <v>42</v>
      </c>
      <c r="E32" s="1" t="s">
        <v>104</v>
      </c>
      <c r="F32" s="1" t="str">
        <f t="shared" si="1"/>
        <v>10.253.71.254</v>
      </c>
      <c r="G32" s="1" t="str">
        <f t="shared" si="2"/>
        <v>10.250.136.1</v>
      </c>
      <c r="H32" s="1" t="str">
        <f t="shared" si="0"/>
        <v>プロキシ：10.250.136.253:8080　または　http://10.250.136.1/proxy/proxy.pac</v>
      </c>
    </row>
    <row r="33" spans="1:8">
      <c r="A33" s="1">
        <v>137</v>
      </c>
      <c r="B33" s="1">
        <v>73</v>
      </c>
      <c r="D33" s="1" t="s">
        <v>43</v>
      </c>
      <c r="E33" s="1" t="s">
        <v>104</v>
      </c>
      <c r="F33" s="1" t="str">
        <f t="shared" si="1"/>
        <v>10.253.73.254</v>
      </c>
      <c r="G33" s="1" t="str">
        <f t="shared" si="2"/>
        <v>10.250.137.1</v>
      </c>
      <c r="H33" s="1" t="str">
        <f t="shared" si="0"/>
        <v>プロキシ：10.250.137.253:8080　または　http://10.250.137.1/proxy/proxy.pac</v>
      </c>
    </row>
    <row r="34" spans="1:8">
      <c r="A34" s="1">
        <v>139</v>
      </c>
      <c r="B34" s="1">
        <v>77</v>
      </c>
      <c r="D34" s="1" t="s">
        <v>44</v>
      </c>
      <c r="E34" s="1" t="s">
        <v>104</v>
      </c>
      <c r="F34" s="1" t="str">
        <f t="shared" si="1"/>
        <v>10.253.77.254</v>
      </c>
      <c r="G34" s="1" t="str">
        <f t="shared" si="2"/>
        <v>10.250.139.1</v>
      </c>
      <c r="H34" s="1" t="str">
        <f t="shared" si="0"/>
        <v>プロキシ：10.250.139.253:8080　または　http://10.250.139.1/proxy/proxy.pac</v>
      </c>
    </row>
    <row r="35" spans="1:8">
      <c r="A35" s="1">
        <v>140</v>
      </c>
      <c r="B35" s="1">
        <v>79</v>
      </c>
      <c r="D35" s="1" t="s">
        <v>45</v>
      </c>
      <c r="E35" s="1" t="s">
        <v>104</v>
      </c>
      <c r="F35" s="1" t="str">
        <f t="shared" si="1"/>
        <v>10.253.79.254</v>
      </c>
      <c r="G35" s="1" t="str">
        <f t="shared" si="2"/>
        <v>10.250.140.1</v>
      </c>
      <c r="H35" s="1" t="str">
        <f t="shared" si="0"/>
        <v>プロキシ：10.250.140.253:8080　または　http://10.250.140.1/proxy/proxy.pac</v>
      </c>
    </row>
    <row r="36" spans="1:8">
      <c r="A36" s="1">
        <v>141</v>
      </c>
      <c r="B36" s="1">
        <v>81</v>
      </c>
      <c r="D36" s="1" t="s">
        <v>46</v>
      </c>
      <c r="E36" s="1" t="s">
        <v>104</v>
      </c>
      <c r="F36" s="1" t="str">
        <f t="shared" si="1"/>
        <v>10.253.81.254</v>
      </c>
      <c r="G36" s="1" t="str">
        <f t="shared" si="2"/>
        <v>10.250.141.1</v>
      </c>
      <c r="H36" s="1" t="str">
        <f t="shared" si="0"/>
        <v>プロキシ：10.250.141.253:8080　または　http://10.250.141.1/proxy/proxy.pac</v>
      </c>
    </row>
    <row r="37" spans="1:8">
      <c r="A37" s="1">
        <v>143</v>
      </c>
      <c r="B37" s="1">
        <v>85</v>
      </c>
      <c r="D37" s="1" t="s">
        <v>47</v>
      </c>
      <c r="E37" s="1" t="s">
        <v>104</v>
      </c>
      <c r="F37" s="1" t="str">
        <f t="shared" si="1"/>
        <v>10.253.85.254</v>
      </c>
      <c r="G37" s="1" t="str">
        <f t="shared" si="2"/>
        <v>10.250.143.1</v>
      </c>
      <c r="H37" s="1" t="str">
        <f t="shared" si="0"/>
        <v>プロキシ：10.250.143.253:8080　または　http://10.250.143.1/proxy/proxy.pac</v>
      </c>
    </row>
    <row r="38" spans="1:8">
      <c r="A38" s="1">
        <v>144</v>
      </c>
      <c r="B38" s="1">
        <v>87</v>
      </c>
      <c r="D38" s="1" t="s">
        <v>48</v>
      </c>
      <c r="E38" s="1" t="s">
        <v>104</v>
      </c>
      <c r="F38" s="1" t="str">
        <f t="shared" si="1"/>
        <v>10.253.87.254</v>
      </c>
      <c r="G38" s="1" t="str">
        <f t="shared" si="2"/>
        <v>10.250.144.1</v>
      </c>
      <c r="H38" s="1" t="str">
        <f t="shared" si="0"/>
        <v>プロキシ：10.250.144.253:8080　または　http://10.250.144.1/proxy/proxy.pac</v>
      </c>
    </row>
    <row r="39" spans="1:8">
      <c r="A39" s="1">
        <v>145</v>
      </c>
      <c r="B39" s="1">
        <v>89</v>
      </c>
      <c r="D39" s="1" t="s">
        <v>49</v>
      </c>
      <c r="E39" s="1" t="s">
        <v>104</v>
      </c>
      <c r="F39" s="1" t="str">
        <f t="shared" si="1"/>
        <v>10.253.89.254</v>
      </c>
      <c r="G39" s="1" t="str">
        <f t="shared" si="2"/>
        <v>10.250.145.1</v>
      </c>
      <c r="H39" s="1" t="str">
        <f t="shared" si="0"/>
        <v>プロキシ：10.250.145.253:8080　または　http://10.250.145.1/proxy/proxy.pac</v>
      </c>
    </row>
    <row r="40" spans="1:8">
      <c r="A40" s="1">
        <v>147</v>
      </c>
      <c r="B40" s="1">
        <v>93</v>
      </c>
      <c r="D40" s="1" t="s">
        <v>50</v>
      </c>
      <c r="E40" s="1" t="s">
        <v>104</v>
      </c>
      <c r="F40" s="1" t="str">
        <f t="shared" si="1"/>
        <v>10.253.93.254</v>
      </c>
      <c r="G40" s="1" t="str">
        <f t="shared" si="2"/>
        <v>10.250.147.1</v>
      </c>
      <c r="H40" s="1" t="str">
        <f t="shared" si="0"/>
        <v>プロキシ：10.250.147.253:8080　または　http://10.250.147.1/proxy/proxy.pac</v>
      </c>
    </row>
    <row r="41" spans="1:8">
      <c r="A41" s="1">
        <v>149</v>
      </c>
      <c r="B41" s="1">
        <v>97</v>
      </c>
      <c r="D41" s="1" t="s">
        <v>51</v>
      </c>
      <c r="E41" s="1" t="s">
        <v>104</v>
      </c>
      <c r="F41" s="1" t="str">
        <f t="shared" si="1"/>
        <v>10.253.97.254</v>
      </c>
      <c r="G41" s="1" t="str">
        <f t="shared" si="2"/>
        <v>10.250.149.1</v>
      </c>
      <c r="H41" s="1" t="str">
        <f t="shared" si="0"/>
        <v>プロキシ：10.250.149.253:8080　または　http://10.250.149.1/proxy/proxy.pac</v>
      </c>
    </row>
    <row r="42" spans="1:8">
      <c r="A42" s="1">
        <v>150</v>
      </c>
      <c r="B42" s="1">
        <v>99</v>
      </c>
      <c r="D42" s="1" t="s">
        <v>52</v>
      </c>
      <c r="E42" s="1" t="s">
        <v>104</v>
      </c>
      <c r="F42" s="1" t="str">
        <f t="shared" si="1"/>
        <v>10.253.99.254</v>
      </c>
      <c r="G42" s="1" t="str">
        <f t="shared" si="2"/>
        <v>10.250.150.1</v>
      </c>
      <c r="H42" s="1" t="str">
        <f t="shared" si="0"/>
        <v>プロキシ：10.250.150.253:8080　または　http://10.250.150.1/proxy/proxy.pac</v>
      </c>
    </row>
    <row r="43" spans="1:8">
      <c r="A43" s="1">
        <v>151</v>
      </c>
      <c r="B43" s="1">
        <v>101</v>
      </c>
      <c r="D43" s="1" t="s">
        <v>53</v>
      </c>
      <c r="E43" s="1" t="s">
        <v>104</v>
      </c>
      <c r="F43" s="1" t="str">
        <f t="shared" si="1"/>
        <v>10.253.101.254</v>
      </c>
      <c r="G43" s="1" t="str">
        <f t="shared" si="2"/>
        <v>10.250.151.1</v>
      </c>
      <c r="H43" s="1" t="str">
        <f t="shared" si="0"/>
        <v>プロキシ：10.250.151.253:8080　または　http://10.250.151.1/proxy/proxy.pac</v>
      </c>
    </row>
    <row r="44" spans="1:8">
      <c r="A44" s="1">
        <v>152</v>
      </c>
      <c r="B44" s="1">
        <v>103</v>
      </c>
      <c r="D44" s="1" t="s">
        <v>54</v>
      </c>
      <c r="E44" s="1" t="s">
        <v>104</v>
      </c>
      <c r="F44" s="1" t="str">
        <f t="shared" si="1"/>
        <v>10.253.103.254</v>
      </c>
      <c r="G44" s="1" t="str">
        <f t="shared" si="2"/>
        <v>10.250.152.1</v>
      </c>
      <c r="H44" s="1" t="str">
        <f t="shared" si="0"/>
        <v>プロキシ：10.250.152.253:8080　または　http://10.250.152.1/proxy/proxy.pac</v>
      </c>
    </row>
    <row r="45" spans="1:8">
      <c r="A45" s="1">
        <v>153</v>
      </c>
      <c r="B45" s="1">
        <v>105</v>
      </c>
      <c r="D45" s="1" t="s">
        <v>55</v>
      </c>
      <c r="E45" s="1" t="s">
        <v>104</v>
      </c>
      <c r="F45" s="1" t="str">
        <f t="shared" si="1"/>
        <v>10.253.105.254</v>
      </c>
      <c r="G45" s="1" t="str">
        <f t="shared" si="2"/>
        <v>10.250.153.1</v>
      </c>
      <c r="H45" s="1" t="str">
        <f t="shared" si="0"/>
        <v>プロキシ：10.250.153.253:8080　または　http://10.250.153.1/proxy/proxy.pac</v>
      </c>
    </row>
    <row r="46" spans="1:8">
      <c r="A46" s="1">
        <v>155</v>
      </c>
      <c r="B46" s="1">
        <v>109</v>
      </c>
      <c r="D46" s="1" t="s">
        <v>56</v>
      </c>
      <c r="E46" s="1" t="s">
        <v>104</v>
      </c>
      <c r="F46" s="1" t="str">
        <f t="shared" si="1"/>
        <v>10.253.109.254</v>
      </c>
      <c r="G46" s="1" t="str">
        <f t="shared" si="2"/>
        <v>10.250.155.1</v>
      </c>
      <c r="H46" s="1" t="str">
        <f t="shared" si="0"/>
        <v>プロキシ：10.250.155.253:8080　または　http://10.250.155.1/proxy/proxy.pac</v>
      </c>
    </row>
    <row r="47" spans="1:8">
      <c r="A47" s="1">
        <v>157</v>
      </c>
      <c r="B47" s="1">
        <v>113</v>
      </c>
      <c r="D47" s="1" t="s">
        <v>57</v>
      </c>
      <c r="E47" s="1" t="s">
        <v>104</v>
      </c>
      <c r="F47" s="1" t="str">
        <f t="shared" si="1"/>
        <v>10.253.113.254</v>
      </c>
      <c r="G47" s="1" t="str">
        <f t="shared" si="2"/>
        <v>10.250.157.1</v>
      </c>
      <c r="H47" s="1" t="str">
        <f t="shared" si="0"/>
        <v>プロキシ：10.250.157.253:8080　または　http://10.250.157.1/proxy/proxy.pac</v>
      </c>
    </row>
    <row r="48" spans="1:8">
      <c r="A48" s="1">
        <v>159</v>
      </c>
      <c r="B48" s="1">
        <v>117</v>
      </c>
      <c r="C48" s="1">
        <v>205</v>
      </c>
      <c r="D48" s="1" t="s">
        <v>58</v>
      </c>
      <c r="E48" s="1" t="s">
        <v>104</v>
      </c>
      <c r="F48" s="1" t="str">
        <f t="shared" si="1"/>
        <v>10.253.117.254</v>
      </c>
      <c r="G48" s="1" t="str">
        <f>"10.250."&amp;$C48&amp;".1"</f>
        <v>10.250.205.1</v>
      </c>
      <c r="H48" s="1" t="str">
        <f t="shared" si="0"/>
        <v>プロキシ：10.250.159.253:8080　または　http://10.250.159.1/proxy/proxy.pac</v>
      </c>
    </row>
    <row r="49" spans="1:8">
      <c r="A49" s="1">
        <v>160</v>
      </c>
      <c r="B49" s="1">
        <v>119</v>
      </c>
      <c r="D49" s="1" t="s">
        <v>59</v>
      </c>
      <c r="E49" s="1" t="s">
        <v>104</v>
      </c>
      <c r="F49" s="1" t="str">
        <f t="shared" si="1"/>
        <v>10.253.119.254</v>
      </c>
      <c r="G49" s="1" t="str">
        <f t="shared" si="2"/>
        <v>10.250.160.1</v>
      </c>
      <c r="H49" s="1" t="str">
        <f t="shared" si="0"/>
        <v>プロキシ：10.250.160.253:8080　または　http://10.250.160.1/proxy/proxy.pac</v>
      </c>
    </row>
    <row r="50" spans="1:8">
      <c r="A50" s="1">
        <v>161</v>
      </c>
      <c r="B50" s="1">
        <v>121</v>
      </c>
      <c r="D50" s="1" t="s">
        <v>60</v>
      </c>
      <c r="E50" s="1" t="s">
        <v>104</v>
      </c>
      <c r="F50" s="1" t="str">
        <f t="shared" si="1"/>
        <v>10.253.121.254</v>
      </c>
      <c r="G50" s="1" t="str">
        <f t="shared" si="2"/>
        <v>10.250.161.1</v>
      </c>
      <c r="H50" s="1" t="str">
        <f t="shared" si="0"/>
        <v>プロキシ：10.250.161.253:8080　または　http://10.250.161.1/proxy/proxy.pac</v>
      </c>
    </row>
    <row r="51" spans="1:8">
      <c r="A51" s="1">
        <v>162</v>
      </c>
      <c r="B51" s="1">
        <v>123</v>
      </c>
      <c r="D51" s="1" t="s">
        <v>61</v>
      </c>
      <c r="E51" s="1" t="s">
        <v>104</v>
      </c>
      <c r="F51" s="1" t="str">
        <f t="shared" si="1"/>
        <v>10.253.123.254</v>
      </c>
      <c r="G51" s="1" t="str">
        <f t="shared" si="2"/>
        <v>10.250.162.1</v>
      </c>
      <c r="H51" s="1" t="str">
        <f t="shared" si="0"/>
        <v>プロキシ：10.250.162.253:8080　または　http://10.250.162.1/proxy/proxy.pac</v>
      </c>
    </row>
    <row r="52" spans="1:8">
      <c r="A52" s="1">
        <v>163</v>
      </c>
      <c r="B52" s="1">
        <v>125</v>
      </c>
      <c r="D52" s="1" t="s">
        <v>62</v>
      </c>
      <c r="E52" s="1" t="s">
        <v>104</v>
      </c>
      <c r="F52" s="1" t="str">
        <f t="shared" si="1"/>
        <v>10.253.125.254</v>
      </c>
      <c r="G52" s="1" t="str">
        <f t="shared" si="2"/>
        <v>10.250.163.1</v>
      </c>
      <c r="H52" s="1" t="str">
        <f t="shared" si="0"/>
        <v>プロキシ：10.250.163.253:8080　または　http://10.250.163.1/proxy/proxy.pac</v>
      </c>
    </row>
    <row r="53" spans="1:8">
      <c r="A53" s="1">
        <v>165</v>
      </c>
      <c r="B53" s="1">
        <v>129</v>
      </c>
      <c r="D53" s="1" t="s">
        <v>63</v>
      </c>
      <c r="E53" s="1" t="s">
        <v>104</v>
      </c>
      <c r="F53" s="1" t="str">
        <f t="shared" si="1"/>
        <v>10.253.129.254</v>
      </c>
      <c r="G53" s="1" t="str">
        <f t="shared" si="2"/>
        <v>10.250.165.1</v>
      </c>
      <c r="H53" s="1" t="str">
        <f t="shared" si="0"/>
        <v>プロキシ：10.250.165.253:8080　または　http://10.250.165.1/proxy/proxy.pac</v>
      </c>
    </row>
    <row r="54" spans="1:8">
      <c r="A54" s="1">
        <v>166</v>
      </c>
      <c r="B54" s="1">
        <v>131</v>
      </c>
      <c r="D54" s="1" t="s">
        <v>64</v>
      </c>
      <c r="E54" s="1" t="s">
        <v>104</v>
      </c>
      <c r="F54" s="1" t="str">
        <f t="shared" si="1"/>
        <v>10.253.131.254</v>
      </c>
      <c r="G54" s="1" t="str">
        <f t="shared" si="2"/>
        <v>10.250.166.1</v>
      </c>
      <c r="H54" s="1" t="str">
        <f t="shared" si="0"/>
        <v>プロキシ：10.250.166.253:8080　または　http://10.250.166.1/proxy/proxy.pac</v>
      </c>
    </row>
    <row r="55" spans="1:8">
      <c r="A55" s="1">
        <v>167</v>
      </c>
      <c r="B55" s="1">
        <v>133</v>
      </c>
      <c r="D55" s="1" t="s">
        <v>65</v>
      </c>
      <c r="E55" s="1" t="s">
        <v>104</v>
      </c>
      <c r="F55" s="1" t="str">
        <f t="shared" si="1"/>
        <v>10.253.133.254</v>
      </c>
      <c r="G55" s="1" t="str">
        <f t="shared" si="2"/>
        <v>10.250.167.1</v>
      </c>
      <c r="H55" s="1" t="str">
        <f t="shared" si="0"/>
        <v>プロキシ：10.250.167.253:8080　または　http://10.250.167.1/proxy/proxy.pac</v>
      </c>
    </row>
    <row r="56" spans="1:8">
      <c r="A56" s="1">
        <v>168</v>
      </c>
      <c r="B56" s="1">
        <v>135</v>
      </c>
      <c r="D56" s="1" t="s">
        <v>66</v>
      </c>
      <c r="E56" s="1" t="s">
        <v>104</v>
      </c>
      <c r="F56" s="1" t="str">
        <f t="shared" si="1"/>
        <v>10.253.135.254</v>
      </c>
      <c r="G56" s="1" t="str">
        <f t="shared" si="2"/>
        <v>10.250.168.1</v>
      </c>
      <c r="H56" s="1" t="str">
        <f t="shared" si="0"/>
        <v>プロキシ：10.250.168.253:8080　または　http://10.250.168.1/proxy/proxy.pac</v>
      </c>
    </row>
    <row r="57" spans="1:8">
      <c r="A57" s="1">
        <v>169</v>
      </c>
      <c r="B57" s="1">
        <v>137</v>
      </c>
      <c r="D57" s="1" t="s">
        <v>67</v>
      </c>
      <c r="E57" s="1" t="s">
        <v>104</v>
      </c>
      <c r="F57" s="1" t="str">
        <f t="shared" si="1"/>
        <v>10.253.137.254</v>
      </c>
      <c r="G57" s="1" t="str">
        <f t="shared" si="2"/>
        <v>10.250.169.1</v>
      </c>
      <c r="H57" s="1" t="str">
        <f t="shared" si="0"/>
        <v>プロキシ：10.250.169.253:8080　または　http://10.250.169.1/proxy/proxy.pac</v>
      </c>
    </row>
    <row r="58" spans="1:8">
      <c r="A58" s="1">
        <v>170</v>
      </c>
      <c r="B58" s="1">
        <v>139</v>
      </c>
      <c r="D58" s="1" t="s">
        <v>68</v>
      </c>
      <c r="E58" s="1" t="s">
        <v>104</v>
      </c>
      <c r="F58" s="1" t="str">
        <f t="shared" si="1"/>
        <v>10.253.139.254</v>
      </c>
      <c r="G58" s="1" t="str">
        <f t="shared" si="2"/>
        <v>10.250.170.1</v>
      </c>
      <c r="H58" s="1" t="str">
        <f t="shared" si="0"/>
        <v>プロキシ：10.250.170.253:8080　または　http://10.250.170.1/proxy/proxy.pac</v>
      </c>
    </row>
    <row r="59" spans="1:8">
      <c r="A59" s="1">
        <v>171</v>
      </c>
      <c r="B59" s="1">
        <v>141</v>
      </c>
      <c r="D59" s="1" t="s">
        <v>69</v>
      </c>
      <c r="E59" s="1" t="s">
        <v>104</v>
      </c>
      <c r="F59" s="1" t="str">
        <f t="shared" si="1"/>
        <v>10.253.141.254</v>
      </c>
      <c r="G59" s="1" t="str">
        <f t="shared" si="2"/>
        <v>10.250.171.1</v>
      </c>
      <c r="H59" s="1" t="str">
        <f t="shared" si="0"/>
        <v>プロキシ：10.250.171.253:8080　または　http://10.250.171.1/proxy/proxy.pac</v>
      </c>
    </row>
    <row r="60" spans="1:8">
      <c r="A60" s="1">
        <v>172</v>
      </c>
      <c r="B60" s="1">
        <v>143</v>
      </c>
      <c r="D60" s="1" t="s">
        <v>70</v>
      </c>
      <c r="E60" s="1" t="s">
        <v>104</v>
      </c>
      <c r="F60" s="1" t="str">
        <f t="shared" si="1"/>
        <v>10.253.143.254</v>
      </c>
      <c r="G60" s="1" t="str">
        <f t="shared" si="2"/>
        <v>10.250.172.1</v>
      </c>
      <c r="H60" s="1" t="str">
        <f t="shared" si="0"/>
        <v>プロキシ：10.250.172.253:8080　または　http://10.250.172.1/proxy/proxy.pac</v>
      </c>
    </row>
    <row r="61" spans="1:8">
      <c r="A61" s="1">
        <v>174</v>
      </c>
      <c r="B61" s="1">
        <v>147</v>
      </c>
      <c r="D61" s="1" t="s">
        <v>71</v>
      </c>
      <c r="E61" s="1" t="s">
        <v>104</v>
      </c>
      <c r="F61" s="1" t="str">
        <f t="shared" si="1"/>
        <v>10.253.147.254</v>
      </c>
      <c r="G61" s="1" t="str">
        <f t="shared" si="2"/>
        <v>10.250.174.1</v>
      </c>
      <c r="H61" s="1" t="str">
        <f t="shared" si="0"/>
        <v>プロキシ：10.250.174.253:8080　または　http://10.250.174.1/proxy/proxy.pac</v>
      </c>
    </row>
    <row r="62" spans="1:8">
      <c r="A62" s="1">
        <v>176</v>
      </c>
      <c r="B62" s="1">
        <v>151</v>
      </c>
      <c r="D62" s="1" t="s">
        <v>72</v>
      </c>
      <c r="E62" s="1" t="s">
        <v>104</v>
      </c>
      <c r="F62" s="1" t="str">
        <f t="shared" si="1"/>
        <v>10.253.151.254</v>
      </c>
      <c r="G62" s="1" t="str">
        <f t="shared" si="2"/>
        <v>10.250.176.1</v>
      </c>
      <c r="H62" s="1" t="str">
        <f t="shared" si="0"/>
        <v>プロキシ：10.250.176.253:8080　または　http://10.250.176.1/proxy/proxy.pac</v>
      </c>
    </row>
    <row r="63" spans="1:8">
      <c r="A63" s="1">
        <v>201</v>
      </c>
      <c r="B63" s="1">
        <v>155</v>
      </c>
      <c r="D63" s="1" t="s">
        <v>73</v>
      </c>
      <c r="E63" s="1" t="s">
        <v>104</v>
      </c>
      <c r="F63" s="1" t="str">
        <f t="shared" si="1"/>
        <v>10.253.155.254</v>
      </c>
      <c r="G63" s="1" t="str">
        <f t="shared" si="2"/>
        <v>10.250.201.1</v>
      </c>
      <c r="H63" s="1" t="str">
        <f t="shared" si="0"/>
        <v>プロキシ：10.250.201.253:8080　または　http://10.250.201.1/proxy/proxy.pac</v>
      </c>
    </row>
    <row r="64" spans="1:8">
      <c r="A64" s="1">
        <v>202</v>
      </c>
      <c r="B64" s="1">
        <v>157</v>
      </c>
      <c r="D64" s="1" t="s">
        <v>74</v>
      </c>
      <c r="E64" s="1" t="s">
        <v>104</v>
      </c>
      <c r="F64" s="1" t="str">
        <f t="shared" si="1"/>
        <v>10.253.157.254</v>
      </c>
      <c r="G64" s="1" t="str">
        <f t="shared" si="2"/>
        <v>10.250.202.1</v>
      </c>
      <c r="H64" s="1" t="str">
        <f t="shared" si="0"/>
        <v>プロキシ：10.250.202.253:8080　または　http://10.250.202.1/proxy/proxy.pac</v>
      </c>
    </row>
    <row r="65" spans="1:8">
      <c r="A65" s="1">
        <v>203</v>
      </c>
      <c r="B65" s="1">
        <v>159</v>
      </c>
      <c r="D65" s="1" t="s">
        <v>75</v>
      </c>
      <c r="E65" s="1" t="s">
        <v>104</v>
      </c>
      <c r="F65" s="1" t="str">
        <f t="shared" si="1"/>
        <v>10.253.159.254</v>
      </c>
      <c r="G65" s="1" t="str">
        <f t="shared" si="2"/>
        <v>10.250.203.1</v>
      </c>
      <c r="H65" s="1" t="str">
        <f t="shared" si="0"/>
        <v>プロキシ：10.250.203.253:8080　または　http://10.250.203.1/proxy/proxy.pac</v>
      </c>
    </row>
    <row r="66" spans="1:8">
      <c r="A66" s="1">
        <v>204</v>
      </c>
      <c r="B66" s="1">
        <v>161</v>
      </c>
      <c r="D66" s="1" t="s">
        <v>76</v>
      </c>
      <c r="E66" s="1" t="s">
        <v>104</v>
      </c>
      <c r="F66" s="1" t="str">
        <f t="shared" si="1"/>
        <v>10.253.161.254</v>
      </c>
      <c r="G66" s="1" t="str">
        <f t="shared" si="2"/>
        <v>10.250.204.1</v>
      </c>
      <c r="H66" s="1" t="str">
        <f t="shared" si="0"/>
        <v>プロキシ：10.250.204.253:8080　または　http://10.250.204.1/proxy/proxy.pac</v>
      </c>
    </row>
    <row r="67" spans="1:8">
      <c r="A67" s="1">
        <v>205</v>
      </c>
      <c r="B67" s="1">
        <v>163</v>
      </c>
      <c r="D67" s="1" t="s">
        <v>77</v>
      </c>
      <c r="E67" s="1" t="s">
        <v>104</v>
      </c>
      <c r="F67" s="1" t="str">
        <f t="shared" si="1"/>
        <v>10.253.163.254</v>
      </c>
      <c r="G67" s="1" t="str">
        <f t="shared" si="2"/>
        <v>10.250.205.1</v>
      </c>
      <c r="H67" s="1" t="str">
        <f t="shared" ref="H67:H77" si="3">"プロキシ：10.250."&amp;$A67&amp;".253:8080　または　http://10.250."&amp;$A67&amp;".1/proxy/proxy.pac"</f>
        <v>プロキシ：10.250.205.253:8080　または　http://10.250.205.1/proxy/proxy.pac</v>
      </c>
    </row>
    <row r="68" spans="1:8">
      <c r="A68" s="1">
        <v>206</v>
      </c>
      <c r="B68" s="1">
        <v>165</v>
      </c>
      <c r="D68" s="1" t="s">
        <v>105</v>
      </c>
      <c r="E68" s="1" t="s">
        <v>104</v>
      </c>
      <c r="F68" s="1" t="str">
        <f t="shared" ref="F68:F87" si="4">"10.253."&amp;$B68&amp;".254"</f>
        <v>10.253.165.254</v>
      </c>
      <c r="G68" s="1" t="str">
        <f t="shared" ref="G68:G77" si="5">"10.250."&amp;$A68&amp;".1"</f>
        <v>10.250.206.1</v>
      </c>
      <c r="H68" s="1" t="str">
        <f t="shared" si="3"/>
        <v>プロキシ：10.250.206.253:8080　または　http://10.250.206.1/proxy/proxy.pac</v>
      </c>
    </row>
    <row r="69" spans="1:8">
      <c r="A69" s="1">
        <v>207</v>
      </c>
      <c r="B69" s="1">
        <v>167</v>
      </c>
      <c r="D69" s="1" t="s">
        <v>79</v>
      </c>
      <c r="E69" s="1" t="s">
        <v>104</v>
      </c>
      <c r="F69" s="1" t="str">
        <f t="shared" si="4"/>
        <v>10.253.167.254</v>
      </c>
      <c r="G69" s="1" t="str">
        <f t="shared" si="5"/>
        <v>10.250.207.1</v>
      </c>
      <c r="H69" s="1" t="str">
        <f t="shared" si="3"/>
        <v>プロキシ：10.250.207.253:8080　または　http://10.250.207.1/proxy/proxy.pac</v>
      </c>
    </row>
    <row r="70" spans="1:8">
      <c r="A70" s="1">
        <v>208</v>
      </c>
      <c r="B70" s="1">
        <v>169</v>
      </c>
      <c r="D70" s="1" t="s">
        <v>80</v>
      </c>
      <c r="E70" s="1" t="s">
        <v>104</v>
      </c>
      <c r="F70" s="1" t="str">
        <f t="shared" si="4"/>
        <v>10.253.169.254</v>
      </c>
      <c r="G70" s="1" t="str">
        <f t="shared" si="5"/>
        <v>10.250.208.1</v>
      </c>
      <c r="H70" s="1" t="str">
        <f t="shared" si="3"/>
        <v>プロキシ：10.250.208.253:8080　または　http://10.250.208.1/proxy/proxy.pac</v>
      </c>
    </row>
    <row r="71" spans="1:8">
      <c r="A71" s="1">
        <v>209</v>
      </c>
      <c r="B71" s="1">
        <v>171</v>
      </c>
      <c r="D71" s="1" t="s">
        <v>81</v>
      </c>
      <c r="E71" s="1" t="s">
        <v>104</v>
      </c>
      <c r="F71" s="1" t="str">
        <f t="shared" si="4"/>
        <v>10.253.171.254</v>
      </c>
      <c r="G71" s="1" t="str">
        <f t="shared" si="5"/>
        <v>10.250.209.1</v>
      </c>
      <c r="H71" s="1" t="str">
        <f t="shared" si="3"/>
        <v>プロキシ：10.250.209.253:8080　または　http://10.250.209.1/proxy/proxy.pac</v>
      </c>
    </row>
    <row r="72" spans="1:8">
      <c r="A72" s="1">
        <v>210</v>
      </c>
      <c r="B72" s="1">
        <v>173</v>
      </c>
      <c r="D72" s="1" t="s">
        <v>82</v>
      </c>
      <c r="E72" s="1" t="s">
        <v>104</v>
      </c>
      <c r="F72" s="1" t="str">
        <f t="shared" si="4"/>
        <v>10.253.173.254</v>
      </c>
      <c r="G72" s="1" t="str">
        <f t="shared" si="5"/>
        <v>10.250.210.1</v>
      </c>
      <c r="H72" s="1" t="str">
        <f t="shared" si="3"/>
        <v>プロキシ：10.250.210.253:8080　または　http://10.250.210.1/proxy/proxy.pac</v>
      </c>
    </row>
    <row r="73" spans="1:8">
      <c r="A73" s="1">
        <v>211</v>
      </c>
      <c r="B73" s="1">
        <v>175</v>
      </c>
      <c r="D73" s="1" t="s">
        <v>83</v>
      </c>
      <c r="E73" s="1" t="s">
        <v>104</v>
      </c>
      <c r="F73" s="1" t="str">
        <f t="shared" si="4"/>
        <v>10.253.175.254</v>
      </c>
      <c r="G73" s="1" t="str">
        <f t="shared" si="5"/>
        <v>10.250.211.1</v>
      </c>
      <c r="H73" s="1" t="str">
        <f t="shared" si="3"/>
        <v>プロキシ：10.250.211.253:8080　または　http://10.250.211.1/proxy/proxy.pac</v>
      </c>
    </row>
    <row r="74" spans="1:8">
      <c r="A74" s="1">
        <v>212</v>
      </c>
      <c r="B74" s="1">
        <v>177</v>
      </c>
      <c r="D74" s="1" t="s">
        <v>84</v>
      </c>
      <c r="E74" s="1" t="s">
        <v>104</v>
      </c>
      <c r="F74" s="1" t="str">
        <f t="shared" si="4"/>
        <v>10.253.177.254</v>
      </c>
      <c r="G74" s="1" t="str">
        <f t="shared" si="5"/>
        <v>10.250.212.1</v>
      </c>
      <c r="H74" s="1" t="str">
        <f t="shared" si="3"/>
        <v>プロキシ：10.250.212.253:8080　または　http://10.250.212.1/proxy/proxy.pac</v>
      </c>
    </row>
    <row r="75" spans="1:8">
      <c r="A75" s="1">
        <v>213</v>
      </c>
      <c r="B75" s="1">
        <v>179</v>
      </c>
      <c r="D75" s="1" t="s">
        <v>85</v>
      </c>
      <c r="E75" s="1" t="s">
        <v>104</v>
      </c>
      <c r="F75" s="1" t="str">
        <f t="shared" si="4"/>
        <v>10.253.179.254</v>
      </c>
      <c r="G75" s="1" t="str">
        <f t="shared" si="5"/>
        <v>10.250.213.1</v>
      </c>
      <c r="H75" s="1" t="str">
        <f t="shared" si="3"/>
        <v>プロキシ：10.250.213.253:8080　または　http://10.250.213.1/proxy/proxy.pac</v>
      </c>
    </row>
    <row r="76" spans="1:8">
      <c r="A76" s="1">
        <v>214</v>
      </c>
      <c r="B76" s="1">
        <v>181</v>
      </c>
      <c r="D76" s="1" t="s">
        <v>86</v>
      </c>
      <c r="E76" s="1" t="s">
        <v>104</v>
      </c>
      <c r="F76" s="1" t="str">
        <f t="shared" si="4"/>
        <v>10.253.181.254</v>
      </c>
      <c r="G76" s="1" t="str">
        <f t="shared" si="5"/>
        <v>10.250.214.1</v>
      </c>
      <c r="H76" s="1" t="str">
        <f t="shared" si="3"/>
        <v>プロキシ：10.250.214.253:8080　または　http://10.250.214.1/proxy/proxy.pac</v>
      </c>
    </row>
    <row r="77" spans="1:8">
      <c r="A77" s="1">
        <v>215</v>
      </c>
      <c r="B77" s="1">
        <v>203</v>
      </c>
      <c r="D77" s="1" t="s">
        <v>87</v>
      </c>
      <c r="E77" s="1" t="s">
        <v>104</v>
      </c>
      <c r="F77" s="1" t="str">
        <f t="shared" si="4"/>
        <v>10.253.203.254</v>
      </c>
      <c r="G77" s="1" t="str">
        <f t="shared" si="5"/>
        <v>10.250.215.1</v>
      </c>
      <c r="H77" s="1" t="str">
        <f t="shared" si="3"/>
        <v>プロキシ：10.250.215.253:8080　または　http://10.250.215.1/proxy/proxy.pac</v>
      </c>
    </row>
    <row r="78" spans="1:8">
      <c r="A78" s="1">
        <v>231</v>
      </c>
      <c r="B78" s="1">
        <v>183</v>
      </c>
      <c r="C78" s="1">
        <v>206</v>
      </c>
      <c r="D78" s="1" t="s">
        <v>106</v>
      </c>
      <c r="E78" s="1" t="s">
        <v>104</v>
      </c>
      <c r="F78" s="1" t="str">
        <f t="shared" si="4"/>
        <v>10.253.183.254</v>
      </c>
      <c r="G78" s="4" t="str">
        <f>"10.250."&amp;$C78&amp;".1"</f>
        <v>10.250.206.1</v>
      </c>
      <c r="H78" s="1" t="str">
        <f>"プロキシ：10.250."&amp;$A78&amp;".253:8080　または　http://10.250."&amp;$C78&amp;".1/proxy/proxy.pac"</f>
        <v>プロキシ：10.250.231.253:8080　または　http://10.250.206.1/proxy/proxy.pac</v>
      </c>
    </row>
    <row r="79" spans="1:8">
      <c r="A79" s="1">
        <v>232</v>
      </c>
      <c r="B79" s="1">
        <v>185</v>
      </c>
      <c r="C79" s="1">
        <v>209</v>
      </c>
      <c r="D79" s="1" t="s">
        <v>107</v>
      </c>
      <c r="E79" s="1" t="s">
        <v>104</v>
      </c>
      <c r="F79" s="1" t="str">
        <f t="shared" si="4"/>
        <v>10.253.185.254</v>
      </c>
      <c r="G79" s="4" t="str">
        <f t="shared" ref="G79:G87" si="6">"10.250."&amp;$C79&amp;".1"</f>
        <v>10.250.209.1</v>
      </c>
      <c r="H79" s="1" t="str">
        <f t="shared" ref="H79:H87" si="7">"プロキシ：10.250."&amp;$A79&amp;".253:8080　または　http://10.250."&amp;$C79&amp;".1/proxy/proxy.pac"</f>
        <v>プロキシ：10.250.232.253:8080　または　http://10.250.209.1/proxy/proxy.pac</v>
      </c>
    </row>
    <row r="80" spans="1:8">
      <c r="A80" s="1">
        <v>233</v>
      </c>
      <c r="B80" s="1">
        <v>187</v>
      </c>
      <c r="C80" s="1">
        <v>105</v>
      </c>
      <c r="D80" s="1" t="s">
        <v>90</v>
      </c>
      <c r="E80" s="1" t="s">
        <v>104</v>
      </c>
      <c r="F80" s="1" t="str">
        <f t="shared" si="4"/>
        <v>10.253.187.254</v>
      </c>
      <c r="G80" s="4" t="str">
        <f t="shared" si="6"/>
        <v>10.250.105.1</v>
      </c>
      <c r="H80" s="1" t="str">
        <f t="shared" si="7"/>
        <v>プロキシ：10.250.233.253:8080　または　http://10.250.105.1/proxy/proxy.pac</v>
      </c>
    </row>
    <row r="81" spans="1:8">
      <c r="A81" s="1">
        <v>234</v>
      </c>
      <c r="B81" s="1">
        <v>189</v>
      </c>
      <c r="C81" s="1">
        <v>131</v>
      </c>
      <c r="D81" s="1" t="s">
        <v>91</v>
      </c>
      <c r="E81" s="1" t="s">
        <v>104</v>
      </c>
      <c r="F81" s="1" t="str">
        <f t="shared" si="4"/>
        <v>10.253.189.254</v>
      </c>
      <c r="G81" s="4" t="str">
        <f t="shared" si="6"/>
        <v>10.250.131.1</v>
      </c>
      <c r="H81" s="1" t="str">
        <f t="shared" si="7"/>
        <v>プロキシ：10.250.234.253:8080　または　http://10.250.131.1/proxy/proxy.pac</v>
      </c>
    </row>
    <row r="82" spans="1:8">
      <c r="A82" s="1">
        <v>235</v>
      </c>
      <c r="B82" s="1">
        <v>191</v>
      </c>
      <c r="C82" s="1">
        <v>152</v>
      </c>
      <c r="D82" s="1" t="s">
        <v>92</v>
      </c>
      <c r="E82" s="1" t="s">
        <v>104</v>
      </c>
      <c r="F82" s="1" t="str">
        <f t="shared" si="4"/>
        <v>10.253.191.254</v>
      </c>
      <c r="G82" s="4" t="str">
        <f t="shared" si="6"/>
        <v>10.250.152.1</v>
      </c>
      <c r="H82" s="1" t="str">
        <f t="shared" si="7"/>
        <v>プロキシ：10.250.235.253:8080　または　http://10.250.152.1/proxy/proxy.pac</v>
      </c>
    </row>
    <row r="83" spans="1:8">
      <c r="A83" s="1">
        <v>236</v>
      </c>
      <c r="B83" s="1">
        <v>193</v>
      </c>
      <c r="C83" s="1">
        <v>161</v>
      </c>
      <c r="D83" s="1" t="s">
        <v>93</v>
      </c>
      <c r="E83" s="1" t="s">
        <v>104</v>
      </c>
      <c r="F83" s="1" t="str">
        <f t="shared" si="4"/>
        <v>10.253.193.254</v>
      </c>
      <c r="G83" s="4" t="str">
        <f t="shared" si="6"/>
        <v>10.250.161.1</v>
      </c>
      <c r="H83" s="1" t="str">
        <f t="shared" si="7"/>
        <v>プロキシ：10.250.236.253:8080　または　http://10.250.161.1/proxy/proxy.pac</v>
      </c>
    </row>
    <row r="84" spans="1:8">
      <c r="A84" s="1">
        <v>237</v>
      </c>
      <c r="B84" s="1">
        <v>195</v>
      </c>
      <c r="C84" s="1">
        <v>166</v>
      </c>
      <c r="D84" s="1" t="s">
        <v>94</v>
      </c>
      <c r="E84" s="1" t="s">
        <v>104</v>
      </c>
      <c r="F84" s="1" t="str">
        <f t="shared" si="4"/>
        <v>10.253.195.254</v>
      </c>
      <c r="G84" s="4" t="str">
        <f t="shared" si="6"/>
        <v>10.250.166.1</v>
      </c>
      <c r="H84" s="1" t="str">
        <f t="shared" si="7"/>
        <v>プロキシ：10.250.237.253:8080　または　http://10.250.166.1/proxy/proxy.pac</v>
      </c>
    </row>
    <row r="85" spans="1:8">
      <c r="A85" s="1">
        <v>238</v>
      </c>
      <c r="B85" s="1">
        <v>197</v>
      </c>
      <c r="C85" s="1">
        <v>166</v>
      </c>
      <c r="D85" s="1" t="s">
        <v>95</v>
      </c>
      <c r="E85" s="1" t="s">
        <v>104</v>
      </c>
      <c r="F85" s="1" t="str">
        <f t="shared" si="4"/>
        <v>10.253.197.254</v>
      </c>
      <c r="G85" s="4" t="str">
        <f t="shared" si="6"/>
        <v>10.250.166.1</v>
      </c>
      <c r="H85" s="1" t="str">
        <f t="shared" si="7"/>
        <v>プロキシ：10.250.238.253:8080　または　http://10.250.166.1/proxy/proxy.pac</v>
      </c>
    </row>
    <row r="86" spans="1:8">
      <c r="A86" s="1">
        <v>239</v>
      </c>
      <c r="B86" s="1">
        <v>199</v>
      </c>
      <c r="C86" s="1">
        <v>171</v>
      </c>
      <c r="D86" s="1" t="s">
        <v>96</v>
      </c>
      <c r="E86" s="1" t="s">
        <v>104</v>
      </c>
      <c r="F86" s="1" t="str">
        <f t="shared" si="4"/>
        <v>10.253.199.254</v>
      </c>
      <c r="G86" s="4" t="str">
        <f t="shared" si="6"/>
        <v>10.250.171.1</v>
      </c>
      <c r="H86" s="1" t="str">
        <f t="shared" si="7"/>
        <v>プロキシ：10.250.239.253:8080　または　http://10.250.171.1/proxy/proxy.pac</v>
      </c>
    </row>
    <row r="87" spans="1:8">
      <c r="A87" s="1">
        <v>240</v>
      </c>
      <c r="B87" s="1">
        <v>201</v>
      </c>
      <c r="C87" s="1">
        <v>202</v>
      </c>
      <c r="D87" s="1" t="s">
        <v>97</v>
      </c>
      <c r="E87" s="1" t="s">
        <v>104</v>
      </c>
      <c r="F87" s="1" t="str">
        <f t="shared" si="4"/>
        <v>10.253.201.254</v>
      </c>
      <c r="G87" s="4" t="str">
        <f t="shared" si="6"/>
        <v>10.250.202.1</v>
      </c>
      <c r="H87" s="1" t="str">
        <f t="shared" si="7"/>
        <v>プロキシ：10.250.240.253:8080　または　http://10.250.202.1/proxy/proxy.pac</v>
      </c>
    </row>
  </sheetData>
  <phoneticPr fontId="1"/>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38CD7-D7F2-4FE2-B563-C70EFD8D32D1}">
  <sheetPr codeName="Sheet8"/>
  <dimension ref="A1:I87"/>
  <sheetViews>
    <sheetView workbookViewId="0">
      <pane ySplit="1" topLeftCell="A71" activePane="bottomLeft" state="frozen"/>
      <selection pane="bottomLeft" activeCell="D77" sqref="D77"/>
    </sheetView>
  </sheetViews>
  <sheetFormatPr defaultRowHeight="18.75"/>
  <cols>
    <col min="1" max="3" width="4.25" style="1" customWidth="1"/>
    <col min="4" max="4" width="25.625" style="1" customWidth="1"/>
    <col min="5" max="5" width="11.75" style="1" customWidth="1"/>
    <col min="6" max="6" width="11.625" style="1" customWidth="1"/>
    <col min="7" max="7" width="41.75" style="1" customWidth="1"/>
    <col min="8" max="8" width="36.875" style="1" customWidth="1"/>
    <col min="9" max="254" width="9" style="1"/>
    <col min="255" max="256" width="4.25" style="1" customWidth="1"/>
    <col min="257" max="257" width="25.625" style="1" customWidth="1"/>
    <col min="258" max="258" width="11.25" style="1" customWidth="1"/>
    <col min="259" max="259" width="12.625" style="1" customWidth="1"/>
    <col min="260" max="261" width="11.75" style="1" customWidth="1"/>
    <col min="262" max="262" width="11.625" style="1" customWidth="1"/>
    <col min="263" max="263" width="11.25" style="1" customWidth="1"/>
    <col min="264" max="510" width="9" style="1"/>
    <col min="511" max="512" width="4.25" style="1" customWidth="1"/>
    <col min="513" max="513" width="25.625" style="1" customWidth="1"/>
    <col min="514" max="514" width="11.25" style="1" customWidth="1"/>
    <col min="515" max="515" width="12.625" style="1" customWidth="1"/>
    <col min="516" max="517" width="11.75" style="1" customWidth="1"/>
    <col min="518" max="518" width="11.625" style="1" customWidth="1"/>
    <col min="519" max="519" width="11.25" style="1" customWidth="1"/>
    <col min="520" max="766" width="9" style="1"/>
    <col min="767" max="768" width="4.25" style="1" customWidth="1"/>
    <col min="769" max="769" width="25.625" style="1" customWidth="1"/>
    <col min="770" max="770" width="11.25" style="1" customWidth="1"/>
    <col min="771" max="771" width="12.625" style="1" customWidth="1"/>
    <col min="772" max="773" width="11.75" style="1" customWidth="1"/>
    <col min="774" max="774" width="11.625" style="1" customWidth="1"/>
    <col min="775" max="775" width="11.25" style="1" customWidth="1"/>
    <col min="776" max="1022" width="9" style="1"/>
    <col min="1023" max="1024" width="4.25" style="1" customWidth="1"/>
    <col min="1025" max="1025" width="25.625" style="1" customWidth="1"/>
    <col min="1026" max="1026" width="11.25" style="1" customWidth="1"/>
    <col min="1027" max="1027" width="12.625" style="1" customWidth="1"/>
    <col min="1028" max="1029" width="11.75" style="1" customWidth="1"/>
    <col min="1030" max="1030" width="11.625" style="1" customWidth="1"/>
    <col min="1031" max="1031" width="11.25" style="1" customWidth="1"/>
    <col min="1032" max="1278" width="9" style="1"/>
    <col min="1279" max="1280" width="4.25" style="1" customWidth="1"/>
    <col min="1281" max="1281" width="25.625" style="1" customWidth="1"/>
    <col min="1282" max="1282" width="11.25" style="1" customWidth="1"/>
    <col min="1283" max="1283" width="12.625" style="1" customWidth="1"/>
    <col min="1284" max="1285" width="11.75" style="1" customWidth="1"/>
    <col min="1286" max="1286" width="11.625" style="1" customWidth="1"/>
    <col min="1287" max="1287" width="11.25" style="1" customWidth="1"/>
    <col min="1288" max="1534" width="9" style="1"/>
    <col min="1535" max="1536" width="4.25" style="1" customWidth="1"/>
    <col min="1537" max="1537" width="25.625" style="1" customWidth="1"/>
    <col min="1538" max="1538" width="11.25" style="1" customWidth="1"/>
    <col min="1539" max="1539" width="12.625" style="1" customWidth="1"/>
    <col min="1540" max="1541" width="11.75" style="1" customWidth="1"/>
    <col min="1542" max="1542" width="11.625" style="1" customWidth="1"/>
    <col min="1543" max="1543" width="11.25" style="1" customWidth="1"/>
    <col min="1544" max="1790" width="9" style="1"/>
    <col min="1791" max="1792" width="4.25" style="1" customWidth="1"/>
    <col min="1793" max="1793" width="25.625" style="1" customWidth="1"/>
    <col min="1794" max="1794" width="11.25" style="1" customWidth="1"/>
    <col min="1795" max="1795" width="12.625" style="1" customWidth="1"/>
    <col min="1796" max="1797" width="11.75" style="1" customWidth="1"/>
    <col min="1798" max="1798" width="11.625" style="1" customWidth="1"/>
    <col min="1799" max="1799" width="11.25" style="1" customWidth="1"/>
    <col min="1800" max="2046" width="9" style="1"/>
    <col min="2047" max="2048" width="4.25" style="1" customWidth="1"/>
    <col min="2049" max="2049" width="25.625" style="1" customWidth="1"/>
    <col min="2050" max="2050" width="11.25" style="1" customWidth="1"/>
    <col min="2051" max="2051" width="12.625" style="1" customWidth="1"/>
    <col min="2052" max="2053" width="11.75" style="1" customWidth="1"/>
    <col min="2054" max="2054" width="11.625" style="1" customWidth="1"/>
    <col min="2055" max="2055" width="11.25" style="1" customWidth="1"/>
    <col min="2056" max="2302" width="9" style="1"/>
    <col min="2303" max="2304" width="4.25" style="1" customWidth="1"/>
    <col min="2305" max="2305" width="25.625" style="1" customWidth="1"/>
    <col min="2306" max="2306" width="11.25" style="1" customWidth="1"/>
    <col min="2307" max="2307" width="12.625" style="1" customWidth="1"/>
    <col min="2308" max="2309" width="11.75" style="1" customWidth="1"/>
    <col min="2310" max="2310" width="11.625" style="1" customWidth="1"/>
    <col min="2311" max="2311" width="11.25" style="1" customWidth="1"/>
    <col min="2312" max="2558" width="9" style="1"/>
    <col min="2559" max="2560" width="4.25" style="1" customWidth="1"/>
    <col min="2561" max="2561" width="25.625" style="1" customWidth="1"/>
    <col min="2562" max="2562" width="11.25" style="1" customWidth="1"/>
    <col min="2563" max="2563" width="12.625" style="1" customWidth="1"/>
    <col min="2564" max="2565" width="11.75" style="1" customWidth="1"/>
    <col min="2566" max="2566" width="11.625" style="1" customWidth="1"/>
    <col min="2567" max="2567" width="11.25" style="1" customWidth="1"/>
    <col min="2568" max="2814" width="9" style="1"/>
    <col min="2815" max="2816" width="4.25" style="1" customWidth="1"/>
    <col min="2817" max="2817" width="25.625" style="1" customWidth="1"/>
    <col min="2818" max="2818" width="11.25" style="1" customWidth="1"/>
    <col min="2819" max="2819" width="12.625" style="1" customWidth="1"/>
    <col min="2820" max="2821" width="11.75" style="1" customWidth="1"/>
    <col min="2822" max="2822" width="11.625" style="1" customWidth="1"/>
    <col min="2823" max="2823" width="11.25" style="1" customWidth="1"/>
    <col min="2824" max="3070" width="9" style="1"/>
    <col min="3071" max="3072" width="4.25" style="1" customWidth="1"/>
    <col min="3073" max="3073" width="25.625" style="1" customWidth="1"/>
    <col min="3074" max="3074" width="11.25" style="1" customWidth="1"/>
    <col min="3075" max="3075" width="12.625" style="1" customWidth="1"/>
    <col min="3076" max="3077" width="11.75" style="1" customWidth="1"/>
    <col min="3078" max="3078" width="11.625" style="1" customWidth="1"/>
    <col min="3079" max="3079" width="11.25" style="1" customWidth="1"/>
    <col min="3080" max="3326" width="9" style="1"/>
    <col min="3327" max="3328" width="4.25" style="1" customWidth="1"/>
    <col min="3329" max="3329" width="25.625" style="1" customWidth="1"/>
    <col min="3330" max="3330" width="11.25" style="1" customWidth="1"/>
    <col min="3331" max="3331" width="12.625" style="1" customWidth="1"/>
    <col min="3332" max="3333" width="11.75" style="1" customWidth="1"/>
    <col min="3334" max="3334" width="11.625" style="1" customWidth="1"/>
    <col min="3335" max="3335" width="11.25" style="1" customWidth="1"/>
    <col min="3336" max="3582" width="9" style="1"/>
    <col min="3583" max="3584" width="4.25" style="1" customWidth="1"/>
    <col min="3585" max="3585" width="25.625" style="1" customWidth="1"/>
    <col min="3586" max="3586" width="11.25" style="1" customWidth="1"/>
    <col min="3587" max="3587" width="12.625" style="1" customWidth="1"/>
    <col min="3588" max="3589" width="11.75" style="1" customWidth="1"/>
    <col min="3590" max="3590" width="11.625" style="1" customWidth="1"/>
    <col min="3591" max="3591" width="11.25" style="1" customWidth="1"/>
    <col min="3592" max="3838" width="9" style="1"/>
    <col min="3839" max="3840" width="4.25" style="1" customWidth="1"/>
    <col min="3841" max="3841" width="25.625" style="1" customWidth="1"/>
    <col min="3842" max="3842" width="11.25" style="1" customWidth="1"/>
    <col min="3843" max="3843" width="12.625" style="1" customWidth="1"/>
    <col min="3844" max="3845" width="11.75" style="1" customWidth="1"/>
    <col min="3846" max="3846" width="11.625" style="1" customWidth="1"/>
    <col min="3847" max="3847" width="11.25" style="1" customWidth="1"/>
    <col min="3848" max="4094" width="9" style="1"/>
    <col min="4095" max="4096" width="4.25" style="1" customWidth="1"/>
    <col min="4097" max="4097" width="25.625" style="1" customWidth="1"/>
    <col min="4098" max="4098" width="11.25" style="1" customWidth="1"/>
    <col min="4099" max="4099" width="12.625" style="1" customWidth="1"/>
    <col min="4100" max="4101" width="11.75" style="1" customWidth="1"/>
    <col min="4102" max="4102" width="11.625" style="1" customWidth="1"/>
    <col min="4103" max="4103" width="11.25" style="1" customWidth="1"/>
    <col min="4104" max="4350" width="9" style="1"/>
    <col min="4351" max="4352" width="4.25" style="1" customWidth="1"/>
    <col min="4353" max="4353" width="25.625" style="1" customWidth="1"/>
    <col min="4354" max="4354" width="11.25" style="1" customWidth="1"/>
    <col min="4355" max="4355" width="12.625" style="1" customWidth="1"/>
    <col min="4356" max="4357" width="11.75" style="1" customWidth="1"/>
    <col min="4358" max="4358" width="11.625" style="1" customWidth="1"/>
    <col min="4359" max="4359" width="11.25" style="1" customWidth="1"/>
    <col min="4360" max="4606" width="9" style="1"/>
    <col min="4607" max="4608" width="4.25" style="1" customWidth="1"/>
    <col min="4609" max="4609" width="25.625" style="1" customWidth="1"/>
    <col min="4610" max="4610" width="11.25" style="1" customWidth="1"/>
    <col min="4611" max="4611" width="12.625" style="1" customWidth="1"/>
    <col min="4612" max="4613" width="11.75" style="1" customWidth="1"/>
    <col min="4614" max="4614" width="11.625" style="1" customWidth="1"/>
    <col min="4615" max="4615" width="11.25" style="1" customWidth="1"/>
    <col min="4616" max="4862" width="9" style="1"/>
    <col min="4863" max="4864" width="4.25" style="1" customWidth="1"/>
    <col min="4865" max="4865" width="25.625" style="1" customWidth="1"/>
    <col min="4866" max="4866" width="11.25" style="1" customWidth="1"/>
    <col min="4867" max="4867" width="12.625" style="1" customWidth="1"/>
    <col min="4868" max="4869" width="11.75" style="1" customWidth="1"/>
    <col min="4870" max="4870" width="11.625" style="1" customWidth="1"/>
    <col min="4871" max="4871" width="11.25" style="1" customWidth="1"/>
    <col min="4872" max="5118" width="9" style="1"/>
    <col min="5119" max="5120" width="4.25" style="1" customWidth="1"/>
    <col min="5121" max="5121" width="25.625" style="1" customWidth="1"/>
    <col min="5122" max="5122" width="11.25" style="1" customWidth="1"/>
    <col min="5123" max="5123" width="12.625" style="1" customWidth="1"/>
    <col min="5124" max="5125" width="11.75" style="1" customWidth="1"/>
    <col min="5126" max="5126" width="11.625" style="1" customWidth="1"/>
    <col min="5127" max="5127" width="11.25" style="1" customWidth="1"/>
    <col min="5128" max="5374" width="9" style="1"/>
    <col min="5375" max="5376" width="4.25" style="1" customWidth="1"/>
    <col min="5377" max="5377" width="25.625" style="1" customWidth="1"/>
    <col min="5378" max="5378" width="11.25" style="1" customWidth="1"/>
    <col min="5379" max="5379" width="12.625" style="1" customWidth="1"/>
    <col min="5380" max="5381" width="11.75" style="1" customWidth="1"/>
    <col min="5382" max="5382" width="11.625" style="1" customWidth="1"/>
    <col min="5383" max="5383" width="11.25" style="1" customWidth="1"/>
    <col min="5384" max="5630" width="9" style="1"/>
    <col min="5631" max="5632" width="4.25" style="1" customWidth="1"/>
    <col min="5633" max="5633" width="25.625" style="1" customWidth="1"/>
    <col min="5634" max="5634" width="11.25" style="1" customWidth="1"/>
    <col min="5635" max="5635" width="12.625" style="1" customWidth="1"/>
    <col min="5636" max="5637" width="11.75" style="1" customWidth="1"/>
    <col min="5638" max="5638" width="11.625" style="1" customWidth="1"/>
    <col min="5639" max="5639" width="11.25" style="1" customWidth="1"/>
    <col min="5640" max="5886" width="9" style="1"/>
    <col min="5887" max="5888" width="4.25" style="1" customWidth="1"/>
    <col min="5889" max="5889" width="25.625" style="1" customWidth="1"/>
    <col min="5890" max="5890" width="11.25" style="1" customWidth="1"/>
    <col min="5891" max="5891" width="12.625" style="1" customWidth="1"/>
    <col min="5892" max="5893" width="11.75" style="1" customWidth="1"/>
    <col min="5894" max="5894" width="11.625" style="1" customWidth="1"/>
    <col min="5895" max="5895" width="11.25" style="1" customWidth="1"/>
    <col min="5896" max="6142" width="9" style="1"/>
    <col min="6143" max="6144" width="4.25" style="1" customWidth="1"/>
    <col min="6145" max="6145" width="25.625" style="1" customWidth="1"/>
    <col min="6146" max="6146" width="11.25" style="1" customWidth="1"/>
    <col min="6147" max="6147" width="12.625" style="1" customWidth="1"/>
    <col min="6148" max="6149" width="11.75" style="1" customWidth="1"/>
    <col min="6150" max="6150" width="11.625" style="1" customWidth="1"/>
    <col min="6151" max="6151" width="11.25" style="1" customWidth="1"/>
    <col min="6152" max="6398" width="9" style="1"/>
    <col min="6399" max="6400" width="4.25" style="1" customWidth="1"/>
    <col min="6401" max="6401" width="25.625" style="1" customWidth="1"/>
    <col min="6402" max="6402" width="11.25" style="1" customWidth="1"/>
    <col min="6403" max="6403" width="12.625" style="1" customWidth="1"/>
    <col min="6404" max="6405" width="11.75" style="1" customWidth="1"/>
    <col min="6406" max="6406" width="11.625" style="1" customWidth="1"/>
    <col min="6407" max="6407" width="11.25" style="1" customWidth="1"/>
    <col min="6408" max="6654" width="9" style="1"/>
    <col min="6655" max="6656" width="4.25" style="1" customWidth="1"/>
    <col min="6657" max="6657" width="25.625" style="1" customWidth="1"/>
    <col min="6658" max="6658" width="11.25" style="1" customWidth="1"/>
    <col min="6659" max="6659" width="12.625" style="1" customWidth="1"/>
    <col min="6660" max="6661" width="11.75" style="1" customWidth="1"/>
    <col min="6662" max="6662" width="11.625" style="1" customWidth="1"/>
    <col min="6663" max="6663" width="11.25" style="1" customWidth="1"/>
    <col min="6664" max="6910" width="9" style="1"/>
    <col min="6911" max="6912" width="4.25" style="1" customWidth="1"/>
    <col min="6913" max="6913" width="25.625" style="1" customWidth="1"/>
    <col min="6914" max="6914" width="11.25" style="1" customWidth="1"/>
    <col min="6915" max="6915" width="12.625" style="1" customWidth="1"/>
    <col min="6916" max="6917" width="11.75" style="1" customWidth="1"/>
    <col min="6918" max="6918" width="11.625" style="1" customWidth="1"/>
    <col min="6919" max="6919" width="11.25" style="1" customWidth="1"/>
    <col min="6920" max="7166" width="9" style="1"/>
    <col min="7167" max="7168" width="4.25" style="1" customWidth="1"/>
    <col min="7169" max="7169" width="25.625" style="1" customWidth="1"/>
    <col min="7170" max="7170" width="11.25" style="1" customWidth="1"/>
    <col min="7171" max="7171" width="12.625" style="1" customWidth="1"/>
    <col min="7172" max="7173" width="11.75" style="1" customWidth="1"/>
    <col min="7174" max="7174" width="11.625" style="1" customWidth="1"/>
    <col min="7175" max="7175" width="11.25" style="1" customWidth="1"/>
    <col min="7176" max="7422" width="9" style="1"/>
    <col min="7423" max="7424" width="4.25" style="1" customWidth="1"/>
    <col min="7425" max="7425" width="25.625" style="1" customWidth="1"/>
    <col min="7426" max="7426" width="11.25" style="1" customWidth="1"/>
    <col min="7427" max="7427" width="12.625" style="1" customWidth="1"/>
    <col min="7428" max="7429" width="11.75" style="1" customWidth="1"/>
    <col min="7430" max="7430" width="11.625" style="1" customWidth="1"/>
    <col min="7431" max="7431" width="11.25" style="1" customWidth="1"/>
    <col min="7432" max="7678" width="9" style="1"/>
    <col min="7679" max="7680" width="4.25" style="1" customWidth="1"/>
    <col min="7681" max="7681" width="25.625" style="1" customWidth="1"/>
    <col min="7682" max="7682" width="11.25" style="1" customWidth="1"/>
    <col min="7683" max="7683" width="12.625" style="1" customWidth="1"/>
    <col min="7684" max="7685" width="11.75" style="1" customWidth="1"/>
    <col min="7686" max="7686" width="11.625" style="1" customWidth="1"/>
    <col min="7687" max="7687" width="11.25" style="1" customWidth="1"/>
    <col min="7688" max="7934" width="9" style="1"/>
    <col min="7935" max="7936" width="4.25" style="1" customWidth="1"/>
    <col min="7937" max="7937" width="25.625" style="1" customWidth="1"/>
    <col min="7938" max="7938" width="11.25" style="1" customWidth="1"/>
    <col min="7939" max="7939" width="12.625" style="1" customWidth="1"/>
    <col min="7940" max="7941" width="11.75" style="1" customWidth="1"/>
    <col min="7942" max="7942" width="11.625" style="1" customWidth="1"/>
    <col min="7943" max="7943" width="11.25" style="1" customWidth="1"/>
    <col min="7944" max="8190" width="9" style="1"/>
    <col min="8191" max="8192" width="4.25" style="1" customWidth="1"/>
    <col min="8193" max="8193" width="25.625" style="1" customWidth="1"/>
    <col min="8194" max="8194" width="11.25" style="1" customWidth="1"/>
    <col min="8195" max="8195" width="12.625" style="1" customWidth="1"/>
    <col min="8196" max="8197" width="11.75" style="1" customWidth="1"/>
    <col min="8198" max="8198" width="11.625" style="1" customWidth="1"/>
    <col min="8199" max="8199" width="11.25" style="1" customWidth="1"/>
    <col min="8200" max="8446" width="9" style="1"/>
    <col min="8447" max="8448" width="4.25" style="1" customWidth="1"/>
    <col min="8449" max="8449" width="25.625" style="1" customWidth="1"/>
    <col min="8450" max="8450" width="11.25" style="1" customWidth="1"/>
    <col min="8451" max="8451" width="12.625" style="1" customWidth="1"/>
    <col min="8452" max="8453" width="11.75" style="1" customWidth="1"/>
    <col min="8454" max="8454" width="11.625" style="1" customWidth="1"/>
    <col min="8455" max="8455" width="11.25" style="1" customWidth="1"/>
    <col min="8456" max="8702" width="9" style="1"/>
    <col min="8703" max="8704" width="4.25" style="1" customWidth="1"/>
    <col min="8705" max="8705" width="25.625" style="1" customWidth="1"/>
    <col min="8706" max="8706" width="11.25" style="1" customWidth="1"/>
    <col min="8707" max="8707" width="12.625" style="1" customWidth="1"/>
    <col min="8708" max="8709" width="11.75" style="1" customWidth="1"/>
    <col min="8710" max="8710" width="11.625" style="1" customWidth="1"/>
    <col min="8711" max="8711" width="11.25" style="1" customWidth="1"/>
    <col min="8712" max="8958" width="9" style="1"/>
    <col min="8959" max="8960" width="4.25" style="1" customWidth="1"/>
    <col min="8961" max="8961" width="25.625" style="1" customWidth="1"/>
    <col min="8962" max="8962" width="11.25" style="1" customWidth="1"/>
    <col min="8963" max="8963" width="12.625" style="1" customWidth="1"/>
    <col min="8964" max="8965" width="11.75" style="1" customWidth="1"/>
    <col min="8966" max="8966" width="11.625" style="1" customWidth="1"/>
    <col min="8967" max="8967" width="11.25" style="1" customWidth="1"/>
    <col min="8968" max="9214" width="9" style="1"/>
    <col min="9215" max="9216" width="4.25" style="1" customWidth="1"/>
    <col min="9217" max="9217" width="25.625" style="1" customWidth="1"/>
    <col min="9218" max="9218" width="11.25" style="1" customWidth="1"/>
    <col min="9219" max="9219" width="12.625" style="1" customWidth="1"/>
    <col min="9220" max="9221" width="11.75" style="1" customWidth="1"/>
    <col min="9222" max="9222" width="11.625" style="1" customWidth="1"/>
    <col min="9223" max="9223" width="11.25" style="1" customWidth="1"/>
    <col min="9224" max="9470" width="9" style="1"/>
    <col min="9471" max="9472" width="4.25" style="1" customWidth="1"/>
    <col min="9473" max="9473" width="25.625" style="1" customWidth="1"/>
    <col min="9474" max="9474" width="11.25" style="1" customWidth="1"/>
    <col min="9475" max="9475" width="12.625" style="1" customWidth="1"/>
    <col min="9476" max="9477" width="11.75" style="1" customWidth="1"/>
    <col min="9478" max="9478" width="11.625" style="1" customWidth="1"/>
    <col min="9479" max="9479" width="11.25" style="1" customWidth="1"/>
    <col min="9480" max="9726" width="9" style="1"/>
    <col min="9727" max="9728" width="4.25" style="1" customWidth="1"/>
    <col min="9729" max="9729" width="25.625" style="1" customWidth="1"/>
    <col min="9730" max="9730" width="11.25" style="1" customWidth="1"/>
    <col min="9731" max="9731" width="12.625" style="1" customWidth="1"/>
    <col min="9732" max="9733" width="11.75" style="1" customWidth="1"/>
    <col min="9734" max="9734" width="11.625" style="1" customWidth="1"/>
    <col min="9735" max="9735" width="11.25" style="1" customWidth="1"/>
    <col min="9736" max="9982" width="9" style="1"/>
    <col min="9983" max="9984" width="4.25" style="1" customWidth="1"/>
    <col min="9985" max="9985" width="25.625" style="1" customWidth="1"/>
    <col min="9986" max="9986" width="11.25" style="1" customWidth="1"/>
    <col min="9987" max="9987" width="12.625" style="1" customWidth="1"/>
    <col min="9988" max="9989" width="11.75" style="1" customWidth="1"/>
    <col min="9990" max="9990" width="11.625" style="1" customWidth="1"/>
    <col min="9991" max="9991" width="11.25" style="1" customWidth="1"/>
    <col min="9992" max="10238" width="9" style="1"/>
    <col min="10239" max="10240" width="4.25" style="1" customWidth="1"/>
    <col min="10241" max="10241" width="25.625" style="1" customWidth="1"/>
    <col min="10242" max="10242" width="11.25" style="1" customWidth="1"/>
    <col min="10243" max="10243" width="12.625" style="1" customWidth="1"/>
    <col min="10244" max="10245" width="11.75" style="1" customWidth="1"/>
    <col min="10246" max="10246" width="11.625" style="1" customWidth="1"/>
    <col min="10247" max="10247" width="11.25" style="1" customWidth="1"/>
    <col min="10248" max="10494" width="9" style="1"/>
    <col min="10495" max="10496" width="4.25" style="1" customWidth="1"/>
    <col min="10497" max="10497" width="25.625" style="1" customWidth="1"/>
    <col min="10498" max="10498" width="11.25" style="1" customWidth="1"/>
    <col min="10499" max="10499" width="12.625" style="1" customWidth="1"/>
    <col min="10500" max="10501" width="11.75" style="1" customWidth="1"/>
    <col min="10502" max="10502" width="11.625" style="1" customWidth="1"/>
    <col min="10503" max="10503" width="11.25" style="1" customWidth="1"/>
    <col min="10504" max="10750" width="9" style="1"/>
    <col min="10751" max="10752" width="4.25" style="1" customWidth="1"/>
    <col min="10753" max="10753" width="25.625" style="1" customWidth="1"/>
    <col min="10754" max="10754" width="11.25" style="1" customWidth="1"/>
    <col min="10755" max="10755" width="12.625" style="1" customWidth="1"/>
    <col min="10756" max="10757" width="11.75" style="1" customWidth="1"/>
    <col min="10758" max="10758" width="11.625" style="1" customWidth="1"/>
    <col min="10759" max="10759" width="11.25" style="1" customWidth="1"/>
    <col min="10760" max="11006" width="9" style="1"/>
    <col min="11007" max="11008" width="4.25" style="1" customWidth="1"/>
    <col min="11009" max="11009" width="25.625" style="1" customWidth="1"/>
    <col min="11010" max="11010" width="11.25" style="1" customWidth="1"/>
    <col min="11011" max="11011" width="12.625" style="1" customWidth="1"/>
    <col min="11012" max="11013" width="11.75" style="1" customWidth="1"/>
    <col min="11014" max="11014" width="11.625" style="1" customWidth="1"/>
    <col min="11015" max="11015" width="11.25" style="1" customWidth="1"/>
    <col min="11016" max="11262" width="9" style="1"/>
    <col min="11263" max="11264" width="4.25" style="1" customWidth="1"/>
    <col min="11265" max="11265" width="25.625" style="1" customWidth="1"/>
    <col min="11266" max="11266" width="11.25" style="1" customWidth="1"/>
    <col min="11267" max="11267" width="12.625" style="1" customWidth="1"/>
    <col min="11268" max="11269" width="11.75" style="1" customWidth="1"/>
    <col min="11270" max="11270" width="11.625" style="1" customWidth="1"/>
    <col min="11271" max="11271" width="11.25" style="1" customWidth="1"/>
    <col min="11272" max="11518" width="9" style="1"/>
    <col min="11519" max="11520" width="4.25" style="1" customWidth="1"/>
    <col min="11521" max="11521" width="25.625" style="1" customWidth="1"/>
    <col min="11522" max="11522" width="11.25" style="1" customWidth="1"/>
    <col min="11523" max="11523" width="12.625" style="1" customWidth="1"/>
    <col min="11524" max="11525" width="11.75" style="1" customWidth="1"/>
    <col min="11526" max="11526" width="11.625" style="1" customWidth="1"/>
    <col min="11527" max="11527" width="11.25" style="1" customWidth="1"/>
    <col min="11528" max="11774" width="9" style="1"/>
    <col min="11775" max="11776" width="4.25" style="1" customWidth="1"/>
    <col min="11777" max="11777" width="25.625" style="1" customWidth="1"/>
    <col min="11778" max="11778" width="11.25" style="1" customWidth="1"/>
    <col min="11779" max="11779" width="12.625" style="1" customWidth="1"/>
    <col min="11780" max="11781" width="11.75" style="1" customWidth="1"/>
    <col min="11782" max="11782" width="11.625" style="1" customWidth="1"/>
    <col min="11783" max="11783" width="11.25" style="1" customWidth="1"/>
    <col min="11784" max="12030" width="9" style="1"/>
    <col min="12031" max="12032" width="4.25" style="1" customWidth="1"/>
    <col min="12033" max="12033" width="25.625" style="1" customWidth="1"/>
    <col min="12034" max="12034" width="11.25" style="1" customWidth="1"/>
    <col min="12035" max="12035" width="12.625" style="1" customWidth="1"/>
    <col min="12036" max="12037" width="11.75" style="1" customWidth="1"/>
    <col min="12038" max="12038" width="11.625" style="1" customWidth="1"/>
    <col min="12039" max="12039" width="11.25" style="1" customWidth="1"/>
    <col min="12040" max="12286" width="9" style="1"/>
    <col min="12287" max="12288" width="4.25" style="1" customWidth="1"/>
    <col min="12289" max="12289" width="25.625" style="1" customWidth="1"/>
    <col min="12290" max="12290" width="11.25" style="1" customWidth="1"/>
    <col min="12291" max="12291" width="12.625" style="1" customWidth="1"/>
    <col min="12292" max="12293" width="11.75" style="1" customWidth="1"/>
    <col min="12294" max="12294" width="11.625" style="1" customWidth="1"/>
    <col min="12295" max="12295" width="11.25" style="1" customWidth="1"/>
    <col min="12296" max="12542" width="9" style="1"/>
    <col min="12543" max="12544" width="4.25" style="1" customWidth="1"/>
    <col min="12545" max="12545" width="25.625" style="1" customWidth="1"/>
    <col min="12546" max="12546" width="11.25" style="1" customWidth="1"/>
    <col min="12547" max="12547" width="12.625" style="1" customWidth="1"/>
    <col min="12548" max="12549" width="11.75" style="1" customWidth="1"/>
    <col min="12550" max="12550" width="11.625" style="1" customWidth="1"/>
    <col min="12551" max="12551" width="11.25" style="1" customWidth="1"/>
    <col min="12552" max="12798" width="9" style="1"/>
    <col min="12799" max="12800" width="4.25" style="1" customWidth="1"/>
    <col min="12801" max="12801" width="25.625" style="1" customWidth="1"/>
    <col min="12802" max="12802" width="11.25" style="1" customWidth="1"/>
    <col min="12803" max="12803" width="12.625" style="1" customWidth="1"/>
    <col min="12804" max="12805" width="11.75" style="1" customWidth="1"/>
    <col min="12806" max="12806" width="11.625" style="1" customWidth="1"/>
    <col min="12807" max="12807" width="11.25" style="1" customWidth="1"/>
    <col min="12808" max="13054" width="9" style="1"/>
    <col min="13055" max="13056" width="4.25" style="1" customWidth="1"/>
    <col min="13057" max="13057" width="25.625" style="1" customWidth="1"/>
    <col min="13058" max="13058" width="11.25" style="1" customWidth="1"/>
    <col min="13059" max="13059" width="12.625" style="1" customWidth="1"/>
    <col min="13060" max="13061" width="11.75" style="1" customWidth="1"/>
    <col min="13062" max="13062" width="11.625" style="1" customWidth="1"/>
    <col min="13063" max="13063" width="11.25" style="1" customWidth="1"/>
    <col min="13064" max="13310" width="9" style="1"/>
    <col min="13311" max="13312" width="4.25" style="1" customWidth="1"/>
    <col min="13313" max="13313" width="25.625" style="1" customWidth="1"/>
    <col min="13314" max="13314" width="11.25" style="1" customWidth="1"/>
    <col min="13315" max="13315" width="12.625" style="1" customWidth="1"/>
    <col min="13316" max="13317" width="11.75" style="1" customWidth="1"/>
    <col min="13318" max="13318" width="11.625" style="1" customWidth="1"/>
    <col min="13319" max="13319" width="11.25" style="1" customWidth="1"/>
    <col min="13320" max="13566" width="9" style="1"/>
    <col min="13567" max="13568" width="4.25" style="1" customWidth="1"/>
    <col min="13569" max="13569" width="25.625" style="1" customWidth="1"/>
    <col min="13570" max="13570" width="11.25" style="1" customWidth="1"/>
    <col min="13571" max="13571" width="12.625" style="1" customWidth="1"/>
    <col min="13572" max="13573" width="11.75" style="1" customWidth="1"/>
    <col min="13574" max="13574" width="11.625" style="1" customWidth="1"/>
    <col min="13575" max="13575" width="11.25" style="1" customWidth="1"/>
    <col min="13576" max="13822" width="9" style="1"/>
    <col min="13823" max="13824" width="4.25" style="1" customWidth="1"/>
    <col min="13825" max="13825" width="25.625" style="1" customWidth="1"/>
    <col min="13826" max="13826" width="11.25" style="1" customWidth="1"/>
    <col min="13827" max="13827" width="12.625" style="1" customWidth="1"/>
    <col min="13828" max="13829" width="11.75" style="1" customWidth="1"/>
    <col min="13830" max="13830" width="11.625" style="1" customWidth="1"/>
    <col min="13831" max="13831" width="11.25" style="1" customWidth="1"/>
    <col min="13832" max="14078" width="9" style="1"/>
    <col min="14079" max="14080" width="4.25" style="1" customWidth="1"/>
    <col min="14081" max="14081" width="25.625" style="1" customWidth="1"/>
    <col min="14082" max="14082" width="11.25" style="1" customWidth="1"/>
    <col min="14083" max="14083" width="12.625" style="1" customWidth="1"/>
    <col min="14084" max="14085" width="11.75" style="1" customWidth="1"/>
    <col min="14086" max="14086" width="11.625" style="1" customWidth="1"/>
    <col min="14087" max="14087" width="11.25" style="1" customWidth="1"/>
    <col min="14088" max="14334" width="9" style="1"/>
    <col min="14335" max="14336" width="4.25" style="1" customWidth="1"/>
    <col min="14337" max="14337" width="25.625" style="1" customWidth="1"/>
    <col min="14338" max="14338" width="11.25" style="1" customWidth="1"/>
    <col min="14339" max="14339" width="12.625" style="1" customWidth="1"/>
    <col min="14340" max="14341" width="11.75" style="1" customWidth="1"/>
    <col min="14342" max="14342" width="11.625" style="1" customWidth="1"/>
    <col min="14343" max="14343" width="11.25" style="1" customWidth="1"/>
    <col min="14344" max="14590" width="9" style="1"/>
    <col min="14591" max="14592" width="4.25" style="1" customWidth="1"/>
    <col min="14593" max="14593" width="25.625" style="1" customWidth="1"/>
    <col min="14594" max="14594" width="11.25" style="1" customWidth="1"/>
    <col min="14595" max="14595" width="12.625" style="1" customWidth="1"/>
    <col min="14596" max="14597" width="11.75" style="1" customWidth="1"/>
    <col min="14598" max="14598" width="11.625" style="1" customWidth="1"/>
    <col min="14599" max="14599" width="11.25" style="1" customWidth="1"/>
    <col min="14600" max="14846" width="9" style="1"/>
    <col min="14847" max="14848" width="4.25" style="1" customWidth="1"/>
    <col min="14849" max="14849" width="25.625" style="1" customWidth="1"/>
    <col min="14850" max="14850" width="11.25" style="1" customWidth="1"/>
    <col min="14851" max="14851" width="12.625" style="1" customWidth="1"/>
    <col min="14852" max="14853" width="11.75" style="1" customWidth="1"/>
    <col min="14854" max="14854" width="11.625" style="1" customWidth="1"/>
    <col min="14855" max="14855" width="11.25" style="1" customWidth="1"/>
    <col min="14856" max="15102" width="9" style="1"/>
    <col min="15103" max="15104" width="4.25" style="1" customWidth="1"/>
    <col min="15105" max="15105" width="25.625" style="1" customWidth="1"/>
    <col min="15106" max="15106" width="11.25" style="1" customWidth="1"/>
    <col min="15107" max="15107" width="12.625" style="1" customWidth="1"/>
    <col min="15108" max="15109" width="11.75" style="1" customWidth="1"/>
    <col min="15110" max="15110" width="11.625" style="1" customWidth="1"/>
    <col min="15111" max="15111" width="11.25" style="1" customWidth="1"/>
    <col min="15112" max="15358" width="9" style="1"/>
    <col min="15359" max="15360" width="4.25" style="1" customWidth="1"/>
    <col min="15361" max="15361" width="25.625" style="1" customWidth="1"/>
    <col min="15362" max="15362" width="11.25" style="1" customWidth="1"/>
    <col min="15363" max="15363" width="12.625" style="1" customWidth="1"/>
    <col min="15364" max="15365" width="11.75" style="1" customWidth="1"/>
    <col min="15366" max="15366" width="11.625" style="1" customWidth="1"/>
    <col min="15367" max="15367" width="11.25" style="1" customWidth="1"/>
    <col min="15368" max="15614" width="9" style="1"/>
    <col min="15615" max="15616" width="4.25" style="1" customWidth="1"/>
    <col min="15617" max="15617" width="25.625" style="1" customWidth="1"/>
    <col min="15618" max="15618" width="11.25" style="1" customWidth="1"/>
    <col min="15619" max="15619" width="12.625" style="1" customWidth="1"/>
    <col min="15620" max="15621" width="11.75" style="1" customWidth="1"/>
    <col min="15622" max="15622" width="11.625" style="1" customWidth="1"/>
    <col min="15623" max="15623" width="11.25" style="1" customWidth="1"/>
    <col min="15624" max="15870" width="9" style="1"/>
    <col min="15871" max="15872" width="4.25" style="1" customWidth="1"/>
    <col min="15873" max="15873" width="25.625" style="1" customWidth="1"/>
    <col min="15874" max="15874" width="11.25" style="1" customWidth="1"/>
    <col min="15875" max="15875" width="12.625" style="1" customWidth="1"/>
    <col min="15876" max="15877" width="11.75" style="1" customWidth="1"/>
    <col min="15878" max="15878" width="11.625" style="1" customWidth="1"/>
    <col min="15879" max="15879" width="11.25" style="1" customWidth="1"/>
    <col min="15880" max="16126" width="9" style="1"/>
    <col min="16127" max="16128" width="4.25" style="1" customWidth="1"/>
    <col min="16129" max="16129" width="25.625" style="1" customWidth="1"/>
    <col min="16130" max="16130" width="11.25" style="1" customWidth="1"/>
    <col min="16131" max="16131" width="12.625" style="1" customWidth="1"/>
    <col min="16132" max="16133" width="11.75" style="1" customWidth="1"/>
    <col min="16134" max="16134" width="11.625" style="1" customWidth="1"/>
    <col min="16135" max="16135" width="11.25" style="1" customWidth="1"/>
    <col min="16136" max="16384" width="9" style="1"/>
  </cols>
  <sheetData>
    <row r="1" spans="1:9">
      <c r="A1" s="1" t="s">
        <v>0</v>
      </c>
      <c r="B1" s="3" t="s">
        <v>98</v>
      </c>
      <c r="C1" s="3" t="s">
        <v>1</v>
      </c>
      <c r="D1" s="1" t="s">
        <v>2</v>
      </c>
      <c r="E1" s="1" t="s">
        <v>99</v>
      </c>
      <c r="F1" s="1" t="s">
        <v>100</v>
      </c>
      <c r="G1" s="1" t="s">
        <v>101</v>
      </c>
      <c r="H1" s="1" t="s">
        <v>6</v>
      </c>
      <c r="I1" s="1" t="s">
        <v>108</v>
      </c>
    </row>
    <row r="2" spans="1:9">
      <c r="A2" s="1">
        <v>101</v>
      </c>
      <c r="B2" s="1">
        <v>1</v>
      </c>
      <c r="D2" s="1" t="s">
        <v>102</v>
      </c>
      <c r="E2" s="1" t="s">
        <v>103</v>
      </c>
      <c r="F2" s="1" t="str">
        <f>"10.253."&amp;$B2&amp;".254"</f>
        <v>10.253.1.254</v>
      </c>
      <c r="G2" s="1" t="str">
        <f>"環境（ドメインorワークグループ）によって異なる。ワークグループ：10.250."&amp;$A2&amp;".1"</f>
        <v>環境（ドメインorワークグループ）によって異なる。ワークグループ：10.250.101.1</v>
      </c>
      <c r="H2" s="1" t="str">
        <f>"プロキシ：10.250."&amp;$A2&amp;".253:8080　または　http://10.250."&amp;$A2&amp;".1/proxy/proxy.pac"</f>
        <v>プロキシ：10.250.101.253:8080　または　http://10.250.101.1/proxy/proxy.pac</v>
      </c>
      <c r="I2" s="1" t="s">
        <v>109</v>
      </c>
    </row>
    <row r="3" spans="1:9">
      <c r="A3" s="1">
        <v>102</v>
      </c>
      <c r="B3" s="1">
        <v>3</v>
      </c>
      <c r="D3" s="1" t="s">
        <v>11</v>
      </c>
      <c r="E3" s="1" t="s">
        <v>103</v>
      </c>
      <c r="F3" s="1" t="str">
        <f>"10.253."&amp;$B3&amp;".254"</f>
        <v>10.253.3.254</v>
      </c>
      <c r="G3" s="1" t="str">
        <f t="shared" ref="G3:G66" si="0">"環境（ドメインorワークグループ）によって異なる。ワークグループ：10.250."&amp;$A3&amp;".1"</f>
        <v>環境（ドメインorワークグループ）によって異なる。ワークグループ：10.250.102.1</v>
      </c>
      <c r="H3" s="1" t="str">
        <f t="shared" ref="H3:H66" si="1">"プロキシ：10.250."&amp;$A3&amp;".253:8080　または　http://10.250."&amp;$A3&amp;".1/proxy/proxy.pac"</f>
        <v>プロキシ：10.250.102.253:8080　または　http://10.250.102.1/proxy/proxy.pac</v>
      </c>
      <c r="I3" s="1" t="s">
        <v>109</v>
      </c>
    </row>
    <row r="4" spans="1:9">
      <c r="A4" s="1">
        <v>103</v>
      </c>
      <c r="B4" s="1">
        <v>5</v>
      </c>
      <c r="D4" s="1" t="s">
        <v>13</v>
      </c>
      <c r="E4" s="1" t="s">
        <v>104</v>
      </c>
      <c r="F4" s="1" t="str">
        <f t="shared" ref="F4:F67" si="2">"10.253."&amp;$B4&amp;".254"</f>
        <v>10.253.5.254</v>
      </c>
      <c r="G4" s="1" t="str">
        <f t="shared" si="0"/>
        <v>環境（ドメインorワークグループ）によって異なる。ワークグループ：10.250.103.1</v>
      </c>
      <c r="H4" s="1" t="str">
        <f t="shared" si="1"/>
        <v>プロキシ：10.250.103.253:8080　または　http://10.250.103.1/proxy/proxy.pac</v>
      </c>
      <c r="I4" s="1" t="s">
        <v>109</v>
      </c>
    </row>
    <row r="5" spans="1:9">
      <c r="A5" s="1">
        <v>104</v>
      </c>
      <c r="B5" s="1">
        <v>7</v>
      </c>
      <c r="D5" s="1" t="s">
        <v>15</v>
      </c>
      <c r="E5" s="1" t="s">
        <v>104</v>
      </c>
      <c r="F5" s="1" t="str">
        <f t="shared" si="2"/>
        <v>10.253.7.254</v>
      </c>
      <c r="G5" s="1" t="str">
        <f t="shared" si="0"/>
        <v>環境（ドメインorワークグループ）によって異なる。ワークグループ：10.250.104.1</v>
      </c>
      <c r="H5" s="1" t="str">
        <f t="shared" si="1"/>
        <v>プロキシ：10.250.104.253:8080　または　http://10.250.104.1/proxy/proxy.pac</v>
      </c>
      <c r="I5" s="1" t="s">
        <v>109</v>
      </c>
    </row>
    <row r="6" spans="1:9">
      <c r="A6" s="1">
        <v>105</v>
      </c>
      <c r="B6" s="1">
        <v>9</v>
      </c>
      <c r="D6" s="1" t="s">
        <v>16</v>
      </c>
      <c r="E6" s="1" t="s">
        <v>104</v>
      </c>
      <c r="F6" s="1" t="str">
        <f t="shared" si="2"/>
        <v>10.253.9.254</v>
      </c>
      <c r="G6" s="1" t="str">
        <f t="shared" si="0"/>
        <v>環境（ドメインorワークグループ）によって異なる。ワークグループ：10.250.105.1</v>
      </c>
      <c r="H6" s="1" t="str">
        <f t="shared" si="1"/>
        <v>プロキシ：10.250.105.253:8080　または　http://10.250.105.1/proxy/proxy.pac</v>
      </c>
      <c r="I6" s="1" t="s">
        <v>109</v>
      </c>
    </row>
    <row r="7" spans="1:9">
      <c r="A7" s="1">
        <v>106</v>
      </c>
      <c r="B7" s="1">
        <v>11</v>
      </c>
      <c r="D7" s="1" t="s">
        <v>17</v>
      </c>
      <c r="E7" s="1" t="s">
        <v>104</v>
      </c>
      <c r="F7" s="1" t="str">
        <f t="shared" si="2"/>
        <v>10.253.11.254</v>
      </c>
      <c r="G7" s="1" t="str">
        <f t="shared" si="0"/>
        <v>環境（ドメインorワークグループ）によって異なる。ワークグループ：10.250.106.1</v>
      </c>
      <c r="H7" s="1" t="str">
        <f t="shared" si="1"/>
        <v>プロキシ：10.250.106.253:8080　または　http://10.250.106.1/proxy/proxy.pac</v>
      </c>
      <c r="I7" s="1" t="s">
        <v>109</v>
      </c>
    </row>
    <row r="8" spans="1:9">
      <c r="A8" s="1">
        <v>107</v>
      </c>
      <c r="B8" s="1">
        <v>13</v>
      </c>
      <c r="D8" s="1" t="s">
        <v>18</v>
      </c>
      <c r="E8" s="1" t="s">
        <v>104</v>
      </c>
      <c r="F8" s="1" t="str">
        <f t="shared" si="2"/>
        <v>10.253.13.254</v>
      </c>
      <c r="G8" s="1" t="str">
        <f t="shared" si="0"/>
        <v>環境（ドメインorワークグループ）によって異なる。ワークグループ：10.250.107.1</v>
      </c>
      <c r="H8" s="1" t="str">
        <f t="shared" si="1"/>
        <v>プロキシ：10.250.107.253:8080　または　http://10.250.107.1/proxy/proxy.pac</v>
      </c>
      <c r="I8" s="1" t="s">
        <v>109</v>
      </c>
    </row>
    <row r="9" spans="1:9">
      <c r="A9" s="1">
        <v>108</v>
      </c>
      <c r="B9" s="1">
        <v>15</v>
      </c>
      <c r="D9" s="1" t="s">
        <v>19</v>
      </c>
      <c r="E9" s="1" t="s">
        <v>104</v>
      </c>
      <c r="F9" s="1" t="str">
        <f t="shared" si="2"/>
        <v>10.253.15.254</v>
      </c>
      <c r="G9" s="1" t="str">
        <f t="shared" si="0"/>
        <v>環境（ドメインorワークグループ）によって異なる。ワークグループ：10.250.108.1</v>
      </c>
      <c r="H9" s="1" t="str">
        <f t="shared" si="1"/>
        <v>プロキシ：10.250.108.253:8080　または　http://10.250.108.1/proxy/proxy.pac</v>
      </c>
      <c r="I9" s="1" t="s">
        <v>109</v>
      </c>
    </row>
    <row r="10" spans="1:9">
      <c r="A10" s="1">
        <v>109</v>
      </c>
      <c r="B10" s="1">
        <v>17</v>
      </c>
      <c r="D10" s="1" t="s">
        <v>20</v>
      </c>
      <c r="E10" s="1" t="s">
        <v>104</v>
      </c>
      <c r="F10" s="1" t="str">
        <f t="shared" si="2"/>
        <v>10.253.17.254</v>
      </c>
      <c r="G10" s="1" t="str">
        <f t="shared" si="0"/>
        <v>環境（ドメインorワークグループ）によって異なる。ワークグループ：10.250.109.1</v>
      </c>
      <c r="H10" s="1" t="str">
        <f t="shared" si="1"/>
        <v>プロキシ：10.250.109.253:8080　または　http://10.250.109.1/proxy/proxy.pac</v>
      </c>
      <c r="I10" s="1" t="s">
        <v>109</v>
      </c>
    </row>
    <row r="11" spans="1:9">
      <c r="A11" s="1">
        <v>110</v>
      </c>
      <c r="B11" s="1">
        <v>19</v>
      </c>
      <c r="D11" s="1" t="s">
        <v>21</v>
      </c>
      <c r="E11" s="1" t="s">
        <v>104</v>
      </c>
      <c r="F11" s="1" t="str">
        <f t="shared" si="2"/>
        <v>10.253.19.254</v>
      </c>
      <c r="G11" s="1" t="str">
        <f t="shared" si="0"/>
        <v>環境（ドメインorワークグループ）によって異なる。ワークグループ：10.250.110.1</v>
      </c>
      <c r="H11" s="1" t="str">
        <f t="shared" si="1"/>
        <v>プロキシ：10.250.110.253:8080　または　http://10.250.110.1/proxy/proxy.pac</v>
      </c>
      <c r="I11" s="1" t="s">
        <v>109</v>
      </c>
    </row>
    <row r="12" spans="1:9">
      <c r="A12" s="1">
        <v>111</v>
      </c>
      <c r="B12" s="1">
        <v>21</v>
      </c>
      <c r="D12" s="1" t="s">
        <v>22</v>
      </c>
      <c r="E12" s="1" t="s">
        <v>104</v>
      </c>
      <c r="F12" s="1" t="str">
        <f t="shared" si="2"/>
        <v>10.253.21.254</v>
      </c>
      <c r="G12" s="1" t="str">
        <f t="shared" si="0"/>
        <v>環境（ドメインorワークグループ）によって異なる。ワークグループ：10.250.111.1</v>
      </c>
      <c r="H12" s="1" t="str">
        <f t="shared" si="1"/>
        <v>プロキシ：10.250.111.253:8080　または　http://10.250.111.1/proxy/proxy.pac</v>
      </c>
      <c r="I12" s="1" t="s">
        <v>109</v>
      </c>
    </row>
    <row r="13" spans="1:9">
      <c r="A13" s="1">
        <v>112</v>
      </c>
      <c r="B13" s="1">
        <v>23</v>
      </c>
      <c r="D13" s="1" t="s">
        <v>23</v>
      </c>
      <c r="E13" s="1" t="s">
        <v>104</v>
      </c>
      <c r="F13" s="1" t="str">
        <f t="shared" si="2"/>
        <v>10.253.23.254</v>
      </c>
      <c r="G13" s="1" t="str">
        <f t="shared" si="0"/>
        <v>環境（ドメインorワークグループ）によって異なる。ワークグループ：10.250.112.1</v>
      </c>
      <c r="H13" s="1" t="str">
        <f t="shared" si="1"/>
        <v>プロキシ：10.250.112.253:8080　または　http://10.250.112.1/proxy/proxy.pac</v>
      </c>
      <c r="I13" s="1" t="s">
        <v>109</v>
      </c>
    </row>
    <row r="14" spans="1:9">
      <c r="A14" s="1">
        <v>114</v>
      </c>
      <c r="B14" s="1">
        <v>27</v>
      </c>
      <c r="D14" s="1" t="s">
        <v>24</v>
      </c>
      <c r="E14" s="1" t="s">
        <v>104</v>
      </c>
      <c r="F14" s="1" t="str">
        <f t="shared" si="2"/>
        <v>10.253.27.254</v>
      </c>
      <c r="G14" s="1" t="str">
        <f t="shared" si="0"/>
        <v>環境（ドメインorワークグループ）によって異なる。ワークグループ：10.250.114.1</v>
      </c>
      <c r="H14" s="1" t="str">
        <f t="shared" si="1"/>
        <v>プロキシ：10.250.114.253:8080　または　http://10.250.114.1/proxy/proxy.pac</v>
      </c>
      <c r="I14" s="1" t="s">
        <v>109</v>
      </c>
    </row>
    <row r="15" spans="1:9">
      <c r="A15" s="1">
        <v>115</v>
      </c>
      <c r="B15" s="1">
        <v>29</v>
      </c>
      <c r="D15" s="1" t="s">
        <v>25</v>
      </c>
      <c r="E15" s="1" t="s">
        <v>104</v>
      </c>
      <c r="F15" s="1" t="str">
        <f t="shared" si="2"/>
        <v>10.253.29.254</v>
      </c>
      <c r="G15" s="1" t="str">
        <f t="shared" si="0"/>
        <v>環境（ドメインorワークグループ）によって異なる。ワークグループ：10.250.115.1</v>
      </c>
      <c r="H15" s="1" t="str">
        <f t="shared" si="1"/>
        <v>プロキシ：10.250.115.253:8080　または　http://10.250.115.1/proxy/proxy.pac</v>
      </c>
      <c r="I15" s="1" t="s">
        <v>109</v>
      </c>
    </row>
    <row r="16" spans="1:9">
      <c r="A16" s="1">
        <v>117</v>
      </c>
      <c r="B16" s="1">
        <v>33</v>
      </c>
      <c r="D16" s="1" t="s">
        <v>26</v>
      </c>
      <c r="E16" s="1" t="s">
        <v>104</v>
      </c>
      <c r="F16" s="1" t="str">
        <f t="shared" si="2"/>
        <v>10.253.33.254</v>
      </c>
      <c r="G16" s="1" t="str">
        <f t="shared" si="0"/>
        <v>環境（ドメインorワークグループ）によって異なる。ワークグループ：10.250.117.1</v>
      </c>
      <c r="H16" s="1" t="str">
        <f t="shared" si="1"/>
        <v>プロキシ：10.250.117.253:8080　または　http://10.250.117.1/proxy/proxy.pac</v>
      </c>
      <c r="I16" s="1" t="s">
        <v>109</v>
      </c>
    </row>
    <row r="17" spans="1:9">
      <c r="A17" s="1">
        <v>118</v>
      </c>
      <c r="B17" s="1">
        <v>35</v>
      </c>
      <c r="D17" s="1" t="s">
        <v>27</v>
      </c>
      <c r="E17" s="1" t="s">
        <v>104</v>
      </c>
      <c r="F17" s="1" t="str">
        <f t="shared" si="2"/>
        <v>10.253.35.254</v>
      </c>
      <c r="G17" s="1" t="str">
        <f t="shared" si="0"/>
        <v>環境（ドメインorワークグループ）によって異なる。ワークグループ：10.250.118.1</v>
      </c>
      <c r="H17" s="1" t="str">
        <f t="shared" si="1"/>
        <v>プロキシ：10.250.118.253:8080　または　http://10.250.118.1/proxy/proxy.pac</v>
      </c>
      <c r="I17" s="1" t="s">
        <v>109</v>
      </c>
    </row>
    <row r="18" spans="1:9">
      <c r="A18" s="1">
        <v>120</v>
      </c>
      <c r="B18" s="1">
        <v>39</v>
      </c>
      <c r="D18" s="1" t="s">
        <v>28</v>
      </c>
      <c r="E18" s="1" t="s">
        <v>104</v>
      </c>
      <c r="F18" s="1" t="str">
        <f t="shared" si="2"/>
        <v>10.253.39.254</v>
      </c>
      <c r="G18" s="1" t="str">
        <f t="shared" si="0"/>
        <v>環境（ドメインorワークグループ）によって異なる。ワークグループ：10.250.120.1</v>
      </c>
      <c r="H18" s="1" t="str">
        <f t="shared" si="1"/>
        <v>プロキシ：10.250.120.253:8080　または　http://10.250.120.1/proxy/proxy.pac</v>
      </c>
      <c r="I18" s="1" t="s">
        <v>109</v>
      </c>
    </row>
    <row r="19" spans="1:9">
      <c r="A19" s="1">
        <v>122</v>
      </c>
      <c r="B19" s="1">
        <v>43</v>
      </c>
      <c r="D19" s="1" t="s">
        <v>29</v>
      </c>
      <c r="E19" s="1" t="s">
        <v>104</v>
      </c>
      <c r="F19" s="1" t="str">
        <f t="shared" si="2"/>
        <v>10.253.43.254</v>
      </c>
      <c r="G19" s="1" t="str">
        <f t="shared" si="0"/>
        <v>環境（ドメインorワークグループ）によって異なる。ワークグループ：10.250.122.1</v>
      </c>
      <c r="H19" s="1" t="str">
        <f t="shared" si="1"/>
        <v>プロキシ：10.250.122.253:8080　または　http://10.250.122.1/proxy/proxy.pac</v>
      </c>
      <c r="I19" s="1" t="s">
        <v>109</v>
      </c>
    </row>
    <row r="20" spans="1:9">
      <c r="A20" s="1">
        <v>123</v>
      </c>
      <c r="B20" s="1">
        <v>45</v>
      </c>
      <c r="D20" s="1" t="s">
        <v>30</v>
      </c>
      <c r="E20" s="1" t="s">
        <v>104</v>
      </c>
      <c r="F20" s="1" t="str">
        <f t="shared" si="2"/>
        <v>10.253.45.254</v>
      </c>
      <c r="G20" s="1" t="str">
        <f t="shared" si="0"/>
        <v>環境（ドメインorワークグループ）によって異なる。ワークグループ：10.250.123.1</v>
      </c>
      <c r="H20" s="1" t="str">
        <f t="shared" si="1"/>
        <v>プロキシ：10.250.123.253:8080　または　http://10.250.123.1/proxy/proxy.pac</v>
      </c>
      <c r="I20" s="1" t="s">
        <v>109</v>
      </c>
    </row>
    <row r="21" spans="1:9">
      <c r="A21" s="1">
        <v>124</v>
      </c>
      <c r="B21" s="1">
        <v>47</v>
      </c>
      <c r="D21" s="1" t="s">
        <v>31</v>
      </c>
      <c r="E21" s="1" t="s">
        <v>104</v>
      </c>
      <c r="F21" s="1" t="str">
        <f t="shared" si="2"/>
        <v>10.253.47.254</v>
      </c>
      <c r="G21" s="1" t="str">
        <f t="shared" si="0"/>
        <v>環境（ドメインorワークグループ）によって異なる。ワークグループ：10.250.124.1</v>
      </c>
      <c r="H21" s="1" t="str">
        <f t="shared" si="1"/>
        <v>プロキシ：10.250.124.253:8080　または　http://10.250.124.1/proxy/proxy.pac</v>
      </c>
      <c r="I21" s="1" t="s">
        <v>109</v>
      </c>
    </row>
    <row r="22" spans="1:9">
      <c r="A22" s="1">
        <v>125</v>
      </c>
      <c r="B22" s="1">
        <v>49</v>
      </c>
      <c r="D22" s="1" t="s">
        <v>32</v>
      </c>
      <c r="E22" s="1" t="s">
        <v>104</v>
      </c>
      <c r="F22" s="1" t="str">
        <f t="shared" si="2"/>
        <v>10.253.49.254</v>
      </c>
      <c r="G22" s="1" t="str">
        <f t="shared" si="0"/>
        <v>環境（ドメインorワークグループ）によって異なる。ワークグループ：10.250.125.1</v>
      </c>
      <c r="H22" s="1" t="str">
        <f t="shared" si="1"/>
        <v>プロキシ：10.250.125.253:8080　または　http://10.250.125.1/proxy/proxy.pac</v>
      </c>
      <c r="I22" s="1" t="s">
        <v>109</v>
      </c>
    </row>
    <row r="23" spans="1:9">
      <c r="A23" s="1">
        <v>126</v>
      </c>
      <c r="B23" s="1">
        <v>51</v>
      </c>
      <c r="D23" s="1" t="s">
        <v>33</v>
      </c>
      <c r="E23" s="1" t="s">
        <v>104</v>
      </c>
      <c r="F23" s="1" t="str">
        <f t="shared" si="2"/>
        <v>10.253.51.254</v>
      </c>
      <c r="G23" s="1" t="str">
        <f t="shared" si="0"/>
        <v>環境（ドメインorワークグループ）によって異なる。ワークグループ：10.250.126.1</v>
      </c>
      <c r="H23" s="1" t="str">
        <f t="shared" si="1"/>
        <v>プロキシ：10.250.126.253:8080　または　http://10.250.126.1/proxy/proxy.pac</v>
      </c>
      <c r="I23" s="1" t="s">
        <v>109</v>
      </c>
    </row>
    <row r="24" spans="1:9">
      <c r="A24" s="1">
        <v>127</v>
      </c>
      <c r="B24" s="1">
        <v>53</v>
      </c>
      <c r="D24" s="1" t="s">
        <v>34</v>
      </c>
      <c r="E24" s="1" t="s">
        <v>104</v>
      </c>
      <c r="F24" s="1" t="str">
        <f t="shared" si="2"/>
        <v>10.253.53.254</v>
      </c>
      <c r="G24" s="1" t="str">
        <f t="shared" si="0"/>
        <v>環境（ドメインorワークグループ）によって異なる。ワークグループ：10.250.127.1</v>
      </c>
      <c r="H24" s="1" t="str">
        <f t="shared" si="1"/>
        <v>プロキシ：10.250.127.253:8080　または　http://10.250.127.1/proxy/proxy.pac</v>
      </c>
      <c r="I24" s="1" t="s">
        <v>109</v>
      </c>
    </row>
    <row r="25" spans="1:9">
      <c r="A25" s="1">
        <v>128</v>
      </c>
      <c r="B25" s="1">
        <v>55</v>
      </c>
      <c r="D25" s="1" t="s">
        <v>35</v>
      </c>
      <c r="E25" s="1" t="s">
        <v>104</v>
      </c>
      <c r="F25" s="1" t="str">
        <f t="shared" si="2"/>
        <v>10.253.55.254</v>
      </c>
      <c r="G25" s="1" t="str">
        <f t="shared" si="0"/>
        <v>環境（ドメインorワークグループ）によって異なる。ワークグループ：10.250.128.1</v>
      </c>
      <c r="H25" s="1" t="str">
        <f t="shared" si="1"/>
        <v>プロキシ：10.250.128.253:8080　または　http://10.250.128.1/proxy/proxy.pac</v>
      </c>
      <c r="I25" s="1" t="s">
        <v>109</v>
      </c>
    </row>
    <row r="26" spans="1:9">
      <c r="A26" s="1">
        <v>129</v>
      </c>
      <c r="B26" s="1">
        <v>57</v>
      </c>
      <c r="D26" s="1" t="s">
        <v>36</v>
      </c>
      <c r="E26" s="1" t="s">
        <v>104</v>
      </c>
      <c r="F26" s="1" t="str">
        <f t="shared" si="2"/>
        <v>10.253.57.254</v>
      </c>
      <c r="G26" s="1" t="str">
        <f t="shared" si="0"/>
        <v>環境（ドメインorワークグループ）によって異なる。ワークグループ：10.250.129.1</v>
      </c>
      <c r="H26" s="1" t="str">
        <f t="shared" si="1"/>
        <v>プロキシ：10.250.129.253:8080　または　http://10.250.129.1/proxy/proxy.pac</v>
      </c>
      <c r="I26" s="1" t="s">
        <v>109</v>
      </c>
    </row>
    <row r="27" spans="1:9">
      <c r="A27" s="1">
        <v>130</v>
      </c>
      <c r="B27" s="1">
        <v>59</v>
      </c>
      <c r="D27" s="1" t="s">
        <v>37</v>
      </c>
      <c r="E27" s="1" t="s">
        <v>104</v>
      </c>
      <c r="F27" s="1" t="str">
        <f t="shared" si="2"/>
        <v>10.253.59.254</v>
      </c>
      <c r="G27" s="1" t="str">
        <f t="shared" si="0"/>
        <v>環境（ドメインorワークグループ）によって異なる。ワークグループ：10.250.130.1</v>
      </c>
      <c r="H27" s="1" t="str">
        <f t="shared" si="1"/>
        <v>プロキシ：10.250.130.253:8080　または　http://10.250.130.1/proxy/proxy.pac</v>
      </c>
      <c r="I27" s="1" t="s">
        <v>109</v>
      </c>
    </row>
    <row r="28" spans="1:9">
      <c r="A28" s="1">
        <v>131</v>
      </c>
      <c r="B28" s="1">
        <v>61</v>
      </c>
      <c r="D28" s="1" t="s">
        <v>38</v>
      </c>
      <c r="E28" s="1" t="s">
        <v>104</v>
      </c>
      <c r="F28" s="1" t="str">
        <f t="shared" si="2"/>
        <v>10.253.61.254</v>
      </c>
      <c r="G28" s="1" t="str">
        <f t="shared" si="0"/>
        <v>環境（ドメインorワークグループ）によって異なる。ワークグループ：10.250.131.1</v>
      </c>
      <c r="H28" s="1" t="str">
        <f t="shared" si="1"/>
        <v>プロキシ：10.250.131.253:8080　または　http://10.250.131.1/proxy/proxy.pac</v>
      </c>
      <c r="I28" s="1" t="s">
        <v>109</v>
      </c>
    </row>
    <row r="29" spans="1:9">
      <c r="A29" s="1">
        <v>132</v>
      </c>
      <c r="B29" s="1">
        <v>63</v>
      </c>
      <c r="D29" s="1" t="s">
        <v>39</v>
      </c>
      <c r="E29" s="1" t="s">
        <v>104</v>
      </c>
      <c r="F29" s="1" t="str">
        <f t="shared" si="2"/>
        <v>10.253.63.254</v>
      </c>
      <c r="G29" s="1" t="str">
        <f t="shared" si="0"/>
        <v>環境（ドメインorワークグループ）によって異なる。ワークグループ：10.250.132.1</v>
      </c>
      <c r="H29" s="1" t="str">
        <f t="shared" si="1"/>
        <v>プロキシ：10.250.132.253:8080　または　http://10.250.132.1/proxy/proxy.pac</v>
      </c>
      <c r="I29" s="1" t="s">
        <v>109</v>
      </c>
    </row>
    <row r="30" spans="1:9">
      <c r="A30" s="1">
        <v>133</v>
      </c>
      <c r="B30" s="1">
        <v>65</v>
      </c>
      <c r="D30" s="1" t="s">
        <v>40</v>
      </c>
      <c r="E30" s="1" t="s">
        <v>104</v>
      </c>
      <c r="F30" s="1" t="str">
        <f t="shared" si="2"/>
        <v>10.253.65.254</v>
      </c>
      <c r="G30" s="1" t="str">
        <f t="shared" si="0"/>
        <v>環境（ドメインorワークグループ）によって異なる。ワークグループ：10.250.133.1</v>
      </c>
      <c r="H30" s="1" t="str">
        <f t="shared" si="1"/>
        <v>プロキシ：10.250.133.253:8080　または　http://10.250.133.1/proxy/proxy.pac</v>
      </c>
      <c r="I30" s="1" t="s">
        <v>109</v>
      </c>
    </row>
    <row r="31" spans="1:9">
      <c r="A31" s="1">
        <v>134</v>
      </c>
      <c r="B31" s="1">
        <v>67</v>
      </c>
      <c r="D31" s="1" t="s">
        <v>41</v>
      </c>
      <c r="E31" s="1" t="s">
        <v>104</v>
      </c>
      <c r="F31" s="1" t="str">
        <f t="shared" si="2"/>
        <v>10.253.67.254</v>
      </c>
      <c r="G31" s="1" t="str">
        <f t="shared" si="0"/>
        <v>環境（ドメインorワークグループ）によって異なる。ワークグループ：10.250.134.1</v>
      </c>
      <c r="H31" s="1" t="str">
        <f t="shared" si="1"/>
        <v>プロキシ：10.250.134.253:8080　または　http://10.250.134.1/proxy/proxy.pac</v>
      </c>
      <c r="I31" s="1" t="s">
        <v>109</v>
      </c>
    </row>
    <row r="32" spans="1:9">
      <c r="A32" s="1">
        <v>136</v>
      </c>
      <c r="B32" s="1">
        <v>71</v>
      </c>
      <c r="D32" s="1" t="s">
        <v>42</v>
      </c>
      <c r="E32" s="1" t="s">
        <v>104</v>
      </c>
      <c r="F32" s="1" t="str">
        <f t="shared" si="2"/>
        <v>10.253.71.254</v>
      </c>
      <c r="G32" s="1" t="str">
        <f t="shared" si="0"/>
        <v>環境（ドメインorワークグループ）によって異なる。ワークグループ：10.250.136.1</v>
      </c>
      <c r="H32" s="1" t="str">
        <f t="shared" si="1"/>
        <v>プロキシ：10.250.136.253:8080　または　http://10.250.136.1/proxy/proxy.pac</v>
      </c>
      <c r="I32" s="1" t="s">
        <v>109</v>
      </c>
    </row>
    <row r="33" spans="1:9">
      <c r="A33" s="1">
        <v>137</v>
      </c>
      <c r="B33" s="1">
        <v>73</v>
      </c>
      <c r="D33" s="1" t="s">
        <v>43</v>
      </c>
      <c r="E33" s="1" t="s">
        <v>104</v>
      </c>
      <c r="F33" s="1" t="str">
        <f t="shared" si="2"/>
        <v>10.253.73.254</v>
      </c>
      <c r="G33" s="1" t="str">
        <f t="shared" si="0"/>
        <v>環境（ドメインorワークグループ）によって異なる。ワークグループ：10.250.137.1</v>
      </c>
      <c r="H33" s="1" t="str">
        <f t="shared" si="1"/>
        <v>プロキシ：10.250.137.253:8080　または　http://10.250.137.1/proxy/proxy.pac</v>
      </c>
      <c r="I33" s="1" t="s">
        <v>109</v>
      </c>
    </row>
    <row r="34" spans="1:9">
      <c r="A34" s="1">
        <v>139</v>
      </c>
      <c r="B34" s="1">
        <v>77</v>
      </c>
      <c r="D34" s="1" t="s">
        <v>44</v>
      </c>
      <c r="E34" s="1" t="s">
        <v>104</v>
      </c>
      <c r="F34" s="1" t="str">
        <f t="shared" si="2"/>
        <v>10.253.77.254</v>
      </c>
      <c r="G34" s="1" t="str">
        <f t="shared" si="0"/>
        <v>環境（ドメインorワークグループ）によって異なる。ワークグループ：10.250.139.1</v>
      </c>
      <c r="H34" s="1" t="str">
        <f t="shared" si="1"/>
        <v>プロキシ：10.250.139.253:8080　または　http://10.250.139.1/proxy/proxy.pac</v>
      </c>
      <c r="I34" s="1" t="s">
        <v>109</v>
      </c>
    </row>
    <row r="35" spans="1:9">
      <c r="A35" s="1">
        <v>140</v>
      </c>
      <c r="B35" s="1">
        <v>79</v>
      </c>
      <c r="D35" s="1" t="s">
        <v>45</v>
      </c>
      <c r="E35" s="1" t="s">
        <v>104</v>
      </c>
      <c r="F35" s="1" t="str">
        <f t="shared" si="2"/>
        <v>10.253.79.254</v>
      </c>
      <c r="G35" s="1" t="str">
        <f t="shared" si="0"/>
        <v>環境（ドメインorワークグループ）によって異なる。ワークグループ：10.250.140.1</v>
      </c>
      <c r="H35" s="1" t="str">
        <f t="shared" si="1"/>
        <v>プロキシ：10.250.140.253:8080　または　http://10.250.140.1/proxy/proxy.pac</v>
      </c>
      <c r="I35" s="1" t="s">
        <v>109</v>
      </c>
    </row>
    <row r="36" spans="1:9">
      <c r="A36" s="1">
        <v>141</v>
      </c>
      <c r="B36" s="1">
        <v>81</v>
      </c>
      <c r="D36" s="1" t="s">
        <v>46</v>
      </c>
      <c r="E36" s="1" t="s">
        <v>104</v>
      </c>
      <c r="F36" s="1" t="str">
        <f t="shared" si="2"/>
        <v>10.253.81.254</v>
      </c>
      <c r="G36" s="1" t="str">
        <f t="shared" si="0"/>
        <v>環境（ドメインorワークグループ）によって異なる。ワークグループ：10.250.141.1</v>
      </c>
      <c r="H36" s="1" t="str">
        <f t="shared" si="1"/>
        <v>プロキシ：10.250.141.253:8080　または　http://10.250.141.1/proxy/proxy.pac</v>
      </c>
      <c r="I36" s="1" t="s">
        <v>109</v>
      </c>
    </row>
    <row r="37" spans="1:9">
      <c r="A37" s="1">
        <v>143</v>
      </c>
      <c r="B37" s="1">
        <v>85</v>
      </c>
      <c r="D37" s="1" t="s">
        <v>47</v>
      </c>
      <c r="E37" s="1" t="s">
        <v>104</v>
      </c>
      <c r="F37" s="1" t="str">
        <f t="shared" si="2"/>
        <v>10.253.85.254</v>
      </c>
      <c r="G37" s="1" t="str">
        <f t="shared" si="0"/>
        <v>環境（ドメインorワークグループ）によって異なる。ワークグループ：10.250.143.1</v>
      </c>
      <c r="H37" s="1" t="str">
        <f t="shared" si="1"/>
        <v>プロキシ：10.250.143.253:8080　または　http://10.250.143.1/proxy/proxy.pac</v>
      </c>
      <c r="I37" s="1" t="s">
        <v>109</v>
      </c>
    </row>
    <row r="38" spans="1:9">
      <c r="A38" s="1">
        <v>144</v>
      </c>
      <c r="B38" s="1">
        <v>87</v>
      </c>
      <c r="D38" s="1" t="s">
        <v>48</v>
      </c>
      <c r="E38" s="1" t="s">
        <v>104</v>
      </c>
      <c r="F38" s="1" t="str">
        <f t="shared" si="2"/>
        <v>10.253.87.254</v>
      </c>
      <c r="G38" s="1" t="str">
        <f t="shared" si="0"/>
        <v>環境（ドメインorワークグループ）によって異なる。ワークグループ：10.250.144.1</v>
      </c>
      <c r="H38" s="1" t="str">
        <f t="shared" si="1"/>
        <v>プロキシ：10.250.144.253:8080　または　http://10.250.144.1/proxy/proxy.pac</v>
      </c>
      <c r="I38" s="1" t="s">
        <v>109</v>
      </c>
    </row>
    <row r="39" spans="1:9">
      <c r="A39" s="1">
        <v>145</v>
      </c>
      <c r="B39" s="1">
        <v>89</v>
      </c>
      <c r="D39" s="1" t="s">
        <v>49</v>
      </c>
      <c r="E39" s="1" t="s">
        <v>104</v>
      </c>
      <c r="F39" s="1" t="str">
        <f t="shared" si="2"/>
        <v>10.253.89.254</v>
      </c>
      <c r="G39" s="1" t="str">
        <f t="shared" si="0"/>
        <v>環境（ドメインorワークグループ）によって異なる。ワークグループ：10.250.145.1</v>
      </c>
      <c r="H39" s="1" t="str">
        <f t="shared" si="1"/>
        <v>プロキシ：10.250.145.253:8080　または　http://10.250.145.1/proxy/proxy.pac</v>
      </c>
      <c r="I39" s="1" t="s">
        <v>109</v>
      </c>
    </row>
    <row r="40" spans="1:9">
      <c r="A40" s="1">
        <v>147</v>
      </c>
      <c r="B40" s="1">
        <v>93</v>
      </c>
      <c r="D40" s="1" t="s">
        <v>50</v>
      </c>
      <c r="E40" s="1" t="s">
        <v>104</v>
      </c>
      <c r="F40" s="1" t="str">
        <f t="shared" si="2"/>
        <v>10.253.93.254</v>
      </c>
      <c r="G40" s="1" t="str">
        <f t="shared" si="0"/>
        <v>環境（ドメインorワークグループ）によって異なる。ワークグループ：10.250.147.1</v>
      </c>
      <c r="H40" s="1" t="str">
        <f t="shared" si="1"/>
        <v>プロキシ：10.250.147.253:8080　または　http://10.250.147.1/proxy/proxy.pac</v>
      </c>
      <c r="I40" s="1" t="s">
        <v>109</v>
      </c>
    </row>
    <row r="41" spans="1:9">
      <c r="A41" s="1">
        <v>149</v>
      </c>
      <c r="B41" s="1">
        <v>97</v>
      </c>
      <c r="D41" s="1" t="s">
        <v>51</v>
      </c>
      <c r="E41" s="1" t="s">
        <v>104</v>
      </c>
      <c r="F41" s="1" t="str">
        <f t="shared" si="2"/>
        <v>10.253.97.254</v>
      </c>
      <c r="G41" s="1" t="str">
        <f t="shared" si="0"/>
        <v>環境（ドメインorワークグループ）によって異なる。ワークグループ：10.250.149.1</v>
      </c>
      <c r="H41" s="1" t="str">
        <f t="shared" si="1"/>
        <v>プロキシ：10.250.149.253:8080　または　http://10.250.149.1/proxy/proxy.pac</v>
      </c>
      <c r="I41" s="1" t="s">
        <v>109</v>
      </c>
    </row>
    <row r="42" spans="1:9">
      <c r="A42" s="1">
        <v>150</v>
      </c>
      <c r="B42" s="1">
        <v>99</v>
      </c>
      <c r="D42" s="1" t="s">
        <v>52</v>
      </c>
      <c r="E42" s="1" t="s">
        <v>104</v>
      </c>
      <c r="F42" s="1" t="str">
        <f t="shared" si="2"/>
        <v>10.253.99.254</v>
      </c>
      <c r="G42" s="1" t="str">
        <f t="shared" si="0"/>
        <v>環境（ドメインorワークグループ）によって異なる。ワークグループ：10.250.150.1</v>
      </c>
      <c r="H42" s="1" t="str">
        <f t="shared" si="1"/>
        <v>プロキシ：10.250.150.253:8080　または　http://10.250.150.1/proxy/proxy.pac</v>
      </c>
      <c r="I42" s="1" t="s">
        <v>109</v>
      </c>
    </row>
    <row r="43" spans="1:9">
      <c r="A43" s="1">
        <v>151</v>
      </c>
      <c r="B43" s="1">
        <v>101</v>
      </c>
      <c r="D43" s="1" t="s">
        <v>53</v>
      </c>
      <c r="E43" s="1" t="s">
        <v>104</v>
      </c>
      <c r="F43" s="1" t="str">
        <f t="shared" si="2"/>
        <v>10.253.101.254</v>
      </c>
      <c r="G43" s="1" t="str">
        <f t="shared" si="0"/>
        <v>環境（ドメインorワークグループ）によって異なる。ワークグループ：10.250.151.1</v>
      </c>
      <c r="H43" s="1" t="str">
        <f t="shared" si="1"/>
        <v>プロキシ：10.250.151.253:8080　または　http://10.250.151.1/proxy/proxy.pac</v>
      </c>
      <c r="I43" s="1" t="s">
        <v>109</v>
      </c>
    </row>
    <row r="44" spans="1:9">
      <c r="A44" s="1">
        <v>152</v>
      </c>
      <c r="B44" s="1">
        <v>103</v>
      </c>
      <c r="D44" s="1" t="s">
        <v>54</v>
      </c>
      <c r="E44" s="1" t="s">
        <v>104</v>
      </c>
      <c r="F44" s="1" t="str">
        <f t="shared" si="2"/>
        <v>10.253.103.254</v>
      </c>
      <c r="G44" s="1" t="str">
        <f t="shared" si="0"/>
        <v>環境（ドメインorワークグループ）によって異なる。ワークグループ：10.250.152.1</v>
      </c>
      <c r="H44" s="1" t="str">
        <f t="shared" si="1"/>
        <v>プロキシ：10.250.152.253:8080　または　http://10.250.152.1/proxy/proxy.pac</v>
      </c>
      <c r="I44" s="1" t="s">
        <v>109</v>
      </c>
    </row>
    <row r="45" spans="1:9">
      <c r="A45" s="1">
        <v>153</v>
      </c>
      <c r="B45" s="1">
        <v>105</v>
      </c>
      <c r="D45" s="1" t="s">
        <v>55</v>
      </c>
      <c r="E45" s="1" t="s">
        <v>104</v>
      </c>
      <c r="F45" s="1" t="str">
        <f t="shared" si="2"/>
        <v>10.253.105.254</v>
      </c>
      <c r="G45" s="1" t="str">
        <f t="shared" si="0"/>
        <v>環境（ドメインorワークグループ）によって異なる。ワークグループ：10.250.153.1</v>
      </c>
      <c r="H45" s="1" t="str">
        <f t="shared" si="1"/>
        <v>プロキシ：10.250.153.253:8080　または　http://10.250.153.1/proxy/proxy.pac</v>
      </c>
      <c r="I45" s="1" t="s">
        <v>109</v>
      </c>
    </row>
    <row r="46" spans="1:9">
      <c r="A46" s="1">
        <v>155</v>
      </c>
      <c r="B46" s="1">
        <v>109</v>
      </c>
      <c r="D46" s="1" t="s">
        <v>56</v>
      </c>
      <c r="E46" s="1" t="s">
        <v>104</v>
      </c>
      <c r="F46" s="1" t="str">
        <f t="shared" si="2"/>
        <v>10.253.109.254</v>
      </c>
      <c r="G46" s="1" t="str">
        <f t="shared" si="0"/>
        <v>環境（ドメインorワークグループ）によって異なる。ワークグループ：10.250.155.1</v>
      </c>
      <c r="H46" s="1" t="str">
        <f t="shared" si="1"/>
        <v>プロキシ：10.250.155.253:8080　または　http://10.250.155.1/proxy/proxy.pac</v>
      </c>
      <c r="I46" s="1" t="s">
        <v>109</v>
      </c>
    </row>
    <row r="47" spans="1:9">
      <c r="A47" s="1">
        <v>157</v>
      </c>
      <c r="B47" s="1">
        <v>113</v>
      </c>
      <c r="D47" s="1" t="s">
        <v>57</v>
      </c>
      <c r="E47" s="1" t="s">
        <v>104</v>
      </c>
      <c r="F47" s="1" t="str">
        <f t="shared" si="2"/>
        <v>10.253.113.254</v>
      </c>
      <c r="G47" s="1" t="str">
        <f t="shared" si="0"/>
        <v>環境（ドメインorワークグループ）によって異なる。ワークグループ：10.250.157.1</v>
      </c>
      <c r="H47" s="1" t="str">
        <f t="shared" si="1"/>
        <v>プロキシ：10.250.157.253:8080　または　http://10.250.157.1/proxy/proxy.pac</v>
      </c>
      <c r="I47" s="1" t="s">
        <v>109</v>
      </c>
    </row>
    <row r="48" spans="1:9">
      <c r="A48" s="1">
        <v>159</v>
      </c>
      <c r="B48" s="1">
        <v>117</v>
      </c>
      <c r="D48" s="1" t="s">
        <v>58</v>
      </c>
      <c r="E48" s="1" t="s">
        <v>104</v>
      </c>
      <c r="F48" s="1" t="str">
        <f t="shared" si="2"/>
        <v>10.253.117.254</v>
      </c>
      <c r="G48" s="1" t="str">
        <f t="shared" si="0"/>
        <v>環境（ドメインorワークグループ）によって異なる。ワークグループ：10.250.159.1</v>
      </c>
      <c r="H48" s="1" t="str">
        <f t="shared" si="1"/>
        <v>プロキシ：10.250.159.253:8080　または　http://10.250.159.1/proxy/proxy.pac</v>
      </c>
      <c r="I48" s="1" t="s">
        <v>109</v>
      </c>
    </row>
    <row r="49" spans="1:9">
      <c r="A49" s="1">
        <v>160</v>
      </c>
      <c r="B49" s="1">
        <v>119</v>
      </c>
      <c r="D49" s="1" t="s">
        <v>59</v>
      </c>
      <c r="E49" s="1" t="s">
        <v>104</v>
      </c>
      <c r="F49" s="1" t="str">
        <f t="shared" si="2"/>
        <v>10.253.119.254</v>
      </c>
      <c r="G49" s="1" t="str">
        <f t="shared" si="0"/>
        <v>環境（ドメインorワークグループ）によって異なる。ワークグループ：10.250.160.1</v>
      </c>
      <c r="H49" s="1" t="str">
        <f t="shared" si="1"/>
        <v>プロキシ：10.250.160.253:8080　または　http://10.250.160.1/proxy/proxy.pac</v>
      </c>
      <c r="I49" s="1" t="s">
        <v>109</v>
      </c>
    </row>
    <row r="50" spans="1:9">
      <c r="A50" s="1">
        <v>161</v>
      </c>
      <c r="B50" s="1">
        <v>121</v>
      </c>
      <c r="D50" s="1" t="s">
        <v>60</v>
      </c>
      <c r="E50" s="1" t="s">
        <v>104</v>
      </c>
      <c r="F50" s="1" t="str">
        <f t="shared" si="2"/>
        <v>10.253.121.254</v>
      </c>
      <c r="G50" s="1" t="str">
        <f t="shared" si="0"/>
        <v>環境（ドメインorワークグループ）によって異なる。ワークグループ：10.250.161.1</v>
      </c>
      <c r="H50" s="1" t="str">
        <f t="shared" si="1"/>
        <v>プロキシ：10.250.161.253:8080　または　http://10.250.161.1/proxy/proxy.pac</v>
      </c>
      <c r="I50" s="1" t="s">
        <v>109</v>
      </c>
    </row>
    <row r="51" spans="1:9">
      <c r="A51" s="1">
        <v>162</v>
      </c>
      <c r="B51" s="1">
        <v>123</v>
      </c>
      <c r="D51" s="1" t="s">
        <v>61</v>
      </c>
      <c r="E51" s="1" t="s">
        <v>104</v>
      </c>
      <c r="F51" s="1" t="str">
        <f t="shared" si="2"/>
        <v>10.253.123.254</v>
      </c>
      <c r="G51" s="1" t="str">
        <f t="shared" si="0"/>
        <v>環境（ドメインorワークグループ）によって異なる。ワークグループ：10.250.162.1</v>
      </c>
      <c r="H51" s="1" t="str">
        <f t="shared" si="1"/>
        <v>プロキシ：10.250.162.253:8080　または　http://10.250.162.1/proxy/proxy.pac</v>
      </c>
      <c r="I51" s="1" t="s">
        <v>109</v>
      </c>
    </row>
    <row r="52" spans="1:9">
      <c r="A52" s="1">
        <v>163</v>
      </c>
      <c r="B52" s="1">
        <v>125</v>
      </c>
      <c r="D52" s="1" t="s">
        <v>62</v>
      </c>
      <c r="E52" s="1" t="s">
        <v>104</v>
      </c>
      <c r="F52" s="1" t="str">
        <f t="shared" si="2"/>
        <v>10.253.125.254</v>
      </c>
      <c r="G52" s="1" t="str">
        <f t="shared" si="0"/>
        <v>環境（ドメインorワークグループ）によって異なる。ワークグループ：10.250.163.1</v>
      </c>
      <c r="H52" s="1" t="str">
        <f t="shared" si="1"/>
        <v>プロキシ：10.250.163.253:8080　または　http://10.250.163.1/proxy/proxy.pac</v>
      </c>
      <c r="I52" s="1" t="s">
        <v>109</v>
      </c>
    </row>
    <row r="53" spans="1:9">
      <c r="A53" s="1">
        <v>165</v>
      </c>
      <c r="B53" s="1">
        <v>129</v>
      </c>
      <c r="D53" s="1" t="s">
        <v>63</v>
      </c>
      <c r="E53" s="1" t="s">
        <v>104</v>
      </c>
      <c r="F53" s="1" t="str">
        <f t="shared" si="2"/>
        <v>10.253.129.254</v>
      </c>
      <c r="G53" s="1" t="str">
        <f t="shared" si="0"/>
        <v>環境（ドメインorワークグループ）によって異なる。ワークグループ：10.250.165.1</v>
      </c>
      <c r="H53" s="1" t="str">
        <f t="shared" si="1"/>
        <v>プロキシ：10.250.165.253:8080　または　http://10.250.165.1/proxy/proxy.pac</v>
      </c>
      <c r="I53" s="1" t="s">
        <v>109</v>
      </c>
    </row>
    <row r="54" spans="1:9">
      <c r="A54" s="1">
        <v>166</v>
      </c>
      <c r="B54" s="1">
        <v>131</v>
      </c>
      <c r="D54" s="1" t="s">
        <v>64</v>
      </c>
      <c r="E54" s="1" t="s">
        <v>104</v>
      </c>
      <c r="F54" s="1" t="str">
        <f t="shared" si="2"/>
        <v>10.253.131.254</v>
      </c>
      <c r="G54" s="1" t="str">
        <f t="shared" si="0"/>
        <v>環境（ドメインorワークグループ）によって異なる。ワークグループ：10.250.166.1</v>
      </c>
      <c r="H54" s="1" t="str">
        <f t="shared" si="1"/>
        <v>プロキシ：10.250.166.253:8080　または　http://10.250.166.1/proxy/proxy.pac</v>
      </c>
      <c r="I54" s="1" t="s">
        <v>109</v>
      </c>
    </row>
    <row r="55" spans="1:9">
      <c r="A55" s="1">
        <v>167</v>
      </c>
      <c r="B55" s="1">
        <v>133</v>
      </c>
      <c r="D55" s="1" t="s">
        <v>65</v>
      </c>
      <c r="E55" s="1" t="s">
        <v>104</v>
      </c>
      <c r="F55" s="1" t="str">
        <f t="shared" si="2"/>
        <v>10.253.133.254</v>
      </c>
      <c r="G55" s="1" t="str">
        <f t="shared" si="0"/>
        <v>環境（ドメインorワークグループ）によって異なる。ワークグループ：10.250.167.1</v>
      </c>
      <c r="H55" s="1" t="str">
        <f t="shared" si="1"/>
        <v>プロキシ：10.250.167.253:8080　または　http://10.250.167.1/proxy/proxy.pac</v>
      </c>
      <c r="I55" s="1" t="s">
        <v>109</v>
      </c>
    </row>
    <row r="56" spans="1:9">
      <c r="A56" s="1">
        <v>168</v>
      </c>
      <c r="B56" s="1">
        <v>135</v>
      </c>
      <c r="D56" s="1" t="s">
        <v>66</v>
      </c>
      <c r="E56" s="1" t="s">
        <v>104</v>
      </c>
      <c r="F56" s="1" t="str">
        <f t="shared" si="2"/>
        <v>10.253.135.254</v>
      </c>
      <c r="G56" s="1" t="str">
        <f t="shared" si="0"/>
        <v>環境（ドメインorワークグループ）によって異なる。ワークグループ：10.250.168.1</v>
      </c>
      <c r="H56" s="1" t="str">
        <f t="shared" si="1"/>
        <v>プロキシ：10.250.168.253:8080　または　http://10.250.168.1/proxy/proxy.pac</v>
      </c>
      <c r="I56" s="1" t="s">
        <v>109</v>
      </c>
    </row>
    <row r="57" spans="1:9">
      <c r="A57" s="1">
        <v>169</v>
      </c>
      <c r="B57" s="1">
        <v>137</v>
      </c>
      <c r="D57" s="1" t="s">
        <v>67</v>
      </c>
      <c r="E57" s="1" t="s">
        <v>104</v>
      </c>
      <c r="F57" s="1" t="str">
        <f t="shared" si="2"/>
        <v>10.253.137.254</v>
      </c>
      <c r="G57" s="1" t="str">
        <f t="shared" si="0"/>
        <v>環境（ドメインorワークグループ）によって異なる。ワークグループ：10.250.169.1</v>
      </c>
      <c r="H57" s="1" t="str">
        <f t="shared" si="1"/>
        <v>プロキシ：10.250.169.253:8080　または　http://10.250.169.1/proxy/proxy.pac</v>
      </c>
      <c r="I57" s="1" t="s">
        <v>109</v>
      </c>
    </row>
    <row r="58" spans="1:9">
      <c r="A58" s="1">
        <v>170</v>
      </c>
      <c r="B58" s="1">
        <v>139</v>
      </c>
      <c r="D58" s="1" t="s">
        <v>68</v>
      </c>
      <c r="E58" s="1" t="s">
        <v>104</v>
      </c>
      <c r="F58" s="1" t="str">
        <f t="shared" si="2"/>
        <v>10.253.139.254</v>
      </c>
      <c r="G58" s="1" t="str">
        <f t="shared" si="0"/>
        <v>環境（ドメインorワークグループ）によって異なる。ワークグループ：10.250.170.1</v>
      </c>
      <c r="H58" s="1" t="str">
        <f t="shared" si="1"/>
        <v>プロキシ：10.250.170.253:8080　または　http://10.250.170.1/proxy/proxy.pac</v>
      </c>
      <c r="I58" s="1" t="s">
        <v>109</v>
      </c>
    </row>
    <row r="59" spans="1:9">
      <c r="A59" s="1">
        <v>171</v>
      </c>
      <c r="B59" s="1">
        <v>141</v>
      </c>
      <c r="D59" s="1" t="s">
        <v>69</v>
      </c>
      <c r="E59" s="1" t="s">
        <v>104</v>
      </c>
      <c r="F59" s="1" t="str">
        <f t="shared" si="2"/>
        <v>10.253.141.254</v>
      </c>
      <c r="G59" s="1" t="str">
        <f t="shared" si="0"/>
        <v>環境（ドメインorワークグループ）によって異なる。ワークグループ：10.250.171.1</v>
      </c>
      <c r="H59" s="1" t="str">
        <f t="shared" si="1"/>
        <v>プロキシ：10.250.171.253:8080　または　http://10.250.171.1/proxy/proxy.pac</v>
      </c>
      <c r="I59" s="1" t="s">
        <v>109</v>
      </c>
    </row>
    <row r="60" spans="1:9">
      <c r="A60" s="1">
        <v>172</v>
      </c>
      <c r="B60" s="1">
        <v>143</v>
      </c>
      <c r="D60" s="1" t="s">
        <v>70</v>
      </c>
      <c r="E60" s="1" t="s">
        <v>104</v>
      </c>
      <c r="F60" s="1" t="str">
        <f t="shared" si="2"/>
        <v>10.253.143.254</v>
      </c>
      <c r="G60" s="1" t="str">
        <f t="shared" si="0"/>
        <v>環境（ドメインorワークグループ）によって異なる。ワークグループ：10.250.172.1</v>
      </c>
      <c r="H60" s="1" t="str">
        <f t="shared" si="1"/>
        <v>プロキシ：10.250.172.253:8080　または　http://10.250.172.1/proxy/proxy.pac</v>
      </c>
      <c r="I60" s="1" t="s">
        <v>109</v>
      </c>
    </row>
    <row r="61" spans="1:9">
      <c r="A61" s="1">
        <v>174</v>
      </c>
      <c r="B61" s="1">
        <v>147</v>
      </c>
      <c r="D61" s="1" t="s">
        <v>71</v>
      </c>
      <c r="E61" s="1" t="s">
        <v>104</v>
      </c>
      <c r="F61" s="1" t="str">
        <f t="shared" si="2"/>
        <v>10.253.147.254</v>
      </c>
      <c r="G61" s="1" t="str">
        <f t="shared" si="0"/>
        <v>環境（ドメインorワークグループ）によって異なる。ワークグループ：10.250.174.1</v>
      </c>
      <c r="H61" s="1" t="str">
        <f t="shared" si="1"/>
        <v>プロキシ：10.250.174.253:8080　または　http://10.250.174.1/proxy/proxy.pac</v>
      </c>
      <c r="I61" s="1" t="s">
        <v>109</v>
      </c>
    </row>
    <row r="62" spans="1:9">
      <c r="A62" s="1">
        <v>176</v>
      </c>
      <c r="B62" s="1">
        <v>151</v>
      </c>
      <c r="D62" s="1" t="s">
        <v>72</v>
      </c>
      <c r="E62" s="1" t="s">
        <v>104</v>
      </c>
      <c r="F62" s="1" t="str">
        <f t="shared" si="2"/>
        <v>10.253.151.254</v>
      </c>
      <c r="G62" s="1" t="str">
        <f t="shared" si="0"/>
        <v>環境（ドメインorワークグループ）によって異なる。ワークグループ：10.250.176.1</v>
      </c>
      <c r="H62" s="1" t="str">
        <f t="shared" si="1"/>
        <v>プロキシ：10.250.176.253:8080　または　http://10.250.176.1/proxy/proxy.pac</v>
      </c>
      <c r="I62" s="1" t="s">
        <v>109</v>
      </c>
    </row>
    <row r="63" spans="1:9">
      <c r="A63" s="1">
        <v>201</v>
      </c>
      <c r="B63" s="1">
        <v>155</v>
      </c>
      <c r="D63" s="1" t="s">
        <v>73</v>
      </c>
      <c r="E63" s="1" t="s">
        <v>104</v>
      </c>
      <c r="F63" s="1" t="str">
        <f t="shared" si="2"/>
        <v>10.253.155.254</v>
      </c>
      <c r="G63" s="1" t="str">
        <f t="shared" si="0"/>
        <v>環境（ドメインorワークグループ）によって異なる。ワークグループ：10.250.201.1</v>
      </c>
      <c r="H63" s="1" t="str">
        <f t="shared" si="1"/>
        <v>プロキシ：10.250.201.253:8080　または　http://10.250.201.1/proxy/proxy.pac</v>
      </c>
      <c r="I63" s="1" t="s">
        <v>109</v>
      </c>
    </row>
    <row r="64" spans="1:9">
      <c r="A64" s="1">
        <v>202</v>
      </c>
      <c r="B64" s="1">
        <v>157</v>
      </c>
      <c r="D64" s="1" t="s">
        <v>74</v>
      </c>
      <c r="E64" s="1" t="s">
        <v>104</v>
      </c>
      <c r="F64" s="1" t="str">
        <f t="shared" si="2"/>
        <v>10.253.157.254</v>
      </c>
      <c r="G64" s="1" t="str">
        <f t="shared" si="0"/>
        <v>環境（ドメインorワークグループ）によって異なる。ワークグループ：10.250.202.1</v>
      </c>
      <c r="H64" s="1" t="str">
        <f t="shared" si="1"/>
        <v>プロキシ：10.250.202.253:8080　または　http://10.250.202.1/proxy/proxy.pac</v>
      </c>
      <c r="I64" s="1" t="s">
        <v>109</v>
      </c>
    </row>
    <row r="65" spans="1:9">
      <c r="A65" s="1">
        <v>203</v>
      </c>
      <c r="B65" s="1">
        <v>159</v>
      </c>
      <c r="D65" s="1" t="s">
        <v>75</v>
      </c>
      <c r="E65" s="1" t="s">
        <v>104</v>
      </c>
      <c r="F65" s="1" t="str">
        <f t="shared" si="2"/>
        <v>10.253.159.254</v>
      </c>
      <c r="G65" s="1" t="str">
        <f t="shared" si="0"/>
        <v>環境（ドメインorワークグループ）によって異なる。ワークグループ：10.250.203.1</v>
      </c>
      <c r="H65" s="1" t="str">
        <f t="shared" si="1"/>
        <v>プロキシ：10.250.203.253:8080　または　http://10.250.203.1/proxy/proxy.pac</v>
      </c>
      <c r="I65" s="1" t="s">
        <v>109</v>
      </c>
    </row>
    <row r="66" spans="1:9">
      <c r="A66" s="1">
        <v>204</v>
      </c>
      <c r="B66" s="1">
        <v>161</v>
      </c>
      <c r="D66" s="1" t="s">
        <v>76</v>
      </c>
      <c r="E66" s="1" t="s">
        <v>104</v>
      </c>
      <c r="F66" s="1" t="str">
        <f t="shared" si="2"/>
        <v>10.253.161.254</v>
      </c>
      <c r="G66" s="1" t="str">
        <f t="shared" si="0"/>
        <v>環境（ドメインorワークグループ）によって異なる。ワークグループ：10.250.204.1</v>
      </c>
      <c r="H66" s="1" t="str">
        <f t="shared" si="1"/>
        <v>プロキシ：10.250.204.253:8080　または　http://10.250.204.1/proxy/proxy.pac</v>
      </c>
      <c r="I66" s="1" t="s">
        <v>109</v>
      </c>
    </row>
    <row r="67" spans="1:9">
      <c r="A67" s="1">
        <v>205</v>
      </c>
      <c r="B67" s="1">
        <v>163</v>
      </c>
      <c r="D67" s="1" t="s">
        <v>77</v>
      </c>
      <c r="E67" s="1" t="s">
        <v>104</v>
      </c>
      <c r="F67" s="1" t="str">
        <f t="shared" si="2"/>
        <v>10.253.163.254</v>
      </c>
      <c r="G67" s="1" t="str">
        <f t="shared" ref="G67:G77" si="3">"環境（ドメインorワークグループ）によって異なる。ワークグループ：10.250."&amp;$A67&amp;".1"</f>
        <v>環境（ドメインorワークグループ）によって異なる。ワークグループ：10.250.205.1</v>
      </c>
      <c r="H67" s="1" t="str">
        <f t="shared" ref="H67:H77" si="4">"プロキシ：10.250."&amp;$A67&amp;".253:8080　または　http://10.250."&amp;$A67&amp;".1/proxy/proxy.pac"</f>
        <v>プロキシ：10.250.205.253:8080　または　http://10.250.205.1/proxy/proxy.pac</v>
      </c>
      <c r="I67" s="1" t="s">
        <v>109</v>
      </c>
    </row>
    <row r="68" spans="1:9">
      <c r="A68" s="1">
        <v>206</v>
      </c>
      <c r="B68" s="1">
        <v>165</v>
      </c>
      <c r="D68" s="1" t="s">
        <v>78</v>
      </c>
      <c r="E68" s="1" t="s">
        <v>104</v>
      </c>
      <c r="F68" s="1" t="str">
        <f t="shared" ref="F68:F87" si="5">"10.253."&amp;$B68&amp;".254"</f>
        <v>10.253.165.254</v>
      </c>
      <c r="G68" s="1" t="str">
        <f t="shared" si="3"/>
        <v>環境（ドメインorワークグループ）によって異なる。ワークグループ：10.250.206.1</v>
      </c>
      <c r="H68" s="1" t="str">
        <f t="shared" si="4"/>
        <v>プロキシ：10.250.206.253:8080　または　http://10.250.206.1/proxy/proxy.pac</v>
      </c>
      <c r="I68" s="1" t="s">
        <v>109</v>
      </c>
    </row>
    <row r="69" spans="1:9">
      <c r="A69" s="1">
        <v>207</v>
      </c>
      <c r="B69" s="1">
        <v>167</v>
      </c>
      <c r="D69" s="1" t="s">
        <v>79</v>
      </c>
      <c r="E69" s="1" t="s">
        <v>104</v>
      </c>
      <c r="F69" s="1" t="str">
        <f t="shared" si="5"/>
        <v>10.253.167.254</v>
      </c>
      <c r="G69" s="1" t="str">
        <f t="shared" si="3"/>
        <v>環境（ドメインorワークグループ）によって異なる。ワークグループ：10.250.207.1</v>
      </c>
      <c r="H69" s="1" t="str">
        <f t="shared" si="4"/>
        <v>プロキシ：10.250.207.253:8080　または　http://10.250.207.1/proxy/proxy.pac</v>
      </c>
      <c r="I69" s="1" t="s">
        <v>109</v>
      </c>
    </row>
    <row r="70" spans="1:9">
      <c r="A70" s="1">
        <v>208</v>
      </c>
      <c r="B70" s="1">
        <v>169</v>
      </c>
      <c r="D70" s="1" t="s">
        <v>80</v>
      </c>
      <c r="E70" s="1" t="s">
        <v>104</v>
      </c>
      <c r="F70" s="1" t="str">
        <f t="shared" si="5"/>
        <v>10.253.169.254</v>
      </c>
      <c r="G70" s="1" t="str">
        <f t="shared" si="3"/>
        <v>環境（ドメインorワークグループ）によって異なる。ワークグループ：10.250.208.1</v>
      </c>
      <c r="H70" s="1" t="str">
        <f t="shared" si="4"/>
        <v>プロキシ：10.250.208.253:8080　または　http://10.250.208.1/proxy/proxy.pac</v>
      </c>
      <c r="I70" s="1" t="s">
        <v>109</v>
      </c>
    </row>
    <row r="71" spans="1:9">
      <c r="A71" s="1">
        <v>209</v>
      </c>
      <c r="B71" s="1">
        <v>171</v>
      </c>
      <c r="D71" s="1" t="s">
        <v>81</v>
      </c>
      <c r="E71" s="1" t="s">
        <v>104</v>
      </c>
      <c r="F71" s="1" t="str">
        <f t="shared" si="5"/>
        <v>10.253.171.254</v>
      </c>
      <c r="G71" s="1" t="str">
        <f t="shared" si="3"/>
        <v>環境（ドメインorワークグループ）によって異なる。ワークグループ：10.250.209.1</v>
      </c>
      <c r="H71" s="1" t="str">
        <f t="shared" si="4"/>
        <v>プロキシ：10.250.209.253:8080　または　http://10.250.209.1/proxy/proxy.pac</v>
      </c>
      <c r="I71" s="1" t="s">
        <v>109</v>
      </c>
    </row>
    <row r="72" spans="1:9">
      <c r="A72" s="1">
        <v>210</v>
      </c>
      <c r="B72" s="1">
        <v>173</v>
      </c>
      <c r="D72" s="1" t="s">
        <v>82</v>
      </c>
      <c r="E72" s="1" t="s">
        <v>104</v>
      </c>
      <c r="F72" s="1" t="str">
        <f t="shared" si="5"/>
        <v>10.253.173.254</v>
      </c>
      <c r="G72" s="1" t="str">
        <f t="shared" si="3"/>
        <v>環境（ドメインorワークグループ）によって異なる。ワークグループ：10.250.210.1</v>
      </c>
      <c r="H72" s="1" t="str">
        <f t="shared" si="4"/>
        <v>プロキシ：10.250.210.253:8080　または　http://10.250.210.1/proxy/proxy.pac</v>
      </c>
      <c r="I72" s="1" t="s">
        <v>109</v>
      </c>
    </row>
    <row r="73" spans="1:9">
      <c r="A73" s="1">
        <v>211</v>
      </c>
      <c r="B73" s="1">
        <v>175</v>
      </c>
      <c r="D73" s="1" t="s">
        <v>83</v>
      </c>
      <c r="E73" s="1" t="s">
        <v>104</v>
      </c>
      <c r="F73" s="1" t="str">
        <f t="shared" si="5"/>
        <v>10.253.175.254</v>
      </c>
      <c r="G73" s="1" t="str">
        <f t="shared" si="3"/>
        <v>環境（ドメインorワークグループ）によって異なる。ワークグループ：10.250.211.1</v>
      </c>
      <c r="H73" s="1" t="str">
        <f t="shared" si="4"/>
        <v>プロキシ：10.250.211.253:8080　または　http://10.250.211.1/proxy/proxy.pac</v>
      </c>
      <c r="I73" s="1" t="s">
        <v>109</v>
      </c>
    </row>
    <row r="74" spans="1:9">
      <c r="A74" s="1">
        <v>212</v>
      </c>
      <c r="B74" s="1">
        <v>177</v>
      </c>
      <c r="D74" s="1" t="s">
        <v>84</v>
      </c>
      <c r="E74" s="1" t="s">
        <v>104</v>
      </c>
      <c r="F74" s="1" t="str">
        <f t="shared" si="5"/>
        <v>10.253.177.254</v>
      </c>
      <c r="G74" s="1" t="str">
        <f t="shared" si="3"/>
        <v>環境（ドメインorワークグループ）によって異なる。ワークグループ：10.250.212.1</v>
      </c>
      <c r="H74" s="1" t="str">
        <f t="shared" si="4"/>
        <v>プロキシ：10.250.212.253:8080　または　http://10.250.212.1/proxy/proxy.pac</v>
      </c>
      <c r="I74" s="1" t="s">
        <v>109</v>
      </c>
    </row>
    <row r="75" spans="1:9">
      <c r="A75" s="1">
        <v>213</v>
      </c>
      <c r="B75" s="1">
        <v>179</v>
      </c>
      <c r="D75" s="1" t="s">
        <v>85</v>
      </c>
      <c r="E75" s="1" t="s">
        <v>104</v>
      </c>
      <c r="F75" s="1" t="str">
        <f t="shared" si="5"/>
        <v>10.253.179.254</v>
      </c>
      <c r="G75" s="1" t="str">
        <f t="shared" si="3"/>
        <v>環境（ドメインorワークグループ）によって異なる。ワークグループ：10.250.213.1</v>
      </c>
      <c r="H75" s="1" t="str">
        <f t="shared" si="4"/>
        <v>プロキシ：10.250.213.253:8080　または　http://10.250.213.1/proxy/proxy.pac</v>
      </c>
      <c r="I75" s="1" t="s">
        <v>109</v>
      </c>
    </row>
    <row r="76" spans="1:9">
      <c r="A76" s="1">
        <v>214</v>
      </c>
      <c r="B76" s="1">
        <v>181</v>
      </c>
      <c r="D76" s="1" t="s">
        <v>86</v>
      </c>
      <c r="E76" s="1" t="s">
        <v>104</v>
      </c>
      <c r="F76" s="1" t="str">
        <f t="shared" si="5"/>
        <v>10.253.181.254</v>
      </c>
      <c r="G76" s="1" t="str">
        <f t="shared" si="3"/>
        <v>環境（ドメインorワークグループ）によって異なる。ワークグループ：10.250.214.1</v>
      </c>
      <c r="H76" s="1" t="str">
        <f t="shared" si="4"/>
        <v>プロキシ：10.250.214.253:8080　または　http://10.250.214.1/proxy/proxy.pac</v>
      </c>
      <c r="I76" s="1" t="s">
        <v>109</v>
      </c>
    </row>
    <row r="77" spans="1:9">
      <c r="A77" s="1">
        <v>215</v>
      </c>
      <c r="B77" s="1">
        <v>203</v>
      </c>
      <c r="D77" s="1" t="s">
        <v>87</v>
      </c>
      <c r="E77" s="1" t="s">
        <v>104</v>
      </c>
      <c r="F77" s="1" t="str">
        <f t="shared" si="5"/>
        <v>10.253.203.254</v>
      </c>
      <c r="G77" s="1" t="str">
        <f t="shared" si="3"/>
        <v>環境（ドメインorワークグループ）によって異なる。ワークグループ：10.250.215.1</v>
      </c>
      <c r="H77" s="1" t="str">
        <f t="shared" si="4"/>
        <v>プロキシ：10.250.215.253:8080　または　http://10.250.215.1/proxy/proxy.pac</v>
      </c>
      <c r="I77" s="1" t="s">
        <v>109</v>
      </c>
    </row>
    <row r="78" spans="1:9">
      <c r="A78" s="1">
        <v>231</v>
      </c>
      <c r="B78" s="1">
        <v>183</v>
      </c>
      <c r="C78" s="1">
        <v>206</v>
      </c>
      <c r="D78" s="1" t="s">
        <v>106</v>
      </c>
      <c r="E78" s="1" t="s">
        <v>104</v>
      </c>
      <c r="F78" s="1" t="str">
        <f t="shared" si="5"/>
        <v>10.253.183.254</v>
      </c>
      <c r="G78" s="4" t="str">
        <f>"環境（ドメインorワークグループ）によって異なる。ワークグループ：10.250."&amp;$C78&amp;".1"</f>
        <v>環境（ドメインorワークグループ）によって異なる。ワークグループ：10.250.206.1</v>
      </c>
      <c r="H78" s="1" t="str">
        <f>"プロキシ：10.250."&amp;$A78&amp;".253:8080　または　http://10.250."&amp;$C78&amp;".1/proxy/proxy.pac"</f>
        <v>プロキシ：10.250.231.253:8080　または　http://10.250.206.1/proxy/proxy.pac</v>
      </c>
      <c r="I78" s="1" t="s">
        <v>109</v>
      </c>
    </row>
    <row r="79" spans="1:9">
      <c r="A79" s="1">
        <v>232</v>
      </c>
      <c r="B79" s="1">
        <v>185</v>
      </c>
      <c r="C79" s="1">
        <v>209</v>
      </c>
      <c r="D79" s="1" t="s">
        <v>107</v>
      </c>
      <c r="E79" s="1" t="s">
        <v>104</v>
      </c>
      <c r="F79" s="1" t="str">
        <f t="shared" si="5"/>
        <v>10.253.185.254</v>
      </c>
      <c r="G79" s="4" t="str">
        <f t="shared" ref="G79:G87" si="6">"環境（ドメインorワークグループ）によって異なる。ワークグループ：10.250."&amp;$C79&amp;".1"</f>
        <v>環境（ドメインorワークグループ）によって異なる。ワークグループ：10.250.209.1</v>
      </c>
      <c r="H79" s="1" t="str">
        <f t="shared" ref="H79:H87" si="7">"プロキシ：10.250."&amp;$A79&amp;".253:8080　または　http://10.250."&amp;$C79&amp;".1/proxy/proxy.pac"</f>
        <v>プロキシ：10.250.232.253:8080　または　http://10.250.209.1/proxy/proxy.pac</v>
      </c>
      <c r="I79" s="1" t="s">
        <v>109</v>
      </c>
    </row>
    <row r="80" spans="1:9">
      <c r="A80" s="1">
        <v>233</v>
      </c>
      <c r="B80" s="1">
        <v>187</v>
      </c>
      <c r="C80" s="1">
        <v>105</v>
      </c>
      <c r="D80" s="1" t="s">
        <v>90</v>
      </c>
      <c r="E80" s="1" t="s">
        <v>104</v>
      </c>
      <c r="F80" s="1" t="str">
        <f t="shared" si="5"/>
        <v>10.253.187.254</v>
      </c>
      <c r="G80" s="4" t="str">
        <f t="shared" si="6"/>
        <v>環境（ドメインorワークグループ）によって異なる。ワークグループ：10.250.105.1</v>
      </c>
      <c r="H80" s="1" t="str">
        <f t="shared" si="7"/>
        <v>プロキシ：10.250.233.253:8080　または　http://10.250.105.1/proxy/proxy.pac</v>
      </c>
      <c r="I80" s="1" t="s">
        <v>109</v>
      </c>
    </row>
    <row r="81" spans="1:9">
      <c r="A81" s="1">
        <v>234</v>
      </c>
      <c r="B81" s="1">
        <v>189</v>
      </c>
      <c r="C81" s="1">
        <v>131</v>
      </c>
      <c r="D81" s="1" t="s">
        <v>91</v>
      </c>
      <c r="E81" s="1" t="s">
        <v>104</v>
      </c>
      <c r="F81" s="1" t="str">
        <f t="shared" si="5"/>
        <v>10.253.189.254</v>
      </c>
      <c r="G81" s="4" t="str">
        <f t="shared" si="6"/>
        <v>環境（ドメインorワークグループ）によって異なる。ワークグループ：10.250.131.1</v>
      </c>
      <c r="H81" s="1" t="str">
        <f t="shared" si="7"/>
        <v>プロキシ：10.250.234.253:8080　または　http://10.250.131.1/proxy/proxy.pac</v>
      </c>
      <c r="I81" s="1" t="s">
        <v>109</v>
      </c>
    </row>
    <row r="82" spans="1:9">
      <c r="A82" s="1">
        <v>235</v>
      </c>
      <c r="B82" s="1">
        <v>191</v>
      </c>
      <c r="C82" s="1">
        <v>152</v>
      </c>
      <c r="D82" s="1" t="s">
        <v>92</v>
      </c>
      <c r="E82" s="1" t="s">
        <v>104</v>
      </c>
      <c r="F82" s="1" t="str">
        <f t="shared" si="5"/>
        <v>10.253.191.254</v>
      </c>
      <c r="G82" s="4" t="str">
        <f t="shared" si="6"/>
        <v>環境（ドメインorワークグループ）によって異なる。ワークグループ：10.250.152.1</v>
      </c>
      <c r="H82" s="1" t="str">
        <f t="shared" si="7"/>
        <v>プロキシ：10.250.235.253:8080　または　http://10.250.152.1/proxy/proxy.pac</v>
      </c>
      <c r="I82" s="1" t="s">
        <v>109</v>
      </c>
    </row>
    <row r="83" spans="1:9">
      <c r="A83" s="1">
        <v>236</v>
      </c>
      <c r="B83" s="1">
        <v>193</v>
      </c>
      <c r="C83" s="1">
        <v>161</v>
      </c>
      <c r="D83" s="1" t="s">
        <v>93</v>
      </c>
      <c r="E83" s="1" t="s">
        <v>104</v>
      </c>
      <c r="F83" s="1" t="str">
        <f t="shared" si="5"/>
        <v>10.253.193.254</v>
      </c>
      <c r="G83" s="4" t="str">
        <f t="shared" si="6"/>
        <v>環境（ドメインorワークグループ）によって異なる。ワークグループ：10.250.161.1</v>
      </c>
      <c r="H83" s="1" t="str">
        <f t="shared" si="7"/>
        <v>プロキシ：10.250.236.253:8080　または　http://10.250.161.1/proxy/proxy.pac</v>
      </c>
      <c r="I83" s="1" t="s">
        <v>109</v>
      </c>
    </row>
    <row r="84" spans="1:9">
      <c r="A84" s="1">
        <v>237</v>
      </c>
      <c r="B84" s="1">
        <v>195</v>
      </c>
      <c r="C84" s="1">
        <v>166</v>
      </c>
      <c r="D84" s="1" t="s">
        <v>94</v>
      </c>
      <c r="E84" s="1" t="s">
        <v>104</v>
      </c>
      <c r="F84" s="1" t="str">
        <f t="shared" si="5"/>
        <v>10.253.195.254</v>
      </c>
      <c r="G84" s="4" t="str">
        <f t="shared" si="6"/>
        <v>環境（ドメインorワークグループ）によって異なる。ワークグループ：10.250.166.1</v>
      </c>
      <c r="H84" s="1" t="str">
        <f t="shared" si="7"/>
        <v>プロキシ：10.250.237.253:8080　または　http://10.250.166.1/proxy/proxy.pac</v>
      </c>
      <c r="I84" s="1" t="s">
        <v>109</v>
      </c>
    </row>
    <row r="85" spans="1:9">
      <c r="A85" s="1">
        <v>238</v>
      </c>
      <c r="B85" s="1">
        <v>197</v>
      </c>
      <c r="C85" s="1">
        <v>166</v>
      </c>
      <c r="D85" s="1" t="s">
        <v>95</v>
      </c>
      <c r="E85" s="1" t="s">
        <v>104</v>
      </c>
      <c r="F85" s="1" t="str">
        <f t="shared" si="5"/>
        <v>10.253.197.254</v>
      </c>
      <c r="G85" s="4" t="str">
        <f t="shared" si="6"/>
        <v>環境（ドメインorワークグループ）によって異なる。ワークグループ：10.250.166.1</v>
      </c>
      <c r="H85" s="1" t="str">
        <f t="shared" si="7"/>
        <v>プロキシ：10.250.238.253:8080　または　http://10.250.166.1/proxy/proxy.pac</v>
      </c>
      <c r="I85" s="1" t="s">
        <v>109</v>
      </c>
    </row>
    <row r="86" spans="1:9">
      <c r="A86" s="1">
        <v>239</v>
      </c>
      <c r="B86" s="1">
        <v>199</v>
      </c>
      <c r="C86" s="1">
        <v>171</v>
      </c>
      <c r="D86" s="1" t="s">
        <v>96</v>
      </c>
      <c r="E86" s="1" t="s">
        <v>104</v>
      </c>
      <c r="F86" s="1" t="str">
        <f t="shared" si="5"/>
        <v>10.253.199.254</v>
      </c>
      <c r="G86" s="4" t="str">
        <f t="shared" si="6"/>
        <v>環境（ドメインorワークグループ）によって異なる。ワークグループ：10.250.171.1</v>
      </c>
      <c r="H86" s="1" t="str">
        <f t="shared" si="7"/>
        <v>プロキシ：10.250.239.253:8080　または　http://10.250.171.1/proxy/proxy.pac</v>
      </c>
      <c r="I86" s="1" t="s">
        <v>109</v>
      </c>
    </row>
    <row r="87" spans="1:9">
      <c r="A87" s="1">
        <v>240</v>
      </c>
      <c r="B87" s="1">
        <v>201</v>
      </c>
      <c r="C87" s="1">
        <v>202</v>
      </c>
      <c r="D87" s="1" t="s">
        <v>97</v>
      </c>
      <c r="E87" s="1" t="s">
        <v>104</v>
      </c>
      <c r="F87" s="1" t="str">
        <f t="shared" si="5"/>
        <v>10.253.201.254</v>
      </c>
      <c r="G87" s="4" t="str">
        <f t="shared" si="6"/>
        <v>環境（ドメインorワークグループ）によって異なる。ワークグループ：10.250.202.1</v>
      </c>
      <c r="H87" s="1" t="str">
        <f t="shared" si="7"/>
        <v>プロキシ：10.250.240.253:8080　または　http://10.250.202.1/proxy/proxy.pac</v>
      </c>
      <c r="I87" s="1" t="s">
        <v>109</v>
      </c>
    </row>
  </sheetData>
  <phoneticPr fontId="1"/>
  <pageMargins left="0.7" right="0.7" top="0.75" bottom="0.75" header="0.3" footer="0.3"/>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CD47D-72F4-45CB-980F-B3E0772D5E64}">
  <sheetPr codeName="Sheet7"/>
  <dimension ref="A1:E14"/>
  <sheetViews>
    <sheetView zoomScale="80" zoomScaleNormal="80" workbookViewId="0">
      <pane ySplit="1" topLeftCell="A2" activePane="bottomLeft" state="frozen"/>
      <selection pane="bottomLeft" activeCell="D8" sqref="D8"/>
    </sheetView>
  </sheetViews>
  <sheetFormatPr defaultColWidth="8.75" defaultRowHeight="18.75"/>
  <cols>
    <col min="1" max="1" width="7.25" style="5" customWidth="1"/>
    <col min="2" max="2" width="24.25" style="5" customWidth="1"/>
    <col min="3" max="3" width="80.25" style="6" customWidth="1"/>
    <col min="4" max="4" width="34.125" style="6" customWidth="1"/>
    <col min="5" max="5" width="35.25" style="6" customWidth="1"/>
    <col min="6" max="16384" width="8.75" style="6"/>
  </cols>
  <sheetData>
    <row r="1" spans="1:5">
      <c r="A1" s="5" t="s">
        <v>110</v>
      </c>
      <c r="B1" s="5" t="s">
        <v>111</v>
      </c>
      <c r="C1" s="6" t="s">
        <v>112</v>
      </c>
      <c r="D1" s="6" t="s">
        <v>113</v>
      </c>
      <c r="E1" s="6" t="s">
        <v>114</v>
      </c>
    </row>
    <row r="2" spans="1:5" ht="350.1" customHeight="1">
      <c r="A2" s="5">
        <v>901</v>
      </c>
      <c r="B2" s="5" t="s">
        <v>115</v>
      </c>
      <c r="C2" s="7" t="s">
        <v>116</v>
      </c>
      <c r="D2" s="7" t="s">
        <v>117</v>
      </c>
      <c r="E2" s="7" t="s">
        <v>118</v>
      </c>
    </row>
    <row r="3" spans="1:5" ht="356.25">
      <c r="A3" s="5">
        <v>902</v>
      </c>
      <c r="B3" s="5" t="s">
        <v>119</v>
      </c>
      <c r="C3" s="7" t="s">
        <v>120</v>
      </c>
      <c r="D3" s="8" t="s">
        <v>121</v>
      </c>
      <c r="E3" s="8" t="s">
        <v>122</v>
      </c>
    </row>
    <row r="4" spans="1:5" ht="131.25">
      <c r="A4" s="5">
        <v>903</v>
      </c>
      <c r="B4" s="5" t="s">
        <v>123</v>
      </c>
      <c r="D4" s="7" t="s">
        <v>124</v>
      </c>
      <c r="E4" s="7" t="s">
        <v>125</v>
      </c>
    </row>
    <row r="5" spans="1:5" ht="150">
      <c r="A5" s="5">
        <v>904</v>
      </c>
      <c r="B5" s="5" t="s">
        <v>126</v>
      </c>
      <c r="D5" s="7" t="s">
        <v>127</v>
      </c>
      <c r="E5" s="7" t="s">
        <v>128</v>
      </c>
    </row>
    <row r="6" spans="1:5" ht="150">
      <c r="A6" s="5">
        <v>905</v>
      </c>
      <c r="B6" s="5" t="s">
        <v>129</v>
      </c>
      <c r="D6" s="7" t="s">
        <v>130</v>
      </c>
      <c r="E6" s="7" t="s">
        <v>131</v>
      </c>
    </row>
    <row r="7" spans="1:5" ht="409.5">
      <c r="A7" s="5">
        <v>906</v>
      </c>
      <c r="B7" s="5" t="s">
        <v>132</v>
      </c>
      <c r="C7" s="7" t="s">
        <v>133</v>
      </c>
      <c r="D7" s="7" t="s">
        <v>134</v>
      </c>
      <c r="E7" s="7" t="s">
        <v>135</v>
      </c>
    </row>
    <row r="8" spans="1:5" ht="409.5">
      <c r="A8" s="5">
        <v>907</v>
      </c>
      <c r="B8" s="5" t="s">
        <v>136</v>
      </c>
      <c r="C8" s="7" t="s">
        <v>137</v>
      </c>
      <c r="D8" s="7" t="s">
        <v>138</v>
      </c>
      <c r="E8" s="7" t="s">
        <v>139</v>
      </c>
    </row>
    <row r="9" spans="1:5" ht="206.25">
      <c r="A9" s="5">
        <v>911</v>
      </c>
      <c r="B9" s="5" t="s">
        <v>140</v>
      </c>
      <c r="D9" s="7" t="s">
        <v>141</v>
      </c>
      <c r="E9" s="7" t="s">
        <v>142</v>
      </c>
    </row>
    <row r="10" spans="1:5" ht="206.25">
      <c r="A10" s="5">
        <v>912</v>
      </c>
      <c r="B10" s="5" t="s">
        <v>143</v>
      </c>
      <c r="C10" s="7"/>
      <c r="D10" s="7" t="s">
        <v>144</v>
      </c>
      <c r="E10" s="7" t="s">
        <v>145</v>
      </c>
    </row>
    <row r="11" spans="1:5" ht="318.75">
      <c r="A11" s="5">
        <v>913</v>
      </c>
      <c r="B11" s="5" t="s">
        <v>146</v>
      </c>
      <c r="C11" s="7" t="s">
        <v>147</v>
      </c>
      <c r="D11" s="7" t="s">
        <v>148</v>
      </c>
      <c r="E11" s="7" t="s">
        <v>149</v>
      </c>
    </row>
    <row r="12" spans="1:5" ht="112.5">
      <c r="A12" s="5">
        <v>991</v>
      </c>
      <c r="B12" s="5" t="s">
        <v>150</v>
      </c>
      <c r="C12" s="7"/>
      <c r="D12" s="7" t="s">
        <v>151</v>
      </c>
      <c r="E12" s="7" t="s">
        <v>152</v>
      </c>
    </row>
    <row r="13" spans="1:5" ht="300">
      <c r="A13" s="5">
        <v>992</v>
      </c>
      <c r="B13" s="5" t="s">
        <v>153</v>
      </c>
      <c r="C13" s="7" t="s">
        <v>154</v>
      </c>
      <c r="D13" s="7" t="s">
        <v>155</v>
      </c>
      <c r="E13" s="7" t="s">
        <v>156</v>
      </c>
    </row>
    <row r="14" spans="1:5" ht="281.25">
      <c r="A14" s="5">
        <v>999</v>
      </c>
      <c r="B14" s="5" t="s">
        <v>157</v>
      </c>
      <c r="C14" s="7" t="s">
        <v>158</v>
      </c>
      <c r="D14" s="7" t="s">
        <v>159</v>
      </c>
      <c r="E14" s="7" t="s">
        <v>160</v>
      </c>
    </row>
  </sheetData>
  <phoneticPr fontId="1"/>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8CAC4-8014-4D14-8218-E865F999F036}">
  <sheetPr codeName="Sheet3"/>
  <dimension ref="A1:B14"/>
  <sheetViews>
    <sheetView workbookViewId="0">
      <selection activeCell="B2" sqref="B2"/>
    </sheetView>
  </sheetViews>
  <sheetFormatPr defaultRowHeight="18.75"/>
  <sheetData>
    <row r="1" spans="1:2">
      <c r="A1" t="s">
        <v>182</v>
      </c>
      <c r="B1" t="s">
        <v>183</v>
      </c>
    </row>
    <row r="2" spans="1:2">
      <c r="A2">
        <v>901</v>
      </c>
      <c r="B2" t="s">
        <v>161</v>
      </c>
    </row>
    <row r="3" spans="1:2">
      <c r="A3">
        <v>902</v>
      </c>
      <c r="B3" t="s">
        <v>162</v>
      </c>
    </row>
    <row r="4" spans="1:2">
      <c r="A4">
        <v>903</v>
      </c>
      <c r="B4" t="s">
        <v>163</v>
      </c>
    </row>
    <row r="5" spans="1:2">
      <c r="A5">
        <v>904</v>
      </c>
      <c r="B5" t="s">
        <v>164</v>
      </c>
    </row>
    <row r="6" spans="1:2">
      <c r="A6">
        <v>905</v>
      </c>
      <c r="B6" t="s">
        <v>165</v>
      </c>
    </row>
    <row r="7" spans="1:2">
      <c r="A7">
        <v>906</v>
      </c>
      <c r="B7" t="s">
        <v>166</v>
      </c>
    </row>
    <row r="8" spans="1:2">
      <c r="A8">
        <v>907</v>
      </c>
      <c r="B8" t="s">
        <v>167</v>
      </c>
    </row>
    <row r="9" spans="1:2">
      <c r="A9">
        <v>911</v>
      </c>
      <c r="B9" t="s">
        <v>168</v>
      </c>
    </row>
    <row r="10" spans="1:2">
      <c r="A10">
        <v>912</v>
      </c>
      <c r="B10" t="s">
        <v>169</v>
      </c>
    </row>
    <row r="11" spans="1:2">
      <c r="A11">
        <v>913</v>
      </c>
      <c r="B11" t="s">
        <v>170</v>
      </c>
    </row>
    <row r="12" spans="1:2">
      <c r="A12">
        <v>991</v>
      </c>
      <c r="B12" t="s">
        <v>171</v>
      </c>
    </row>
    <row r="13" spans="1:2">
      <c r="A13">
        <v>992</v>
      </c>
      <c r="B13" t="s">
        <v>172</v>
      </c>
    </row>
    <row r="14" spans="1:2">
      <c r="A14">
        <v>999</v>
      </c>
      <c r="B14" t="s">
        <v>173</v>
      </c>
    </row>
  </sheetData>
  <phoneticPr fontId="1"/>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BE6D6-6C2C-4B9B-A9F6-FC05A2A04B24}">
  <sheetPr codeName="Sheet5"/>
  <dimension ref="A1:C87"/>
  <sheetViews>
    <sheetView tabSelected="1" workbookViewId="0">
      <selection activeCell="B1" sqref="B1"/>
    </sheetView>
  </sheetViews>
  <sheetFormatPr defaultRowHeight="18.75"/>
  <cols>
    <col min="2" max="2" width="18.375" customWidth="1"/>
  </cols>
  <sheetData>
    <row r="1" spans="1:3">
      <c r="A1" t="s">
        <v>182</v>
      </c>
      <c r="B1" t="s">
        <v>183</v>
      </c>
    </row>
    <row r="2" spans="1:3">
      <c r="A2">
        <v>101</v>
      </c>
      <c r="B2" t="str">
        <f>$A2&amp;"_"&amp;$C2</f>
        <v>101_宇都宮高等学校</v>
      </c>
      <c r="C2" t="s">
        <v>8</v>
      </c>
    </row>
    <row r="3" spans="1:3">
      <c r="A3">
        <v>102</v>
      </c>
      <c r="B3" t="str">
        <f t="shared" ref="B3:B66" si="0">$A3&amp;"_"&amp;$C3</f>
        <v>102_宇都宮東高等学校</v>
      </c>
      <c r="C3" t="s">
        <v>11</v>
      </c>
    </row>
    <row r="4" spans="1:3">
      <c r="A4">
        <v>103</v>
      </c>
      <c r="B4" t="str">
        <f t="shared" si="0"/>
        <v>103_宇都宮南高等学校</v>
      </c>
      <c r="C4" t="s">
        <v>13</v>
      </c>
    </row>
    <row r="5" spans="1:3">
      <c r="A5">
        <v>104</v>
      </c>
      <c r="B5" t="str">
        <f t="shared" si="0"/>
        <v>104_宇都宮北高等学校</v>
      </c>
      <c r="C5" t="s">
        <v>15</v>
      </c>
    </row>
    <row r="6" spans="1:3">
      <c r="A6">
        <v>105</v>
      </c>
      <c r="B6" t="str">
        <f t="shared" si="0"/>
        <v>105_宇都宮清陵高等学校</v>
      </c>
      <c r="C6" t="s">
        <v>16</v>
      </c>
    </row>
    <row r="7" spans="1:3">
      <c r="A7">
        <v>106</v>
      </c>
      <c r="B7" t="str">
        <f t="shared" si="0"/>
        <v>106_宇都宮女子高等学校</v>
      </c>
      <c r="C7" t="s">
        <v>17</v>
      </c>
    </row>
    <row r="8" spans="1:3">
      <c r="A8">
        <v>107</v>
      </c>
      <c r="B8" t="str">
        <f t="shared" si="0"/>
        <v>107_宇都宮中央女子高等学校</v>
      </c>
      <c r="C8" t="s">
        <v>18</v>
      </c>
    </row>
    <row r="9" spans="1:3">
      <c r="A9">
        <v>108</v>
      </c>
      <c r="B9" t="str">
        <f t="shared" si="0"/>
        <v>108_宇都宮白楊高等学校</v>
      </c>
      <c r="C9" t="s">
        <v>19</v>
      </c>
    </row>
    <row r="10" spans="1:3">
      <c r="A10">
        <v>109</v>
      </c>
      <c r="B10" t="str">
        <f t="shared" si="0"/>
        <v>109_宇都宮工業高等学校</v>
      </c>
      <c r="C10" t="s">
        <v>20</v>
      </c>
    </row>
    <row r="11" spans="1:3">
      <c r="A11">
        <v>110</v>
      </c>
      <c r="B11" t="str">
        <f t="shared" si="0"/>
        <v>110_宇都宮商業高等学校</v>
      </c>
      <c r="C11" t="s">
        <v>21</v>
      </c>
    </row>
    <row r="12" spans="1:3">
      <c r="A12">
        <v>111</v>
      </c>
      <c r="B12" t="str">
        <f t="shared" si="0"/>
        <v>111_鹿沼高等学校</v>
      </c>
      <c r="C12" t="s">
        <v>22</v>
      </c>
    </row>
    <row r="13" spans="1:3">
      <c r="A13">
        <v>112</v>
      </c>
      <c r="B13" t="str">
        <f t="shared" si="0"/>
        <v>112_鹿沼東高等学校</v>
      </c>
      <c r="C13" t="s">
        <v>23</v>
      </c>
    </row>
    <row r="14" spans="1:3">
      <c r="A14">
        <v>114</v>
      </c>
      <c r="B14" t="str">
        <f t="shared" si="0"/>
        <v>114_鹿沼南高等学校</v>
      </c>
      <c r="C14" t="s">
        <v>24</v>
      </c>
    </row>
    <row r="15" spans="1:3">
      <c r="A15">
        <v>115</v>
      </c>
      <c r="B15" t="str">
        <f t="shared" si="0"/>
        <v>115_鹿沼商工高等学校</v>
      </c>
      <c r="C15" t="s">
        <v>25</v>
      </c>
    </row>
    <row r="16" spans="1:3">
      <c r="A16">
        <v>117</v>
      </c>
      <c r="B16" t="str">
        <f t="shared" si="0"/>
        <v>117_今市高等学校</v>
      </c>
      <c r="C16" t="s">
        <v>26</v>
      </c>
    </row>
    <row r="17" spans="1:3">
      <c r="A17">
        <v>118</v>
      </c>
      <c r="B17" t="str">
        <f t="shared" si="0"/>
        <v>118_今市工業高等学校</v>
      </c>
      <c r="C17" t="s">
        <v>27</v>
      </c>
    </row>
    <row r="18" spans="1:3">
      <c r="A18">
        <v>120</v>
      </c>
      <c r="B18" t="str">
        <f t="shared" si="0"/>
        <v>120_日光明峰高等学校</v>
      </c>
      <c r="C18" t="s">
        <v>28</v>
      </c>
    </row>
    <row r="19" spans="1:3">
      <c r="A19">
        <v>122</v>
      </c>
      <c r="B19" t="str">
        <f t="shared" si="0"/>
        <v>122_上三川高等学校</v>
      </c>
      <c r="C19" t="s">
        <v>29</v>
      </c>
    </row>
    <row r="20" spans="1:3">
      <c r="A20">
        <v>123</v>
      </c>
      <c r="B20" t="str">
        <f t="shared" si="0"/>
        <v>123_石橋高等学校</v>
      </c>
      <c r="C20" t="s">
        <v>30</v>
      </c>
    </row>
    <row r="21" spans="1:3">
      <c r="A21">
        <v>124</v>
      </c>
      <c r="B21" t="str">
        <f t="shared" si="0"/>
        <v>124_小山高等学校</v>
      </c>
      <c r="C21" t="s">
        <v>31</v>
      </c>
    </row>
    <row r="22" spans="1:3">
      <c r="A22">
        <v>125</v>
      </c>
      <c r="B22" t="str">
        <f t="shared" si="0"/>
        <v>125_小山南高等学校</v>
      </c>
      <c r="C22" t="s">
        <v>32</v>
      </c>
    </row>
    <row r="23" spans="1:3">
      <c r="A23">
        <v>126</v>
      </c>
      <c r="B23" t="str">
        <f t="shared" si="0"/>
        <v>126_小山西高等学校</v>
      </c>
      <c r="C23" t="s">
        <v>33</v>
      </c>
    </row>
    <row r="24" spans="1:3">
      <c r="A24">
        <v>127</v>
      </c>
      <c r="B24" t="str">
        <f t="shared" si="0"/>
        <v>127_小山北桜高等学校</v>
      </c>
      <c r="C24" t="s">
        <v>34</v>
      </c>
    </row>
    <row r="25" spans="1:3">
      <c r="A25">
        <v>128</v>
      </c>
      <c r="B25" t="str">
        <f t="shared" si="0"/>
        <v>128_小山城南高等学校</v>
      </c>
      <c r="C25" t="s">
        <v>35</v>
      </c>
    </row>
    <row r="26" spans="1:3">
      <c r="A26">
        <v>129</v>
      </c>
      <c r="B26" t="str">
        <f t="shared" si="0"/>
        <v>129_栃木高等学校</v>
      </c>
      <c r="C26" t="s">
        <v>36</v>
      </c>
    </row>
    <row r="27" spans="1:3">
      <c r="A27">
        <v>130</v>
      </c>
      <c r="B27" t="str">
        <f t="shared" si="0"/>
        <v>130_栃木女子高等学校</v>
      </c>
      <c r="C27" t="s">
        <v>37</v>
      </c>
    </row>
    <row r="28" spans="1:3">
      <c r="A28">
        <v>131</v>
      </c>
      <c r="B28" t="str">
        <f t="shared" si="0"/>
        <v>131_栃木農業高等学校</v>
      </c>
      <c r="C28" t="s">
        <v>38</v>
      </c>
    </row>
    <row r="29" spans="1:3">
      <c r="A29">
        <v>132</v>
      </c>
      <c r="B29" t="str">
        <f t="shared" si="0"/>
        <v>132_栃木工業高等学校</v>
      </c>
      <c r="C29" t="s">
        <v>39</v>
      </c>
    </row>
    <row r="30" spans="1:3">
      <c r="A30">
        <v>133</v>
      </c>
      <c r="B30" t="str">
        <f t="shared" si="0"/>
        <v>133_栃木商業高等学校</v>
      </c>
      <c r="C30" t="s">
        <v>40</v>
      </c>
    </row>
    <row r="31" spans="1:3">
      <c r="A31">
        <v>134</v>
      </c>
      <c r="B31" t="str">
        <f t="shared" si="0"/>
        <v>134_学悠館高等学校</v>
      </c>
      <c r="C31" t="s">
        <v>41</v>
      </c>
    </row>
    <row r="32" spans="1:3">
      <c r="A32">
        <v>136</v>
      </c>
      <c r="B32" t="str">
        <f t="shared" si="0"/>
        <v>136_栃木翔南高等学校</v>
      </c>
      <c r="C32" t="s">
        <v>42</v>
      </c>
    </row>
    <row r="33" spans="1:3">
      <c r="A33">
        <v>137</v>
      </c>
      <c r="B33" t="str">
        <f t="shared" si="0"/>
        <v>137_壬生高等学校</v>
      </c>
      <c r="C33" t="s">
        <v>43</v>
      </c>
    </row>
    <row r="34" spans="1:3">
      <c r="A34">
        <v>139</v>
      </c>
      <c r="B34" t="str">
        <f t="shared" si="0"/>
        <v>139_佐野高等学校</v>
      </c>
      <c r="C34" t="s">
        <v>44</v>
      </c>
    </row>
    <row r="35" spans="1:3">
      <c r="A35">
        <v>140</v>
      </c>
      <c r="B35" t="str">
        <f t="shared" si="0"/>
        <v>140_佐野東高等学校</v>
      </c>
      <c r="C35" t="s">
        <v>45</v>
      </c>
    </row>
    <row r="36" spans="1:3">
      <c r="A36">
        <v>141</v>
      </c>
      <c r="B36" t="str">
        <f t="shared" si="0"/>
        <v>141_佐野松桜高等学校</v>
      </c>
      <c r="C36" t="s">
        <v>46</v>
      </c>
    </row>
    <row r="37" spans="1:3">
      <c r="A37">
        <v>143</v>
      </c>
      <c r="B37" t="str">
        <f t="shared" si="0"/>
        <v>143_足利高等学校</v>
      </c>
      <c r="C37" t="s">
        <v>47</v>
      </c>
    </row>
    <row r="38" spans="1:3">
      <c r="A38">
        <v>144</v>
      </c>
      <c r="B38" t="str">
        <f t="shared" si="0"/>
        <v>144_足利南高等学校</v>
      </c>
      <c r="C38" t="s">
        <v>48</v>
      </c>
    </row>
    <row r="39" spans="1:3">
      <c r="A39">
        <v>145</v>
      </c>
      <c r="B39" t="str">
        <f t="shared" si="0"/>
        <v>145_足利女子高等学校</v>
      </c>
      <c r="C39" t="s">
        <v>49</v>
      </c>
    </row>
    <row r="40" spans="1:3">
      <c r="A40">
        <v>147</v>
      </c>
      <c r="B40" t="str">
        <f t="shared" si="0"/>
        <v>147_足利工業高等学校</v>
      </c>
      <c r="C40" t="s">
        <v>50</v>
      </c>
    </row>
    <row r="41" spans="1:3">
      <c r="A41">
        <v>149</v>
      </c>
      <c r="B41" t="str">
        <f t="shared" si="0"/>
        <v>149_足利清風高等学校</v>
      </c>
      <c r="C41" t="s">
        <v>51</v>
      </c>
    </row>
    <row r="42" spans="1:3">
      <c r="A42">
        <v>150</v>
      </c>
      <c r="B42" t="str">
        <f t="shared" si="0"/>
        <v>150_真岡高等学校</v>
      </c>
      <c r="C42" t="s">
        <v>52</v>
      </c>
    </row>
    <row r="43" spans="1:3">
      <c r="A43">
        <v>151</v>
      </c>
      <c r="B43" t="str">
        <f t="shared" si="0"/>
        <v>151_真岡女子高等学校</v>
      </c>
      <c r="C43" t="s">
        <v>53</v>
      </c>
    </row>
    <row r="44" spans="1:3">
      <c r="A44">
        <v>152</v>
      </c>
      <c r="B44" t="str">
        <f t="shared" si="0"/>
        <v>152_真岡北陵高等学校</v>
      </c>
      <c r="C44" t="s">
        <v>54</v>
      </c>
    </row>
    <row r="45" spans="1:3">
      <c r="A45">
        <v>153</v>
      </c>
      <c r="B45" t="str">
        <f t="shared" si="0"/>
        <v>153_真岡工業高等学校</v>
      </c>
      <c r="C45" t="s">
        <v>55</v>
      </c>
    </row>
    <row r="46" spans="1:3">
      <c r="A46">
        <v>155</v>
      </c>
      <c r="B46" t="str">
        <f t="shared" si="0"/>
        <v>155_益子芳星高等学校</v>
      </c>
      <c r="C46" t="s">
        <v>56</v>
      </c>
    </row>
    <row r="47" spans="1:3">
      <c r="A47">
        <v>157</v>
      </c>
      <c r="B47" t="str">
        <f t="shared" si="0"/>
        <v>157_茂木高等学校</v>
      </c>
      <c r="C47" t="s">
        <v>57</v>
      </c>
    </row>
    <row r="48" spans="1:3">
      <c r="A48">
        <v>159</v>
      </c>
      <c r="B48" t="str">
        <f t="shared" si="0"/>
        <v>159_富屋特別支援学校鹿沼分校</v>
      </c>
      <c r="C48" t="s">
        <v>58</v>
      </c>
    </row>
    <row r="49" spans="1:3">
      <c r="A49">
        <v>160</v>
      </c>
      <c r="B49" t="str">
        <f t="shared" si="0"/>
        <v>160_烏山高等学校</v>
      </c>
      <c r="C49" t="s">
        <v>59</v>
      </c>
    </row>
    <row r="50" spans="1:3">
      <c r="A50">
        <v>161</v>
      </c>
      <c r="B50" t="str">
        <f t="shared" si="0"/>
        <v>161_馬頭高等学校</v>
      </c>
      <c r="C50" t="s">
        <v>60</v>
      </c>
    </row>
    <row r="51" spans="1:3">
      <c r="A51">
        <v>162</v>
      </c>
      <c r="B51" t="str">
        <f t="shared" si="0"/>
        <v>162_大田原高等学校</v>
      </c>
      <c r="C51" t="s">
        <v>61</v>
      </c>
    </row>
    <row r="52" spans="1:3">
      <c r="A52">
        <v>163</v>
      </c>
      <c r="B52" t="str">
        <f t="shared" si="0"/>
        <v>163_大田原女子高等学校</v>
      </c>
      <c r="C52" t="s">
        <v>62</v>
      </c>
    </row>
    <row r="53" spans="1:3">
      <c r="A53">
        <v>165</v>
      </c>
      <c r="B53" t="str">
        <f t="shared" si="0"/>
        <v>165_黒羽高等学校</v>
      </c>
      <c r="C53" t="s">
        <v>63</v>
      </c>
    </row>
    <row r="54" spans="1:3">
      <c r="A54">
        <v>166</v>
      </c>
      <c r="B54" t="str">
        <f t="shared" si="0"/>
        <v>166_那須拓陽高等学校</v>
      </c>
      <c r="C54" t="s">
        <v>64</v>
      </c>
    </row>
    <row r="55" spans="1:3">
      <c r="A55">
        <v>167</v>
      </c>
      <c r="B55" t="str">
        <f t="shared" si="0"/>
        <v>167_那須清峰高等学校</v>
      </c>
      <c r="C55" t="s">
        <v>65</v>
      </c>
    </row>
    <row r="56" spans="1:3">
      <c r="A56">
        <v>168</v>
      </c>
      <c r="B56" t="str">
        <f t="shared" si="0"/>
        <v>168_那須高等学校</v>
      </c>
      <c r="C56" t="s">
        <v>66</v>
      </c>
    </row>
    <row r="57" spans="1:3">
      <c r="A57">
        <v>169</v>
      </c>
      <c r="B57" t="str">
        <f t="shared" si="0"/>
        <v>169_黒磯高等学校</v>
      </c>
      <c r="C57" t="s">
        <v>67</v>
      </c>
    </row>
    <row r="58" spans="1:3">
      <c r="A58">
        <v>170</v>
      </c>
      <c r="B58" t="str">
        <f t="shared" si="0"/>
        <v>170_黒磯南高等学校</v>
      </c>
      <c r="C58" t="s">
        <v>68</v>
      </c>
    </row>
    <row r="59" spans="1:3">
      <c r="A59">
        <v>171</v>
      </c>
      <c r="B59" t="str">
        <f t="shared" si="0"/>
        <v>171_矢板高等学校</v>
      </c>
      <c r="C59" t="s">
        <v>69</v>
      </c>
    </row>
    <row r="60" spans="1:3">
      <c r="A60">
        <v>172</v>
      </c>
      <c r="B60" t="str">
        <f t="shared" si="0"/>
        <v>172_矢板東高等学校</v>
      </c>
      <c r="C60" t="s">
        <v>70</v>
      </c>
    </row>
    <row r="61" spans="1:3">
      <c r="A61">
        <v>174</v>
      </c>
      <c r="B61" t="str">
        <f t="shared" si="0"/>
        <v>174_高根沢高等学校</v>
      </c>
      <c r="C61" t="s">
        <v>71</v>
      </c>
    </row>
    <row r="62" spans="1:3">
      <c r="A62">
        <v>176</v>
      </c>
      <c r="B62" t="str">
        <f t="shared" si="0"/>
        <v>176_さくら清修高等学校</v>
      </c>
      <c r="C62" t="s">
        <v>72</v>
      </c>
    </row>
    <row r="63" spans="1:3">
      <c r="A63">
        <v>201</v>
      </c>
      <c r="B63" t="str">
        <f t="shared" si="0"/>
        <v>201_盲学校</v>
      </c>
      <c r="C63" t="s">
        <v>73</v>
      </c>
    </row>
    <row r="64" spans="1:3">
      <c r="A64">
        <v>202</v>
      </c>
      <c r="B64" t="str">
        <f t="shared" si="0"/>
        <v>202_聾学校</v>
      </c>
      <c r="C64" t="s">
        <v>74</v>
      </c>
    </row>
    <row r="65" spans="1:3">
      <c r="A65">
        <v>203</v>
      </c>
      <c r="B65" t="str">
        <f t="shared" si="0"/>
        <v>203_のざわ特別支援学校</v>
      </c>
      <c r="C65" t="s">
        <v>75</v>
      </c>
    </row>
    <row r="66" spans="1:3">
      <c r="A66">
        <v>204</v>
      </c>
      <c r="B66" t="str">
        <f t="shared" si="0"/>
        <v>204_わかくさ特別支援学校</v>
      </c>
      <c r="C66" t="s">
        <v>76</v>
      </c>
    </row>
    <row r="67" spans="1:3">
      <c r="A67">
        <v>205</v>
      </c>
      <c r="B67" t="str">
        <f t="shared" ref="B67:B87" si="1">$A67&amp;"_"&amp;$C67</f>
        <v>205_富屋特別支援学校</v>
      </c>
      <c r="C67" t="s">
        <v>77</v>
      </c>
    </row>
    <row r="68" spans="1:3">
      <c r="A68">
        <v>206</v>
      </c>
      <c r="B68" t="str">
        <f t="shared" si="1"/>
        <v>206_岡本特別支援学校</v>
      </c>
      <c r="C68" t="s">
        <v>78</v>
      </c>
    </row>
    <row r="69" spans="1:3">
      <c r="A69">
        <v>207</v>
      </c>
      <c r="B69" t="str">
        <f t="shared" si="1"/>
        <v>207_今市特別支援学校</v>
      </c>
      <c r="C69" t="s">
        <v>79</v>
      </c>
    </row>
    <row r="70" spans="1:3">
      <c r="A70">
        <v>208</v>
      </c>
      <c r="B70" t="str">
        <f t="shared" si="1"/>
        <v>208_国分寺特別支援学校</v>
      </c>
      <c r="C70" t="s">
        <v>80</v>
      </c>
    </row>
    <row r="71" spans="1:3">
      <c r="A71">
        <v>209</v>
      </c>
      <c r="B71" t="str">
        <f t="shared" si="1"/>
        <v>209_栃木特別支援学校</v>
      </c>
      <c r="C71" t="s">
        <v>81</v>
      </c>
    </row>
    <row r="72" spans="1:3">
      <c r="A72">
        <v>210</v>
      </c>
      <c r="B72" t="str">
        <f t="shared" si="1"/>
        <v>210_足利特別支援学校</v>
      </c>
      <c r="C72" t="s">
        <v>82</v>
      </c>
    </row>
    <row r="73" spans="1:3">
      <c r="A73">
        <v>211</v>
      </c>
      <c r="B73" t="str">
        <f t="shared" si="1"/>
        <v>211_足利中央特別支援学校</v>
      </c>
      <c r="C73" t="s">
        <v>83</v>
      </c>
    </row>
    <row r="74" spans="1:3">
      <c r="A74">
        <v>212</v>
      </c>
      <c r="B74" t="str">
        <f t="shared" si="1"/>
        <v>212_益子特別支援学校</v>
      </c>
      <c r="C74" t="s">
        <v>84</v>
      </c>
    </row>
    <row r="75" spans="1:3">
      <c r="A75">
        <v>213</v>
      </c>
      <c r="B75" t="str">
        <f t="shared" si="1"/>
        <v>213_那須特別支援学校</v>
      </c>
      <c r="C75" t="s">
        <v>85</v>
      </c>
    </row>
    <row r="76" spans="1:3">
      <c r="A76">
        <v>214</v>
      </c>
      <c r="B76" t="str">
        <f t="shared" si="1"/>
        <v>214_南那須特別支援学校</v>
      </c>
      <c r="C76" t="s">
        <v>86</v>
      </c>
    </row>
    <row r="77" spans="1:3">
      <c r="A77">
        <v>215</v>
      </c>
      <c r="B77" t="str">
        <f t="shared" si="1"/>
        <v>215_宇都宮青葉高等学園</v>
      </c>
      <c r="C77" t="s">
        <v>87</v>
      </c>
    </row>
    <row r="78" spans="1:3">
      <c r="A78">
        <v>231</v>
      </c>
      <c r="B78" s="1" t="s">
        <v>174</v>
      </c>
      <c r="C78" s="1" t="s">
        <v>106</v>
      </c>
    </row>
    <row r="79" spans="1:3">
      <c r="A79">
        <v>232</v>
      </c>
      <c r="B79" s="1" t="s">
        <v>175</v>
      </c>
      <c r="C79" s="1" t="s">
        <v>107</v>
      </c>
    </row>
    <row r="80" spans="1:3">
      <c r="A80">
        <v>233</v>
      </c>
      <c r="B80" t="str">
        <f t="shared" si="1"/>
        <v>233_高根沢農場（宇都宮白楊高等学校）</v>
      </c>
      <c r="C80" t="s">
        <v>90</v>
      </c>
    </row>
    <row r="81" spans="1:3">
      <c r="A81">
        <v>234</v>
      </c>
      <c r="B81" t="str">
        <f t="shared" si="1"/>
        <v>234_岩舟農場（栃木農業高等学校）</v>
      </c>
      <c r="C81" t="s">
        <v>91</v>
      </c>
    </row>
    <row r="82" spans="1:3">
      <c r="A82">
        <v>235</v>
      </c>
      <c r="B82" t="str">
        <f t="shared" si="1"/>
        <v>235_農場管理室（真岡北陵高等学校）</v>
      </c>
      <c r="C82" t="s">
        <v>92</v>
      </c>
    </row>
    <row r="83" spans="1:3">
      <c r="A83">
        <v>236</v>
      </c>
      <c r="B83" t="str">
        <f t="shared" si="1"/>
        <v>236_水産実習場（馬頭高等学校）</v>
      </c>
      <c r="C83" t="s">
        <v>93</v>
      </c>
    </row>
    <row r="84" spans="1:3">
      <c r="A84">
        <v>237</v>
      </c>
      <c r="B84" t="str">
        <f t="shared" si="1"/>
        <v>237_大山農場（那須拓陽高等学校）</v>
      </c>
      <c r="C84" t="s">
        <v>94</v>
      </c>
    </row>
    <row r="85" spans="1:3">
      <c r="A85">
        <v>238</v>
      </c>
      <c r="B85" t="str">
        <f t="shared" si="1"/>
        <v>238_乃木農場（那須拓陽高等学校）</v>
      </c>
      <c r="C85" t="s">
        <v>95</v>
      </c>
    </row>
    <row r="86" spans="1:3">
      <c r="A86">
        <v>239</v>
      </c>
      <c r="B86" t="str">
        <f t="shared" si="1"/>
        <v>239_矢板高校農場（矢板高等学校）</v>
      </c>
      <c r="C86" t="s">
        <v>96</v>
      </c>
    </row>
    <row r="87" spans="1:3">
      <c r="A87">
        <v>240</v>
      </c>
      <c r="B87" t="str">
        <f t="shared" si="1"/>
        <v>240_聾学校寄宿舎</v>
      </c>
      <c r="C87" t="s">
        <v>97</v>
      </c>
    </row>
  </sheetData>
  <phoneticPr fontId="1"/>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CC07D-11E9-4458-913A-98D40A475CBC}">
  <sheetPr codeName="Sheet4"/>
  <dimension ref="A1:B4"/>
  <sheetViews>
    <sheetView workbookViewId="0">
      <selection activeCell="B1" sqref="B1"/>
    </sheetView>
  </sheetViews>
  <sheetFormatPr defaultRowHeight="18.75"/>
  <sheetData>
    <row r="1" spans="1:2">
      <c r="A1" t="s">
        <v>182</v>
      </c>
      <c r="B1" t="s">
        <v>183</v>
      </c>
    </row>
    <row r="2" spans="1:2">
      <c r="A2" t="s">
        <v>176</v>
      </c>
      <c r="B2" t="s">
        <v>177</v>
      </c>
    </row>
    <row r="3" spans="1:2">
      <c r="A3" t="s">
        <v>178</v>
      </c>
      <c r="B3" t="s">
        <v>179</v>
      </c>
    </row>
    <row r="4" spans="1:2">
      <c r="A4" t="s">
        <v>180</v>
      </c>
      <c r="B4" t="s">
        <v>181</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Menu</vt:lpstr>
      <vt:lpstr>KM</vt:lpstr>
      <vt:lpstr>KN</vt:lpstr>
      <vt:lpstr>PC</vt:lpstr>
      <vt:lpstr>BODY</vt:lpstr>
      <vt:lpstr>Listitem1</vt:lpstr>
      <vt:lpstr>Listitem2</vt:lpstr>
      <vt:lpstr>Listitem3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helpdesk</dc:creator>
  <cp:lastModifiedBy>helpdesk</cp:lastModifiedBy>
  <dcterms:created xsi:type="dcterms:W3CDTF">2015-06-05T18:19:34Z</dcterms:created>
  <dcterms:modified xsi:type="dcterms:W3CDTF">2021-11-11T07:16:43Z</dcterms:modified>
</cp:coreProperties>
</file>