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lo.sanmartin\Personal\IFOP\Congresos\IFOMC2023\"/>
    </mc:Choice>
  </mc:AlternateContent>
  <bookViews>
    <workbookView xWindow="0" yWindow="0" windowWidth="15360" windowHeight="7050" activeTab="4"/>
  </bookViews>
  <sheets>
    <sheet name="tabla CAP TOT solo MAS " sheetId="1" r:id="rId1"/>
    <sheet name="tabla CAP TOT solo MAS  (2)" sheetId="2" r:id="rId2"/>
    <sheet name="Mamíferos" sheetId="3" r:id="rId3"/>
    <sheet name="Aves_rate" sheetId="4" r:id="rId4"/>
    <sheet name="Mam_rate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2" l="1"/>
  <c r="C96" i="2"/>
  <c r="I83" i="2"/>
  <c r="G83" i="2"/>
  <c r="E83" i="2"/>
  <c r="C83" i="2"/>
  <c r="K70" i="2"/>
  <c r="I70" i="2"/>
  <c r="E70" i="2"/>
  <c r="C70" i="2"/>
  <c r="K57" i="2"/>
  <c r="I57" i="2"/>
  <c r="E57" i="2"/>
  <c r="C57" i="2"/>
  <c r="K44" i="2"/>
  <c r="I44" i="2"/>
  <c r="E44" i="2"/>
  <c r="C44" i="2"/>
  <c r="K31" i="2"/>
  <c r="I31" i="2"/>
  <c r="E31" i="2"/>
  <c r="C31" i="2"/>
  <c r="K18" i="2"/>
  <c r="I18" i="2"/>
  <c r="E18" i="2"/>
  <c r="C18" i="2"/>
  <c r="G96" i="1" l="1"/>
  <c r="C96" i="1"/>
  <c r="I83" i="1"/>
  <c r="G83" i="1"/>
  <c r="E83" i="1"/>
  <c r="C83" i="1"/>
  <c r="K70" i="1"/>
  <c r="I70" i="1"/>
  <c r="E70" i="1"/>
  <c r="C70" i="1"/>
  <c r="K57" i="1"/>
  <c r="I57" i="1"/>
  <c r="E57" i="1"/>
  <c r="C57" i="1"/>
  <c r="K44" i="1"/>
  <c r="I44" i="1"/>
  <c r="E44" i="1"/>
  <c r="C44" i="1"/>
  <c r="K31" i="1"/>
  <c r="I31" i="1"/>
  <c r="E31" i="1"/>
  <c r="C31" i="1"/>
  <c r="K18" i="1"/>
  <c r="I18" i="1"/>
  <c r="E18" i="1"/>
  <c r="C18" i="1"/>
</calcChain>
</file>

<file path=xl/sharedStrings.xml><?xml version="1.0" encoding="utf-8"?>
<sst xmlns="http://schemas.openxmlformats.org/spreadsheetml/2006/main" count="246" uniqueCount="34">
  <si>
    <t>Total aves capturadas para las flotas de arrastre y palangre industrial, periodo 2015 al 2021</t>
  </si>
  <si>
    <t>Muestreo Aleatorio Simple Estimador de razón</t>
  </si>
  <si>
    <t xml:space="preserve">Trawl Factory </t>
  </si>
  <si>
    <t xml:space="preserve">Ice Trawl </t>
  </si>
  <si>
    <t>Arrastre Hielero Demersal Centro Sur</t>
  </si>
  <si>
    <t>Palangre Fabrica Merluzero</t>
  </si>
  <si>
    <t>Palangre Fabrica bacaladero</t>
  </si>
  <si>
    <t>Year</t>
  </si>
  <si>
    <t>Species</t>
  </si>
  <si>
    <t>Capt. Obs.</t>
  </si>
  <si>
    <t>Tasa</t>
  </si>
  <si>
    <t>Thalassarche bulleri</t>
  </si>
  <si>
    <t>Thalassarche chrysostoma</t>
  </si>
  <si>
    <t>Thalassarche melanophris</t>
  </si>
  <si>
    <t xml:space="preserve">Thalassarche salvini               </t>
  </si>
  <si>
    <t>Diomedea exulans          </t>
  </si>
  <si>
    <t>Diomedea epomophora             </t>
  </si>
  <si>
    <t>Ardenna creatopus</t>
  </si>
  <si>
    <t>Ardenna grisea</t>
  </si>
  <si>
    <t>Macronectes giganteus</t>
  </si>
  <si>
    <t>Macronectes halli</t>
  </si>
  <si>
    <t>Daption Capense</t>
  </si>
  <si>
    <t>Procellaria aequinoctialis</t>
  </si>
  <si>
    <t xml:space="preserve">TOTAL ESPECIES </t>
  </si>
  <si>
    <t>2,29-06</t>
  </si>
  <si>
    <t>TOTAL ESPECIES</t>
  </si>
  <si>
    <t>Central largest (T)</t>
  </si>
  <si>
    <t>Austral factory (T)</t>
  </si>
  <si>
    <t>Austral freezer (T)</t>
  </si>
  <si>
    <t>Patagonian toothfish (L)</t>
  </si>
  <si>
    <t>Southern hake (L)</t>
  </si>
  <si>
    <t>Fleet</t>
  </si>
  <si>
    <t>Crustacean (T)</t>
  </si>
  <si>
    <t>Central smaller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</si>
</sst>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00000"/>
    <numFmt numFmtId="166" formatCode="0.0000000"/>
    <numFmt numFmtId="167" formatCode="0.0000"/>
    <numFmt numFmtId="168" formatCode="0.000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i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6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rgb="FFF2F2F2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" fontId="8" fillId="6" borderId="18" xfId="1" applyNumberFormat="1" applyFont="1" applyFill="1" applyBorder="1" applyAlignment="1">
      <alignment horizontal="center" vertical="center"/>
    </xf>
    <xf numFmtId="0" fontId="8" fillId="6" borderId="18" xfId="1" applyFont="1" applyFill="1" applyBorder="1" applyAlignment="1">
      <alignment horizontal="center" vertical="center"/>
    </xf>
    <xf numFmtId="0" fontId="8" fillId="6" borderId="19" xfId="1" applyFont="1" applyFill="1" applyBorder="1" applyAlignment="1">
      <alignment horizontal="center" vertical="center"/>
    </xf>
    <xf numFmtId="0" fontId="8" fillId="6" borderId="21" xfId="1" applyFont="1" applyFill="1" applyBorder="1" applyAlignment="1">
      <alignment horizontal="center" vertical="center"/>
    </xf>
    <xf numFmtId="164" fontId="8" fillId="6" borderId="19" xfId="1" applyNumberFormat="1" applyFont="1" applyFill="1" applyBorder="1" applyAlignment="1">
      <alignment horizontal="center" vertical="center"/>
    </xf>
    <xf numFmtId="1" fontId="8" fillId="6" borderId="22" xfId="1" applyNumberFormat="1" applyFont="1" applyFill="1" applyBorder="1" applyAlignment="1">
      <alignment horizontal="center" vertical="center"/>
    </xf>
    <xf numFmtId="164" fontId="4" fillId="5" borderId="23" xfId="0" applyNumberFormat="1" applyFont="1" applyFill="1" applyBorder="1" applyAlignment="1">
      <alignment horizontal="center" vertical="center"/>
    </xf>
    <xf numFmtId="0" fontId="8" fillId="6" borderId="22" xfId="1" applyFont="1" applyFill="1" applyBorder="1" applyAlignment="1">
      <alignment horizontal="center" vertical="center"/>
    </xf>
    <xf numFmtId="164" fontId="4" fillId="5" borderId="24" xfId="0" applyNumberFormat="1" applyFont="1" applyFill="1" applyBorder="1" applyAlignment="1">
      <alignment horizontal="center" vertical="center"/>
    </xf>
    <xf numFmtId="0" fontId="8" fillId="6" borderId="23" xfId="1" applyFont="1" applyFill="1" applyBorder="1" applyAlignment="1">
      <alignment horizontal="center" vertical="center"/>
    </xf>
    <xf numFmtId="1" fontId="4" fillId="5" borderId="25" xfId="0" applyNumberFormat="1" applyFont="1" applyFill="1" applyBorder="1" applyAlignment="1">
      <alignment horizontal="center" vertical="center"/>
    </xf>
    <xf numFmtId="0" fontId="8" fillId="6" borderId="26" xfId="1" applyFont="1" applyFill="1" applyBorder="1" applyAlignment="1">
      <alignment horizontal="center" vertical="center"/>
    </xf>
    <xf numFmtId="164" fontId="4" fillId="5" borderId="23" xfId="0" applyNumberFormat="1" applyFont="1" applyFill="1" applyBorder="1" applyAlignment="1">
      <alignment horizontal="center"/>
    </xf>
    <xf numFmtId="164" fontId="4" fillId="5" borderId="24" xfId="0" applyNumberFormat="1" applyFont="1" applyFill="1" applyBorder="1" applyAlignment="1">
      <alignment horizontal="center"/>
    </xf>
    <xf numFmtId="166" fontId="4" fillId="5" borderId="24" xfId="0" applyNumberFormat="1" applyFont="1" applyFill="1" applyBorder="1" applyAlignment="1">
      <alignment horizontal="center"/>
    </xf>
    <xf numFmtId="0" fontId="9" fillId="5" borderId="27" xfId="1" applyFont="1" applyFill="1" applyBorder="1"/>
    <xf numFmtId="0" fontId="7" fillId="7" borderId="13" xfId="1" applyFont="1" applyFill="1" applyBorder="1"/>
    <xf numFmtId="0" fontId="7" fillId="7" borderId="16" xfId="1" applyFont="1" applyFill="1" applyBorder="1"/>
    <xf numFmtId="0" fontId="6" fillId="6" borderId="1" xfId="1" applyFont="1" applyFill="1" applyBorder="1" applyAlignment="1">
      <alignment horizontal="center" vertical="center"/>
    </xf>
    <xf numFmtId="0" fontId="7" fillId="7" borderId="0" xfId="1" applyFont="1" applyFill="1" applyBorder="1"/>
    <xf numFmtId="0" fontId="7" fillId="7" borderId="27" xfId="1" applyFont="1" applyFill="1" applyBorder="1"/>
    <xf numFmtId="0" fontId="6" fillId="6" borderId="2" xfId="1" applyFont="1" applyFill="1" applyBorder="1" applyAlignment="1">
      <alignment horizontal="center" vertical="center"/>
    </xf>
    <xf numFmtId="0" fontId="6" fillId="6" borderId="27" xfId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65" fontId="8" fillId="6" borderId="20" xfId="1" applyNumberFormat="1" applyFont="1" applyFill="1" applyBorder="1" applyAlignment="1">
      <alignment horizontal="center" vertical="center"/>
    </xf>
    <xf numFmtId="165" fontId="4" fillId="5" borderId="25" xfId="0" applyNumberFormat="1" applyFont="1" applyFill="1" applyBorder="1" applyAlignment="1">
      <alignment horizontal="center"/>
    </xf>
    <xf numFmtId="164" fontId="4" fillId="5" borderId="25" xfId="0" applyNumberFormat="1" applyFont="1" applyFill="1" applyBorder="1" applyAlignment="1">
      <alignment horizontal="center" vertical="center"/>
    </xf>
    <xf numFmtId="165" fontId="4" fillId="5" borderId="25" xfId="0" applyNumberFormat="1" applyFont="1" applyFill="1" applyBorder="1" applyAlignment="1">
      <alignment horizontal="center" vertical="center"/>
    </xf>
    <xf numFmtId="164" fontId="4" fillId="5" borderId="25" xfId="0" applyNumberFormat="1" applyFont="1" applyFill="1" applyBorder="1" applyAlignment="1">
      <alignment horizontal="center"/>
    </xf>
    <xf numFmtId="0" fontId="10" fillId="8" borderId="13" xfId="1" applyFont="1" applyFill="1" applyBorder="1" applyAlignment="1">
      <alignment horizontal="center" vertical="center"/>
    </xf>
    <xf numFmtId="164" fontId="11" fillId="2" borderId="11" xfId="0" applyNumberFormat="1" applyFont="1" applyFill="1" applyBorder="1" applyAlignment="1">
      <alignment horizontal="center"/>
    </xf>
    <xf numFmtId="1" fontId="11" fillId="2" borderId="11" xfId="0" applyNumberFormat="1" applyFont="1" applyFill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0" fontId="10" fillId="8" borderId="16" xfId="1" applyFon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center"/>
    </xf>
    <xf numFmtId="1" fontId="11" fillId="2" borderId="15" xfId="0" applyNumberFormat="1" applyFont="1" applyFill="1" applyBorder="1" applyAlignment="1">
      <alignment horizontal="center"/>
    </xf>
    <xf numFmtId="165" fontId="11" fillId="2" borderId="0" xfId="0" applyNumberFormat="1" applyFont="1" applyFill="1" applyBorder="1" applyAlignment="1">
      <alignment horizontal="center"/>
    </xf>
    <xf numFmtId="165" fontId="11" fillId="2" borderId="15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/>
    </xf>
    <xf numFmtId="164" fontId="11" fillId="2" borderId="15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7" fontId="11" fillId="2" borderId="0" xfId="0" applyNumberFormat="1" applyFont="1" applyFill="1" applyBorder="1" applyAlignment="1">
      <alignment horizontal="center"/>
    </xf>
    <xf numFmtId="0" fontId="12" fillId="0" borderId="0" xfId="0" applyFont="1"/>
    <xf numFmtId="16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6" fillId="6" borderId="16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6" borderId="10" xfId="1" applyFont="1" applyFill="1" applyBorder="1" applyAlignment="1">
      <alignment horizontal="center" vertical="center"/>
    </xf>
    <xf numFmtId="0" fontId="6" fillId="6" borderId="14" xfId="1" applyFont="1" applyFill="1" applyBorder="1" applyAlignment="1">
      <alignment horizontal="center" vertical="center"/>
    </xf>
    <xf numFmtId="0" fontId="6" fillId="6" borderId="17" xfId="1" applyFont="1" applyFill="1" applyBorder="1" applyAlignment="1">
      <alignment horizontal="center" vertical="center"/>
    </xf>
    <xf numFmtId="0" fontId="6" fillId="6" borderId="10" xfId="1" applyFont="1" applyFill="1" applyBorder="1" applyAlignment="1">
      <alignment horizontal="center" vertical="center" wrapText="1"/>
    </xf>
    <xf numFmtId="0" fontId="6" fillId="6" borderId="14" xfId="1" applyFont="1" applyFill="1" applyBorder="1" applyAlignment="1">
      <alignment horizontal="center" vertical="center" wrapText="1"/>
    </xf>
    <xf numFmtId="0" fontId="6" fillId="6" borderId="17" xfId="1" applyFont="1" applyFill="1" applyBorder="1" applyAlignment="1">
      <alignment horizontal="center" vertical="center" wrapText="1"/>
    </xf>
    <xf numFmtId="166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Bird bycatch</a:t>
            </a:r>
          </a:p>
        </c:rich>
      </c:tx>
      <c:layout>
        <c:manualLayout>
          <c:xMode val="edge"/>
          <c:yMode val="edge"/>
          <c:x val="0.39504850196933089"/>
          <c:y val="0.15058666278612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658698535405027"/>
          <c:y val="7.0342404104753106E-2"/>
          <c:w val="0.77915617955264549"/>
          <c:h val="0.79838813703350364"/>
        </c:manualLayout>
      </c:layout>
      <c:lineChart>
        <c:grouping val="standard"/>
        <c:varyColors val="0"/>
        <c:ser>
          <c:idx val="0"/>
          <c:order val="0"/>
          <c:tx>
            <c:strRef>
              <c:f>'tabla CAP TOT solo MAS  (2)'!$N$8</c:f>
              <c:strCache>
                <c:ptCount val="1"/>
                <c:pt idx="0">
                  <c:v>Central largest (T)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'tabla CAP TOT solo MAS  (2)'!$O$7:$T$7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'tabla CAP TOT solo MAS  (2)'!$O$8:$T$8</c:f>
              <c:numCache>
                <c:formatCode>General</c:formatCode>
                <c:ptCount val="6"/>
                <c:pt idx="0">
                  <c:v>7.7520846000000004E-2</c:v>
                </c:pt>
                <c:pt idx="1">
                  <c:v>5.6012221000000001E-2</c:v>
                </c:pt>
                <c:pt idx="2">
                  <c:v>4.9534435000000002E-2</c:v>
                </c:pt>
                <c:pt idx="3">
                  <c:v>3.1570085999999997E-2</c:v>
                </c:pt>
                <c:pt idx="4">
                  <c:v>2.1927095000000001E-2</c:v>
                </c:pt>
                <c:pt idx="5">
                  <c:v>9.2371641905934897E-3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9-4402-8243-EE261AE40943}"/>
            </c:ext>
          </c:extLst>
        </c:ser>
        <c:ser>
          <c:idx val="1"/>
          <c:order val="1"/>
          <c:tx>
            <c:strRef>
              <c:f>'tabla CAP TOT solo MAS  (2)'!$N$9</c:f>
              <c:strCache>
                <c:ptCount val="1"/>
                <c:pt idx="0">
                  <c:v>Austral factory (T)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'tabla CAP TOT solo MAS  (2)'!$O$7:$T$7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'tabla CAP TOT solo MAS  (2)'!$O$9:$T$9</c:f>
              <c:numCache>
                <c:formatCode>General</c:formatCode>
                <c:ptCount val="6"/>
                <c:pt idx="0">
                  <c:v>0.275567272589193</c:v>
                </c:pt>
                <c:pt idx="1">
                  <c:v>0.828771319205722</c:v>
                </c:pt>
                <c:pt idx="2">
                  <c:v>0.432656702714174</c:v>
                </c:pt>
                <c:pt idx="3">
                  <c:v>0.20990764063811901</c:v>
                </c:pt>
                <c:pt idx="4">
                  <c:v>0.33906829224766599</c:v>
                </c:pt>
                <c:pt idx="5">
                  <c:v>5.9645443999999999E-2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9-4402-8243-EE261AE40943}"/>
            </c:ext>
          </c:extLst>
        </c:ser>
        <c:ser>
          <c:idx val="2"/>
          <c:order val="2"/>
          <c:tx>
            <c:strRef>
              <c:f>'tabla CAP TOT solo MAS  (2)'!$N$10</c:f>
              <c:strCache>
                <c:ptCount val="1"/>
                <c:pt idx="0">
                  <c:v>Austral freezer (T)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'tabla CAP TOT solo MAS  (2)'!$O$7:$T$7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'tabla CAP TOT solo MAS  (2)'!$O$10:$T$10</c:f>
              <c:numCache>
                <c:formatCode>General</c:formatCode>
                <c:ptCount val="6"/>
                <c:pt idx="0">
                  <c:v>1.5813922841234802E-2</c:v>
                </c:pt>
                <c:pt idx="1">
                  <c:v>3.6701043310567602E-2</c:v>
                </c:pt>
                <c:pt idx="2">
                  <c:v>2.1357197375515599E-2</c:v>
                </c:pt>
                <c:pt idx="3">
                  <c:v>1.76722851442844E-2</c:v>
                </c:pt>
                <c:pt idx="4">
                  <c:v>2.0293986061721399E-2</c:v>
                </c:pt>
                <c:pt idx="5">
                  <c:v>2.3700984347264802E-2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9-4402-8243-EE261AE40943}"/>
            </c:ext>
          </c:extLst>
        </c:ser>
        <c:ser>
          <c:idx val="3"/>
          <c:order val="3"/>
          <c:tx>
            <c:strRef>
              <c:f>'tabla CAP TOT solo MAS  (2)'!$N$11</c:f>
              <c:strCache>
                <c:ptCount val="1"/>
                <c:pt idx="0">
                  <c:v>Patagonian toothfish (L)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'tabla CAP TOT solo MAS  (2)'!$O$7:$T$7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'tabla CAP TOT solo MAS  (2)'!$O$11:$T$11</c:f>
              <c:numCache>
                <c:formatCode>General</c:formatCode>
                <c:ptCount val="6"/>
                <c:pt idx="0">
                  <c:v>2.7262640095891799E-6</c:v>
                </c:pt>
                <c:pt idx="1">
                  <c:v>0</c:v>
                </c:pt>
                <c:pt idx="2">
                  <c:v>4.5801858868442204E-6</c:v>
                </c:pt>
                <c:pt idx="3">
                  <c:v>2.7633851468048401E-3</c:v>
                </c:pt>
                <c:pt idx="4">
                  <c:v>8.6522348830855903E-7</c:v>
                </c:pt>
                <c:pt idx="5">
                  <c:v>2.5546177270033298E-6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9-4402-8243-EE261AE40943}"/>
            </c:ext>
          </c:extLst>
        </c:ser>
        <c:ser>
          <c:idx val="4"/>
          <c:order val="4"/>
          <c:tx>
            <c:strRef>
              <c:f>'tabla CAP TOT solo MAS  (2)'!$N$12</c:f>
              <c:strCache>
                <c:ptCount val="1"/>
                <c:pt idx="0">
                  <c:v>Southern hake (L)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'tabla CAP TOT solo MAS  (2)'!$O$7:$T$7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'tabla CAP TOT solo MAS  (2)'!$O$12:$T$12</c:f>
              <c:numCache>
                <c:formatCode>General</c:formatCode>
                <c:ptCount val="6"/>
                <c:pt idx="0">
                  <c:v>1.6903613814700799E-5</c:v>
                </c:pt>
                <c:pt idx="1">
                  <c:v>2.42234372609529E-4</c:v>
                </c:pt>
                <c:pt idx="2">
                  <c:v>9.2436054169395105E-5</c:v>
                </c:pt>
                <c:pt idx="3">
                  <c:v>3.7480783157787698E-5</c:v>
                </c:pt>
                <c:pt idx="4">
                  <c:v>1.1854193420922699E-5</c:v>
                </c:pt>
                <c:pt idx="5">
                  <c:v>3.4985448240122602E-5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9-4402-8243-EE261AE4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081535"/>
        <c:axId val="1736073631"/>
      </c:lineChart>
      <c:catAx>
        <c:axId val="1736081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6073631"/>
        <c:crosses val="autoZero"/>
        <c:auto val="1"/>
        <c:lblAlgn val="ctr"/>
        <c:lblOffset val="100"/>
        <c:noMultiLvlLbl val="0"/>
      </c:catAx>
      <c:valAx>
        <c:axId val="173607363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Rate (N°/1000 hooks)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608153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'tabla CAP TOT solo MAS  (2)'!$O$7:$U$7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'tabla CAP TOT solo MAS  (2)'!$O$10:$U$10</c:f>
              <c:numCache>
                <c:formatCode>General</c:formatCode>
                <c:ptCount val="7"/>
                <c:pt idx="0">
                  <c:v>1.5813922841234802E-2</c:v>
                </c:pt>
                <c:pt idx="1">
                  <c:v>3.6701043310567602E-2</c:v>
                </c:pt>
                <c:pt idx="2">
                  <c:v>2.1357197375515599E-2</c:v>
                </c:pt>
                <c:pt idx="3">
                  <c:v>1.76722851442844E-2</c:v>
                </c:pt>
                <c:pt idx="4">
                  <c:v>2.0293986061721399E-2</c:v>
                </c:pt>
                <c:pt idx="5">
                  <c:v>2.3700984347264802E-2</c:v>
                </c:pt>
                <c:pt idx="6">
                  <c:v>1.6843665518490099E-3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E-454C-AB50-892E45F0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002720"/>
        <c:axId val="1698010208"/>
      </c:lineChart>
      <c:catAx>
        <c:axId val="16980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98010208"/>
        <c:crosses val="autoZero"/>
        <c:auto val="1"/>
        <c:lblAlgn val="ctr"/>
        <c:lblOffset val="100"/>
        <c:noMultiLvlLbl val="0"/>
      </c:catAx>
      <c:valAx>
        <c:axId val="16980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980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Common se</a:t>
            </a:r>
            <a:r>
              <a:rPr lang="es-CL" baseline="0"/>
              <a:t>a </a:t>
            </a:r>
            <a:r>
              <a:rPr lang="es-CL"/>
              <a:t>lion</a:t>
            </a:r>
            <a:r>
              <a:rPr lang="es-CL" baseline="0"/>
              <a:t> bycatch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Mamíferos!$A$2</c:f>
              <c:strCache>
                <c:ptCount val="1"/>
                <c:pt idx="0">
                  <c:v>Crustacean (T)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Mamíferos!$B$1:$G$1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Mamíferos!$B$2:$G$2</c:f>
              <c:numCache>
                <c:formatCode>0.000</c:formatCode>
                <c:ptCount val="6"/>
                <c:pt idx="1">
                  <c:v>6.9816430263579402E-3</c:v>
                </c:pt>
                <c:pt idx="2">
                  <c:v>6.2457886468842401E-3</c:v>
                </c:pt>
                <c:pt idx="3">
                  <c:v>6.4230471263142599E-4</c:v>
                </c:pt>
                <c:pt idx="4">
                  <c:v>5.9605443888302596E-3</c:v>
                </c:pt>
                <c:pt idx="5">
                  <c:v>3.13491907990125E-3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0-4F40-AFCF-CAD8E5254DCB}"/>
            </c:ext>
          </c:extLst>
        </c:ser>
        <c:ser>
          <c:idx val="1"/>
          <c:order val="1"/>
          <c:tx>
            <c:strRef>
              <c:f>Mamíferos!$A$3</c:f>
              <c:strCache>
                <c:ptCount val="1"/>
                <c:pt idx="0">
                  <c:v>Central smaller 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Mamíferos!$B$1:$G$1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Mamíferos!$B$3:$G$3</c:f>
              <c:numCache>
                <c:formatCode>0.000</c:formatCode>
                <c:ptCount val="6"/>
                <c:pt idx="0">
                  <c:v>5.48191945494058E-2</c:v>
                </c:pt>
                <c:pt idx="1">
                  <c:v>0.19956417020300499</c:v>
                </c:pt>
                <c:pt idx="2">
                  <c:v>6.6114552160901896E-2</c:v>
                </c:pt>
                <c:pt idx="3">
                  <c:v>8.3391707528603407E-2</c:v>
                </c:pt>
                <c:pt idx="4">
                  <c:v>6.2975596956179505E-2</c:v>
                </c:pt>
                <c:pt idx="5">
                  <c:v>1.68416797891422E-3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0-4F40-AFCF-CAD8E5254DCB}"/>
            </c:ext>
          </c:extLst>
        </c:ser>
        <c:ser>
          <c:idx val="2"/>
          <c:order val="2"/>
          <c:tx>
            <c:strRef>
              <c:f>Mamíferos!$A$4</c:f>
              <c:strCache>
                <c:ptCount val="1"/>
                <c:pt idx="0">
                  <c:v>Central largest 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Mamíferos!$B$1:$G$1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Mamíferos!$B$4:$G$4</c:f>
              <c:numCache>
                <c:formatCode>0.000</c:formatCode>
                <c:ptCount val="6"/>
                <c:pt idx="0">
                  <c:v>4.11287934457155E-3</c:v>
                </c:pt>
                <c:pt idx="1">
                  <c:v>5.5691500908680702E-3</c:v>
                </c:pt>
                <c:pt idx="2">
                  <c:v>1.02121668850429E-2</c:v>
                </c:pt>
                <c:pt idx="3">
                  <c:v>4.9597460610016804E-3</c:v>
                </c:pt>
                <c:pt idx="4">
                  <c:v>4.1689827682045598E-3</c:v>
                </c:pt>
                <c:pt idx="5">
                  <c:v>5.6491942344060898E-3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0-4F40-AFCF-CAD8E5254DCB}"/>
            </c:ext>
          </c:extLst>
        </c:ser>
        <c:ser>
          <c:idx val="3"/>
          <c:order val="3"/>
          <c:tx>
            <c:strRef>
              <c:f>Mamíferos!$A$5</c:f>
              <c:strCache>
                <c:ptCount val="1"/>
                <c:pt idx="0">
                  <c:v>Austral factory 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Mamíferos!$B$1:$G$1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Mamíferos!$B$5:$G$5</c:f>
              <c:numCache>
                <c:formatCode>0.000</c:formatCode>
                <c:ptCount val="6"/>
                <c:pt idx="0">
                  <c:v>3.2634412988496401E-5</c:v>
                </c:pt>
                <c:pt idx="1">
                  <c:v>1.0244742969249599E-3</c:v>
                </c:pt>
                <c:pt idx="2">
                  <c:v>1.27414122881178E-3</c:v>
                </c:pt>
                <c:pt idx="3">
                  <c:v>6.2297345228776897E-3</c:v>
                </c:pt>
                <c:pt idx="4">
                  <c:v>2.7071793290836099E-3</c:v>
                </c:pt>
                <c:pt idx="5">
                  <c:v>1.4278256446409699E-3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0-4F40-AFCF-CAD8E5254DCB}"/>
            </c:ext>
          </c:extLst>
        </c:ser>
        <c:ser>
          <c:idx val="4"/>
          <c:order val="4"/>
          <c:tx>
            <c:strRef>
              <c:f>Mamíferos!$A$6</c:f>
              <c:strCache>
                <c:ptCount val="1"/>
                <c:pt idx="0">
                  <c:v>Austral freezer (T)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Mamíferos!$B$1:$G$1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Mamíferos!$B$6:$G$6</c:f>
              <c:numCache>
                <c:formatCode>0.000</c:formatCode>
                <c:ptCount val="6"/>
                <c:pt idx="0">
                  <c:v>3.2427145241715097E-2</c:v>
                </c:pt>
                <c:pt idx="1">
                  <c:v>1.4460950012111E-2</c:v>
                </c:pt>
                <c:pt idx="2">
                  <c:v>7.9444103129038407E-3</c:v>
                </c:pt>
                <c:pt idx="3">
                  <c:v>7.4881716446586703E-3</c:v>
                </c:pt>
                <c:pt idx="4">
                  <c:v>1.14502531404003E-2</c:v>
                </c:pt>
                <c:pt idx="5">
                  <c:v>4.2300901899755801E-3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0-4F40-AFCF-CAD8E525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057407"/>
        <c:axId val="1736069055"/>
      </c:lineChart>
      <c:catAx>
        <c:axId val="173605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6069055"/>
        <c:crosses val="autoZero"/>
        <c:auto val="1"/>
        <c:lblAlgn val="ctr"/>
        <c:lblOffset val="100"/>
        <c:noMultiLvlLbl val="0"/>
      </c:catAx>
      <c:valAx>
        <c:axId val="1736069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Rate</a:t>
                </a:r>
                <a:r>
                  <a:rPr lang="es-CL" baseline="0"/>
                  <a:t> (N°/Set)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605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Mamíferos!$B$1:$H$1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Mamíferos!$B$6:$H$6</c:f>
              <c:numCache>
                <c:formatCode>0.000</c:formatCode>
                <c:ptCount val="7"/>
                <c:pt idx="0">
                  <c:v>3.2427145241715097E-2</c:v>
                </c:pt>
                <c:pt idx="1">
                  <c:v>1.4460950012111E-2</c:v>
                </c:pt>
                <c:pt idx="2">
                  <c:v>7.9444103129038407E-3</c:v>
                </c:pt>
                <c:pt idx="3">
                  <c:v>7.4881716446586703E-3</c:v>
                </c:pt>
                <c:pt idx="4">
                  <c:v>1.14502531404003E-2</c:v>
                </c:pt>
                <c:pt idx="5">
                  <c:v>4.2300901899755801E-3</c:v>
                </c:pt>
                <c:pt idx="6">
                  <c:v>3.5938903863432202E-3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8-43C0-BB6E-BCA9ADC7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452320"/>
        <c:axId val="1583443584"/>
      </c:lineChart>
      <c:catAx>
        <c:axId val="15834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3443584"/>
        <c:crosses val="autoZero"/>
        <c:auto val="1"/>
        <c:lblAlgn val="ctr"/>
        <c:lblOffset val="100"/>
        <c:noMultiLvlLbl val="0"/>
      </c:catAx>
      <c:valAx>
        <c:axId val="15834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34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361723</xdr:colOff>
      <xdr:row>13</xdr:row>
      <xdr:rowOff>79828</xdr:rowOff>
    </xdr:from>
    <xdr:to>
      <xdr:col>18</xdr:col>
      <xdr:colOff>443366</xdr:colOff>
      <xdr:row>23</xdr:row>
      <xdr:rowOff>183243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3175</xdr:colOff>
      <xdr:row>0</xdr:row>
      <xdr:rowOff>339725</xdr:rowOff>
    </xdr:from>
    <xdr:to>
      <xdr:col>27</xdr:col>
      <xdr:colOff>3175</xdr:colOff>
      <xdr:row>8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8</xdr:row>
      <xdr:rowOff>142875</xdr:rowOff>
    </xdr:from>
    <xdr:to>
      <xdr:col>11</xdr:col>
      <xdr:colOff>428625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708025</xdr:colOff>
      <xdr:row>1</xdr:row>
      <xdr:rowOff>111125</xdr:rowOff>
    </xdr:from>
    <xdr:to>
      <xdr:col>15</xdr:col>
      <xdr:colOff>708025</xdr:colOff>
      <xdr:row>16</xdr:row>
      <xdr:rowOff>92075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zoomScale="57" zoomScaleNormal="57" workbookViewId="0">
      <selection activeCell="P24" sqref="P24"/>
    </sheetView>
  </sheetViews>
  <sheetFormatPr baseColWidth="10" defaultRowHeight="14.5" x14ac:dyDescent="0.35"/>
  <cols>
    <col min="2" max="2" width="38.7265625" customWidth="1"/>
    <col min="3" max="3" width="12.7265625" customWidth="1"/>
    <col min="4" max="4" width="18.1796875" customWidth="1"/>
    <col min="5" max="5" width="12.7265625" customWidth="1"/>
    <col min="6" max="6" width="18.1796875" bestFit="1" customWidth="1"/>
    <col min="7" max="7" width="12.7265625" customWidth="1"/>
    <col min="8" max="8" width="18.1796875" bestFit="1" customWidth="1"/>
    <col min="9" max="9" width="12.7265625" customWidth="1"/>
    <col min="10" max="10" width="14.453125" bestFit="1" customWidth="1"/>
    <col min="11" max="11" width="12.7265625" customWidth="1"/>
    <col min="12" max="12" width="14.453125" bestFit="1" customWidth="1"/>
  </cols>
  <sheetData>
    <row r="1" spans="1:12" ht="30.75" customHeight="1" x14ac:dyDescent="0.35">
      <c r="A1" s="1"/>
      <c r="B1" s="1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</row>
    <row r="2" spans="1:12" ht="30.75" customHeight="1" thickBot="1" x14ac:dyDescent="0.4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30.75" customHeight="1" thickBot="1" x14ac:dyDescent="0.4">
      <c r="A3" s="1"/>
      <c r="B3" s="1"/>
      <c r="C3" s="57" t="s">
        <v>1</v>
      </c>
      <c r="D3" s="58"/>
      <c r="E3" s="58"/>
      <c r="F3" s="58"/>
      <c r="G3" s="58"/>
      <c r="H3" s="58"/>
      <c r="I3" s="58"/>
      <c r="J3" s="58"/>
      <c r="K3" s="58"/>
      <c r="L3" s="59"/>
    </row>
    <row r="4" spans="1:12" ht="39.75" customHeight="1" thickBot="1" x14ac:dyDescent="0.5">
      <c r="A4" s="3"/>
      <c r="B4" s="3"/>
      <c r="C4" s="61" t="s">
        <v>2</v>
      </c>
      <c r="D4" s="62"/>
      <c r="E4" s="63" t="s">
        <v>3</v>
      </c>
      <c r="F4" s="62"/>
      <c r="G4" s="63" t="s">
        <v>4</v>
      </c>
      <c r="H4" s="62"/>
      <c r="I4" s="63" t="s">
        <v>5</v>
      </c>
      <c r="J4" s="62"/>
      <c r="K4" s="63" t="s">
        <v>6</v>
      </c>
      <c r="L4" s="64"/>
    </row>
    <row r="5" spans="1:12" s="9" customFormat="1" ht="46.5" customHeight="1" thickBot="1" x14ac:dyDescent="0.4">
      <c r="A5" s="4" t="s">
        <v>7</v>
      </c>
      <c r="B5" s="5" t="s">
        <v>8</v>
      </c>
      <c r="C5" s="6" t="s">
        <v>9</v>
      </c>
      <c r="D5" s="7" t="s">
        <v>10</v>
      </c>
      <c r="E5" s="6" t="s">
        <v>9</v>
      </c>
      <c r="F5" s="7" t="s">
        <v>10</v>
      </c>
      <c r="G5" s="6" t="s">
        <v>9</v>
      </c>
      <c r="H5" s="7" t="s">
        <v>10</v>
      </c>
      <c r="I5" s="6" t="s">
        <v>9</v>
      </c>
      <c r="J5" s="7" t="s">
        <v>10</v>
      </c>
      <c r="K5" s="6" t="s">
        <v>9</v>
      </c>
      <c r="L5" s="8" t="s">
        <v>10</v>
      </c>
    </row>
    <row r="6" spans="1:12" ht="21" x14ac:dyDescent="0.5">
      <c r="A6" s="65">
        <v>2015</v>
      </c>
      <c r="B6" s="26" t="s">
        <v>11</v>
      </c>
      <c r="C6" s="39">
        <v>14</v>
      </c>
      <c r="D6" s="40">
        <v>3.7971868270164398E-3</v>
      </c>
      <c r="E6" s="39"/>
      <c r="F6" s="41">
        <v>0</v>
      </c>
      <c r="G6" s="39"/>
      <c r="H6" s="41">
        <v>0</v>
      </c>
      <c r="I6" s="39"/>
      <c r="J6" s="41">
        <v>0</v>
      </c>
      <c r="K6" s="39"/>
      <c r="L6" s="42">
        <v>0</v>
      </c>
    </row>
    <row r="7" spans="1:12" ht="21" x14ac:dyDescent="0.5">
      <c r="A7" s="66"/>
      <c r="B7" s="27" t="s">
        <v>12</v>
      </c>
      <c r="C7" s="43">
        <v>13</v>
      </c>
      <c r="D7" s="44">
        <v>3.5259591965152702E-3</v>
      </c>
      <c r="E7" s="43">
        <v>2</v>
      </c>
      <c r="F7" s="44">
        <v>1.3178269034362299E-3</v>
      </c>
      <c r="G7" s="43"/>
      <c r="H7" s="45">
        <v>0</v>
      </c>
      <c r="I7" s="43"/>
      <c r="J7" s="45">
        <v>0</v>
      </c>
      <c r="K7" s="43"/>
      <c r="L7" s="46">
        <v>0</v>
      </c>
    </row>
    <row r="8" spans="1:12" ht="21" x14ac:dyDescent="0.5">
      <c r="A8" s="66"/>
      <c r="B8" s="27" t="s">
        <v>13</v>
      </c>
      <c r="C8" s="43">
        <v>831</v>
      </c>
      <c r="D8" s="44">
        <v>0.22539016094647599</v>
      </c>
      <c r="E8" s="43">
        <v>15</v>
      </c>
      <c r="F8" s="44">
        <v>9.8837017757717506E-3</v>
      </c>
      <c r="G8" s="43">
        <v>8</v>
      </c>
      <c r="H8" s="44">
        <v>1.5126018999999999E-2</v>
      </c>
      <c r="I8" s="43">
        <v>10</v>
      </c>
      <c r="J8" s="44">
        <v>8.8966388498425296E-6</v>
      </c>
      <c r="K8" s="43"/>
      <c r="L8" s="46">
        <v>0</v>
      </c>
    </row>
    <row r="9" spans="1:12" ht="21" x14ac:dyDescent="0.5">
      <c r="A9" s="66"/>
      <c r="B9" s="27" t="s">
        <v>14</v>
      </c>
      <c r="C9" s="43">
        <v>36</v>
      </c>
      <c r="D9" s="44">
        <v>9.7641946980422806E-3</v>
      </c>
      <c r="E9" s="43"/>
      <c r="F9" s="45">
        <v>0</v>
      </c>
      <c r="G9" s="43">
        <v>1</v>
      </c>
      <c r="H9" s="44">
        <v>1.8907520000000001E-3</v>
      </c>
      <c r="I9" s="43"/>
      <c r="J9" s="45">
        <v>0</v>
      </c>
      <c r="K9" s="43"/>
      <c r="L9" s="46">
        <v>0</v>
      </c>
    </row>
    <row r="10" spans="1:12" ht="21" x14ac:dyDescent="0.5">
      <c r="A10" s="66"/>
      <c r="B10" s="27" t="s">
        <v>15</v>
      </c>
      <c r="C10" s="43">
        <v>7</v>
      </c>
      <c r="D10" s="44">
        <v>1.8985934135082199E-3</v>
      </c>
      <c r="E10" s="43"/>
      <c r="F10" s="45">
        <v>0</v>
      </c>
      <c r="G10" s="43"/>
      <c r="H10" s="45">
        <v>0</v>
      </c>
      <c r="I10" s="43"/>
      <c r="J10" s="45">
        <v>0</v>
      </c>
      <c r="K10" s="43"/>
      <c r="L10" s="46">
        <v>0</v>
      </c>
    </row>
    <row r="11" spans="1:12" ht="21" x14ac:dyDescent="0.5">
      <c r="A11" s="66"/>
      <c r="B11" s="27" t="s">
        <v>16</v>
      </c>
      <c r="C11" s="43">
        <v>5</v>
      </c>
      <c r="D11" s="44">
        <v>1.3561381525058699E-3</v>
      </c>
      <c r="E11" s="43">
        <v>1</v>
      </c>
      <c r="F11" s="44">
        <v>6.5891345171811702E-4</v>
      </c>
      <c r="G11" s="43"/>
      <c r="H11" s="45">
        <v>0</v>
      </c>
      <c r="I11" s="43"/>
      <c r="J11" s="45">
        <v>0</v>
      </c>
      <c r="K11" s="43"/>
      <c r="L11" s="46">
        <v>0</v>
      </c>
    </row>
    <row r="12" spans="1:12" ht="21" x14ac:dyDescent="0.5">
      <c r="A12" s="66"/>
      <c r="B12" s="27" t="s">
        <v>17</v>
      </c>
      <c r="C12" s="43">
        <v>34</v>
      </c>
      <c r="D12" s="44">
        <v>9.2217394370399299E-3</v>
      </c>
      <c r="E12" s="43">
        <v>3</v>
      </c>
      <c r="F12" s="44">
        <v>1.9767403551543502E-3</v>
      </c>
      <c r="G12" s="43">
        <v>26</v>
      </c>
      <c r="H12" s="44">
        <v>4.9159560999999997E-2</v>
      </c>
      <c r="I12" s="43"/>
      <c r="J12" s="45">
        <v>0</v>
      </c>
      <c r="K12" s="43"/>
      <c r="L12" s="46">
        <v>0</v>
      </c>
    </row>
    <row r="13" spans="1:12" ht="21" x14ac:dyDescent="0.5">
      <c r="A13" s="66"/>
      <c r="B13" s="27" t="s">
        <v>18</v>
      </c>
      <c r="C13" s="43">
        <v>1</v>
      </c>
      <c r="D13" s="44">
        <v>2.7122763050117403E-4</v>
      </c>
      <c r="E13" s="43">
        <v>1</v>
      </c>
      <c r="F13" s="44">
        <v>6.5891345171811702E-4</v>
      </c>
      <c r="G13" s="43">
        <v>5</v>
      </c>
      <c r="H13" s="44">
        <v>9.4537619999999992E-3</v>
      </c>
      <c r="I13" s="43"/>
      <c r="J13" s="45">
        <v>0</v>
      </c>
      <c r="K13" s="43"/>
      <c r="L13" s="46">
        <v>0</v>
      </c>
    </row>
    <row r="14" spans="1:12" ht="21" x14ac:dyDescent="0.5">
      <c r="A14" s="66"/>
      <c r="B14" s="27" t="s">
        <v>19</v>
      </c>
      <c r="C14" s="43">
        <v>1</v>
      </c>
      <c r="D14" s="44">
        <v>2.7122763050117403E-4</v>
      </c>
      <c r="E14" s="43"/>
      <c r="F14" s="45">
        <v>0</v>
      </c>
      <c r="G14" s="43"/>
      <c r="H14" s="45">
        <v>0</v>
      </c>
      <c r="I14" s="43">
        <v>1</v>
      </c>
      <c r="J14" s="47">
        <v>8.8966388498425302E-7</v>
      </c>
      <c r="K14" s="43"/>
      <c r="L14" s="46">
        <v>0</v>
      </c>
    </row>
    <row r="15" spans="1:12" ht="21" x14ac:dyDescent="0.5">
      <c r="A15" s="66"/>
      <c r="B15" s="27" t="s">
        <v>20</v>
      </c>
      <c r="C15" s="43">
        <v>8</v>
      </c>
      <c r="D15" s="44">
        <v>2.1698210440094E-3</v>
      </c>
      <c r="E15" s="43"/>
      <c r="F15" s="45">
        <v>0</v>
      </c>
      <c r="G15" s="43"/>
      <c r="H15" s="45">
        <v>0</v>
      </c>
      <c r="I15" s="43"/>
      <c r="J15" s="45">
        <v>0</v>
      </c>
      <c r="K15" s="43">
        <v>3</v>
      </c>
      <c r="L15" s="48">
        <v>2.7262640095891799E-6</v>
      </c>
    </row>
    <row r="16" spans="1:12" ht="21" x14ac:dyDescent="0.5">
      <c r="A16" s="66"/>
      <c r="B16" s="27" t="s">
        <v>21</v>
      </c>
      <c r="C16" s="43">
        <v>15</v>
      </c>
      <c r="D16" s="44">
        <v>4.0684144575176204E-3</v>
      </c>
      <c r="E16" s="43"/>
      <c r="F16" s="45">
        <v>0</v>
      </c>
      <c r="G16" s="43"/>
      <c r="H16" s="45">
        <v>0</v>
      </c>
      <c r="I16" s="43"/>
      <c r="J16" s="45">
        <v>0</v>
      </c>
      <c r="K16" s="43"/>
      <c r="L16" s="46">
        <v>0</v>
      </c>
    </row>
    <row r="17" spans="1:12" ht="21.5" thickBot="1" x14ac:dyDescent="0.55000000000000004">
      <c r="A17" s="66"/>
      <c r="B17" s="27" t="s">
        <v>22</v>
      </c>
      <c r="C17" s="43">
        <v>22</v>
      </c>
      <c r="D17" s="44">
        <v>5.9670078710258399E-3</v>
      </c>
      <c r="E17" s="43">
        <v>2</v>
      </c>
      <c r="F17" s="44">
        <v>1.3178269034362299E-3</v>
      </c>
      <c r="G17" s="43">
        <v>1</v>
      </c>
      <c r="H17" s="44">
        <v>1.8907520000000001E-3</v>
      </c>
      <c r="I17" s="43">
        <v>8</v>
      </c>
      <c r="J17" s="44">
        <v>7.1173110798740199E-6</v>
      </c>
      <c r="K17" s="43"/>
      <c r="L17" s="46">
        <v>0</v>
      </c>
    </row>
    <row r="18" spans="1:12" ht="21.5" thickBot="1" x14ac:dyDescent="0.4">
      <c r="A18" s="67"/>
      <c r="B18" s="28" t="s">
        <v>23</v>
      </c>
      <c r="C18" s="33">
        <f>SUM(C6:C17)</f>
        <v>987</v>
      </c>
      <c r="D18" s="11">
        <v>0.275567272589193</v>
      </c>
      <c r="E18" s="10">
        <f>SUM(E6:E17)</f>
        <v>24</v>
      </c>
      <c r="F18" s="12">
        <v>1.5813922841234802E-2</v>
      </c>
      <c r="G18" s="10">
        <v>41</v>
      </c>
      <c r="H18" s="12">
        <v>7.7520846000000004E-2</v>
      </c>
      <c r="I18" s="13">
        <f>SUM(I6:I17)</f>
        <v>19</v>
      </c>
      <c r="J18" s="14">
        <v>1.6903613814700799E-5</v>
      </c>
      <c r="K18" s="11">
        <f>SUM(K6:K17)</f>
        <v>3</v>
      </c>
      <c r="L18" s="34">
        <v>2.7262640095891799E-6</v>
      </c>
    </row>
    <row r="19" spans="1:12" ht="21" x14ac:dyDescent="0.5">
      <c r="A19" s="68">
        <v>2016</v>
      </c>
      <c r="B19" s="29" t="s">
        <v>11</v>
      </c>
      <c r="C19" s="39">
        <v>15</v>
      </c>
      <c r="D19" s="40">
        <v>2.9264523983252898E-3</v>
      </c>
      <c r="E19" s="39"/>
      <c r="F19" s="41">
        <v>0</v>
      </c>
      <c r="G19" s="39"/>
      <c r="H19" s="41">
        <v>0</v>
      </c>
      <c r="I19" s="39"/>
      <c r="J19" s="41">
        <v>0</v>
      </c>
      <c r="K19" s="39"/>
      <c r="L19" s="42">
        <v>0</v>
      </c>
    </row>
    <row r="20" spans="1:12" ht="21" x14ac:dyDescent="0.5">
      <c r="A20" s="69"/>
      <c r="B20" s="29" t="s">
        <v>12</v>
      </c>
      <c r="C20" s="43">
        <v>68</v>
      </c>
      <c r="D20" s="44">
        <v>1.32665842057413E-2</v>
      </c>
      <c r="E20" s="43">
        <v>2</v>
      </c>
      <c r="F20" s="44">
        <v>6.6729169655577398E-4</v>
      </c>
      <c r="G20" s="43"/>
      <c r="H20" s="45">
        <v>0</v>
      </c>
      <c r="I20" s="43"/>
      <c r="J20" s="45">
        <v>0</v>
      </c>
      <c r="K20" s="43"/>
      <c r="L20" s="46">
        <v>0</v>
      </c>
    </row>
    <row r="21" spans="1:12" ht="21" x14ac:dyDescent="0.5">
      <c r="A21" s="69"/>
      <c r="B21" s="29" t="s">
        <v>13</v>
      </c>
      <c r="C21" s="43">
        <v>3888</v>
      </c>
      <c r="D21" s="44">
        <v>0.75853646164591504</v>
      </c>
      <c r="E21" s="43">
        <v>100</v>
      </c>
      <c r="F21" s="44">
        <v>3.3364584827788701E-2</v>
      </c>
      <c r="G21" s="43">
        <v>42</v>
      </c>
      <c r="H21" s="44">
        <v>3.0552119999999999E-2</v>
      </c>
      <c r="I21" s="43">
        <v>413</v>
      </c>
      <c r="J21" s="44">
        <v>1.42308386753536E-4</v>
      </c>
      <c r="K21" s="43"/>
      <c r="L21" s="46">
        <v>0</v>
      </c>
    </row>
    <row r="22" spans="1:12" ht="21" x14ac:dyDescent="0.5">
      <c r="A22" s="69"/>
      <c r="B22" s="29" t="s">
        <v>14</v>
      </c>
      <c r="C22" s="43">
        <v>1</v>
      </c>
      <c r="D22" s="44">
        <v>1.95096826555019E-4</v>
      </c>
      <c r="E22" s="43"/>
      <c r="F22" s="45">
        <v>0</v>
      </c>
      <c r="G22" s="43">
        <v>6</v>
      </c>
      <c r="H22" s="44">
        <v>4.3645890000000003E-3</v>
      </c>
      <c r="I22" s="43"/>
      <c r="J22" s="45">
        <v>0</v>
      </c>
      <c r="K22" s="43"/>
      <c r="L22" s="46">
        <v>0</v>
      </c>
    </row>
    <row r="23" spans="1:12" ht="21" x14ac:dyDescent="0.5">
      <c r="A23" s="69"/>
      <c r="B23" s="29" t="s">
        <v>15</v>
      </c>
      <c r="C23" s="43"/>
      <c r="D23" s="45">
        <v>0</v>
      </c>
      <c r="E23" s="43">
        <v>1</v>
      </c>
      <c r="F23" s="44">
        <v>3.3364584827788699E-4</v>
      </c>
      <c r="G23" s="43"/>
      <c r="H23" s="45">
        <v>0</v>
      </c>
      <c r="I23" s="43"/>
      <c r="J23" s="45">
        <v>0</v>
      </c>
      <c r="K23" s="43"/>
      <c r="L23" s="46">
        <v>0</v>
      </c>
    </row>
    <row r="24" spans="1:12" ht="21" x14ac:dyDescent="0.5">
      <c r="A24" s="69"/>
      <c r="B24" s="29" t="s">
        <v>16</v>
      </c>
      <c r="C24" s="43">
        <v>1</v>
      </c>
      <c r="D24" s="44">
        <v>1.95096826555019E-4</v>
      </c>
      <c r="E24" s="43"/>
      <c r="F24" s="45">
        <v>0</v>
      </c>
      <c r="G24" s="43"/>
      <c r="H24" s="44">
        <v>0</v>
      </c>
      <c r="I24" s="43"/>
      <c r="J24" s="45">
        <v>0</v>
      </c>
      <c r="K24" s="43"/>
      <c r="L24" s="46">
        <v>0</v>
      </c>
    </row>
    <row r="25" spans="1:12" ht="21" x14ac:dyDescent="0.5">
      <c r="A25" s="69"/>
      <c r="B25" s="29" t="s">
        <v>17</v>
      </c>
      <c r="C25" s="43"/>
      <c r="D25" s="45">
        <v>0</v>
      </c>
      <c r="E25" s="43"/>
      <c r="F25" s="45">
        <v>0</v>
      </c>
      <c r="G25" s="43">
        <v>25</v>
      </c>
      <c r="H25" s="44">
        <v>1.8185785999999999E-2</v>
      </c>
      <c r="I25" s="43"/>
      <c r="J25" s="45">
        <v>0</v>
      </c>
      <c r="K25" s="43"/>
      <c r="L25" s="46">
        <v>0</v>
      </c>
    </row>
    <row r="26" spans="1:12" ht="21" x14ac:dyDescent="0.5">
      <c r="A26" s="69"/>
      <c r="B26" s="29" t="s">
        <v>18</v>
      </c>
      <c r="C26" s="43"/>
      <c r="D26" s="45">
        <v>0</v>
      </c>
      <c r="E26" s="43">
        <v>2</v>
      </c>
      <c r="F26" s="45">
        <v>6.6729169655577398E-4</v>
      </c>
      <c r="G26" s="43">
        <v>4</v>
      </c>
      <c r="H26" s="44">
        <v>2.9097260000000001E-3</v>
      </c>
      <c r="I26" s="43">
        <v>273</v>
      </c>
      <c r="J26" s="44">
        <v>9.4068255650642198E-5</v>
      </c>
      <c r="K26" s="43"/>
      <c r="L26" s="46">
        <v>0</v>
      </c>
    </row>
    <row r="27" spans="1:12" ht="21" x14ac:dyDescent="0.5">
      <c r="A27" s="69"/>
      <c r="B27" s="29" t="s">
        <v>19</v>
      </c>
      <c r="C27" s="43">
        <v>7</v>
      </c>
      <c r="D27" s="44">
        <v>1.36567778588513E-3</v>
      </c>
      <c r="E27" s="43"/>
      <c r="F27" s="45">
        <v>0</v>
      </c>
      <c r="G27" s="43"/>
      <c r="H27" s="45">
        <v>0</v>
      </c>
      <c r="I27" s="43"/>
      <c r="J27" s="45">
        <v>0</v>
      </c>
      <c r="K27" s="43"/>
      <c r="L27" s="46">
        <v>0</v>
      </c>
    </row>
    <row r="28" spans="1:12" ht="21" x14ac:dyDescent="0.5">
      <c r="A28" s="69"/>
      <c r="B28" s="29" t="s">
        <v>20</v>
      </c>
      <c r="C28" s="43">
        <v>45</v>
      </c>
      <c r="D28" s="44">
        <v>8.7793571949758703E-3</v>
      </c>
      <c r="E28" s="43">
        <v>2</v>
      </c>
      <c r="F28" s="44">
        <v>6.6729169655577398E-4</v>
      </c>
      <c r="G28" s="43"/>
      <c r="H28" s="45">
        <v>0</v>
      </c>
      <c r="I28" s="43"/>
      <c r="J28" s="45">
        <v>0</v>
      </c>
      <c r="K28" s="43"/>
      <c r="L28" s="46">
        <v>0</v>
      </c>
    </row>
    <row r="29" spans="1:12" ht="21" x14ac:dyDescent="0.5">
      <c r="A29" s="69"/>
      <c r="B29" s="29" t="s">
        <v>21</v>
      </c>
      <c r="C29" s="43">
        <v>190</v>
      </c>
      <c r="D29" s="44">
        <v>3.7068397045453699E-2</v>
      </c>
      <c r="E29" s="43">
        <v>1</v>
      </c>
      <c r="F29" s="44">
        <v>3.3364584827788699E-4</v>
      </c>
      <c r="G29" s="43"/>
      <c r="H29" s="45">
        <v>0</v>
      </c>
      <c r="I29" s="43">
        <v>5</v>
      </c>
      <c r="J29" s="47">
        <v>1.7228618251033401E-6</v>
      </c>
      <c r="K29" s="43"/>
      <c r="L29" s="46">
        <v>0</v>
      </c>
    </row>
    <row r="30" spans="1:12" ht="21.5" thickBot="1" x14ac:dyDescent="0.55000000000000004">
      <c r="A30" s="69"/>
      <c r="B30" s="29" t="s">
        <v>22</v>
      </c>
      <c r="C30" s="43">
        <v>33</v>
      </c>
      <c r="D30" s="44">
        <v>6.43819527631563E-3</v>
      </c>
      <c r="E30" s="43">
        <v>2</v>
      </c>
      <c r="F30" s="44">
        <v>6.6729169655577398E-4</v>
      </c>
      <c r="G30" s="43"/>
      <c r="H30" s="45">
        <v>0</v>
      </c>
      <c r="I30" s="43">
        <v>12</v>
      </c>
      <c r="J30" s="47">
        <v>4.1348683802480096E-6</v>
      </c>
      <c r="K30" s="43"/>
      <c r="L30" s="46">
        <v>0</v>
      </c>
    </row>
    <row r="31" spans="1:12" ht="21.5" thickBot="1" x14ac:dyDescent="0.4">
      <c r="A31" s="70"/>
      <c r="B31" s="28" t="s">
        <v>23</v>
      </c>
      <c r="C31" s="15">
        <f>SUM(C19:C30)</f>
        <v>4248</v>
      </c>
      <c r="D31" s="16">
        <v>0.828771319205722</v>
      </c>
      <c r="E31" s="17">
        <f>SUM(E19:E30)</f>
        <v>110</v>
      </c>
      <c r="F31" s="18">
        <v>3.6701043310567602E-2</v>
      </c>
      <c r="G31" s="17">
        <v>82</v>
      </c>
      <c r="H31" s="18">
        <v>5.6012221000000001E-2</v>
      </c>
      <c r="I31" s="17">
        <f>SUM(I19:I30)</f>
        <v>703</v>
      </c>
      <c r="J31" s="18">
        <v>2.42234372609529E-4</v>
      </c>
      <c r="K31" s="19">
        <f>SUM(K19:K30)</f>
        <v>0</v>
      </c>
      <c r="L31" s="20">
        <v>0</v>
      </c>
    </row>
    <row r="32" spans="1:12" ht="21" x14ac:dyDescent="0.5">
      <c r="A32" s="68">
        <v>2017</v>
      </c>
      <c r="B32" s="26" t="s">
        <v>11</v>
      </c>
      <c r="C32" s="39">
        <v>2</v>
      </c>
      <c r="D32" s="40">
        <v>4.3308979250668002E-4</v>
      </c>
      <c r="E32" s="39"/>
      <c r="F32" s="41">
        <v>0</v>
      </c>
      <c r="G32" s="39"/>
      <c r="H32" s="41">
        <v>0</v>
      </c>
      <c r="I32" s="39"/>
      <c r="J32" s="41">
        <v>0</v>
      </c>
      <c r="K32" s="39"/>
      <c r="L32" s="42">
        <v>0</v>
      </c>
    </row>
    <row r="33" spans="1:12" ht="21" x14ac:dyDescent="0.5">
      <c r="A33" s="69"/>
      <c r="B33" s="27" t="s">
        <v>12</v>
      </c>
      <c r="C33" s="43">
        <v>74</v>
      </c>
      <c r="D33" s="44">
        <v>1.6024322322747201E-2</v>
      </c>
      <c r="E33" s="43">
        <v>5</v>
      </c>
      <c r="F33" s="44">
        <v>1.75058994881275E-3</v>
      </c>
      <c r="G33" s="43"/>
      <c r="H33" s="45">
        <v>0</v>
      </c>
      <c r="I33" s="43"/>
      <c r="J33" s="45">
        <v>0</v>
      </c>
      <c r="K33" s="43"/>
      <c r="L33" s="46">
        <v>0</v>
      </c>
    </row>
    <row r="34" spans="1:12" ht="21" x14ac:dyDescent="0.5">
      <c r="A34" s="69"/>
      <c r="B34" s="27" t="s">
        <v>13</v>
      </c>
      <c r="C34" s="43">
        <v>1779</v>
      </c>
      <c r="D34" s="44">
        <v>0.38523337043469202</v>
      </c>
      <c r="E34" s="43">
        <v>45</v>
      </c>
      <c r="F34" s="44">
        <v>1.57553095393148E-2</v>
      </c>
      <c r="G34" s="43">
        <v>56</v>
      </c>
      <c r="H34" s="44">
        <v>3.3022956999999999E-2</v>
      </c>
      <c r="I34" s="43">
        <v>145</v>
      </c>
      <c r="J34" s="44">
        <v>4.51287133150246E-5</v>
      </c>
      <c r="K34" s="43">
        <v>4</v>
      </c>
      <c r="L34" s="49" t="s">
        <v>24</v>
      </c>
    </row>
    <row r="35" spans="1:12" ht="21" x14ac:dyDescent="0.5">
      <c r="A35" s="69"/>
      <c r="B35" s="27" t="s">
        <v>14</v>
      </c>
      <c r="C35" s="43"/>
      <c r="D35" s="45">
        <v>0</v>
      </c>
      <c r="E35" s="43">
        <v>2</v>
      </c>
      <c r="F35" s="45">
        <v>7.0023597952510004E-4</v>
      </c>
      <c r="G35" s="43">
        <v>2</v>
      </c>
      <c r="H35" s="45">
        <v>1.1793909999999999E-3</v>
      </c>
      <c r="I35" s="43">
        <v>7</v>
      </c>
      <c r="J35" s="47">
        <v>2.1786275393460098E-6</v>
      </c>
      <c r="K35" s="43"/>
      <c r="L35" s="46">
        <v>0</v>
      </c>
    </row>
    <row r="36" spans="1:12" ht="21" x14ac:dyDescent="0.5">
      <c r="A36" s="69"/>
      <c r="B36" s="27" t="s">
        <v>15</v>
      </c>
      <c r="C36" s="43">
        <v>17</v>
      </c>
      <c r="D36" s="44">
        <v>3.6812632363067799E-3</v>
      </c>
      <c r="E36" s="43"/>
      <c r="F36" s="45">
        <v>0</v>
      </c>
      <c r="G36" s="43"/>
      <c r="H36" s="45">
        <v>0</v>
      </c>
      <c r="I36" s="43"/>
      <c r="J36" s="45">
        <v>0</v>
      </c>
      <c r="K36" s="43"/>
      <c r="L36" s="46">
        <v>0</v>
      </c>
    </row>
    <row r="37" spans="1:12" ht="21" x14ac:dyDescent="0.5">
      <c r="A37" s="69"/>
      <c r="B37" s="27" t="s">
        <v>16</v>
      </c>
      <c r="C37" s="43">
        <v>4</v>
      </c>
      <c r="D37" s="44">
        <v>8.6617958501336101E-4</v>
      </c>
      <c r="E37" s="43">
        <v>1</v>
      </c>
      <c r="F37" s="44">
        <v>3.5011798976255002E-4</v>
      </c>
      <c r="G37" s="43"/>
      <c r="H37" s="45">
        <v>0</v>
      </c>
      <c r="I37" s="43"/>
      <c r="J37" s="45">
        <v>0</v>
      </c>
      <c r="K37" s="43"/>
      <c r="L37" s="46">
        <v>0</v>
      </c>
    </row>
    <row r="38" spans="1:12" ht="21" x14ac:dyDescent="0.5">
      <c r="A38" s="69"/>
      <c r="B38" s="27" t="s">
        <v>17</v>
      </c>
      <c r="C38" s="43"/>
      <c r="D38" s="45">
        <v>0</v>
      </c>
      <c r="E38" s="43"/>
      <c r="F38" s="45">
        <v>0</v>
      </c>
      <c r="G38" s="43">
        <v>25</v>
      </c>
      <c r="H38" s="45">
        <v>1.4742391000000001E-2</v>
      </c>
      <c r="I38" s="43"/>
      <c r="J38" s="45">
        <v>0</v>
      </c>
      <c r="K38" s="43"/>
      <c r="L38" s="46">
        <v>0</v>
      </c>
    </row>
    <row r="39" spans="1:12" ht="21" x14ac:dyDescent="0.5">
      <c r="A39" s="69"/>
      <c r="B39" s="27" t="s">
        <v>18</v>
      </c>
      <c r="C39" s="43">
        <v>2</v>
      </c>
      <c r="D39" s="44">
        <v>4.3308979250668002E-4</v>
      </c>
      <c r="E39" s="43">
        <v>2</v>
      </c>
      <c r="F39" s="44">
        <v>7.0023597952510004E-4</v>
      </c>
      <c r="G39" s="43">
        <v>1</v>
      </c>
      <c r="H39" s="44">
        <v>5.8969600000000001E-4</v>
      </c>
      <c r="I39" s="43"/>
      <c r="J39" s="45">
        <v>0</v>
      </c>
      <c r="K39" s="43"/>
      <c r="L39" s="46">
        <v>0</v>
      </c>
    </row>
    <row r="40" spans="1:12" ht="21" x14ac:dyDescent="0.5">
      <c r="A40" s="69"/>
      <c r="B40" s="27" t="s">
        <v>19</v>
      </c>
      <c r="C40" s="43">
        <v>17</v>
      </c>
      <c r="D40" s="44">
        <v>3.6812632363067799E-3</v>
      </c>
      <c r="E40" s="43">
        <v>1</v>
      </c>
      <c r="F40" s="44">
        <v>3.5011798976255002E-4</v>
      </c>
      <c r="G40" s="43"/>
      <c r="H40" s="45">
        <v>0</v>
      </c>
      <c r="I40" s="43">
        <v>16</v>
      </c>
      <c r="J40" s="47">
        <v>4.9797200899337398E-6</v>
      </c>
      <c r="K40" s="43">
        <v>4</v>
      </c>
      <c r="L40" s="48">
        <v>2.2900929434221102E-6</v>
      </c>
    </row>
    <row r="41" spans="1:12" ht="21" x14ac:dyDescent="0.5">
      <c r="A41" s="69"/>
      <c r="B41" s="27" t="s">
        <v>20</v>
      </c>
      <c r="C41" s="43"/>
      <c r="D41" s="45">
        <v>0</v>
      </c>
      <c r="E41" s="43">
        <v>1</v>
      </c>
      <c r="F41" s="45">
        <v>3.5011798976255002E-4</v>
      </c>
      <c r="G41" s="43"/>
      <c r="H41" s="45">
        <v>0</v>
      </c>
      <c r="I41" s="43">
        <v>1</v>
      </c>
      <c r="J41" s="50">
        <v>3.11232505620859E-7</v>
      </c>
      <c r="K41" s="43"/>
      <c r="L41" s="46">
        <v>0</v>
      </c>
    </row>
    <row r="42" spans="1:12" ht="21" x14ac:dyDescent="0.5">
      <c r="A42" s="69"/>
      <c r="B42" s="27" t="s">
        <v>21</v>
      </c>
      <c r="C42" s="43">
        <v>74</v>
      </c>
      <c r="D42" s="44">
        <v>1.6024322322747201E-2</v>
      </c>
      <c r="E42" s="43"/>
      <c r="F42" s="45">
        <v>0</v>
      </c>
      <c r="G42" s="43"/>
      <c r="H42" s="45">
        <v>0</v>
      </c>
      <c r="I42" s="43">
        <v>2</v>
      </c>
      <c r="J42" s="50">
        <v>6.22465011241718E-7</v>
      </c>
      <c r="K42" s="43"/>
      <c r="L42" s="46">
        <v>0</v>
      </c>
    </row>
    <row r="43" spans="1:12" ht="21.5" thickBot="1" x14ac:dyDescent="0.55000000000000004">
      <c r="A43" s="69"/>
      <c r="B43" s="30" t="s">
        <v>22</v>
      </c>
      <c r="C43" s="43">
        <v>29</v>
      </c>
      <c r="D43" s="44">
        <v>6.2798019913468698E-3</v>
      </c>
      <c r="E43" s="43">
        <v>4</v>
      </c>
      <c r="F43" s="44">
        <v>1.4004719590502001E-3</v>
      </c>
      <c r="G43" s="43"/>
      <c r="H43" s="45">
        <v>0</v>
      </c>
      <c r="I43" s="43">
        <v>126</v>
      </c>
      <c r="J43" s="50">
        <v>3.9215295708228198E-5</v>
      </c>
      <c r="K43" s="43"/>
      <c r="L43" s="46">
        <v>0</v>
      </c>
    </row>
    <row r="44" spans="1:12" ht="21.5" thickBot="1" x14ac:dyDescent="0.5">
      <c r="A44" s="70"/>
      <c r="B44" s="28" t="s">
        <v>23</v>
      </c>
      <c r="C44" s="21">
        <f>SUM(C32:C43)</f>
        <v>1998</v>
      </c>
      <c r="D44" s="22">
        <v>0.432656702714174</v>
      </c>
      <c r="E44" s="21">
        <f>SUM(E32:E43)</f>
        <v>61</v>
      </c>
      <c r="F44" s="23">
        <v>2.1357197375515599E-2</v>
      </c>
      <c r="G44" s="21">
        <v>84</v>
      </c>
      <c r="H44" s="23">
        <v>4.9534435000000002E-2</v>
      </c>
      <c r="I44" s="17">
        <f>SUM(I32:I43)</f>
        <v>297</v>
      </c>
      <c r="J44" s="24">
        <v>9.2436054169395105E-5</v>
      </c>
      <c r="K44" s="19">
        <f>SUM(K32:K43)</f>
        <v>8</v>
      </c>
      <c r="L44" s="35">
        <v>4.5801858868442204E-6</v>
      </c>
    </row>
    <row r="45" spans="1:12" ht="21" x14ac:dyDescent="0.5">
      <c r="A45" s="68">
        <v>2018</v>
      </c>
      <c r="B45" s="29" t="s">
        <v>11</v>
      </c>
      <c r="C45" s="39">
        <v>2</v>
      </c>
      <c r="D45" s="40">
        <v>4.4900030083020202E-4</v>
      </c>
      <c r="E45" s="39"/>
      <c r="F45" s="40">
        <v>0</v>
      </c>
      <c r="G45" s="39"/>
      <c r="H45" s="40">
        <v>0</v>
      </c>
      <c r="I45" s="39"/>
      <c r="J45" s="41">
        <v>0</v>
      </c>
      <c r="K45" s="39"/>
      <c r="L45" s="42">
        <v>0</v>
      </c>
    </row>
    <row r="46" spans="1:12" ht="21" x14ac:dyDescent="0.5">
      <c r="A46" s="69"/>
      <c r="B46" s="29" t="s">
        <v>12</v>
      </c>
      <c r="C46" s="43">
        <v>7</v>
      </c>
      <c r="D46" s="44">
        <v>1.5715010529057101E-3</v>
      </c>
      <c r="E46" s="43">
        <v>1</v>
      </c>
      <c r="F46" s="44">
        <v>3.9271744765076401E-4</v>
      </c>
      <c r="G46" s="43"/>
      <c r="H46" s="44"/>
      <c r="I46" s="43"/>
      <c r="J46" s="45">
        <v>0</v>
      </c>
      <c r="K46" s="43"/>
      <c r="L46" s="46">
        <v>0</v>
      </c>
    </row>
    <row r="47" spans="1:12" ht="21" x14ac:dyDescent="0.5">
      <c r="A47" s="69"/>
      <c r="B47" s="29" t="s">
        <v>13</v>
      </c>
      <c r="C47" s="43">
        <v>850</v>
      </c>
      <c r="D47" s="44">
        <v>0.19082512785283601</v>
      </c>
      <c r="E47" s="43">
        <v>39</v>
      </c>
      <c r="F47" s="44">
        <v>1.5315980458379799E-2</v>
      </c>
      <c r="G47" s="43">
        <v>30</v>
      </c>
      <c r="H47" s="44">
        <v>1.5033374E-2</v>
      </c>
      <c r="I47" s="43">
        <v>3</v>
      </c>
      <c r="J47" s="47">
        <v>1.90580253344683E-6</v>
      </c>
      <c r="K47" s="43">
        <v>1</v>
      </c>
      <c r="L47" s="51">
        <v>1.3816925734024201E-3</v>
      </c>
    </row>
    <row r="48" spans="1:12" ht="21" x14ac:dyDescent="0.5">
      <c r="A48" s="69"/>
      <c r="B48" s="29" t="s">
        <v>14</v>
      </c>
      <c r="C48" s="43"/>
      <c r="D48" s="45">
        <v>0</v>
      </c>
      <c r="E48" s="43">
        <v>2</v>
      </c>
      <c r="F48" s="45">
        <v>7.8543489530152801E-4</v>
      </c>
      <c r="G48" s="43">
        <v>11</v>
      </c>
      <c r="H48" s="45">
        <v>5.5122369999999997E-3</v>
      </c>
      <c r="I48" s="43"/>
      <c r="J48" s="45">
        <v>0</v>
      </c>
      <c r="K48" s="43"/>
      <c r="L48" s="46">
        <v>0</v>
      </c>
    </row>
    <row r="49" spans="1:12" ht="21" x14ac:dyDescent="0.5">
      <c r="A49" s="69"/>
      <c r="B49" s="29" t="s">
        <v>15</v>
      </c>
      <c r="C49" s="43">
        <v>7</v>
      </c>
      <c r="D49" s="44">
        <v>1.5715010529057101E-3</v>
      </c>
      <c r="E49" s="43"/>
      <c r="F49" s="45">
        <v>0</v>
      </c>
      <c r="G49" s="43"/>
      <c r="H49" s="44">
        <v>0</v>
      </c>
      <c r="I49" s="43"/>
      <c r="J49" s="45">
        <v>0</v>
      </c>
      <c r="K49" s="43"/>
      <c r="L49" s="46">
        <v>0</v>
      </c>
    </row>
    <row r="50" spans="1:12" ht="21" x14ac:dyDescent="0.5">
      <c r="A50" s="69"/>
      <c r="B50" s="29" t="s">
        <v>16</v>
      </c>
      <c r="C50" s="43">
        <v>5</v>
      </c>
      <c r="D50" s="44">
        <v>1.1225007520755E-3</v>
      </c>
      <c r="E50" s="43"/>
      <c r="F50" s="45">
        <v>0</v>
      </c>
      <c r="G50" s="43">
        <v>1</v>
      </c>
      <c r="H50" s="44">
        <v>5.0111199999999996E-4</v>
      </c>
      <c r="I50" s="43"/>
      <c r="J50" s="45">
        <v>0</v>
      </c>
      <c r="K50" s="43"/>
      <c r="L50" s="46">
        <v>0</v>
      </c>
    </row>
    <row r="51" spans="1:12" ht="21" x14ac:dyDescent="0.5">
      <c r="A51" s="69"/>
      <c r="B51" s="29" t="s">
        <v>17</v>
      </c>
      <c r="C51" s="43"/>
      <c r="D51" s="45">
        <v>0</v>
      </c>
      <c r="E51" s="43">
        <v>1</v>
      </c>
      <c r="F51" s="44">
        <v>3.9271744765076401E-4</v>
      </c>
      <c r="G51" s="43">
        <v>20</v>
      </c>
      <c r="H51" s="45">
        <v>1.0022249E-2</v>
      </c>
      <c r="I51" s="43"/>
      <c r="J51" s="45">
        <v>0</v>
      </c>
      <c r="K51" s="43"/>
      <c r="L51" s="46">
        <v>0</v>
      </c>
    </row>
    <row r="52" spans="1:12" ht="21" x14ac:dyDescent="0.5">
      <c r="A52" s="69"/>
      <c r="B52" s="29" t="s">
        <v>18</v>
      </c>
      <c r="C52" s="43">
        <v>9</v>
      </c>
      <c r="D52" s="44">
        <v>2.02050135373591E-3</v>
      </c>
      <c r="E52" s="43"/>
      <c r="F52" s="45">
        <v>0</v>
      </c>
      <c r="G52" s="43"/>
      <c r="H52" s="45">
        <v>0</v>
      </c>
      <c r="I52" s="43">
        <v>21</v>
      </c>
      <c r="J52" s="44">
        <v>1.3340617734127799E-5</v>
      </c>
      <c r="K52" s="43"/>
      <c r="L52" s="46">
        <v>0</v>
      </c>
    </row>
    <row r="53" spans="1:12" ht="21" x14ac:dyDescent="0.5">
      <c r="A53" s="69"/>
      <c r="B53" s="29" t="s">
        <v>19</v>
      </c>
      <c r="C53" s="43">
        <v>12</v>
      </c>
      <c r="D53" s="44">
        <v>2.6940018049812098E-3</v>
      </c>
      <c r="E53" s="43"/>
      <c r="F53" s="45">
        <v>0</v>
      </c>
      <c r="G53" s="43"/>
      <c r="H53" s="45">
        <v>0</v>
      </c>
      <c r="I53" s="43">
        <v>7</v>
      </c>
      <c r="J53" s="47">
        <v>4.44687257804261E-6</v>
      </c>
      <c r="K53" s="43">
        <v>1</v>
      </c>
      <c r="L53" s="51">
        <v>1.3816925734024201E-3</v>
      </c>
    </row>
    <row r="54" spans="1:12" ht="21" x14ac:dyDescent="0.5">
      <c r="A54" s="69"/>
      <c r="B54" s="29" t="s">
        <v>20</v>
      </c>
      <c r="C54" s="43"/>
      <c r="D54" s="45">
        <v>0</v>
      </c>
      <c r="E54" s="43">
        <v>1</v>
      </c>
      <c r="F54" s="44">
        <v>3.9271744765076401E-4</v>
      </c>
      <c r="G54" s="43"/>
      <c r="H54" s="45">
        <v>0</v>
      </c>
      <c r="I54" s="43"/>
      <c r="J54" s="45">
        <v>0</v>
      </c>
      <c r="K54" s="43"/>
      <c r="L54" s="46">
        <v>0</v>
      </c>
    </row>
    <row r="55" spans="1:12" ht="21" x14ac:dyDescent="0.5">
      <c r="A55" s="69"/>
      <c r="B55" s="29" t="s">
        <v>21</v>
      </c>
      <c r="C55" s="43">
        <v>23</v>
      </c>
      <c r="D55" s="44">
        <v>5.1635034595473202E-3</v>
      </c>
      <c r="E55" s="43">
        <v>1</v>
      </c>
      <c r="F55" s="44">
        <v>3.9271744765076401E-4</v>
      </c>
      <c r="G55" s="43"/>
      <c r="H55" s="45">
        <v>0</v>
      </c>
      <c r="I55" s="43">
        <v>4</v>
      </c>
      <c r="J55" s="44">
        <v>2.54107004459578E-6</v>
      </c>
      <c r="K55" s="43"/>
      <c r="L55" s="46">
        <v>0</v>
      </c>
    </row>
    <row r="56" spans="1:12" ht="21.5" thickBot="1" x14ac:dyDescent="0.55000000000000004">
      <c r="A56" s="69"/>
      <c r="B56" s="29" t="s">
        <v>22</v>
      </c>
      <c r="C56" s="43">
        <v>20</v>
      </c>
      <c r="D56" s="44">
        <v>4.4900030083020199E-3</v>
      </c>
      <c r="E56" s="43"/>
      <c r="F56" s="45">
        <v>0</v>
      </c>
      <c r="G56" s="43">
        <v>1</v>
      </c>
      <c r="H56" s="44">
        <v>5.0111199999999996E-4</v>
      </c>
      <c r="I56" s="43">
        <v>24</v>
      </c>
      <c r="J56" s="44">
        <v>1.5246420267574699E-5</v>
      </c>
      <c r="K56" s="43"/>
      <c r="L56" s="46">
        <v>0</v>
      </c>
    </row>
    <row r="57" spans="1:12" ht="21.5" thickBot="1" x14ac:dyDescent="0.4">
      <c r="A57" s="70"/>
      <c r="B57" s="31" t="s">
        <v>23</v>
      </c>
      <c r="C57" s="21">
        <f>SUM(C45:C56)</f>
        <v>935</v>
      </c>
      <c r="D57" s="16">
        <v>0.20990764063811901</v>
      </c>
      <c r="E57" s="21">
        <f>SUM(E45:E56)</f>
        <v>45</v>
      </c>
      <c r="F57" s="18">
        <v>1.76722851442844E-2</v>
      </c>
      <c r="G57" s="21">
        <v>63</v>
      </c>
      <c r="H57" s="18">
        <v>3.1570085999999997E-2</v>
      </c>
      <c r="I57" s="21">
        <f>SUM(I45:I56)</f>
        <v>59</v>
      </c>
      <c r="J57" s="18">
        <v>3.7480783157787698E-5</v>
      </c>
      <c r="K57" s="21">
        <f>SUM(K45:K55)</f>
        <v>2</v>
      </c>
      <c r="L57" s="36">
        <v>2.7633851468048401E-3</v>
      </c>
    </row>
    <row r="58" spans="1:12" ht="21" x14ac:dyDescent="0.5">
      <c r="A58" s="68">
        <v>2019</v>
      </c>
      <c r="B58" s="29" t="s">
        <v>11</v>
      </c>
      <c r="C58" s="39">
        <v>1</v>
      </c>
      <c r="D58" s="40">
        <v>2.02792040817982E-4</v>
      </c>
      <c r="E58" s="39">
        <v>2</v>
      </c>
      <c r="F58" s="40">
        <v>9.2245391189642702E-4</v>
      </c>
      <c r="G58" s="39">
        <v>1</v>
      </c>
      <c r="H58" s="40">
        <v>5.9262400000000004E-4</v>
      </c>
      <c r="I58" s="39"/>
      <c r="J58" s="41">
        <v>0</v>
      </c>
      <c r="K58" s="39"/>
      <c r="L58" s="42">
        <v>0</v>
      </c>
    </row>
    <row r="59" spans="1:12" ht="21" x14ac:dyDescent="0.5">
      <c r="A59" s="69"/>
      <c r="B59" s="29" t="s">
        <v>12</v>
      </c>
      <c r="C59" s="43">
        <v>26</v>
      </c>
      <c r="D59" s="44">
        <v>5.27259306126753E-3</v>
      </c>
      <c r="E59" s="43">
        <v>3</v>
      </c>
      <c r="F59" s="44">
        <v>1.3836808678446401E-3</v>
      </c>
      <c r="G59" s="43"/>
      <c r="H59" s="44"/>
      <c r="I59" s="43"/>
      <c r="J59" s="45">
        <v>0</v>
      </c>
      <c r="K59" s="43"/>
      <c r="L59" s="46">
        <v>0</v>
      </c>
    </row>
    <row r="60" spans="1:12" ht="21" x14ac:dyDescent="0.5">
      <c r="A60" s="69"/>
      <c r="B60" s="29" t="s">
        <v>13</v>
      </c>
      <c r="C60" s="43">
        <v>1470</v>
      </c>
      <c r="D60" s="44">
        <v>0.29810430000243299</v>
      </c>
      <c r="E60" s="43">
        <v>33</v>
      </c>
      <c r="F60" s="44">
        <v>1.5220489546291001E-2</v>
      </c>
      <c r="G60" s="43">
        <v>17</v>
      </c>
      <c r="H60" s="44">
        <v>1.0074611000000001E-2</v>
      </c>
      <c r="I60" s="43">
        <v>4</v>
      </c>
      <c r="J60" s="47">
        <v>1.7561768030996501E-6</v>
      </c>
      <c r="K60" s="43">
        <v>2</v>
      </c>
      <c r="L60" s="52">
        <v>4.3261174415427999E-7</v>
      </c>
    </row>
    <row r="61" spans="1:12" ht="21" x14ac:dyDescent="0.5">
      <c r="A61" s="69"/>
      <c r="B61" s="29" t="s">
        <v>14</v>
      </c>
      <c r="C61" s="43">
        <v>7</v>
      </c>
      <c r="D61" s="44">
        <v>1.4195442857258701E-3</v>
      </c>
      <c r="E61" s="43"/>
      <c r="F61" s="45">
        <v>0</v>
      </c>
      <c r="G61" s="43">
        <v>5</v>
      </c>
      <c r="H61" s="44">
        <v>2.963121E-3</v>
      </c>
      <c r="I61" s="43"/>
      <c r="J61" s="45">
        <v>0</v>
      </c>
      <c r="K61" s="43"/>
      <c r="L61" s="46">
        <v>0</v>
      </c>
    </row>
    <row r="62" spans="1:12" ht="21" x14ac:dyDescent="0.5">
      <c r="A62" s="69"/>
      <c r="B62" s="29" t="s">
        <v>15</v>
      </c>
      <c r="C62" s="43">
        <v>6</v>
      </c>
      <c r="D62" s="44">
        <v>1.21675224490789E-3</v>
      </c>
      <c r="E62" s="43">
        <v>1</v>
      </c>
      <c r="F62" s="44">
        <v>4.6122695594821302E-4</v>
      </c>
      <c r="G62" s="43"/>
      <c r="H62" s="45">
        <v>0</v>
      </c>
      <c r="I62" s="43"/>
      <c r="J62" s="45">
        <v>0</v>
      </c>
      <c r="K62" s="43"/>
      <c r="L62" s="46">
        <v>0</v>
      </c>
    </row>
    <row r="63" spans="1:12" ht="21" x14ac:dyDescent="0.5">
      <c r="A63" s="69"/>
      <c r="B63" s="29" t="s">
        <v>16</v>
      </c>
      <c r="C63" s="43">
        <v>7</v>
      </c>
      <c r="D63" s="44">
        <v>1.4195442857258701E-3</v>
      </c>
      <c r="E63" s="43">
        <v>2</v>
      </c>
      <c r="F63" s="44">
        <v>9.2245391189642702E-4</v>
      </c>
      <c r="G63" s="43"/>
      <c r="H63" s="45">
        <v>0</v>
      </c>
      <c r="I63" s="43"/>
      <c r="J63" s="45">
        <v>0</v>
      </c>
      <c r="K63" s="43"/>
      <c r="L63" s="46">
        <v>0</v>
      </c>
    </row>
    <row r="64" spans="1:12" ht="21" x14ac:dyDescent="0.5">
      <c r="A64" s="69"/>
      <c r="B64" s="29" t="s">
        <v>17</v>
      </c>
      <c r="C64" s="43"/>
      <c r="D64" s="45">
        <v>0</v>
      </c>
      <c r="E64" s="43"/>
      <c r="F64" s="45">
        <v>0</v>
      </c>
      <c r="G64" s="43">
        <v>1</v>
      </c>
      <c r="H64" s="44">
        <v>5.9262400000000004E-4</v>
      </c>
      <c r="I64" s="43"/>
      <c r="J64" s="45">
        <v>0</v>
      </c>
      <c r="K64" s="43"/>
      <c r="L64" s="46">
        <v>0</v>
      </c>
    </row>
    <row r="65" spans="1:12" ht="21" x14ac:dyDescent="0.5">
      <c r="A65" s="69"/>
      <c r="B65" s="29" t="s">
        <v>18</v>
      </c>
      <c r="C65" s="43"/>
      <c r="D65" s="45">
        <v>0</v>
      </c>
      <c r="E65" s="43">
        <v>2</v>
      </c>
      <c r="F65" s="44">
        <v>9.2245391189642702E-4</v>
      </c>
      <c r="G65" s="43">
        <v>5</v>
      </c>
      <c r="H65" s="44">
        <v>2.963121E-3</v>
      </c>
      <c r="I65" s="43"/>
      <c r="J65" s="45">
        <v>0</v>
      </c>
      <c r="K65" s="43"/>
      <c r="L65" s="46">
        <v>0</v>
      </c>
    </row>
    <row r="66" spans="1:12" ht="21" x14ac:dyDescent="0.5">
      <c r="A66" s="69"/>
      <c r="B66" s="29" t="s">
        <v>19</v>
      </c>
      <c r="C66" s="43">
        <v>34</v>
      </c>
      <c r="D66" s="44">
        <v>6.8949293878113899E-3</v>
      </c>
      <c r="E66" s="43">
        <v>1</v>
      </c>
      <c r="F66" s="44">
        <v>4.6122695594821302E-4</v>
      </c>
      <c r="G66" s="43">
        <v>1</v>
      </c>
      <c r="H66" s="44">
        <v>5.9262400000000004E-4</v>
      </c>
      <c r="I66" s="43">
        <v>4</v>
      </c>
      <c r="J66" s="47">
        <v>1.7561768030996501E-6</v>
      </c>
      <c r="K66" s="43">
        <v>2</v>
      </c>
      <c r="L66" s="52">
        <v>4.3261174415427999E-7</v>
      </c>
    </row>
    <row r="67" spans="1:12" ht="21" x14ac:dyDescent="0.5">
      <c r="A67" s="69"/>
      <c r="B67" s="29" t="s">
        <v>20</v>
      </c>
      <c r="C67" s="43">
        <v>8</v>
      </c>
      <c r="D67" s="44">
        <v>1.6223363265438599E-3</v>
      </c>
      <c r="E67" s="43"/>
      <c r="F67" s="45">
        <v>0</v>
      </c>
      <c r="G67" s="43"/>
      <c r="H67" s="45">
        <v>0</v>
      </c>
      <c r="I67" s="43"/>
      <c r="J67" s="45">
        <v>0</v>
      </c>
      <c r="K67" s="43"/>
      <c r="L67" s="46">
        <v>0</v>
      </c>
    </row>
    <row r="68" spans="1:12" ht="21" x14ac:dyDescent="0.5">
      <c r="A68" s="69"/>
      <c r="B68" s="29" t="s">
        <v>21</v>
      </c>
      <c r="C68" s="43">
        <v>19</v>
      </c>
      <c r="D68" s="44">
        <v>3.8530487755416599E-3</v>
      </c>
      <c r="E68" s="43"/>
      <c r="F68" s="45">
        <v>0</v>
      </c>
      <c r="G68" s="43"/>
      <c r="H68" s="45">
        <v>0</v>
      </c>
      <c r="I68" s="43">
        <v>1</v>
      </c>
      <c r="J68" s="50">
        <v>4.39044200774913E-7</v>
      </c>
      <c r="K68" s="43"/>
      <c r="L68" s="46">
        <v>0</v>
      </c>
    </row>
    <row r="69" spans="1:12" ht="21.5" thickBot="1" x14ac:dyDescent="0.55000000000000004">
      <c r="A69" s="69"/>
      <c r="B69" s="29" t="s">
        <v>22</v>
      </c>
      <c r="C69" s="43">
        <v>94</v>
      </c>
      <c r="D69" s="44">
        <v>1.9062451836890301E-2</v>
      </c>
      <c r="E69" s="43"/>
      <c r="F69" s="45">
        <v>0</v>
      </c>
      <c r="G69" s="43">
        <v>7</v>
      </c>
      <c r="H69" s="44">
        <v>4.1483689999999998E-3</v>
      </c>
      <c r="I69" s="43">
        <v>18</v>
      </c>
      <c r="J69" s="50">
        <v>7.9027956139484296E-6</v>
      </c>
      <c r="K69" s="43"/>
      <c r="L69" s="46">
        <v>0</v>
      </c>
    </row>
    <row r="70" spans="1:12" ht="21.5" thickBot="1" x14ac:dyDescent="0.4">
      <c r="A70" s="70"/>
      <c r="B70" s="28" t="s">
        <v>23</v>
      </c>
      <c r="C70" s="21">
        <f>SUM(C58:C69)</f>
        <v>1672</v>
      </c>
      <c r="D70" s="16">
        <v>0.33906829224766599</v>
      </c>
      <c r="E70" s="21">
        <f>SUM(E58:E69)</f>
        <v>44</v>
      </c>
      <c r="F70" s="18">
        <v>2.0293986061721399E-2</v>
      </c>
      <c r="G70" s="21">
        <v>37</v>
      </c>
      <c r="H70" s="18">
        <v>2.1927095000000001E-2</v>
      </c>
      <c r="I70" s="21">
        <f>SUM(I58:I69)</f>
        <v>27</v>
      </c>
      <c r="J70" s="18">
        <v>1.1854193420922699E-5</v>
      </c>
      <c r="K70" s="21">
        <f>SUM(K58:K69)</f>
        <v>4</v>
      </c>
      <c r="L70" s="37">
        <v>8.6522348830855903E-7</v>
      </c>
    </row>
    <row r="71" spans="1:12" ht="21" x14ac:dyDescent="0.5">
      <c r="A71" s="68">
        <v>2020</v>
      </c>
      <c r="B71" s="26" t="s">
        <v>11</v>
      </c>
      <c r="C71" s="39"/>
      <c r="D71" s="41">
        <v>0</v>
      </c>
      <c r="E71" s="39"/>
      <c r="F71" s="41">
        <v>0</v>
      </c>
      <c r="G71" s="39"/>
      <c r="H71" s="41">
        <v>0</v>
      </c>
      <c r="I71" s="39"/>
      <c r="J71" s="41">
        <v>0</v>
      </c>
      <c r="K71" s="39"/>
      <c r="L71" s="42">
        <v>0</v>
      </c>
    </row>
    <row r="72" spans="1:12" ht="21" x14ac:dyDescent="0.5">
      <c r="A72" s="69"/>
      <c r="B72" s="27" t="s">
        <v>12</v>
      </c>
      <c r="C72" s="43"/>
      <c r="D72" s="45">
        <v>0</v>
      </c>
      <c r="E72" s="43"/>
      <c r="F72" s="45">
        <v>0</v>
      </c>
      <c r="G72" s="43"/>
      <c r="H72" s="45">
        <v>0</v>
      </c>
      <c r="I72" s="43"/>
      <c r="J72" s="45">
        <v>0</v>
      </c>
      <c r="K72" s="43"/>
      <c r="L72" s="46">
        <v>0</v>
      </c>
    </row>
    <row r="73" spans="1:12" ht="21" x14ac:dyDescent="0.5">
      <c r="A73" s="69"/>
      <c r="B73" s="27" t="s">
        <v>13</v>
      </c>
      <c r="C73" s="43">
        <v>164</v>
      </c>
      <c r="D73" s="44">
        <v>4.3864810999999997E-2</v>
      </c>
      <c r="E73" s="43">
        <v>24</v>
      </c>
      <c r="F73" s="44">
        <v>1.21026303049863E-2</v>
      </c>
      <c r="G73" s="43">
        <v>15</v>
      </c>
      <c r="H73" s="44">
        <v>7.6976368254945702E-3</v>
      </c>
      <c r="I73" s="43">
        <v>30</v>
      </c>
      <c r="J73" s="47">
        <v>7.2886350500255498E-6</v>
      </c>
      <c r="K73" s="43">
        <v>1</v>
      </c>
      <c r="L73" s="48">
        <v>5.1092354540066598E-7</v>
      </c>
    </row>
    <row r="74" spans="1:12" ht="21" x14ac:dyDescent="0.5">
      <c r="A74" s="69"/>
      <c r="B74" s="27" t="s">
        <v>14</v>
      </c>
      <c r="C74" s="43"/>
      <c r="D74" s="45">
        <v>0</v>
      </c>
      <c r="E74" s="43">
        <v>4</v>
      </c>
      <c r="F74" s="45">
        <v>2.0171050508310498E-3</v>
      </c>
      <c r="G74" s="43">
        <v>1</v>
      </c>
      <c r="H74" s="45">
        <v>5.1317578836630501E-4</v>
      </c>
      <c r="I74" s="43"/>
      <c r="J74" s="45">
        <v>0</v>
      </c>
      <c r="K74" s="43"/>
      <c r="L74" s="46">
        <v>0</v>
      </c>
    </row>
    <row r="75" spans="1:12" ht="21" x14ac:dyDescent="0.5">
      <c r="A75" s="69"/>
      <c r="B75" s="27" t="s">
        <v>15</v>
      </c>
      <c r="C75" s="43">
        <v>1</v>
      </c>
      <c r="D75" s="44">
        <v>2.6746799999999998E-4</v>
      </c>
      <c r="E75" s="43">
        <v>1</v>
      </c>
      <c r="F75" s="44">
        <v>5.0427626270776202E-4</v>
      </c>
      <c r="G75" s="43"/>
      <c r="H75" s="45">
        <v>0</v>
      </c>
      <c r="I75" s="43"/>
      <c r="J75" s="45">
        <v>0</v>
      </c>
      <c r="K75" s="43"/>
      <c r="L75" s="46">
        <v>0</v>
      </c>
    </row>
    <row r="76" spans="1:12" ht="21" x14ac:dyDescent="0.5">
      <c r="A76" s="69"/>
      <c r="B76" s="27" t="s">
        <v>16</v>
      </c>
      <c r="C76" s="43"/>
      <c r="D76" s="45">
        <v>0</v>
      </c>
      <c r="E76" s="43"/>
      <c r="F76" s="45">
        <v>0</v>
      </c>
      <c r="G76" s="43"/>
      <c r="H76" s="45">
        <v>0</v>
      </c>
      <c r="I76" s="43"/>
      <c r="J76" s="45">
        <v>0</v>
      </c>
      <c r="K76" s="43"/>
      <c r="L76" s="46">
        <v>0</v>
      </c>
    </row>
    <row r="77" spans="1:12" ht="21" x14ac:dyDescent="0.5">
      <c r="A77" s="69"/>
      <c r="B77" s="27" t="s">
        <v>17</v>
      </c>
      <c r="C77" s="43"/>
      <c r="D77" s="45">
        <v>0</v>
      </c>
      <c r="E77" s="43"/>
      <c r="F77" s="45">
        <v>0</v>
      </c>
      <c r="G77" s="43">
        <v>1</v>
      </c>
      <c r="H77" s="44">
        <v>5.1317578836630501E-4</v>
      </c>
      <c r="I77" s="43"/>
      <c r="J77" s="45">
        <v>0</v>
      </c>
      <c r="K77" s="43"/>
      <c r="L77" s="46">
        <v>0</v>
      </c>
    </row>
    <row r="78" spans="1:12" ht="21" x14ac:dyDescent="0.5">
      <c r="A78" s="69"/>
      <c r="B78" s="27" t="s">
        <v>18</v>
      </c>
      <c r="C78" s="43">
        <v>1</v>
      </c>
      <c r="D78" s="44">
        <v>2.6746799999999998E-4</v>
      </c>
      <c r="E78" s="43"/>
      <c r="F78" s="44">
        <v>0</v>
      </c>
      <c r="G78" s="43">
        <v>1</v>
      </c>
      <c r="H78" s="44">
        <v>5.1317578836630501E-4</v>
      </c>
      <c r="I78" s="43">
        <v>38</v>
      </c>
      <c r="J78" s="47">
        <v>9.2322710633656898E-6</v>
      </c>
      <c r="K78" s="43"/>
      <c r="L78" s="46">
        <v>0</v>
      </c>
    </row>
    <row r="79" spans="1:12" ht="21" x14ac:dyDescent="0.5">
      <c r="A79" s="69"/>
      <c r="B79" s="27" t="s">
        <v>19</v>
      </c>
      <c r="C79" s="43">
        <v>8</v>
      </c>
      <c r="D79" s="44">
        <v>2.139747E-3</v>
      </c>
      <c r="E79" s="43"/>
      <c r="F79" s="44">
        <v>0</v>
      </c>
      <c r="G79" s="43"/>
      <c r="H79" s="45">
        <v>0</v>
      </c>
      <c r="I79" s="43">
        <v>5</v>
      </c>
      <c r="J79" s="50">
        <v>1.2147725083375901E-6</v>
      </c>
      <c r="K79" s="43">
        <v>1</v>
      </c>
      <c r="L79" s="48">
        <v>5.1092354540066598E-7</v>
      </c>
    </row>
    <row r="80" spans="1:12" ht="21" x14ac:dyDescent="0.5">
      <c r="A80" s="69"/>
      <c r="B80" s="27" t="s">
        <v>20</v>
      </c>
      <c r="C80" s="43"/>
      <c r="D80" s="45">
        <v>0</v>
      </c>
      <c r="E80" s="43">
        <v>9</v>
      </c>
      <c r="F80" s="45">
        <v>4.5384863643698602E-3</v>
      </c>
      <c r="G80" s="43"/>
      <c r="H80" s="45">
        <v>0</v>
      </c>
      <c r="I80" s="43">
        <v>9</v>
      </c>
      <c r="J80" s="50">
        <v>2.1865905150076601E-6</v>
      </c>
      <c r="K80" s="43">
        <v>3</v>
      </c>
      <c r="L80" s="48">
        <v>1.532770636202E-6</v>
      </c>
    </row>
    <row r="81" spans="1:12" ht="21" x14ac:dyDescent="0.5">
      <c r="A81" s="69"/>
      <c r="B81" s="27" t="s">
        <v>21</v>
      </c>
      <c r="C81" s="43">
        <v>20</v>
      </c>
      <c r="D81" s="44">
        <v>5.3493669999999998E-3</v>
      </c>
      <c r="E81" s="43">
        <v>5</v>
      </c>
      <c r="F81" s="44">
        <v>2.52138131353881E-3</v>
      </c>
      <c r="G81" s="43"/>
      <c r="H81" s="45">
        <v>0</v>
      </c>
      <c r="I81" s="43">
        <v>1</v>
      </c>
      <c r="J81" s="50">
        <v>2.4295450166751798E-7</v>
      </c>
      <c r="K81" s="43"/>
      <c r="L81" s="46">
        <v>0</v>
      </c>
    </row>
    <row r="82" spans="1:12" ht="21.5" thickBot="1" x14ac:dyDescent="0.55000000000000004">
      <c r="A82" s="69"/>
      <c r="B82" s="30" t="s">
        <v>22</v>
      </c>
      <c r="C82" s="43">
        <v>29</v>
      </c>
      <c r="D82" s="44">
        <v>7.7565819999999997E-3</v>
      </c>
      <c r="E82" s="43">
        <v>4</v>
      </c>
      <c r="F82" s="44">
        <v>2.0171050508310498E-3</v>
      </c>
      <c r="G82" s="43"/>
      <c r="H82" s="45">
        <v>0</v>
      </c>
      <c r="I82" s="43">
        <v>61</v>
      </c>
      <c r="J82" s="50">
        <v>1.4820224601718601E-5</v>
      </c>
      <c r="K82" s="43"/>
      <c r="L82" s="46">
        <v>0</v>
      </c>
    </row>
    <row r="83" spans="1:12" ht="21.5" thickBot="1" x14ac:dyDescent="0.5">
      <c r="A83" s="70"/>
      <c r="B83" s="28" t="s">
        <v>25</v>
      </c>
      <c r="C83" s="21">
        <f>SUM(C71:C82)</f>
        <v>223</v>
      </c>
      <c r="D83" s="22">
        <v>5.9645443999999999E-2</v>
      </c>
      <c r="E83" s="21">
        <f>SUM(E71:E82)</f>
        <v>47</v>
      </c>
      <c r="F83" s="23">
        <v>2.3700984347264802E-2</v>
      </c>
      <c r="G83" s="21">
        <f>SUM(G71:G82)</f>
        <v>18</v>
      </c>
      <c r="H83" s="23">
        <v>9.2371641905934897E-3</v>
      </c>
      <c r="I83" s="21">
        <f>SUM(I71:I82)</f>
        <v>144</v>
      </c>
      <c r="J83" s="23">
        <v>3.4985448240122602E-5</v>
      </c>
      <c r="K83" s="21">
        <v>5</v>
      </c>
      <c r="L83" s="35">
        <v>2.5546177270033298E-6</v>
      </c>
    </row>
    <row r="84" spans="1:12" ht="21" x14ac:dyDescent="0.5">
      <c r="A84" s="60">
        <v>2021</v>
      </c>
      <c r="B84" s="26" t="s">
        <v>11</v>
      </c>
      <c r="C84" s="39"/>
      <c r="D84" s="41">
        <v>0</v>
      </c>
      <c r="E84" s="39"/>
      <c r="F84" s="41">
        <v>0</v>
      </c>
      <c r="G84" s="39"/>
      <c r="H84" s="41">
        <v>0</v>
      </c>
      <c r="I84" s="39"/>
      <c r="J84" s="41">
        <v>0</v>
      </c>
      <c r="K84" s="39"/>
      <c r="L84" s="42">
        <v>0</v>
      </c>
    </row>
    <row r="85" spans="1:12" ht="21" x14ac:dyDescent="0.5">
      <c r="A85" s="60"/>
      <c r="B85" s="27" t="s">
        <v>12</v>
      </c>
      <c r="C85" s="43">
        <v>7</v>
      </c>
      <c r="D85" s="44">
        <v>1.56676664129997E-3</v>
      </c>
      <c r="E85" s="43"/>
      <c r="F85" s="45">
        <v>0</v>
      </c>
      <c r="G85" s="43"/>
      <c r="H85" s="45">
        <v>0</v>
      </c>
      <c r="I85" s="43"/>
      <c r="J85" s="45">
        <v>0</v>
      </c>
      <c r="K85" s="43"/>
      <c r="L85" s="46">
        <v>0</v>
      </c>
    </row>
    <row r="86" spans="1:12" ht="21" x14ac:dyDescent="0.5">
      <c r="A86" s="60"/>
      <c r="B86" s="27" t="s">
        <v>13</v>
      </c>
      <c r="C86" s="43">
        <v>140</v>
      </c>
      <c r="D86" s="44">
        <v>3.1335332825999401E-2</v>
      </c>
      <c r="E86" s="43">
        <v>2</v>
      </c>
      <c r="F86" s="44">
        <v>8.4218327592450702E-4</v>
      </c>
      <c r="G86" s="43">
        <v>12</v>
      </c>
      <c r="H86" s="44">
        <v>6.7438841400704703E-3</v>
      </c>
      <c r="I86" s="43">
        <v>11</v>
      </c>
      <c r="J86" s="44">
        <v>8.5914007888468004E-6</v>
      </c>
      <c r="K86" s="43"/>
      <c r="L86" s="46">
        <v>0</v>
      </c>
    </row>
    <row r="87" spans="1:12" ht="21" x14ac:dyDescent="0.5">
      <c r="A87" s="60"/>
      <c r="B87" s="27" t="s">
        <v>14</v>
      </c>
      <c r="C87" s="43"/>
      <c r="D87" s="45">
        <v>0</v>
      </c>
      <c r="E87" s="43"/>
      <c r="F87" s="45">
        <v>0</v>
      </c>
      <c r="G87" s="43"/>
      <c r="H87" s="45">
        <v>0</v>
      </c>
      <c r="I87" s="43"/>
      <c r="J87" s="45">
        <v>0</v>
      </c>
      <c r="K87" s="43"/>
      <c r="L87" s="46">
        <v>0</v>
      </c>
    </row>
    <row r="88" spans="1:12" ht="21" x14ac:dyDescent="0.5">
      <c r="A88" s="60"/>
      <c r="B88" s="27" t="s">
        <v>15</v>
      </c>
      <c r="C88" s="43"/>
      <c r="D88" s="45">
        <v>0</v>
      </c>
      <c r="E88" s="43">
        <v>1</v>
      </c>
      <c r="F88" s="44">
        <v>4.2109163796225302E-4</v>
      </c>
      <c r="G88" s="43"/>
      <c r="H88" s="45">
        <v>0</v>
      </c>
      <c r="I88" s="43"/>
      <c r="J88" s="45">
        <v>0</v>
      </c>
      <c r="K88" s="43"/>
      <c r="L88" s="46">
        <v>0</v>
      </c>
    </row>
    <row r="89" spans="1:12" ht="21" x14ac:dyDescent="0.5">
      <c r="A89" s="60"/>
      <c r="B89" s="27" t="s">
        <v>16</v>
      </c>
      <c r="C89" s="43">
        <v>1</v>
      </c>
      <c r="D89" s="44">
        <v>2.2382380589999599E-4</v>
      </c>
      <c r="E89" s="43"/>
      <c r="F89" s="45">
        <v>0</v>
      </c>
      <c r="G89" s="43"/>
      <c r="H89" s="45">
        <v>0</v>
      </c>
      <c r="I89" s="43"/>
      <c r="J89" s="45">
        <v>0</v>
      </c>
      <c r="K89" s="43"/>
      <c r="L89" s="46">
        <v>0</v>
      </c>
    </row>
    <row r="90" spans="1:12" ht="21" x14ac:dyDescent="0.5">
      <c r="A90" s="60"/>
      <c r="B90" s="27" t="s">
        <v>17</v>
      </c>
      <c r="C90" s="43"/>
      <c r="D90" s="45">
        <v>0</v>
      </c>
      <c r="E90" s="43"/>
      <c r="F90" s="45">
        <v>0</v>
      </c>
      <c r="G90" s="43">
        <v>1</v>
      </c>
      <c r="H90" s="44">
        <v>5.61990345005873E-4</v>
      </c>
      <c r="I90" s="43"/>
      <c r="J90" s="45">
        <v>0</v>
      </c>
      <c r="K90" s="43"/>
      <c r="L90" s="46">
        <v>0</v>
      </c>
    </row>
    <row r="91" spans="1:12" ht="21" x14ac:dyDescent="0.5">
      <c r="A91" s="60"/>
      <c r="B91" s="27" t="s">
        <v>18</v>
      </c>
      <c r="C91" s="43">
        <v>10</v>
      </c>
      <c r="D91" s="44">
        <v>2.2382380589999599E-3</v>
      </c>
      <c r="E91" s="43"/>
      <c r="F91" s="45">
        <v>0</v>
      </c>
      <c r="G91" s="43"/>
      <c r="H91" s="45">
        <v>0</v>
      </c>
      <c r="I91" s="43"/>
      <c r="J91" s="45">
        <v>0</v>
      </c>
      <c r="K91" s="43"/>
      <c r="L91" s="46">
        <v>0</v>
      </c>
    </row>
    <row r="92" spans="1:12" ht="21" x14ac:dyDescent="0.5">
      <c r="A92" s="60"/>
      <c r="B92" s="27" t="s">
        <v>19</v>
      </c>
      <c r="C92" s="43">
        <v>8</v>
      </c>
      <c r="D92" s="44">
        <v>1.7905904471999599E-3</v>
      </c>
      <c r="E92" s="43"/>
      <c r="F92" s="45">
        <v>0</v>
      </c>
      <c r="G92" s="43"/>
      <c r="H92" s="45">
        <v>0</v>
      </c>
      <c r="I92" s="43"/>
      <c r="J92" s="45">
        <v>0</v>
      </c>
      <c r="K92" s="43">
        <v>3</v>
      </c>
      <c r="L92" s="48">
        <v>8.6522348830855903E-7</v>
      </c>
    </row>
    <row r="93" spans="1:12" ht="21" x14ac:dyDescent="0.5">
      <c r="A93" s="60"/>
      <c r="B93" s="27" t="s">
        <v>20</v>
      </c>
      <c r="C93" s="43"/>
      <c r="D93" s="45">
        <v>0</v>
      </c>
      <c r="E93" s="43">
        <v>1</v>
      </c>
      <c r="F93" s="53">
        <v>4.2109163796225302E-4</v>
      </c>
      <c r="G93" s="43"/>
      <c r="H93" s="45">
        <v>0</v>
      </c>
      <c r="I93" s="43"/>
      <c r="J93" s="45">
        <v>0</v>
      </c>
      <c r="K93" s="43"/>
      <c r="L93" s="46">
        <v>0</v>
      </c>
    </row>
    <row r="94" spans="1:12" ht="21" x14ac:dyDescent="0.5">
      <c r="A94" s="60"/>
      <c r="B94" s="27" t="s">
        <v>21</v>
      </c>
      <c r="C94" s="43">
        <v>6</v>
      </c>
      <c r="D94" s="44">
        <v>1.3429428353999701E-3</v>
      </c>
      <c r="E94" s="43"/>
      <c r="F94" s="45">
        <v>0</v>
      </c>
      <c r="G94" s="43"/>
      <c r="H94" s="45">
        <v>0</v>
      </c>
      <c r="I94" s="43"/>
      <c r="J94" s="45">
        <v>0</v>
      </c>
      <c r="K94" s="43"/>
      <c r="L94" s="46">
        <v>0</v>
      </c>
    </row>
    <row r="95" spans="1:12" ht="21.5" thickBot="1" x14ac:dyDescent="0.55000000000000004">
      <c r="A95" s="60"/>
      <c r="B95" s="30" t="s">
        <v>22</v>
      </c>
      <c r="C95" s="43">
        <v>68</v>
      </c>
      <c r="D95" s="44">
        <v>1.52200188011997E-2</v>
      </c>
      <c r="E95" s="43"/>
      <c r="F95" s="45">
        <v>0</v>
      </c>
      <c r="G95" s="43"/>
      <c r="H95" s="45">
        <v>0</v>
      </c>
      <c r="I95" s="43">
        <v>44</v>
      </c>
      <c r="J95" s="44">
        <v>3.4365603155387201E-5</v>
      </c>
      <c r="K95" s="43"/>
      <c r="L95" s="46">
        <v>0</v>
      </c>
    </row>
    <row r="96" spans="1:12" ht="21.5" thickBot="1" x14ac:dyDescent="0.5">
      <c r="A96" s="25"/>
      <c r="B96" s="32" t="s">
        <v>25</v>
      </c>
      <c r="C96" s="17">
        <f>SUM(C84:C95)</f>
        <v>240</v>
      </c>
      <c r="D96" s="23">
        <v>5.3717713415998902E-2</v>
      </c>
      <c r="E96" s="17">
        <v>4</v>
      </c>
      <c r="F96" s="23">
        <v>1.6843665518490099E-3</v>
      </c>
      <c r="G96" s="17">
        <f>SUM(G84:G95)</f>
        <v>13</v>
      </c>
      <c r="H96" s="23">
        <v>7.3058744850763501E-3</v>
      </c>
      <c r="I96" s="17">
        <v>55</v>
      </c>
      <c r="J96" s="23">
        <v>4.2957003944234E-5</v>
      </c>
      <c r="K96" s="17">
        <v>3</v>
      </c>
      <c r="L96" s="38">
        <v>8.6522348830855903E-7</v>
      </c>
    </row>
  </sheetData>
  <mergeCells count="14">
    <mergeCell ref="C1:L1"/>
    <mergeCell ref="C3:L3"/>
    <mergeCell ref="A84:A95"/>
    <mergeCell ref="C4:D4"/>
    <mergeCell ref="E4:F4"/>
    <mergeCell ref="G4:H4"/>
    <mergeCell ref="I4:J4"/>
    <mergeCell ref="K4:L4"/>
    <mergeCell ref="A6:A18"/>
    <mergeCell ref="A19:A31"/>
    <mergeCell ref="A32:A44"/>
    <mergeCell ref="A45:A57"/>
    <mergeCell ref="A58:A70"/>
    <mergeCell ref="A71:A8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M1" zoomScaleNormal="100" workbookViewId="0">
      <selection activeCell="S16" sqref="S16"/>
    </sheetView>
  </sheetViews>
  <sheetFormatPr baseColWidth="10" defaultRowHeight="14.5" x14ac:dyDescent="0.35"/>
  <cols>
    <col min="2" max="2" width="38.7265625" customWidth="1"/>
    <col min="3" max="3" width="12.7265625" customWidth="1"/>
    <col min="4" max="4" width="18.1796875" customWidth="1"/>
    <col min="5" max="5" width="12.7265625" customWidth="1"/>
    <col min="6" max="6" width="18.1796875" bestFit="1" customWidth="1"/>
    <col min="7" max="7" width="12.7265625" customWidth="1"/>
    <col min="8" max="8" width="18.1796875" bestFit="1" customWidth="1"/>
    <col min="9" max="9" width="12.7265625" customWidth="1"/>
    <col min="10" max="10" width="14.453125" bestFit="1" customWidth="1"/>
    <col min="11" max="11" width="12.7265625" customWidth="1"/>
    <col min="12" max="12" width="14.453125" bestFit="1" customWidth="1"/>
    <col min="14" max="14" width="20.7265625" bestFit="1" customWidth="1"/>
  </cols>
  <sheetData>
    <row r="1" spans="1:21" ht="30.75" customHeight="1" x14ac:dyDescent="0.35">
      <c r="A1" s="1"/>
      <c r="B1" s="1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</row>
    <row r="2" spans="1:21" ht="30.75" customHeight="1" thickBot="1" x14ac:dyDescent="0.4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30.75" customHeight="1" thickBot="1" x14ac:dyDescent="0.4">
      <c r="A3" s="1"/>
      <c r="B3" s="1"/>
      <c r="C3" s="57" t="s">
        <v>1</v>
      </c>
      <c r="D3" s="58"/>
      <c r="E3" s="58"/>
      <c r="F3" s="58"/>
      <c r="G3" s="58"/>
      <c r="H3" s="58"/>
      <c r="I3" s="58"/>
      <c r="J3" s="58"/>
      <c r="K3" s="58"/>
      <c r="L3" s="59"/>
    </row>
    <row r="4" spans="1:21" ht="39.75" customHeight="1" thickBot="1" x14ac:dyDescent="0.5">
      <c r="A4" s="3"/>
      <c r="B4" s="3"/>
      <c r="C4" s="61" t="s">
        <v>2</v>
      </c>
      <c r="D4" s="62"/>
      <c r="E4" s="63" t="s">
        <v>3</v>
      </c>
      <c r="F4" s="62"/>
      <c r="G4" s="63" t="s">
        <v>4</v>
      </c>
      <c r="H4" s="62"/>
      <c r="I4" s="63" t="s">
        <v>5</v>
      </c>
      <c r="J4" s="62"/>
      <c r="K4" s="63" t="s">
        <v>6</v>
      </c>
      <c r="L4" s="64"/>
    </row>
    <row r="5" spans="1:21" s="9" customFormat="1" ht="46.5" customHeight="1" thickBot="1" x14ac:dyDescent="0.4">
      <c r="A5" s="4" t="s">
        <v>7</v>
      </c>
      <c r="B5" s="5" t="s">
        <v>8</v>
      </c>
      <c r="C5" s="6" t="s">
        <v>9</v>
      </c>
      <c r="D5" s="7" t="s">
        <v>10</v>
      </c>
      <c r="E5" s="6" t="s">
        <v>9</v>
      </c>
      <c r="F5" s="7" t="s">
        <v>10</v>
      </c>
      <c r="G5" s="6" t="s">
        <v>9</v>
      </c>
      <c r="H5" s="7" t="s">
        <v>10</v>
      </c>
      <c r="I5" s="6" t="s">
        <v>9</v>
      </c>
      <c r="J5" s="7" t="s">
        <v>10</v>
      </c>
      <c r="K5" s="6" t="s">
        <v>9</v>
      </c>
      <c r="L5" s="8" t="s">
        <v>10</v>
      </c>
    </row>
    <row r="6" spans="1:21" ht="21" x14ac:dyDescent="0.5">
      <c r="A6" s="65">
        <v>2015</v>
      </c>
      <c r="B6" s="26" t="s">
        <v>11</v>
      </c>
      <c r="C6" s="39">
        <v>14</v>
      </c>
      <c r="D6" s="40">
        <v>3.7971868270164398E-3</v>
      </c>
      <c r="E6" s="39"/>
      <c r="F6" s="41">
        <v>0</v>
      </c>
      <c r="G6" s="39"/>
      <c r="H6" s="41">
        <v>0</v>
      </c>
      <c r="I6" s="39"/>
      <c r="J6" s="41">
        <v>0</v>
      </c>
      <c r="K6" s="39"/>
      <c r="L6" s="42">
        <v>0</v>
      </c>
    </row>
    <row r="7" spans="1:21" ht="21" x14ac:dyDescent="0.5">
      <c r="A7" s="66"/>
      <c r="B7" s="27" t="s">
        <v>12</v>
      </c>
      <c r="C7" s="43">
        <v>13</v>
      </c>
      <c r="D7" s="44">
        <v>3.5259591965152702E-3</v>
      </c>
      <c r="E7" s="43">
        <v>2</v>
      </c>
      <c r="F7" s="44">
        <v>1.3178269034362299E-3</v>
      </c>
      <c r="G7" s="43"/>
      <c r="H7" s="45">
        <v>0</v>
      </c>
      <c r="I7" s="43"/>
      <c r="J7" s="45">
        <v>0</v>
      </c>
      <c r="K7" s="43"/>
      <c r="L7" s="46">
        <v>0</v>
      </c>
      <c r="N7" s="54" t="s">
        <v>31</v>
      </c>
      <c r="O7" s="54">
        <v>2015</v>
      </c>
      <c r="P7" s="54">
        <v>2016</v>
      </c>
      <c r="Q7" s="54">
        <v>2017</v>
      </c>
      <c r="R7" s="54">
        <v>2018</v>
      </c>
      <c r="S7" s="54">
        <v>2019</v>
      </c>
      <c r="T7" s="54">
        <v>2020</v>
      </c>
      <c r="U7" s="54">
        <v>2021</v>
      </c>
    </row>
    <row r="8" spans="1:21" ht="21" x14ac:dyDescent="0.5">
      <c r="A8" s="66"/>
      <c r="B8" s="27" t="s">
        <v>13</v>
      </c>
      <c r="C8" s="43">
        <v>831</v>
      </c>
      <c r="D8" s="44">
        <v>0.22539016094647599</v>
      </c>
      <c r="E8" s="43">
        <v>15</v>
      </c>
      <c r="F8" s="44">
        <v>9.8837017757717506E-3</v>
      </c>
      <c r="G8" s="43">
        <v>8</v>
      </c>
      <c r="H8" s="44">
        <v>1.5126018999999999E-2</v>
      </c>
      <c r="I8" s="43">
        <v>10</v>
      </c>
      <c r="J8" s="44">
        <v>8.8966388498425296E-6</v>
      </c>
      <c r="K8" s="43"/>
      <c r="L8" s="46">
        <v>0</v>
      </c>
      <c r="N8" s="54" t="s">
        <v>26</v>
      </c>
      <c r="O8" s="54">
        <v>7.7520846000000004E-2</v>
      </c>
      <c r="P8" s="54">
        <v>5.6012221000000001E-2</v>
      </c>
      <c r="Q8" s="54">
        <v>4.9534435000000002E-2</v>
      </c>
      <c r="R8" s="54">
        <v>3.1570085999999997E-2</v>
      </c>
      <c r="S8" s="54">
        <v>2.1927095000000001E-2</v>
      </c>
      <c r="T8" s="54">
        <v>9.2371641905934897E-3</v>
      </c>
      <c r="U8">
        <v>7.3058744850763501E-3</v>
      </c>
    </row>
    <row r="9" spans="1:21" ht="21" x14ac:dyDescent="0.5">
      <c r="A9" s="66"/>
      <c r="B9" s="27" t="s">
        <v>14</v>
      </c>
      <c r="C9" s="43">
        <v>36</v>
      </c>
      <c r="D9" s="44">
        <v>9.7641946980422806E-3</v>
      </c>
      <c r="E9" s="43"/>
      <c r="F9" s="45">
        <v>0</v>
      </c>
      <c r="G9" s="43">
        <v>1</v>
      </c>
      <c r="H9" s="44">
        <v>1.8907520000000001E-3</v>
      </c>
      <c r="I9" s="43"/>
      <c r="J9" s="45">
        <v>0</v>
      </c>
      <c r="K9" s="43"/>
      <c r="L9" s="46">
        <v>0</v>
      </c>
      <c r="N9" s="54" t="s">
        <v>27</v>
      </c>
      <c r="O9" s="54">
        <v>0.275567272589193</v>
      </c>
      <c r="P9" s="54">
        <v>0.828771319205722</v>
      </c>
      <c r="Q9" s="54">
        <v>0.432656702714174</v>
      </c>
      <c r="R9" s="54">
        <v>0.20990764063811901</v>
      </c>
      <c r="S9" s="54">
        <v>0.33906829224766599</v>
      </c>
      <c r="T9" s="54">
        <v>5.9645443999999999E-2</v>
      </c>
      <c r="U9">
        <v>5.3717713415998902E-2</v>
      </c>
    </row>
    <row r="10" spans="1:21" ht="21" x14ac:dyDescent="0.5">
      <c r="A10" s="66"/>
      <c r="B10" s="27" t="s">
        <v>15</v>
      </c>
      <c r="C10" s="43">
        <v>7</v>
      </c>
      <c r="D10" s="44">
        <v>1.8985934135082199E-3</v>
      </c>
      <c r="E10" s="43"/>
      <c r="F10" s="45">
        <v>0</v>
      </c>
      <c r="G10" s="43"/>
      <c r="H10" s="45">
        <v>0</v>
      </c>
      <c r="I10" s="43"/>
      <c r="J10" s="45">
        <v>0</v>
      </c>
      <c r="K10" s="43"/>
      <c r="L10" s="46">
        <v>0</v>
      </c>
      <c r="N10" s="54" t="s">
        <v>28</v>
      </c>
      <c r="O10" s="54">
        <v>1.5813922841234802E-2</v>
      </c>
      <c r="P10" s="54">
        <v>3.6701043310567602E-2</v>
      </c>
      <c r="Q10" s="54">
        <v>2.1357197375515599E-2</v>
      </c>
      <c r="R10" s="54">
        <v>1.76722851442844E-2</v>
      </c>
      <c r="S10" s="54">
        <v>2.0293986061721399E-2</v>
      </c>
      <c r="T10" s="54">
        <v>2.3700984347264802E-2</v>
      </c>
      <c r="U10">
        <v>1.6843665518490099E-3</v>
      </c>
    </row>
    <row r="11" spans="1:21" ht="21" x14ac:dyDescent="0.5">
      <c r="A11" s="66"/>
      <c r="B11" s="27" t="s">
        <v>16</v>
      </c>
      <c r="C11" s="43">
        <v>5</v>
      </c>
      <c r="D11" s="44">
        <v>1.3561381525058699E-3</v>
      </c>
      <c r="E11" s="43">
        <v>1</v>
      </c>
      <c r="F11" s="44">
        <v>6.5891345171811702E-4</v>
      </c>
      <c r="G11" s="43"/>
      <c r="H11" s="45">
        <v>0</v>
      </c>
      <c r="I11" s="43"/>
      <c r="J11" s="45">
        <v>0</v>
      </c>
      <c r="K11" s="43"/>
      <c r="L11" s="46">
        <v>0</v>
      </c>
      <c r="N11" s="54" t="s">
        <v>29</v>
      </c>
      <c r="O11" s="54">
        <v>2.7262640095891799E-6</v>
      </c>
      <c r="P11" s="54">
        <v>0</v>
      </c>
      <c r="Q11" s="54">
        <v>4.5801858868442204E-6</v>
      </c>
      <c r="R11" s="54">
        <v>2.7633851468048401E-3</v>
      </c>
      <c r="S11" s="54">
        <v>8.6522348830855903E-7</v>
      </c>
      <c r="T11" s="54">
        <v>2.5546177270033298E-6</v>
      </c>
      <c r="U11" s="54">
        <v>0</v>
      </c>
    </row>
    <row r="12" spans="1:21" ht="21" x14ac:dyDescent="0.5">
      <c r="A12" s="66"/>
      <c r="B12" s="27" t="s">
        <v>17</v>
      </c>
      <c r="C12" s="43">
        <v>34</v>
      </c>
      <c r="D12" s="44">
        <v>9.2217394370399299E-3</v>
      </c>
      <c r="E12" s="43">
        <v>3</v>
      </c>
      <c r="F12" s="44">
        <v>1.9767403551543502E-3</v>
      </c>
      <c r="G12" s="43">
        <v>26</v>
      </c>
      <c r="H12" s="44">
        <v>4.9159560999999997E-2</v>
      </c>
      <c r="I12" s="43"/>
      <c r="J12" s="45">
        <v>0</v>
      </c>
      <c r="K12" s="43"/>
      <c r="L12" s="46">
        <v>0</v>
      </c>
      <c r="N12" s="54" t="s">
        <v>30</v>
      </c>
      <c r="O12" s="54">
        <v>1.6903613814700799E-5</v>
      </c>
      <c r="P12" s="54">
        <v>2.42234372609529E-4</v>
      </c>
      <c r="Q12" s="54">
        <v>9.2436054169395105E-5</v>
      </c>
      <c r="R12" s="54">
        <v>3.7480783157787698E-5</v>
      </c>
      <c r="S12" s="54">
        <v>1.1854193420922699E-5</v>
      </c>
      <c r="T12" s="54">
        <v>3.4985448240122602E-5</v>
      </c>
      <c r="U12">
        <v>4.2957003944234E-5</v>
      </c>
    </row>
    <row r="13" spans="1:21" ht="21" x14ac:dyDescent="0.5">
      <c r="A13" s="66"/>
      <c r="B13" s="27" t="s">
        <v>18</v>
      </c>
      <c r="C13" s="43">
        <v>1</v>
      </c>
      <c r="D13" s="44">
        <v>2.7122763050117403E-4</v>
      </c>
      <c r="E13" s="43">
        <v>1</v>
      </c>
      <c r="F13" s="44">
        <v>6.5891345171811702E-4</v>
      </c>
      <c r="G13" s="43">
        <v>5</v>
      </c>
      <c r="H13" s="44">
        <v>9.4537619999999992E-3</v>
      </c>
      <c r="I13" s="43"/>
      <c r="J13" s="45">
        <v>0</v>
      </c>
      <c r="K13" s="43"/>
      <c r="L13" s="46">
        <v>0</v>
      </c>
    </row>
    <row r="14" spans="1:21" ht="21" x14ac:dyDescent="0.5">
      <c r="A14" s="66"/>
      <c r="B14" s="27" t="s">
        <v>19</v>
      </c>
      <c r="C14" s="43">
        <v>1</v>
      </c>
      <c r="D14" s="44">
        <v>2.7122763050117403E-4</v>
      </c>
      <c r="E14" s="43"/>
      <c r="F14" s="45">
        <v>0</v>
      </c>
      <c r="G14" s="43"/>
      <c r="H14" s="45">
        <v>0</v>
      </c>
      <c r="I14" s="43">
        <v>1</v>
      </c>
      <c r="J14" s="47">
        <v>8.8966388498425302E-7</v>
      </c>
      <c r="K14" s="43"/>
      <c r="L14" s="46">
        <v>0</v>
      </c>
    </row>
    <row r="15" spans="1:21" ht="21" x14ac:dyDescent="0.5">
      <c r="A15" s="66"/>
      <c r="B15" s="27" t="s">
        <v>20</v>
      </c>
      <c r="C15" s="43">
        <v>8</v>
      </c>
      <c r="D15" s="44">
        <v>2.1698210440094E-3</v>
      </c>
      <c r="E15" s="43"/>
      <c r="F15" s="45">
        <v>0</v>
      </c>
      <c r="G15" s="43"/>
      <c r="H15" s="45">
        <v>0</v>
      </c>
      <c r="I15" s="43"/>
      <c r="J15" s="45">
        <v>0</v>
      </c>
      <c r="K15" s="43">
        <v>3</v>
      </c>
      <c r="L15" s="48">
        <v>2.7262640095891799E-6</v>
      </c>
    </row>
    <row r="16" spans="1:21" ht="21" x14ac:dyDescent="0.5">
      <c r="A16" s="66"/>
      <c r="B16" s="27" t="s">
        <v>21</v>
      </c>
      <c r="C16" s="43">
        <v>15</v>
      </c>
      <c r="D16" s="44">
        <v>4.0684144575176204E-3</v>
      </c>
      <c r="E16" s="43"/>
      <c r="F16" s="45">
        <v>0</v>
      </c>
      <c r="G16" s="43"/>
      <c r="H16" s="45">
        <v>0</v>
      </c>
      <c r="I16" s="43"/>
      <c r="J16" s="45">
        <v>0</v>
      </c>
      <c r="K16" s="43"/>
      <c r="L16" s="46">
        <v>0</v>
      </c>
    </row>
    <row r="17" spans="1:12" ht="21.5" thickBot="1" x14ac:dyDescent="0.55000000000000004">
      <c r="A17" s="66"/>
      <c r="B17" s="27" t="s">
        <v>22</v>
      </c>
      <c r="C17" s="43">
        <v>22</v>
      </c>
      <c r="D17" s="44">
        <v>5.9670078710258399E-3</v>
      </c>
      <c r="E17" s="43">
        <v>2</v>
      </c>
      <c r="F17" s="44">
        <v>1.3178269034362299E-3</v>
      </c>
      <c r="G17" s="43">
        <v>1</v>
      </c>
      <c r="H17" s="44">
        <v>1.8907520000000001E-3</v>
      </c>
      <c r="I17" s="43">
        <v>8</v>
      </c>
      <c r="J17" s="44">
        <v>7.1173110798740199E-6</v>
      </c>
      <c r="K17" s="43"/>
      <c r="L17" s="46">
        <v>0</v>
      </c>
    </row>
    <row r="18" spans="1:12" ht="21.5" thickBot="1" x14ac:dyDescent="0.4">
      <c r="A18" s="67"/>
      <c r="B18" s="28" t="s">
        <v>23</v>
      </c>
      <c r="C18" s="33">
        <f>SUM(C6:C17)</f>
        <v>987</v>
      </c>
      <c r="D18" s="11">
        <v>0.275567272589193</v>
      </c>
      <c r="E18" s="10">
        <f>SUM(E6:E17)</f>
        <v>24</v>
      </c>
      <c r="F18" s="12">
        <v>1.5813922841234802E-2</v>
      </c>
      <c r="G18" s="10">
        <v>41</v>
      </c>
      <c r="H18" s="12">
        <v>7.7520846000000004E-2</v>
      </c>
      <c r="I18" s="13">
        <f>SUM(I6:I17)</f>
        <v>19</v>
      </c>
      <c r="J18" s="14">
        <v>1.6903613814700799E-5</v>
      </c>
      <c r="K18" s="11">
        <f>SUM(K6:K17)</f>
        <v>3</v>
      </c>
      <c r="L18" s="34">
        <v>2.7262640095891799E-6</v>
      </c>
    </row>
    <row r="19" spans="1:12" ht="21" x14ac:dyDescent="0.5">
      <c r="A19" s="68">
        <v>2016</v>
      </c>
      <c r="B19" s="29" t="s">
        <v>11</v>
      </c>
      <c r="C19" s="39">
        <v>15</v>
      </c>
      <c r="D19" s="40">
        <v>2.9264523983252898E-3</v>
      </c>
      <c r="E19" s="39"/>
      <c r="F19" s="41">
        <v>0</v>
      </c>
      <c r="G19" s="39"/>
      <c r="H19" s="41">
        <v>0</v>
      </c>
      <c r="I19" s="39"/>
      <c r="J19" s="41">
        <v>0</v>
      </c>
      <c r="K19" s="39"/>
      <c r="L19" s="42">
        <v>0</v>
      </c>
    </row>
    <row r="20" spans="1:12" ht="21" x14ac:dyDescent="0.5">
      <c r="A20" s="69"/>
      <c r="B20" s="29" t="s">
        <v>12</v>
      </c>
      <c r="C20" s="43">
        <v>68</v>
      </c>
      <c r="D20" s="44">
        <v>1.32665842057413E-2</v>
      </c>
      <c r="E20" s="43">
        <v>2</v>
      </c>
      <c r="F20" s="44">
        <v>6.6729169655577398E-4</v>
      </c>
      <c r="G20" s="43"/>
      <c r="H20" s="45">
        <v>0</v>
      </c>
      <c r="I20" s="43"/>
      <c r="J20" s="45">
        <v>0</v>
      </c>
      <c r="K20" s="43"/>
      <c r="L20" s="46">
        <v>0</v>
      </c>
    </row>
    <row r="21" spans="1:12" ht="21" x14ac:dyDescent="0.5">
      <c r="A21" s="69"/>
      <c r="B21" s="29" t="s">
        <v>13</v>
      </c>
      <c r="C21" s="43">
        <v>3888</v>
      </c>
      <c r="D21" s="44">
        <v>0.75853646164591504</v>
      </c>
      <c r="E21" s="43">
        <v>100</v>
      </c>
      <c r="F21" s="44">
        <v>3.3364584827788701E-2</v>
      </c>
      <c r="G21" s="43">
        <v>42</v>
      </c>
      <c r="H21" s="44">
        <v>3.0552119999999999E-2</v>
      </c>
      <c r="I21" s="43">
        <v>413</v>
      </c>
      <c r="J21" s="44">
        <v>1.42308386753536E-4</v>
      </c>
      <c r="K21" s="43"/>
      <c r="L21" s="46">
        <v>0</v>
      </c>
    </row>
    <row r="22" spans="1:12" ht="21" x14ac:dyDescent="0.5">
      <c r="A22" s="69"/>
      <c r="B22" s="29" t="s">
        <v>14</v>
      </c>
      <c r="C22" s="43">
        <v>1</v>
      </c>
      <c r="D22" s="44">
        <v>1.95096826555019E-4</v>
      </c>
      <c r="E22" s="43"/>
      <c r="F22" s="45">
        <v>0</v>
      </c>
      <c r="G22" s="43">
        <v>6</v>
      </c>
      <c r="H22" s="44">
        <v>4.3645890000000003E-3</v>
      </c>
      <c r="I22" s="43"/>
      <c r="J22" s="45">
        <v>0</v>
      </c>
      <c r="K22" s="43"/>
      <c r="L22" s="46">
        <v>0</v>
      </c>
    </row>
    <row r="23" spans="1:12" ht="21" x14ac:dyDescent="0.5">
      <c r="A23" s="69"/>
      <c r="B23" s="29" t="s">
        <v>15</v>
      </c>
      <c r="C23" s="43"/>
      <c r="D23" s="45">
        <v>0</v>
      </c>
      <c r="E23" s="43">
        <v>1</v>
      </c>
      <c r="F23" s="44">
        <v>3.3364584827788699E-4</v>
      </c>
      <c r="G23" s="43"/>
      <c r="H23" s="45">
        <v>0</v>
      </c>
      <c r="I23" s="43"/>
      <c r="J23" s="45">
        <v>0</v>
      </c>
      <c r="K23" s="43"/>
      <c r="L23" s="46">
        <v>0</v>
      </c>
    </row>
    <row r="24" spans="1:12" ht="21" x14ac:dyDescent="0.5">
      <c r="A24" s="69"/>
      <c r="B24" s="29" t="s">
        <v>16</v>
      </c>
      <c r="C24" s="43">
        <v>1</v>
      </c>
      <c r="D24" s="44">
        <v>1.95096826555019E-4</v>
      </c>
      <c r="E24" s="43"/>
      <c r="F24" s="45">
        <v>0</v>
      </c>
      <c r="G24" s="43"/>
      <c r="H24" s="44">
        <v>0</v>
      </c>
      <c r="I24" s="43"/>
      <c r="J24" s="45">
        <v>0</v>
      </c>
      <c r="K24" s="43"/>
      <c r="L24" s="46">
        <v>0</v>
      </c>
    </row>
    <row r="25" spans="1:12" ht="21" x14ac:dyDescent="0.5">
      <c r="A25" s="69"/>
      <c r="B25" s="29" t="s">
        <v>17</v>
      </c>
      <c r="C25" s="43"/>
      <c r="D25" s="45">
        <v>0</v>
      </c>
      <c r="E25" s="43"/>
      <c r="F25" s="45">
        <v>0</v>
      </c>
      <c r="G25" s="43">
        <v>25</v>
      </c>
      <c r="H25" s="44">
        <v>1.8185785999999999E-2</v>
      </c>
      <c r="I25" s="43"/>
      <c r="J25" s="45">
        <v>0</v>
      </c>
      <c r="K25" s="43"/>
      <c r="L25" s="46">
        <v>0</v>
      </c>
    </row>
    <row r="26" spans="1:12" ht="21" x14ac:dyDescent="0.5">
      <c r="A26" s="69"/>
      <c r="B26" s="29" t="s">
        <v>18</v>
      </c>
      <c r="C26" s="43"/>
      <c r="D26" s="45">
        <v>0</v>
      </c>
      <c r="E26" s="43">
        <v>2</v>
      </c>
      <c r="F26" s="45">
        <v>6.6729169655577398E-4</v>
      </c>
      <c r="G26" s="43">
        <v>4</v>
      </c>
      <c r="H26" s="44">
        <v>2.9097260000000001E-3</v>
      </c>
      <c r="I26" s="43">
        <v>273</v>
      </c>
      <c r="J26" s="44">
        <v>9.4068255650642198E-5</v>
      </c>
      <c r="K26" s="43"/>
      <c r="L26" s="46">
        <v>0</v>
      </c>
    </row>
    <row r="27" spans="1:12" ht="21" x14ac:dyDescent="0.5">
      <c r="A27" s="69"/>
      <c r="B27" s="29" t="s">
        <v>19</v>
      </c>
      <c r="C27" s="43">
        <v>7</v>
      </c>
      <c r="D27" s="44">
        <v>1.36567778588513E-3</v>
      </c>
      <c r="E27" s="43"/>
      <c r="F27" s="45">
        <v>0</v>
      </c>
      <c r="G27" s="43"/>
      <c r="H27" s="45">
        <v>0</v>
      </c>
      <c r="I27" s="43"/>
      <c r="J27" s="45">
        <v>0</v>
      </c>
      <c r="K27" s="43"/>
      <c r="L27" s="46">
        <v>0</v>
      </c>
    </row>
    <row r="28" spans="1:12" ht="21" x14ac:dyDescent="0.5">
      <c r="A28" s="69"/>
      <c r="B28" s="29" t="s">
        <v>20</v>
      </c>
      <c r="C28" s="43">
        <v>45</v>
      </c>
      <c r="D28" s="44">
        <v>8.7793571949758703E-3</v>
      </c>
      <c r="E28" s="43">
        <v>2</v>
      </c>
      <c r="F28" s="44">
        <v>6.6729169655577398E-4</v>
      </c>
      <c r="G28" s="43"/>
      <c r="H28" s="45">
        <v>0</v>
      </c>
      <c r="I28" s="43"/>
      <c r="J28" s="45">
        <v>0</v>
      </c>
      <c r="K28" s="43"/>
      <c r="L28" s="46">
        <v>0</v>
      </c>
    </row>
    <row r="29" spans="1:12" ht="21" x14ac:dyDescent="0.5">
      <c r="A29" s="69"/>
      <c r="B29" s="29" t="s">
        <v>21</v>
      </c>
      <c r="C29" s="43">
        <v>190</v>
      </c>
      <c r="D29" s="44">
        <v>3.7068397045453699E-2</v>
      </c>
      <c r="E29" s="43">
        <v>1</v>
      </c>
      <c r="F29" s="44">
        <v>3.3364584827788699E-4</v>
      </c>
      <c r="G29" s="43"/>
      <c r="H29" s="45">
        <v>0</v>
      </c>
      <c r="I29" s="43">
        <v>5</v>
      </c>
      <c r="J29" s="47">
        <v>1.7228618251033401E-6</v>
      </c>
      <c r="K29" s="43"/>
      <c r="L29" s="46">
        <v>0</v>
      </c>
    </row>
    <row r="30" spans="1:12" ht="21.5" thickBot="1" x14ac:dyDescent="0.55000000000000004">
      <c r="A30" s="69"/>
      <c r="B30" s="29" t="s">
        <v>22</v>
      </c>
      <c r="C30" s="43">
        <v>33</v>
      </c>
      <c r="D30" s="44">
        <v>6.43819527631563E-3</v>
      </c>
      <c r="E30" s="43">
        <v>2</v>
      </c>
      <c r="F30" s="44">
        <v>6.6729169655577398E-4</v>
      </c>
      <c r="G30" s="43"/>
      <c r="H30" s="45">
        <v>0</v>
      </c>
      <c r="I30" s="43">
        <v>12</v>
      </c>
      <c r="J30" s="47">
        <v>4.1348683802480096E-6</v>
      </c>
      <c r="K30" s="43"/>
      <c r="L30" s="46">
        <v>0</v>
      </c>
    </row>
    <row r="31" spans="1:12" ht="21.5" thickBot="1" x14ac:dyDescent="0.4">
      <c r="A31" s="70"/>
      <c r="B31" s="28" t="s">
        <v>23</v>
      </c>
      <c r="C31" s="15">
        <f>SUM(C19:C30)</f>
        <v>4248</v>
      </c>
      <c r="D31" s="16">
        <v>0.828771319205722</v>
      </c>
      <c r="E31" s="17">
        <f>SUM(E19:E30)</f>
        <v>110</v>
      </c>
      <c r="F31" s="18">
        <v>3.6701043310567602E-2</v>
      </c>
      <c r="G31" s="17">
        <v>82</v>
      </c>
      <c r="H31" s="18">
        <v>5.6012221000000001E-2</v>
      </c>
      <c r="I31" s="17">
        <f>SUM(I19:I30)</f>
        <v>703</v>
      </c>
      <c r="J31" s="18">
        <v>2.42234372609529E-4</v>
      </c>
      <c r="K31" s="19">
        <f>SUM(K19:K30)</f>
        <v>0</v>
      </c>
      <c r="L31" s="20">
        <v>0</v>
      </c>
    </row>
    <row r="32" spans="1:12" ht="21" x14ac:dyDescent="0.5">
      <c r="A32" s="68">
        <v>2017</v>
      </c>
      <c r="B32" s="26" t="s">
        <v>11</v>
      </c>
      <c r="C32" s="39">
        <v>2</v>
      </c>
      <c r="D32" s="40">
        <v>4.3308979250668002E-4</v>
      </c>
      <c r="E32" s="39"/>
      <c r="F32" s="41">
        <v>0</v>
      </c>
      <c r="G32" s="39"/>
      <c r="H32" s="41">
        <v>0</v>
      </c>
      <c r="I32" s="39"/>
      <c r="J32" s="41">
        <v>0</v>
      </c>
      <c r="K32" s="39"/>
      <c r="L32" s="42">
        <v>0</v>
      </c>
    </row>
    <row r="33" spans="1:12" ht="21" x14ac:dyDescent="0.5">
      <c r="A33" s="69"/>
      <c r="B33" s="27" t="s">
        <v>12</v>
      </c>
      <c r="C33" s="43">
        <v>74</v>
      </c>
      <c r="D33" s="44">
        <v>1.6024322322747201E-2</v>
      </c>
      <c r="E33" s="43">
        <v>5</v>
      </c>
      <c r="F33" s="44">
        <v>1.75058994881275E-3</v>
      </c>
      <c r="G33" s="43"/>
      <c r="H33" s="45">
        <v>0</v>
      </c>
      <c r="I33" s="43"/>
      <c r="J33" s="45">
        <v>0</v>
      </c>
      <c r="K33" s="43"/>
      <c r="L33" s="46">
        <v>0</v>
      </c>
    </row>
    <row r="34" spans="1:12" ht="21" x14ac:dyDescent="0.5">
      <c r="A34" s="69"/>
      <c r="B34" s="27" t="s">
        <v>13</v>
      </c>
      <c r="C34" s="43">
        <v>1779</v>
      </c>
      <c r="D34" s="44">
        <v>0.38523337043469202</v>
      </c>
      <c r="E34" s="43">
        <v>45</v>
      </c>
      <c r="F34" s="44">
        <v>1.57553095393148E-2</v>
      </c>
      <c r="G34" s="43">
        <v>56</v>
      </c>
      <c r="H34" s="44">
        <v>3.3022956999999999E-2</v>
      </c>
      <c r="I34" s="43">
        <v>145</v>
      </c>
      <c r="J34" s="44">
        <v>4.51287133150246E-5</v>
      </c>
      <c r="K34" s="43">
        <v>4</v>
      </c>
      <c r="L34" s="49" t="s">
        <v>24</v>
      </c>
    </row>
    <row r="35" spans="1:12" ht="21" x14ac:dyDescent="0.5">
      <c r="A35" s="69"/>
      <c r="B35" s="27" t="s">
        <v>14</v>
      </c>
      <c r="C35" s="43"/>
      <c r="D35" s="45">
        <v>0</v>
      </c>
      <c r="E35" s="43">
        <v>2</v>
      </c>
      <c r="F35" s="45">
        <v>7.0023597952510004E-4</v>
      </c>
      <c r="G35" s="43">
        <v>2</v>
      </c>
      <c r="H35" s="45">
        <v>1.1793909999999999E-3</v>
      </c>
      <c r="I35" s="43">
        <v>7</v>
      </c>
      <c r="J35" s="47">
        <v>2.1786275393460098E-6</v>
      </c>
      <c r="K35" s="43"/>
      <c r="L35" s="46">
        <v>0</v>
      </c>
    </row>
    <row r="36" spans="1:12" ht="21" x14ac:dyDescent="0.5">
      <c r="A36" s="69"/>
      <c r="B36" s="27" t="s">
        <v>15</v>
      </c>
      <c r="C36" s="43">
        <v>17</v>
      </c>
      <c r="D36" s="44">
        <v>3.6812632363067799E-3</v>
      </c>
      <c r="E36" s="43"/>
      <c r="F36" s="45">
        <v>0</v>
      </c>
      <c r="G36" s="43"/>
      <c r="H36" s="45">
        <v>0</v>
      </c>
      <c r="I36" s="43"/>
      <c r="J36" s="45">
        <v>0</v>
      </c>
      <c r="K36" s="43"/>
      <c r="L36" s="46">
        <v>0</v>
      </c>
    </row>
    <row r="37" spans="1:12" ht="21" x14ac:dyDescent="0.5">
      <c r="A37" s="69"/>
      <c r="B37" s="27" t="s">
        <v>16</v>
      </c>
      <c r="C37" s="43">
        <v>4</v>
      </c>
      <c r="D37" s="44">
        <v>8.6617958501336101E-4</v>
      </c>
      <c r="E37" s="43">
        <v>1</v>
      </c>
      <c r="F37" s="44">
        <v>3.5011798976255002E-4</v>
      </c>
      <c r="G37" s="43"/>
      <c r="H37" s="45">
        <v>0</v>
      </c>
      <c r="I37" s="43"/>
      <c r="J37" s="45">
        <v>0</v>
      </c>
      <c r="K37" s="43"/>
      <c r="L37" s="46">
        <v>0</v>
      </c>
    </row>
    <row r="38" spans="1:12" ht="21" x14ac:dyDescent="0.5">
      <c r="A38" s="69"/>
      <c r="B38" s="27" t="s">
        <v>17</v>
      </c>
      <c r="C38" s="43"/>
      <c r="D38" s="45">
        <v>0</v>
      </c>
      <c r="E38" s="43"/>
      <c r="F38" s="45">
        <v>0</v>
      </c>
      <c r="G38" s="43">
        <v>25</v>
      </c>
      <c r="H38" s="45">
        <v>1.4742391000000001E-2</v>
      </c>
      <c r="I38" s="43"/>
      <c r="J38" s="45">
        <v>0</v>
      </c>
      <c r="K38" s="43"/>
      <c r="L38" s="46">
        <v>0</v>
      </c>
    </row>
    <row r="39" spans="1:12" ht="21" x14ac:dyDescent="0.5">
      <c r="A39" s="69"/>
      <c r="B39" s="27" t="s">
        <v>18</v>
      </c>
      <c r="C39" s="43">
        <v>2</v>
      </c>
      <c r="D39" s="44">
        <v>4.3308979250668002E-4</v>
      </c>
      <c r="E39" s="43">
        <v>2</v>
      </c>
      <c r="F39" s="44">
        <v>7.0023597952510004E-4</v>
      </c>
      <c r="G39" s="43">
        <v>1</v>
      </c>
      <c r="H39" s="44">
        <v>5.8969600000000001E-4</v>
      </c>
      <c r="I39" s="43"/>
      <c r="J39" s="45">
        <v>0</v>
      </c>
      <c r="K39" s="43"/>
      <c r="L39" s="46">
        <v>0</v>
      </c>
    </row>
    <row r="40" spans="1:12" ht="21" x14ac:dyDescent="0.5">
      <c r="A40" s="69"/>
      <c r="B40" s="27" t="s">
        <v>19</v>
      </c>
      <c r="C40" s="43">
        <v>17</v>
      </c>
      <c r="D40" s="44">
        <v>3.6812632363067799E-3</v>
      </c>
      <c r="E40" s="43">
        <v>1</v>
      </c>
      <c r="F40" s="44">
        <v>3.5011798976255002E-4</v>
      </c>
      <c r="G40" s="43"/>
      <c r="H40" s="45">
        <v>0</v>
      </c>
      <c r="I40" s="43">
        <v>16</v>
      </c>
      <c r="J40" s="47">
        <v>4.9797200899337398E-6</v>
      </c>
      <c r="K40" s="43">
        <v>4</v>
      </c>
      <c r="L40" s="48">
        <v>2.2900929434221102E-6</v>
      </c>
    </row>
    <row r="41" spans="1:12" ht="21" x14ac:dyDescent="0.5">
      <c r="A41" s="69"/>
      <c r="B41" s="27" t="s">
        <v>20</v>
      </c>
      <c r="C41" s="43"/>
      <c r="D41" s="45">
        <v>0</v>
      </c>
      <c r="E41" s="43">
        <v>1</v>
      </c>
      <c r="F41" s="45">
        <v>3.5011798976255002E-4</v>
      </c>
      <c r="G41" s="43"/>
      <c r="H41" s="45">
        <v>0</v>
      </c>
      <c r="I41" s="43">
        <v>1</v>
      </c>
      <c r="J41" s="50">
        <v>3.11232505620859E-7</v>
      </c>
      <c r="K41" s="43"/>
      <c r="L41" s="46">
        <v>0</v>
      </c>
    </row>
    <row r="42" spans="1:12" ht="21" x14ac:dyDescent="0.5">
      <c r="A42" s="69"/>
      <c r="B42" s="27" t="s">
        <v>21</v>
      </c>
      <c r="C42" s="43">
        <v>74</v>
      </c>
      <c r="D42" s="44">
        <v>1.6024322322747201E-2</v>
      </c>
      <c r="E42" s="43"/>
      <c r="F42" s="45">
        <v>0</v>
      </c>
      <c r="G42" s="43"/>
      <c r="H42" s="45">
        <v>0</v>
      </c>
      <c r="I42" s="43">
        <v>2</v>
      </c>
      <c r="J42" s="50">
        <v>6.22465011241718E-7</v>
      </c>
      <c r="K42" s="43"/>
      <c r="L42" s="46">
        <v>0</v>
      </c>
    </row>
    <row r="43" spans="1:12" ht="21.5" thickBot="1" x14ac:dyDescent="0.55000000000000004">
      <c r="A43" s="69"/>
      <c r="B43" s="30" t="s">
        <v>22</v>
      </c>
      <c r="C43" s="43">
        <v>29</v>
      </c>
      <c r="D43" s="44">
        <v>6.2798019913468698E-3</v>
      </c>
      <c r="E43" s="43">
        <v>4</v>
      </c>
      <c r="F43" s="44">
        <v>1.4004719590502001E-3</v>
      </c>
      <c r="G43" s="43"/>
      <c r="H43" s="45">
        <v>0</v>
      </c>
      <c r="I43" s="43">
        <v>126</v>
      </c>
      <c r="J43" s="50">
        <v>3.9215295708228198E-5</v>
      </c>
      <c r="K43" s="43"/>
      <c r="L43" s="46">
        <v>0</v>
      </c>
    </row>
    <row r="44" spans="1:12" ht="21.5" thickBot="1" x14ac:dyDescent="0.5">
      <c r="A44" s="70"/>
      <c r="B44" s="28" t="s">
        <v>23</v>
      </c>
      <c r="C44" s="21">
        <f>SUM(C32:C43)</f>
        <v>1998</v>
      </c>
      <c r="D44" s="22">
        <v>0.432656702714174</v>
      </c>
      <c r="E44" s="21">
        <f>SUM(E32:E43)</f>
        <v>61</v>
      </c>
      <c r="F44" s="23">
        <v>2.1357197375515599E-2</v>
      </c>
      <c r="G44" s="21">
        <v>84</v>
      </c>
      <c r="H44" s="23">
        <v>4.9534435000000002E-2</v>
      </c>
      <c r="I44" s="17">
        <f>SUM(I32:I43)</f>
        <v>297</v>
      </c>
      <c r="J44" s="24">
        <v>9.2436054169395105E-5</v>
      </c>
      <c r="K44" s="19">
        <f>SUM(K32:K43)</f>
        <v>8</v>
      </c>
      <c r="L44" s="35">
        <v>4.5801858868442204E-6</v>
      </c>
    </row>
    <row r="45" spans="1:12" ht="21" x14ac:dyDescent="0.5">
      <c r="A45" s="68">
        <v>2018</v>
      </c>
      <c r="B45" s="29" t="s">
        <v>11</v>
      </c>
      <c r="C45" s="39">
        <v>2</v>
      </c>
      <c r="D45" s="40">
        <v>4.4900030083020202E-4</v>
      </c>
      <c r="E45" s="39"/>
      <c r="F45" s="40">
        <v>0</v>
      </c>
      <c r="G45" s="39"/>
      <c r="H45" s="40">
        <v>0</v>
      </c>
      <c r="I45" s="39"/>
      <c r="J45" s="41">
        <v>0</v>
      </c>
      <c r="K45" s="39"/>
      <c r="L45" s="42">
        <v>0</v>
      </c>
    </row>
    <row r="46" spans="1:12" ht="21" x14ac:dyDescent="0.5">
      <c r="A46" s="69"/>
      <c r="B46" s="29" t="s">
        <v>12</v>
      </c>
      <c r="C46" s="43">
        <v>7</v>
      </c>
      <c r="D46" s="44">
        <v>1.5715010529057101E-3</v>
      </c>
      <c r="E46" s="43">
        <v>1</v>
      </c>
      <c r="F46" s="44">
        <v>3.9271744765076401E-4</v>
      </c>
      <c r="G46" s="43"/>
      <c r="H46" s="44"/>
      <c r="I46" s="43"/>
      <c r="J46" s="45">
        <v>0</v>
      </c>
      <c r="K46" s="43"/>
      <c r="L46" s="46">
        <v>0</v>
      </c>
    </row>
    <row r="47" spans="1:12" ht="21" x14ac:dyDescent="0.5">
      <c r="A47" s="69"/>
      <c r="B47" s="29" t="s">
        <v>13</v>
      </c>
      <c r="C47" s="43">
        <v>850</v>
      </c>
      <c r="D47" s="44">
        <v>0.19082512785283601</v>
      </c>
      <c r="E47" s="43">
        <v>39</v>
      </c>
      <c r="F47" s="44">
        <v>1.5315980458379799E-2</v>
      </c>
      <c r="G47" s="43">
        <v>30</v>
      </c>
      <c r="H47" s="44">
        <v>1.5033374E-2</v>
      </c>
      <c r="I47" s="43">
        <v>3</v>
      </c>
      <c r="J47" s="47">
        <v>1.90580253344683E-6</v>
      </c>
      <c r="K47" s="43">
        <v>1</v>
      </c>
      <c r="L47" s="51">
        <v>1.3816925734024201E-3</v>
      </c>
    </row>
    <row r="48" spans="1:12" ht="21" x14ac:dyDescent="0.5">
      <c r="A48" s="69"/>
      <c r="B48" s="29" t="s">
        <v>14</v>
      </c>
      <c r="C48" s="43"/>
      <c r="D48" s="45">
        <v>0</v>
      </c>
      <c r="E48" s="43">
        <v>2</v>
      </c>
      <c r="F48" s="45">
        <v>7.8543489530152801E-4</v>
      </c>
      <c r="G48" s="43">
        <v>11</v>
      </c>
      <c r="H48" s="45">
        <v>5.5122369999999997E-3</v>
      </c>
      <c r="I48" s="43"/>
      <c r="J48" s="45">
        <v>0</v>
      </c>
      <c r="K48" s="43"/>
      <c r="L48" s="46">
        <v>0</v>
      </c>
    </row>
    <row r="49" spans="1:12" ht="21" x14ac:dyDescent="0.5">
      <c r="A49" s="69"/>
      <c r="B49" s="29" t="s">
        <v>15</v>
      </c>
      <c r="C49" s="43">
        <v>7</v>
      </c>
      <c r="D49" s="44">
        <v>1.5715010529057101E-3</v>
      </c>
      <c r="E49" s="43"/>
      <c r="F49" s="45">
        <v>0</v>
      </c>
      <c r="G49" s="43"/>
      <c r="H49" s="44">
        <v>0</v>
      </c>
      <c r="I49" s="43"/>
      <c r="J49" s="45">
        <v>0</v>
      </c>
      <c r="K49" s="43"/>
      <c r="L49" s="46">
        <v>0</v>
      </c>
    </row>
    <row r="50" spans="1:12" ht="21" x14ac:dyDescent="0.5">
      <c r="A50" s="69"/>
      <c r="B50" s="29" t="s">
        <v>16</v>
      </c>
      <c r="C50" s="43">
        <v>5</v>
      </c>
      <c r="D50" s="44">
        <v>1.1225007520755E-3</v>
      </c>
      <c r="E50" s="43"/>
      <c r="F50" s="45">
        <v>0</v>
      </c>
      <c r="G50" s="43">
        <v>1</v>
      </c>
      <c r="H50" s="44">
        <v>5.0111199999999996E-4</v>
      </c>
      <c r="I50" s="43"/>
      <c r="J50" s="45">
        <v>0</v>
      </c>
      <c r="K50" s="43"/>
      <c r="L50" s="46">
        <v>0</v>
      </c>
    </row>
    <row r="51" spans="1:12" ht="21" x14ac:dyDescent="0.5">
      <c r="A51" s="69"/>
      <c r="B51" s="29" t="s">
        <v>17</v>
      </c>
      <c r="C51" s="43"/>
      <c r="D51" s="45">
        <v>0</v>
      </c>
      <c r="E51" s="43">
        <v>1</v>
      </c>
      <c r="F51" s="44">
        <v>3.9271744765076401E-4</v>
      </c>
      <c r="G51" s="43">
        <v>20</v>
      </c>
      <c r="H51" s="45">
        <v>1.0022249E-2</v>
      </c>
      <c r="I51" s="43"/>
      <c r="J51" s="45">
        <v>0</v>
      </c>
      <c r="K51" s="43"/>
      <c r="L51" s="46">
        <v>0</v>
      </c>
    </row>
    <row r="52" spans="1:12" ht="21" x14ac:dyDescent="0.5">
      <c r="A52" s="69"/>
      <c r="B52" s="29" t="s">
        <v>18</v>
      </c>
      <c r="C52" s="43">
        <v>9</v>
      </c>
      <c r="D52" s="44">
        <v>2.02050135373591E-3</v>
      </c>
      <c r="E52" s="43"/>
      <c r="F52" s="45">
        <v>0</v>
      </c>
      <c r="G52" s="43"/>
      <c r="H52" s="45">
        <v>0</v>
      </c>
      <c r="I52" s="43">
        <v>21</v>
      </c>
      <c r="J52" s="44">
        <v>1.3340617734127799E-5</v>
      </c>
      <c r="K52" s="43"/>
      <c r="L52" s="46">
        <v>0</v>
      </c>
    </row>
    <row r="53" spans="1:12" ht="21" x14ac:dyDescent="0.5">
      <c r="A53" s="69"/>
      <c r="B53" s="29" t="s">
        <v>19</v>
      </c>
      <c r="C53" s="43">
        <v>12</v>
      </c>
      <c r="D53" s="44">
        <v>2.6940018049812098E-3</v>
      </c>
      <c r="E53" s="43"/>
      <c r="F53" s="45">
        <v>0</v>
      </c>
      <c r="G53" s="43"/>
      <c r="H53" s="45">
        <v>0</v>
      </c>
      <c r="I53" s="43">
        <v>7</v>
      </c>
      <c r="J53" s="47">
        <v>4.44687257804261E-6</v>
      </c>
      <c r="K53" s="43">
        <v>1</v>
      </c>
      <c r="L53" s="51">
        <v>1.3816925734024201E-3</v>
      </c>
    </row>
    <row r="54" spans="1:12" ht="21" x14ac:dyDescent="0.5">
      <c r="A54" s="69"/>
      <c r="B54" s="29" t="s">
        <v>20</v>
      </c>
      <c r="C54" s="43"/>
      <c r="D54" s="45">
        <v>0</v>
      </c>
      <c r="E54" s="43">
        <v>1</v>
      </c>
      <c r="F54" s="44">
        <v>3.9271744765076401E-4</v>
      </c>
      <c r="G54" s="43"/>
      <c r="H54" s="45">
        <v>0</v>
      </c>
      <c r="I54" s="43"/>
      <c r="J54" s="45">
        <v>0</v>
      </c>
      <c r="K54" s="43"/>
      <c r="L54" s="46">
        <v>0</v>
      </c>
    </row>
    <row r="55" spans="1:12" ht="21" x14ac:dyDescent="0.5">
      <c r="A55" s="69"/>
      <c r="B55" s="29" t="s">
        <v>21</v>
      </c>
      <c r="C55" s="43">
        <v>23</v>
      </c>
      <c r="D55" s="44">
        <v>5.1635034595473202E-3</v>
      </c>
      <c r="E55" s="43">
        <v>1</v>
      </c>
      <c r="F55" s="44">
        <v>3.9271744765076401E-4</v>
      </c>
      <c r="G55" s="43"/>
      <c r="H55" s="45">
        <v>0</v>
      </c>
      <c r="I55" s="43">
        <v>4</v>
      </c>
      <c r="J55" s="44">
        <v>2.54107004459578E-6</v>
      </c>
      <c r="K55" s="43"/>
      <c r="L55" s="46">
        <v>0</v>
      </c>
    </row>
    <row r="56" spans="1:12" ht="21.5" thickBot="1" x14ac:dyDescent="0.55000000000000004">
      <c r="A56" s="69"/>
      <c r="B56" s="29" t="s">
        <v>22</v>
      </c>
      <c r="C56" s="43">
        <v>20</v>
      </c>
      <c r="D56" s="44">
        <v>4.4900030083020199E-3</v>
      </c>
      <c r="E56" s="43"/>
      <c r="F56" s="45">
        <v>0</v>
      </c>
      <c r="G56" s="43">
        <v>1</v>
      </c>
      <c r="H56" s="44">
        <v>5.0111199999999996E-4</v>
      </c>
      <c r="I56" s="43">
        <v>24</v>
      </c>
      <c r="J56" s="44">
        <v>1.5246420267574699E-5</v>
      </c>
      <c r="K56" s="43"/>
      <c r="L56" s="46">
        <v>0</v>
      </c>
    </row>
    <row r="57" spans="1:12" ht="21.5" thickBot="1" x14ac:dyDescent="0.4">
      <c r="A57" s="70"/>
      <c r="B57" s="31" t="s">
        <v>23</v>
      </c>
      <c r="C57" s="21">
        <f>SUM(C45:C56)</f>
        <v>935</v>
      </c>
      <c r="D57" s="16">
        <v>0.20990764063811901</v>
      </c>
      <c r="E57" s="21">
        <f>SUM(E45:E56)</f>
        <v>45</v>
      </c>
      <c r="F57" s="18">
        <v>1.76722851442844E-2</v>
      </c>
      <c r="G57" s="21">
        <v>63</v>
      </c>
      <c r="H57" s="18">
        <v>3.1570085999999997E-2</v>
      </c>
      <c r="I57" s="21">
        <f>SUM(I45:I56)</f>
        <v>59</v>
      </c>
      <c r="J57" s="18">
        <v>3.7480783157787698E-5</v>
      </c>
      <c r="K57" s="21">
        <f>SUM(K45:K55)</f>
        <v>2</v>
      </c>
      <c r="L57" s="36">
        <v>2.7633851468048401E-3</v>
      </c>
    </row>
    <row r="58" spans="1:12" ht="21" x14ac:dyDescent="0.5">
      <c r="A58" s="68">
        <v>2019</v>
      </c>
      <c r="B58" s="29" t="s">
        <v>11</v>
      </c>
      <c r="C58" s="39">
        <v>1</v>
      </c>
      <c r="D58" s="40">
        <v>2.02792040817982E-4</v>
      </c>
      <c r="E58" s="39">
        <v>2</v>
      </c>
      <c r="F58" s="40">
        <v>9.2245391189642702E-4</v>
      </c>
      <c r="G58" s="39">
        <v>1</v>
      </c>
      <c r="H58" s="40">
        <v>5.9262400000000004E-4</v>
      </c>
      <c r="I58" s="39"/>
      <c r="J58" s="41">
        <v>0</v>
      </c>
      <c r="K58" s="39"/>
      <c r="L58" s="42">
        <v>0</v>
      </c>
    </row>
    <row r="59" spans="1:12" ht="21" x14ac:dyDescent="0.5">
      <c r="A59" s="69"/>
      <c r="B59" s="29" t="s">
        <v>12</v>
      </c>
      <c r="C59" s="43">
        <v>26</v>
      </c>
      <c r="D59" s="44">
        <v>5.27259306126753E-3</v>
      </c>
      <c r="E59" s="43">
        <v>3</v>
      </c>
      <c r="F59" s="44">
        <v>1.3836808678446401E-3</v>
      </c>
      <c r="G59" s="43"/>
      <c r="H59" s="44"/>
      <c r="I59" s="43"/>
      <c r="J59" s="45">
        <v>0</v>
      </c>
      <c r="K59" s="43"/>
      <c r="L59" s="46">
        <v>0</v>
      </c>
    </row>
    <row r="60" spans="1:12" ht="21" x14ac:dyDescent="0.5">
      <c r="A60" s="69"/>
      <c r="B60" s="29" t="s">
        <v>13</v>
      </c>
      <c r="C60" s="43">
        <v>1470</v>
      </c>
      <c r="D60" s="44">
        <v>0.29810430000243299</v>
      </c>
      <c r="E60" s="43">
        <v>33</v>
      </c>
      <c r="F60" s="44">
        <v>1.5220489546291001E-2</v>
      </c>
      <c r="G60" s="43">
        <v>17</v>
      </c>
      <c r="H60" s="44">
        <v>1.0074611000000001E-2</v>
      </c>
      <c r="I60" s="43">
        <v>4</v>
      </c>
      <c r="J60" s="47">
        <v>1.7561768030996501E-6</v>
      </c>
      <c r="K60" s="43">
        <v>2</v>
      </c>
      <c r="L60" s="52">
        <v>4.3261174415427999E-7</v>
      </c>
    </row>
    <row r="61" spans="1:12" ht="21" x14ac:dyDescent="0.5">
      <c r="A61" s="69"/>
      <c r="B61" s="29" t="s">
        <v>14</v>
      </c>
      <c r="C61" s="43">
        <v>7</v>
      </c>
      <c r="D61" s="44">
        <v>1.4195442857258701E-3</v>
      </c>
      <c r="E61" s="43"/>
      <c r="F61" s="45">
        <v>0</v>
      </c>
      <c r="G61" s="43">
        <v>5</v>
      </c>
      <c r="H61" s="44">
        <v>2.963121E-3</v>
      </c>
      <c r="I61" s="43"/>
      <c r="J61" s="45">
        <v>0</v>
      </c>
      <c r="K61" s="43"/>
      <c r="L61" s="46">
        <v>0</v>
      </c>
    </row>
    <row r="62" spans="1:12" ht="21" x14ac:dyDescent="0.5">
      <c r="A62" s="69"/>
      <c r="B62" s="29" t="s">
        <v>15</v>
      </c>
      <c r="C62" s="43">
        <v>6</v>
      </c>
      <c r="D62" s="44">
        <v>1.21675224490789E-3</v>
      </c>
      <c r="E62" s="43">
        <v>1</v>
      </c>
      <c r="F62" s="44">
        <v>4.6122695594821302E-4</v>
      </c>
      <c r="G62" s="43"/>
      <c r="H62" s="45">
        <v>0</v>
      </c>
      <c r="I62" s="43"/>
      <c r="J62" s="45">
        <v>0</v>
      </c>
      <c r="K62" s="43"/>
      <c r="L62" s="46">
        <v>0</v>
      </c>
    </row>
    <row r="63" spans="1:12" ht="21" x14ac:dyDescent="0.5">
      <c r="A63" s="69"/>
      <c r="B63" s="29" t="s">
        <v>16</v>
      </c>
      <c r="C63" s="43">
        <v>7</v>
      </c>
      <c r="D63" s="44">
        <v>1.4195442857258701E-3</v>
      </c>
      <c r="E63" s="43">
        <v>2</v>
      </c>
      <c r="F63" s="44">
        <v>9.2245391189642702E-4</v>
      </c>
      <c r="G63" s="43"/>
      <c r="H63" s="45">
        <v>0</v>
      </c>
      <c r="I63" s="43"/>
      <c r="J63" s="45">
        <v>0</v>
      </c>
      <c r="K63" s="43"/>
      <c r="L63" s="46">
        <v>0</v>
      </c>
    </row>
    <row r="64" spans="1:12" ht="21" x14ac:dyDescent="0.5">
      <c r="A64" s="69"/>
      <c r="B64" s="29" t="s">
        <v>17</v>
      </c>
      <c r="C64" s="43"/>
      <c r="D64" s="45">
        <v>0</v>
      </c>
      <c r="E64" s="43"/>
      <c r="F64" s="45">
        <v>0</v>
      </c>
      <c r="G64" s="43">
        <v>1</v>
      </c>
      <c r="H64" s="44">
        <v>5.9262400000000004E-4</v>
      </c>
      <c r="I64" s="43"/>
      <c r="J64" s="45">
        <v>0</v>
      </c>
      <c r="K64" s="43"/>
      <c r="L64" s="46">
        <v>0</v>
      </c>
    </row>
    <row r="65" spans="1:12" ht="21" x14ac:dyDescent="0.5">
      <c r="A65" s="69"/>
      <c r="B65" s="29" t="s">
        <v>18</v>
      </c>
      <c r="C65" s="43"/>
      <c r="D65" s="45">
        <v>0</v>
      </c>
      <c r="E65" s="43">
        <v>2</v>
      </c>
      <c r="F65" s="44">
        <v>9.2245391189642702E-4</v>
      </c>
      <c r="G65" s="43">
        <v>5</v>
      </c>
      <c r="H65" s="44">
        <v>2.963121E-3</v>
      </c>
      <c r="I65" s="43"/>
      <c r="J65" s="45">
        <v>0</v>
      </c>
      <c r="K65" s="43"/>
      <c r="L65" s="46">
        <v>0</v>
      </c>
    </row>
    <row r="66" spans="1:12" ht="21" x14ac:dyDescent="0.5">
      <c r="A66" s="69"/>
      <c r="B66" s="29" t="s">
        <v>19</v>
      </c>
      <c r="C66" s="43">
        <v>34</v>
      </c>
      <c r="D66" s="44">
        <v>6.8949293878113899E-3</v>
      </c>
      <c r="E66" s="43">
        <v>1</v>
      </c>
      <c r="F66" s="44">
        <v>4.6122695594821302E-4</v>
      </c>
      <c r="G66" s="43">
        <v>1</v>
      </c>
      <c r="H66" s="44">
        <v>5.9262400000000004E-4</v>
      </c>
      <c r="I66" s="43">
        <v>4</v>
      </c>
      <c r="J66" s="47">
        <v>1.7561768030996501E-6</v>
      </c>
      <c r="K66" s="43">
        <v>2</v>
      </c>
      <c r="L66" s="52">
        <v>4.3261174415427999E-7</v>
      </c>
    </row>
    <row r="67" spans="1:12" ht="21" x14ac:dyDescent="0.5">
      <c r="A67" s="69"/>
      <c r="B67" s="29" t="s">
        <v>20</v>
      </c>
      <c r="C67" s="43">
        <v>8</v>
      </c>
      <c r="D67" s="44">
        <v>1.6223363265438599E-3</v>
      </c>
      <c r="E67" s="43"/>
      <c r="F67" s="45">
        <v>0</v>
      </c>
      <c r="G67" s="43"/>
      <c r="H67" s="45">
        <v>0</v>
      </c>
      <c r="I67" s="43"/>
      <c r="J67" s="45">
        <v>0</v>
      </c>
      <c r="K67" s="43"/>
      <c r="L67" s="46">
        <v>0</v>
      </c>
    </row>
    <row r="68" spans="1:12" ht="21" x14ac:dyDescent="0.5">
      <c r="A68" s="69"/>
      <c r="B68" s="29" t="s">
        <v>21</v>
      </c>
      <c r="C68" s="43">
        <v>19</v>
      </c>
      <c r="D68" s="44">
        <v>3.8530487755416599E-3</v>
      </c>
      <c r="E68" s="43"/>
      <c r="F68" s="45">
        <v>0</v>
      </c>
      <c r="G68" s="43"/>
      <c r="H68" s="45">
        <v>0</v>
      </c>
      <c r="I68" s="43">
        <v>1</v>
      </c>
      <c r="J68" s="50">
        <v>4.39044200774913E-7</v>
      </c>
      <c r="K68" s="43"/>
      <c r="L68" s="46">
        <v>0</v>
      </c>
    </row>
    <row r="69" spans="1:12" ht="21.5" thickBot="1" x14ac:dyDescent="0.55000000000000004">
      <c r="A69" s="69"/>
      <c r="B69" s="29" t="s">
        <v>22</v>
      </c>
      <c r="C69" s="43">
        <v>94</v>
      </c>
      <c r="D69" s="44">
        <v>1.9062451836890301E-2</v>
      </c>
      <c r="E69" s="43"/>
      <c r="F69" s="45">
        <v>0</v>
      </c>
      <c r="G69" s="43">
        <v>7</v>
      </c>
      <c r="H69" s="44">
        <v>4.1483689999999998E-3</v>
      </c>
      <c r="I69" s="43">
        <v>18</v>
      </c>
      <c r="J69" s="50">
        <v>7.9027956139484296E-6</v>
      </c>
      <c r="K69" s="43"/>
      <c r="L69" s="46">
        <v>0</v>
      </c>
    </row>
    <row r="70" spans="1:12" ht="21.5" thickBot="1" x14ac:dyDescent="0.4">
      <c r="A70" s="70"/>
      <c r="B70" s="28" t="s">
        <v>23</v>
      </c>
      <c r="C70" s="21">
        <f>SUM(C58:C69)</f>
        <v>1672</v>
      </c>
      <c r="D70" s="16">
        <v>0.33906829224766599</v>
      </c>
      <c r="E70" s="21">
        <f>SUM(E58:E69)</f>
        <v>44</v>
      </c>
      <c r="F70" s="18">
        <v>2.0293986061721399E-2</v>
      </c>
      <c r="G70" s="21">
        <v>37</v>
      </c>
      <c r="H70" s="18">
        <v>2.1927095000000001E-2</v>
      </c>
      <c r="I70" s="21">
        <f>SUM(I58:I69)</f>
        <v>27</v>
      </c>
      <c r="J70" s="18">
        <v>1.1854193420922699E-5</v>
      </c>
      <c r="K70" s="21">
        <f>SUM(K58:K69)</f>
        <v>4</v>
      </c>
      <c r="L70" s="37">
        <v>8.6522348830855903E-7</v>
      </c>
    </row>
    <row r="71" spans="1:12" ht="21" x14ac:dyDescent="0.5">
      <c r="A71" s="68">
        <v>2020</v>
      </c>
      <c r="B71" s="26" t="s">
        <v>11</v>
      </c>
      <c r="C71" s="39"/>
      <c r="D71" s="41">
        <v>0</v>
      </c>
      <c r="E71" s="39"/>
      <c r="F71" s="41">
        <v>0</v>
      </c>
      <c r="G71" s="39"/>
      <c r="H71" s="41">
        <v>0</v>
      </c>
      <c r="I71" s="39"/>
      <c r="J71" s="41">
        <v>0</v>
      </c>
      <c r="K71" s="39"/>
      <c r="L71" s="42">
        <v>0</v>
      </c>
    </row>
    <row r="72" spans="1:12" ht="21" x14ac:dyDescent="0.5">
      <c r="A72" s="69"/>
      <c r="B72" s="27" t="s">
        <v>12</v>
      </c>
      <c r="C72" s="43"/>
      <c r="D72" s="45">
        <v>0</v>
      </c>
      <c r="E72" s="43"/>
      <c r="F72" s="45">
        <v>0</v>
      </c>
      <c r="G72" s="43"/>
      <c r="H72" s="45">
        <v>0</v>
      </c>
      <c r="I72" s="43"/>
      <c r="J72" s="45">
        <v>0</v>
      </c>
      <c r="K72" s="43"/>
      <c r="L72" s="46">
        <v>0</v>
      </c>
    </row>
    <row r="73" spans="1:12" ht="21" x14ac:dyDescent="0.5">
      <c r="A73" s="69"/>
      <c r="B73" s="27" t="s">
        <v>13</v>
      </c>
      <c r="C73" s="43">
        <v>164</v>
      </c>
      <c r="D73" s="44">
        <v>4.3864810999999997E-2</v>
      </c>
      <c r="E73" s="43">
        <v>24</v>
      </c>
      <c r="F73" s="44">
        <v>1.21026303049863E-2</v>
      </c>
      <c r="G73" s="43">
        <v>15</v>
      </c>
      <c r="H73" s="44">
        <v>7.6976368254945702E-3</v>
      </c>
      <c r="I73" s="43">
        <v>30</v>
      </c>
      <c r="J73" s="47">
        <v>7.2886350500255498E-6</v>
      </c>
      <c r="K73" s="43">
        <v>1</v>
      </c>
      <c r="L73" s="48">
        <v>5.1092354540066598E-7</v>
      </c>
    </row>
    <row r="74" spans="1:12" ht="21" x14ac:dyDescent="0.5">
      <c r="A74" s="69"/>
      <c r="B74" s="27" t="s">
        <v>14</v>
      </c>
      <c r="C74" s="43"/>
      <c r="D74" s="45">
        <v>0</v>
      </c>
      <c r="E74" s="43">
        <v>4</v>
      </c>
      <c r="F74" s="45">
        <v>2.0171050508310498E-3</v>
      </c>
      <c r="G74" s="43">
        <v>1</v>
      </c>
      <c r="H74" s="45">
        <v>5.1317578836630501E-4</v>
      </c>
      <c r="I74" s="43"/>
      <c r="J74" s="45">
        <v>0</v>
      </c>
      <c r="K74" s="43"/>
      <c r="L74" s="46">
        <v>0</v>
      </c>
    </row>
    <row r="75" spans="1:12" ht="21" x14ac:dyDescent="0.5">
      <c r="A75" s="69"/>
      <c r="B75" s="27" t="s">
        <v>15</v>
      </c>
      <c r="C75" s="43">
        <v>1</v>
      </c>
      <c r="D75" s="44">
        <v>2.6746799999999998E-4</v>
      </c>
      <c r="E75" s="43">
        <v>1</v>
      </c>
      <c r="F75" s="44">
        <v>5.0427626270776202E-4</v>
      </c>
      <c r="G75" s="43"/>
      <c r="H75" s="45">
        <v>0</v>
      </c>
      <c r="I75" s="43"/>
      <c r="J75" s="45">
        <v>0</v>
      </c>
      <c r="K75" s="43"/>
      <c r="L75" s="46">
        <v>0</v>
      </c>
    </row>
    <row r="76" spans="1:12" ht="21" x14ac:dyDescent="0.5">
      <c r="A76" s="69"/>
      <c r="B76" s="27" t="s">
        <v>16</v>
      </c>
      <c r="C76" s="43"/>
      <c r="D76" s="45">
        <v>0</v>
      </c>
      <c r="E76" s="43"/>
      <c r="F76" s="45">
        <v>0</v>
      </c>
      <c r="G76" s="43"/>
      <c r="H76" s="45">
        <v>0</v>
      </c>
      <c r="I76" s="43"/>
      <c r="J76" s="45">
        <v>0</v>
      </c>
      <c r="K76" s="43"/>
      <c r="L76" s="46">
        <v>0</v>
      </c>
    </row>
    <row r="77" spans="1:12" ht="21" x14ac:dyDescent="0.5">
      <c r="A77" s="69"/>
      <c r="B77" s="27" t="s">
        <v>17</v>
      </c>
      <c r="C77" s="43"/>
      <c r="D77" s="45">
        <v>0</v>
      </c>
      <c r="E77" s="43"/>
      <c r="F77" s="45">
        <v>0</v>
      </c>
      <c r="G77" s="43">
        <v>1</v>
      </c>
      <c r="H77" s="44">
        <v>5.1317578836630501E-4</v>
      </c>
      <c r="I77" s="43"/>
      <c r="J77" s="45">
        <v>0</v>
      </c>
      <c r="K77" s="43"/>
      <c r="L77" s="46">
        <v>0</v>
      </c>
    </row>
    <row r="78" spans="1:12" ht="21" x14ac:dyDescent="0.5">
      <c r="A78" s="69"/>
      <c r="B78" s="27" t="s">
        <v>18</v>
      </c>
      <c r="C78" s="43">
        <v>1</v>
      </c>
      <c r="D78" s="44">
        <v>2.6746799999999998E-4</v>
      </c>
      <c r="E78" s="43"/>
      <c r="F78" s="44">
        <v>0</v>
      </c>
      <c r="G78" s="43">
        <v>1</v>
      </c>
      <c r="H78" s="44">
        <v>5.1317578836630501E-4</v>
      </c>
      <c r="I78" s="43">
        <v>38</v>
      </c>
      <c r="J78" s="47">
        <v>9.2322710633656898E-6</v>
      </c>
      <c r="K78" s="43"/>
      <c r="L78" s="46">
        <v>0</v>
      </c>
    </row>
    <row r="79" spans="1:12" ht="21" x14ac:dyDescent="0.5">
      <c r="A79" s="69"/>
      <c r="B79" s="27" t="s">
        <v>19</v>
      </c>
      <c r="C79" s="43">
        <v>8</v>
      </c>
      <c r="D79" s="44">
        <v>2.139747E-3</v>
      </c>
      <c r="E79" s="43"/>
      <c r="F79" s="44">
        <v>0</v>
      </c>
      <c r="G79" s="43"/>
      <c r="H79" s="45">
        <v>0</v>
      </c>
      <c r="I79" s="43">
        <v>5</v>
      </c>
      <c r="J79" s="50">
        <v>1.2147725083375901E-6</v>
      </c>
      <c r="K79" s="43">
        <v>1</v>
      </c>
      <c r="L79" s="48">
        <v>5.1092354540066598E-7</v>
      </c>
    </row>
    <row r="80" spans="1:12" ht="21" x14ac:dyDescent="0.5">
      <c r="A80" s="69"/>
      <c r="B80" s="27" t="s">
        <v>20</v>
      </c>
      <c r="C80" s="43"/>
      <c r="D80" s="45">
        <v>0</v>
      </c>
      <c r="E80" s="43">
        <v>9</v>
      </c>
      <c r="F80" s="45">
        <v>4.5384863643698602E-3</v>
      </c>
      <c r="G80" s="43"/>
      <c r="H80" s="45">
        <v>0</v>
      </c>
      <c r="I80" s="43">
        <v>9</v>
      </c>
      <c r="J80" s="50">
        <v>2.1865905150076601E-6</v>
      </c>
      <c r="K80" s="43">
        <v>3</v>
      </c>
      <c r="L80" s="48">
        <v>1.532770636202E-6</v>
      </c>
    </row>
    <row r="81" spans="1:12" ht="21" x14ac:dyDescent="0.5">
      <c r="A81" s="69"/>
      <c r="B81" s="27" t="s">
        <v>21</v>
      </c>
      <c r="C81" s="43">
        <v>20</v>
      </c>
      <c r="D81" s="44">
        <v>5.3493669999999998E-3</v>
      </c>
      <c r="E81" s="43">
        <v>5</v>
      </c>
      <c r="F81" s="44">
        <v>2.52138131353881E-3</v>
      </c>
      <c r="G81" s="43"/>
      <c r="H81" s="45">
        <v>0</v>
      </c>
      <c r="I81" s="43">
        <v>1</v>
      </c>
      <c r="J81" s="50">
        <v>2.4295450166751798E-7</v>
      </c>
      <c r="K81" s="43"/>
      <c r="L81" s="46">
        <v>0</v>
      </c>
    </row>
    <row r="82" spans="1:12" ht="21.5" thickBot="1" x14ac:dyDescent="0.55000000000000004">
      <c r="A82" s="69"/>
      <c r="B82" s="30" t="s">
        <v>22</v>
      </c>
      <c r="C82" s="43">
        <v>29</v>
      </c>
      <c r="D82" s="44">
        <v>7.7565819999999997E-3</v>
      </c>
      <c r="E82" s="43">
        <v>4</v>
      </c>
      <c r="F82" s="44">
        <v>2.0171050508310498E-3</v>
      </c>
      <c r="G82" s="43"/>
      <c r="H82" s="45">
        <v>0</v>
      </c>
      <c r="I82" s="43">
        <v>61</v>
      </c>
      <c r="J82" s="50">
        <v>1.4820224601718601E-5</v>
      </c>
      <c r="K82" s="43"/>
      <c r="L82" s="46">
        <v>0</v>
      </c>
    </row>
    <row r="83" spans="1:12" ht="21.5" thickBot="1" x14ac:dyDescent="0.5">
      <c r="A83" s="70"/>
      <c r="B83" s="28" t="s">
        <v>25</v>
      </c>
      <c r="C83" s="21">
        <f>SUM(C71:C82)</f>
        <v>223</v>
      </c>
      <c r="D83" s="22">
        <v>5.9645443999999999E-2</v>
      </c>
      <c r="E83" s="21">
        <f>SUM(E71:E82)</f>
        <v>47</v>
      </c>
      <c r="F83" s="23">
        <v>2.3700984347264802E-2</v>
      </c>
      <c r="G83" s="21">
        <f>SUM(G71:G82)</f>
        <v>18</v>
      </c>
      <c r="H83" s="23">
        <v>9.2371641905934897E-3</v>
      </c>
      <c r="I83" s="21">
        <f>SUM(I71:I82)</f>
        <v>144</v>
      </c>
      <c r="J83" s="23">
        <v>3.4985448240122602E-5</v>
      </c>
      <c r="K83" s="21">
        <v>5</v>
      </c>
      <c r="L83" s="35">
        <v>2.5546177270033298E-6</v>
      </c>
    </row>
    <row r="84" spans="1:12" ht="21" x14ac:dyDescent="0.5">
      <c r="A84" s="60">
        <v>2021</v>
      </c>
      <c r="B84" s="26" t="s">
        <v>11</v>
      </c>
      <c r="C84" s="39"/>
      <c r="D84" s="41">
        <v>0</v>
      </c>
      <c r="E84" s="39"/>
      <c r="F84" s="41">
        <v>0</v>
      </c>
      <c r="G84" s="39"/>
      <c r="H84" s="41">
        <v>0</v>
      </c>
      <c r="I84" s="39"/>
      <c r="J84" s="41">
        <v>0</v>
      </c>
      <c r="K84" s="39"/>
      <c r="L84" s="42">
        <v>0</v>
      </c>
    </row>
    <row r="85" spans="1:12" ht="21" x14ac:dyDescent="0.5">
      <c r="A85" s="60"/>
      <c r="B85" s="27" t="s">
        <v>12</v>
      </c>
      <c r="C85" s="43">
        <v>7</v>
      </c>
      <c r="D85" s="44">
        <v>1.56676664129997E-3</v>
      </c>
      <c r="E85" s="43"/>
      <c r="F85" s="45">
        <v>0</v>
      </c>
      <c r="G85" s="43"/>
      <c r="H85" s="45">
        <v>0</v>
      </c>
      <c r="I85" s="43"/>
      <c r="J85" s="45">
        <v>0</v>
      </c>
      <c r="K85" s="43"/>
      <c r="L85" s="46">
        <v>0</v>
      </c>
    </row>
    <row r="86" spans="1:12" ht="21" x14ac:dyDescent="0.5">
      <c r="A86" s="60"/>
      <c r="B86" s="27" t="s">
        <v>13</v>
      </c>
      <c r="C86" s="43">
        <v>140</v>
      </c>
      <c r="D86" s="44">
        <v>3.1335332825999401E-2</v>
      </c>
      <c r="E86" s="43">
        <v>2</v>
      </c>
      <c r="F86" s="44">
        <v>8.4218327592450702E-4</v>
      </c>
      <c r="G86" s="43">
        <v>12</v>
      </c>
      <c r="H86" s="44">
        <v>6.7438841400704703E-3</v>
      </c>
      <c r="I86" s="43">
        <v>11</v>
      </c>
      <c r="J86" s="44">
        <v>8.5914007888468004E-6</v>
      </c>
      <c r="K86" s="43"/>
      <c r="L86" s="46">
        <v>0</v>
      </c>
    </row>
    <row r="87" spans="1:12" ht="21" x14ac:dyDescent="0.5">
      <c r="A87" s="60"/>
      <c r="B87" s="27" t="s">
        <v>14</v>
      </c>
      <c r="C87" s="43"/>
      <c r="D87" s="45">
        <v>0</v>
      </c>
      <c r="E87" s="43"/>
      <c r="F87" s="45">
        <v>0</v>
      </c>
      <c r="G87" s="43"/>
      <c r="H87" s="45">
        <v>0</v>
      </c>
      <c r="I87" s="43"/>
      <c r="J87" s="45">
        <v>0</v>
      </c>
      <c r="K87" s="43"/>
      <c r="L87" s="46">
        <v>0</v>
      </c>
    </row>
    <row r="88" spans="1:12" ht="21" x14ac:dyDescent="0.5">
      <c r="A88" s="60"/>
      <c r="B88" s="27" t="s">
        <v>15</v>
      </c>
      <c r="C88" s="43"/>
      <c r="D88" s="45">
        <v>0</v>
      </c>
      <c r="E88" s="43">
        <v>1</v>
      </c>
      <c r="F88" s="44">
        <v>4.2109163796225302E-4</v>
      </c>
      <c r="G88" s="43"/>
      <c r="H88" s="45">
        <v>0</v>
      </c>
      <c r="I88" s="43"/>
      <c r="J88" s="45">
        <v>0</v>
      </c>
      <c r="K88" s="43"/>
      <c r="L88" s="46">
        <v>0</v>
      </c>
    </row>
    <row r="89" spans="1:12" ht="21" x14ac:dyDescent="0.5">
      <c r="A89" s="60"/>
      <c r="B89" s="27" t="s">
        <v>16</v>
      </c>
      <c r="C89" s="43">
        <v>1</v>
      </c>
      <c r="D89" s="44">
        <v>2.2382380589999599E-4</v>
      </c>
      <c r="E89" s="43"/>
      <c r="F89" s="45">
        <v>0</v>
      </c>
      <c r="G89" s="43"/>
      <c r="H89" s="45">
        <v>0</v>
      </c>
      <c r="I89" s="43"/>
      <c r="J89" s="45">
        <v>0</v>
      </c>
      <c r="K89" s="43"/>
      <c r="L89" s="46">
        <v>0</v>
      </c>
    </row>
    <row r="90" spans="1:12" ht="21" x14ac:dyDescent="0.5">
      <c r="A90" s="60"/>
      <c r="B90" s="27" t="s">
        <v>17</v>
      </c>
      <c r="C90" s="43"/>
      <c r="D90" s="45">
        <v>0</v>
      </c>
      <c r="E90" s="43"/>
      <c r="F90" s="45">
        <v>0</v>
      </c>
      <c r="G90" s="43">
        <v>1</v>
      </c>
      <c r="H90" s="44">
        <v>5.61990345005873E-4</v>
      </c>
      <c r="I90" s="43"/>
      <c r="J90" s="45">
        <v>0</v>
      </c>
      <c r="K90" s="43"/>
      <c r="L90" s="46">
        <v>0</v>
      </c>
    </row>
    <row r="91" spans="1:12" ht="21" x14ac:dyDescent="0.5">
      <c r="A91" s="60"/>
      <c r="B91" s="27" t="s">
        <v>18</v>
      </c>
      <c r="C91" s="43">
        <v>10</v>
      </c>
      <c r="D91" s="44">
        <v>2.2382380589999599E-3</v>
      </c>
      <c r="E91" s="43"/>
      <c r="F91" s="45">
        <v>0</v>
      </c>
      <c r="G91" s="43"/>
      <c r="H91" s="45">
        <v>0</v>
      </c>
      <c r="I91" s="43"/>
      <c r="J91" s="45">
        <v>0</v>
      </c>
      <c r="K91" s="43"/>
      <c r="L91" s="46">
        <v>0</v>
      </c>
    </row>
    <row r="92" spans="1:12" ht="21" x14ac:dyDescent="0.5">
      <c r="A92" s="60"/>
      <c r="B92" s="27" t="s">
        <v>19</v>
      </c>
      <c r="C92" s="43">
        <v>8</v>
      </c>
      <c r="D92" s="44">
        <v>1.7905904471999599E-3</v>
      </c>
      <c r="E92" s="43"/>
      <c r="F92" s="45">
        <v>0</v>
      </c>
      <c r="G92" s="43"/>
      <c r="H92" s="45">
        <v>0</v>
      </c>
      <c r="I92" s="43"/>
      <c r="J92" s="45">
        <v>0</v>
      </c>
      <c r="K92" s="43">
        <v>3</v>
      </c>
      <c r="L92" s="48">
        <v>8.6522348830855903E-7</v>
      </c>
    </row>
    <row r="93" spans="1:12" ht="21" x14ac:dyDescent="0.5">
      <c r="A93" s="60"/>
      <c r="B93" s="27" t="s">
        <v>20</v>
      </c>
      <c r="C93" s="43"/>
      <c r="D93" s="45">
        <v>0</v>
      </c>
      <c r="E93" s="43">
        <v>1</v>
      </c>
      <c r="F93" s="53">
        <v>4.2109163796225302E-4</v>
      </c>
      <c r="G93" s="43"/>
      <c r="H93" s="45">
        <v>0</v>
      </c>
      <c r="I93" s="43"/>
      <c r="J93" s="45">
        <v>0</v>
      </c>
      <c r="K93" s="43"/>
      <c r="L93" s="46">
        <v>0</v>
      </c>
    </row>
    <row r="94" spans="1:12" ht="21" x14ac:dyDescent="0.5">
      <c r="A94" s="60"/>
      <c r="B94" s="27" t="s">
        <v>21</v>
      </c>
      <c r="C94" s="43">
        <v>6</v>
      </c>
      <c r="D94" s="44">
        <v>1.3429428353999701E-3</v>
      </c>
      <c r="E94" s="43"/>
      <c r="F94" s="45">
        <v>0</v>
      </c>
      <c r="G94" s="43"/>
      <c r="H94" s="45">
        <v>0</v>
      </c>
      <c r="I94" s="43"/>
      <c r="J94" s="45">
        <v>0</v>
      </c>
      <c r="K94" s="43"/>
      <c r="L94" s="46">
        <v>0</v>
      </c>
    </row>
    <row r="95" spans="1:12" ht="21.5" thickBot="1" x14ac:dyDescent="0.55000000000000004">
      <c r="A95" s="60"/>
      <c r="B95" s="30" t="s">
        <v>22</v>
      </c>
      <c r="C95" s="43">
        <v>68</v>
      </c>
      <c r="D95" s="44">
        <v>1.52200188011997E-2</v>
      </c>
      <c r="E95" s="43"/>
      <c r="F95" s="45">
        <v>0</v>
      </c>
      <c r="G95" s="43"/>
      <c r="H95" s="45">
        <v>0</v>
      </c>
      <c r="I95" s="43">
        <v>44</v>
      </c>
      <c r="J95" s="44">
        <v>3.4365603155387201E-5</v>
      </c>
      <c r="K95" s="43"/>
      <c r="L95" s="46">
        <v>0</v>
      </c>
    </row>
    <row r="96" spans="1:12" ht="21.5" thickBot="1" x14ac:dyDescent="0.5">
      <c r="A96" s="25"/>
      <c r="B96" s="32" t="s">
        <v>25</v>
      </c>
      <c r="C96" s="17">
        <f>SUM(C84:C95)</f>
        <v>240</v>
      </c>
      <c r="D96" s="23">
        <v>5.3717713415998902E-2</v>
      </c>
      <c r="E96" s="17">
        <v>4</v>
      </c>
      <c r="F96" s="23">
        <v>1.6843665518490099E-3</v>
      </c>
      <c r="G96" s="17">
        <f>SUM(G84:G95)</f>
        <v>13</v>
      </c>
      <c r="H96" s="23">
        <v>7.3058744850763501E-3</v>
      </c>
      <c r="I96" s="17">
        <v>55</v>
      </c>
      <c r="J96" s="23">
        <v>4.2957003944234E-5</v>
      </c>
      <c r="K96" s="17">
        <v>3</v>
      </c>
      <c r="L96" s="38">
        <v>8.6522348830855903E-7</v>
      </c>
    </row>
  </sheetData>
  <mergeCells count="14">
    <mergeCell ref="C1:L1"/>
    <mergeCell ref="C3:L3"/>
    <mergeCell ref="C4:D4"/>
    <mergeCell ref="E4:F4"/>
    <mergeCell ref="G4:H4"/>
    <mergeCell ref="I4:J4"/>
    <mergeCell ref="K4:L4"/>
    <mergeCell ref="A84:A95"/>
    <mergeCell ref="A6:A18"/>
    <mergeCell ref="A19:A31"/>
    <mergeCell ref="A32:A44"/>
    <mergeCell ref="A45:A57"/>
    <mergeCell ref="A58:A70"/>
    <mergeCell ref="A71:A8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Normal="100" workbookViewId="0">
      <selection activeCell="H1" sqref="H1:H6"/>
    </sheetView>
  </sheetViews>
  <sheetFormatPr baseColWidth="10" defaultRowHeight="14.5" x14ac:dyDescent="0.35"/>
  <cols>
    <col min="1" max="1" width="12.81640625" bestFit="1" customWidth="1"/>
    <col min="2" max="2" width="11.81640625" bestFit="1" customWidth="1"/>
    <col min="3" max="8" width="11" bestFit="1" customWidth="1"/>
  </cols>
  <sheetData>
    <row r="1" spans="1:8" x14ac:dyDescent="0.35">
      <c r="A1" t="s">
        <v>31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</row>
    <row r="2" spans="1:8" x14ac:dyDescent="0.35">
      <c r="A2" t="s">
        <v>32</v>
      </c>
      <c r="C2" s="55">
        <v>6.9816430263579402E-3</v>
      </c>
      <c r="D2" s="55">
        <v>6.2457886468842401E-3</v>
      </c>
      <c r="E2" s="55">
        <v>6.4230471263142599E-4</v>
      </c>
      <c r="F2" s="55">
        <v>5.9605443888302596E-3</v>
      </c>
      <c r="G2" s="55">
        <v>3.13491907990125E-3</v>
      </c>
      <c r="H2" s="55">
        <v>7.4067977944202099E-3</v>
      </c>
    </row>
    <row r="3" spans="1:8" x14ac:dyDescent="0.35">
      <c r="A3" t="s">
        <v>33</v>
      </c>
      <c r="B3" s="55">
        <v>5.48191945494058E-2</v>
      </c>
      <c r="C3" s="55">
        <v>0.19956417020300499</v>
      </c>
      <c r="D3" s="55">
        <v>6.6114552160901896E-2</v>
      </c>
      <c r="E3" s="55">
        <v>8.3391707528603407E-2</v>
      </c>
      <c r="F3" s="55">
        <v>6.2975596956179505E-2</v>
      </c>
      <c r="G3" s="55">
        <v>1.68416797891422E-3</v>
      </c>
      <c r="H3" s="55">
        <v>5.44232496122343E-3</v>
      </c>
    </row>
    <row r="4" spans="1:8" x14ac:dyDescent="0.35">
      <c r="A4" t="s">
        <v>26</v>
      </c>
      <c r="B4" s="55">
        <v>4.11287934457155E-3</v>
      </c>
      <c r="C4" s="55">
        <v>5.5691500908680702E-3</v>
      </c>
      <c r="D4" s="55">
        <v>1.02121668850429E-2</v>
      </c>
      <c r="E4" s="55">
        <v>4.9597460610016804E-3</v>
      </c>
      <c r="F4" s="55">
        <v>4.1689827682045598E-3</v>
      </c>
      <c r="G4" s="55">
        <v>5.6491942344060898E-3</v>
      </c>
      <c r="H4" s="55">
        <v>4.7121921546284399E-3</v>
      </c>
    </row>
    <row r="5" spans="1:8" x14ac:dyDescent="0.35">
      <c r="A5" t="s">
        <v>27</v>
      </c>
      <c r="B5" s="55">
        <v>3.2634412988496401E-5</v>
      </c>
      <c r="C5" s="55">
        <v>1.0244742969249599E-3</v>
      </c>
      <c r="D5" s="55">
        <v>1.27414122881178E-3</v>
      </c>
      <c r="E5" s="55">
        <v>6.2297345228776897E-3</v>
      </c>
      <c r="F5" s="55">
        <v>2.7071793290836099E-3</v>
      </c>
      <c r="G5" s="55">
        <v>1.4278256446409699E-3</v>
      </c>
      <c r="H5" s="55">
        <v>2.4752764574393401E-3</v>
      </c>
    </row>
    <row r="6" spans="1:8" x14ac:dyDescent="0.35">
      <c r="A6" t="s">
        <v>28</v>
      </c>
      <c r="B6" s="55">
        <v>3.2427145241715097E-2</v>
      </c>
      <c r="C6" s="55">
        <v>1.4460950012111E-2</v>
      </c>
      <c r="D6" s="55">
        <v>7.9444103129038407E-3</v>
      </c>
      <c r="E6" s="55">
        <v>7.4881716446586703E-3</v>
      </c>
      <c r="F6" s="55">
        <v>1.14502531404003E-2</v>
      </c>
      <c r="G6" s="55">
        <v>4.2300901899755801E-3</v>
      </c>
      <c r="H6" s="55">
        <v>3.5938903863432202E-3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2" sqref="G12"/>
    </sheetView>
  </sheetViews>
  <sheetFormatPr baseColWidth="10" defaultRowHeight="14.5" x14ac:dyDescent="0.35"/>
  <cols>
    <col min="1" max="1" width="20.7265625" bestFit="1" customWidth="1"/>
  </cols>
  <sheetData>
    <row r="1" spans="1:7" x14ac:dyDescent="0.35">
      <c r="A1" t="s">
        <v>31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35">
      <c r="A2" t="s">
        <v>26</v>
      </c>
      <c r="B2">
        <v>7.7520846000000004E-2</v>
      </c>
      <c r="C2">
        <v>5.6012221000000001E-2</v>
      </c>
      <c r="D2">
        <v>4.9534435000000002E-2</v>
      </c>
      <c r="E2">
        <v>3.1570085999999997E-2</v>
      </c>
      <c r="F2">
        <v>2.1927095000000001E-2</v>
      </c>
      <c r="G2">
        <v>9.2371641905934897E-3</v>
      </c>
    </row>
    <row r="3" spans="1:7" x14ac:dyDescent="0.35">
      <c r="A3" t="s">
        <v>27</v>
      </c>
      <c r="B3">
        <v>0.275567272589193</v>
      </c>
      <c r="C3">
        <v>0.828771319205722</v>
      </c>
      <c r="D3">
        <v>0.432656702714174</v>
      </c>
      <c r="E3">
        <v>0.20990764063811901</v>
      </c>
      <c r="F3">
        <v>0.33906829224766599</v>
      </c>
      <c r="G3">
        <v>5.9645443999999999E-2</v>
      </c>
    </row>
    <row r="4" spans="1:7" x14ac:dyDescent="0.35">
      <c r="A4" t="s">
        <v>28</v>
      </c>
      <c r="B4">
        <v>1.5813922841234802E-2</v>
      </c>
      <c r="C4">
        <v>3.6701043310567602E-2</v>
      </c>
      <c r="D4">
        <v>2.1357197375515599E-2</v>
      </c>
      <c r="E4">
        <v>1.76722851442844E-2</v>
      </c>
      <c r="F4">
        <v>2.0293986061721399E-2</v>
      </c>
      <c r="G4">
        <v>2.3700984347264802E-2</v>
      </c>
    </row>
    <row r="5" spans="1:7" x14ac:dyDescent="0.35">
      <c r="A5" t="s">
        <v>29</v>
      </c>
      <c r="B5">
        <v>2.7262640095891799E-6</v>
      </c>
      <c r="C5">
        <v>0</v>
      </c>
      <c r="D5">
        <v>4.5801858868442204E-6</v>
      </c>
      <c r="E5">
        <v>2.7633851468048401E-3</v>
      </c>
      <c r="F5">
        <v>8.6522348830855903E-7</v>
      </c>
      <c r="G5">
        <v>2.5546177270033298E-6</v>
      </c>
    </row>
    <row r="6" spans="1:7" x14ac:dyDescent="0.35">
      <c r="A6" t="s">
        <v>30</v>
      </c>
      <c r="B6">
        <v>1.6903613814700799E-5</v>
      </c>
      <c r="C6">
        <v>2.42234372609529E-4</v>
      </c>
      <c r="D6">
        <v>9.2436054169395105E-5</v>
      </c>
      <c r="E6">
        <v>3.7480783157787698E-5</v>
      </c>
      <c r="F6">
        <v>1.1854193420922699E-5</v>
      </c>
      <c r="G6">
        <v>3.4985448240122602E-5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4" sqref="E14"/>
    </sheetView>
  </sheetViews>
  <sheetFormatPr baseColWidth="10" defaultRowHeight="14.5" x14ac:dyDescent="0.35"/>
  <sheetData>
    <row r="1" spans="1:8" x14ac:dyDescent="0.35">
      <c r="A1" t="s">
        <v>31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</row>
    <row r="2" spans="1:8" x14ac:dyDescent="0.35">
      <c r="A2" t="s">
        <v>32</v>
      </c>
      <c r="C2">
        <v>6.9816430263579402E-3</v>
      </c>
      <c r="D2">
        <v>6.2457886468842401E-3</v>
      </c>
      <c r="E2">
        <v>6.4230471263142599E-4</v>
      </c>
      <c r="F2">
        <v>5.9605443888302596E-3</v>
      </c>
      <c r="G2">
        <v>3.13491907990125E-3</v>
      </c>
      <c r="H2" s="71">
        <v>7.4067977944202099E-3</v>
      </c>
    </row>
    <row r="3" spans="1:8" x14ac:dyDescent="0.35">
      <c r="A3" t="s">
        <v>33</v>
      </c>
      <c r="B3">
        <v>5.48191945494058E-2</v>
      </c>
      <c r="C3">
        <v>0.19956417020300499</v>
      </c>
      <c r="D3">
        <v>6.6114552160901896E-2</v>
      </c>
      <c r="E3">
        <v>8.3391707528603407E-2</v>
      </c>
      <c r="F3">
        <v>6.2975596956179505E-2</v>
      </c>
      <c r="G3">
        <v>1.68416797891422E-3</v>
      </c>
      <c r="H3" s="71">
        <v>5.44232496122343E-3</v>
      </c>
    </row>
    <row r="4" spans="1:8" x14ac:dyDescent="0.35">
      <c r="A4" t="s">
        <v>26</v>
      </c>
      <c r="B4">
        <v>4.11287934457155E-3</v>
      </c>
      <c r="C4">
        <v>5.5691500908680702E-3</v>
      </c>
      <c r="D4">
        <v>1.02121668850429E-2</v>
      </c>
      <c r="E4">
        <v>4.9597460610016804E-3</v>
      </c>
      <c r="F4">
        <v>4.1689827682045598E-3</v>
      </c>
      <c r="G4">
        <v>5.6491942344060898E-3</v>
      </c>
      <c r="H4" s="71">
        <v>4.7121921546284399E-3</v>
      </c>
    </row>
    <row r="5" spans="1:8" x14ac:dyDescent="0.35">
      <c r="A5" t="s">
        <v>27</v>
      </c>
      <c r="B5">
        <v>3.2634412988496401E-5</v>
      </c>
      <c r="C5">
        <v>1.0244742969249599E-3</v>
      </c>
      <c r="D5">
        <v>1.27414122881178E-3</v>
      </c>
      <c r="E5">
        <v>6.2297345228776897E-3</v>
      </c>
      <c r="F5">
        <v>2.7071793290836099E-3</v>
      </c>
      <c r="G5">
        <v>1.4278256446409699E-3</v>
      </c>
      <c r="H5" s="71">
        <v>2.4752764574393401E-3</v>
      </c>
    </row>
    <row r="6" spans="1:8" x14ac:dyDescent="0.35">
      <c r="A6" t="s">
        <v>28</v>
      </c>
      <c r="B6">
        <v>3.2427145241715097E-2</v>
      </c>
      <c r="C6">
        <v>1.4460950012111E-2</v>
      </c>
      <c r="D6">
        <v>7.9444103129038407E-3</v>
      </c>
      <c r="E6">
        <v>7.4881716446586703E-3</v>
      </c>
      <c r="F6">
        <v>1.14502531404003E-2</v>
      </c>
      <c r="G6">
        <v>4.2300901899755801E-3</v>
      </c>
      <c r="H6" s="71">
        <v>3.5938903863432202E-3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CAP TOT solo MAS </vt:lpstr>
      <vt:lpstr>tabla CAP TOT solo MAS  (2)</vt:lpstr>
      <vt:lpstr>Mamíferos</vt:lpstr>
      <vt:lpstr>Aves_rate</vt:lpstr>
      <vt:lpstr>Mam_rate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Adasme</dc:creator>
  <cp:lastModifiedBy>Marcelo San martin</cp:lastModifiedBy>
  <dcterms:created xsi:type="dcterms:W3CDTF">2023-01-24T14:45:19Z</dcterms:created>
  <dcterms:modified xsi:type="dcterms:W3CDTF">2023-07-13T01:43:53Z</dcterms:modified>
</cp:coreProperties>
</file>