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101A005-5A7D-44C1-B1DD-06342DA3FEFE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<sst xmlns="http://schemas.openxmlformats.org/spreadsheetml/2006/main" count="354" uniqueCount="225">
  <si>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</si>
  <si>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</si>
  <si>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</si>
  <si>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</si>
  <si>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</si>
  <si>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</si>
  <si>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</si>
  <si>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</si>
  <si>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</si>
  <si>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</si>
  <si>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</si>
  <si>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</si>
  <si>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</si>
  <si>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</si>
  <si>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</si>
  <si>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</si>
  <si>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</si>
  <si>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</si>
  <si>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</si>
  <si>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</si>
  <si>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</si>
  <si>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</si>
  <si>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</si>
  <si>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</si>
  <si>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</si>
  <si>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</si>
  <si>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</si>
  <si>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</si>
  <si>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</si>
  <si>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</si>
  <si>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</si>
  <si>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</si>
  <si>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</si>
  <si>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</si>
  <si>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</si>
  <si>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</si>
  <si>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</si>
  <si>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</si>
  <si>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</si>
  <si>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</si>
  <si>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</si>
  <si>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</si>
  <si>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</si>
  <si>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</si>
  <si>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</si>
  <si>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</si>
  <si>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</si>
  <si>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</si>
  <si>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</si>
  <si>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</si>
  <si>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</si>
  <si>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</si>
  <si>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</si>
  <si>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</si>
  <si>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</si>
  <si>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</si>
  <si>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</si>
  <si>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</si>
  <si>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</si>
  <si>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</si>
  <si>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</si>
  <si>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</si>
  <si>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</si>
  <si>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</si>
  <si>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</si>
  <si>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</si>
  <si>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</si>
  <si>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</si>
  <si>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</si>
  <si>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</si>
  <si>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</si>
  <si>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</si>
  <si>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</si>
  <si>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</si>
  <si>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</si>
  <si>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</si>
  <si>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</si>
  <si>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</si>
  <si>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</si>
  <si>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</si>
  <si>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</si>
  <si>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</si>
  <si>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</si>
  <si>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</si>
  <si>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</si>
  <si>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</si>
  <si>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</si>
  <si>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</si>
  <si>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</si>
  <si>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</si>
  <si>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</si>
  <si>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</si>
  <si>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</si>
  <si>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</si>
  <si>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</si>
  <si>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</si>
  <si>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</si>
  <si>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</si>
  <si>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</si>
  <si>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</si>
  <si>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</si>
  <si>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</si>
  <si>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</si>
  <si>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</si>
  <si>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</si>
  <si>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</si>
  <si>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</si>
  <si>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</si>
  <si>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</si>
  <si>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</si>
  <si>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</si>
  <si>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</si>
  <si>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</si>
  <si>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</si>
  <si>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</si>
  <si>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</si>
  <si>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</si>
  <si>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</si>
  <si>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</si>
  <si>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</si>
  <si>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</si>
  <si>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</si>
  <si>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</si>
  <si>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</si>
  <si>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</si>
  <si>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</si>
  <si>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</si>
  <si>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</si>
  <si>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</si>
  <si>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</si>
  <si>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</si>
  <si>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</si>
  <si>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</si>
  <si>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</si>
  <si>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</si>
  <si>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</si>
  <si>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</si>
  <si>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</si>
  <si>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</si>
  <si>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</si>
  <si>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</si>
  <si>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</si>
  <si>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</si>
  <si>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</si>
  <si>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</si>
  <si>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</si>
  <si>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</si>
  <si>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</si>
  <si>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</si>
  <si>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</si>
  <si>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</si>
  <si>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</si>
  <si>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</si>
  <si>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</si>
  <si>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</si>
  <si>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</si>
  <si>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</si>
  <si>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</si>
  <si>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</si>
  <si>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</si>
  <si>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</si>
  <si>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</si>
  <si>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</si>
  <si>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</si>
  <si>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</si>
  <si>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</si>
  <si>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</si>
  <si>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</si>
  <si>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</si>
  <si>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</si>
  <si>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</si>
  <si>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</si>
  <si>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</si>
  <si>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</si>
  <si>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</si>
  <si>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</si>
  <si>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</si>
  <si>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</si>
  <si>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</si>
  <si>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</si>
  <si>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</si>
  <si>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</si>
  <si>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</si>
  <si>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</si>
  <si>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</si>
  <si>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</si>
  <si>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</si>
  <si>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</si>
  <si>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</si>
  <si>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</si>
  <si>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</si>
  <si>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</si>
  <si>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</si>
  <si>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</si>
  <si>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</si>
  <si>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</si>
  <si>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</si>
  <si>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</si>
  <si>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</si>
  <si>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</si>
  <si>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</si>
  <si>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</si>
  <si>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</si>
  <si>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</si>
  <si>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</si>
  <si>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</si>
  <si>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</si>
  <si>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</si>
  <si>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</si>
  <si>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</si>
  <si>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</si>
  <si>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</si>
  <si>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</si>
  <si>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</si>
  <si>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</si>
  <si>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</si>
  <si>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</si>
  <si>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</si>
  <si>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</si>
  <si>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</si>
  <si>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</si>
  <si>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</si>
  <si>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</si>
  <si>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Junio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</si>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</sst>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M65537"/>
  <sheetViews>
    <sheetView showGridLines="0" tabSelected="1" topLeftCell="B1" zoomScale="80" zoomScaleNormal="80" workbookViewId="0">
      <selection activeCell="L33" sqref="L33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customWidth="1"/>
    <col min="55" max="58" width="10" style="106" customWidth="1"/>
    <col min="59" max="60" width="9.7109375" style="106" customWidth="1"/>
    <col min="61" max="61" width="10" style="106" customWidth="1"/>
    <col min="62" max="62" width="7" style="106" customWidth="1"/>
    <col min="63" max="63" width="10" style="106" customWidth="1"/>
    <col min="64" max="64" width="9.7109375" style="106" customWidth="1"/>
    <col min="65" max="65" width="10" style="106" customWidth="1"/>
    <col min="66" max="66" width="6.42578125" style="16" customWidth="1"/>
    <col min="67" max="78" width="9" style="106" customWidth="1"/>
    <col min="79" max="80" width="7.28515625" style="106" customWidth="1"/>
    <col min="81" max="81" width="7.28515625" style="16" customWidth="1"/>
    <col min="82" max="82" width="8" style="106" customWidth="1"/>
    <col min="83" max="83" width="7.7109375" style="16" customWidth="1"/>
    <col min="84" max="84" width="8" style="16" customWidth="1"/>
    <col min="85" max="85" width="7.28515625" style="16" customWidth="1"/>
    <col min="86" max="86" width="7" style="16" customWidth="1"/>
    <col min="87" max="87" width="8.28515625" style="16" customWidth="1"/>
    <col min="88" max="88" width="7.5703125" style="16" customWidth="1"/>
    <col min="89" max="89" width="7.7109375" style="16" customWidth="1"/>
    <col min="90" max="90" width="8" style="16" customWidth="1"/>
    <col min="91" max="91" width="6.5703125" style="16" customWidth="1"/>
    <col min="92" max="92" width="11.42578125" style="16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115.7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0.2</v>
      </c>
      <c r="I4" s="139">
        <v>1.4</v>
      </c>
      <c r="J4" s="139">
        <v>0.9</v>
      </c>
      <c r="K4" s="139">
        <v>0.2</v>
      </c>
      <c r="L4" s="139">
        <v>1.3</v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4</v>
      </c>
      <c r="AN4" s="27">
        <v>196.02499999999995</v>
      </c>
      <c r="AO4" s="26">
        <f>+AM4*100/AN4</f>
        <v>2.0405560515240406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12.243336309144246</v>
      </c>
      <c r="AQ4" s="28">
        <f>COUNT(H4:AL4)</f>
        <v>5</v>
      </c>
      <c r="AR4" s="76">
        <f>COUNTIF(H4:AL4,"&gt;0")</f>
        <v>5</v>
      </c>
      <c r="AS4" s="84"/>
      <c r="AT4" s="77">
        <f>+LOOKUP(1000,H4:AL4)</f>
        <v>1.3</v>
      </c>
      <c r="AU4" s="82"/>
      <c r="AV4" s="134">
        <f>MAX(H4:AL4)</f>
        <v>1.4</v>
      </c>
      <c r="AW4" s="116">
        <v>189.1</v>
      </c>
      <c r="AX4" s="140">
        <f>+AV4-AW4</f>
        <v>-187.7</v>
      </c>
      <c r="AY4" s="130">
        <v>13.500000000000002</v>
      </c>
      <c r="AZ4" s="128">
        <f>+AR4-AY4</f>
        <v>-8.5000000000000018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0</v>
      </c>
      <c r="K5" s="139">
        <v>0</v>
      </c>
      <c r="L5" s="139">
        <v>0</v>
      </c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0</v>
      </c>
      <c r="AN5" s="27">
        <v>154.54444444444445</v>
      </c>
      <c r="AO5" s="26">
        <f t="shared" ref="AO5:AO6" si="0">+AM5*100/AN5</f>
        <v>0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14.227833333333336</v>
      </c>
      <c r="AQ5" s="30">
        <f>COUNT(H5:AL5)</f>
        <v>5</v>
      </c>
      <c r="AR5" s="76">
        <f>COUNTIF(H5:AL5,"&gt;0")</f>
        <v>0</v>
      </c>
      <c r="AS5" s="84"/>
      <c r="AT5" s="77">
        <f>+LOOKUP(1000,H5:AL5)</f>
        <v>0</v>
      </c>
      <c r="AU5" s="82"/>
      <c r="AV5" s="134">
        <f>MAX(H5:AL5)</f>
        <v>0</v>
      </c>
      <c r="AW5" s="116">
        <v>188.7</v>
      </c>
      <c r="AX5" s="140">
        <f t="shared" ref="AX5:AX6" si="2">+AV5-AW5</f>
        <v>-188.7</v>
      </c>
      <c r="AY5" s="130">
        <v>13.368226600985224</v>
      </c>
      <c r="AZ5" s="128">
        <f>+AR5-AY5</f>
        <v>-13.368226600985224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2.2999999999999998</v>
      </c>
      <c r="J6" s="139">
        <v>0.1</v>
      </c>
      <c r="K6" s="139">
        <v>0.9</v>
      </c>
      <c r="L6" s="139">
        <v>32.799999999999997</v>
      </c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36.099999999999994</v>
      </c>
      <c r="AN6" s="27">
        <v>60.18928571428571</v>
      </c>
      <c r="AO6" s="26">
        <f t="shared" si="0"/>
        <v>59.977452085682074</v>
      </c>
      <c r="AP6" s="74">
        <f t="shared" si="1"/>
        <v>200</v>
      </c>
      <c r="AQ6" s="28">
        <f>COUNT(H6:AL6)</f>
        <v>5</v>
      </c>
      <c r="AR6" s="76">
        <f>COUNTIF(H6:AL6,"&gt;0")</f>
        <v>4</v>
      </c>
      <c r="AS6" s="84"/>
      <c r="AT6" s="77">
        <f>+LOOKUP(1000,H6:AL6)</f>
        <v>32.799999999999997</v>
      </c>
      <c r="AU6" s="82"/>
      <c r="AV6" s="134">
        <f>MAX(H6:AL6)</f>
        <v>32.799999999999997</v>
      </c>
      <c r="AW6" s="116">
        <v>105</v>
      </c>
      <c r="AX6" s="140">
        <f t="shared" si="2"/>
        <v>-72.2</v>
      </c>
      <c r="AY6" s="130">
        <v>5.4413793103448285</v>
      </c>
      <c r="AZ6" s="128">
        <f>+AR6-AY6</f>
        <v>-1.4413793103448285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3.7</v>
      </c>
      <c r="L7" s="141">
        <v>2.1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5.8000000000000007</v>
      </c>
      <c r="AN7" s="132"/>
      <c r="AQ7" s="28">
        <f>COUNT(H7:AL7)</f>
        <v>5</v>
      </c>
      <c r="AR7" s="76">
        <f>COUNTIF(H7:AL7,"&gt;0")</f>
        <v>2</v>
      </c>
      <c r="AS7" s="84"/>
      <c r="AT7" s="77">
        <f>+LOOKUP(1000,H7:AL7)</f>
        <v>2.1</v>
      </c>
      <c r="AU7" s="82"/>
      <c r="AV7" s="134">
        <f>MAX(H7:AL7)</f>
        <v>3.7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0.2</v>
      </c>
      <c r="I8" s="139">
        <v>4</v>
      </c>
      <c r="J8" s="139">
        <v>0</v>
      </c>
      <c r="K8" s="139">
        <v>0</v>
      </c>
      <c r="L8" s="139">
        <v>0</v>
      </c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4.2</v>
      </c>
      <c r="AN8" s="27">
        <v>92.517241379310335</v>
      </c>
      <c r="AO8" s="26">
        <f>+AM8*100/AN8</f>
        <v>4.5396943719716738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52.852931034482772</v>
      </c>
      <c r="AQ8" s="28">
        <f>COUNT(H8:AL8)</f>
        <v>5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4</v>
      </c>
      <c r="AW8" s="116">
        <v>120</v>
      </c>
      <c r="AX8" s="140">
        <f>+AV8-AW8</f>
        <v>-116</v>
      </c>
      <c r="AY8" s="130">
        <v>8.4770114942528743</v>
      </c>
      <c r="AZ8" s="128">
        <f>AR8-AY8</f>
        <v>-6.4770114942528743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87.478571428571428</v>
      </c>
      <c r="AQ9" s="74"/>
      <c r="AR9" s="74"/>
      <c r="AS9" s="84"/>
      <c r="AT9" s="77"/>
      <c r="AU9" s="82"/>
      <c r="AV9" s="134"/>
      <c r="AW9" s="116">
        <v>87.6</v>
      </c>
      <c r="AX9" s="123"/>
      <c r="AY9" s="130">
        <v>6.6242568370986925</v>
      </c>
      <c r="AZ9" s="128">
        <f>AR9-AY9</f>
        <v>-6.6242568370986925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0.2</v>
      </c>
      <c r="J10" s="141">
        <v>0.1</v>
      </c>
      <c r="K10" s="141">
        <v>0.6</v>
      </c>
      <c r="L10" s="141">
        <v>1.4</v>
      </c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2.2999999999999998</v>
      </c>
      <c r="AN10" s="132"/>
      <c r="AQ10" s="28">
        <f t="shared" ref="AQ10:AQ16" si="3">COUNT(H10:AL10)</f>
        <v>5</v>
      </c>
      <c r="AR10" s="76">
        <f t="shared" ref="AR10:AR16" si="4">COUNTIF(H10:AL10,"&gt;0")</f>
        <v>4</v>
      </c>
      <c r="AS10" s="84"/>
      <c r="AT10" s="77">
        <f t="shared" ref="AT10:AT16" si="5">+LOOKUP(1000,H10:AL10)</f>
        <v>1.4</v>
      </c>
      <c r="AU10" s="82"/>
      <c r="AV10" s="134">
        <f t="shared" ref="AV10:AV16" si="6">MAX(H10:AL10)</f>
        <v>1.4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2</v>
      </c>
      <c r="K11" s="139">
        <v>8</v>
      </c>
      <c r="L11" s="139">
        <v>0</v>
      </c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10</v>
      </c>
      <c r="AN11" s="27">
        <v>50.707692307692312</v>
      </c>
      <c r="AO11" s="26">
        <f>+AM11*100/AN11</f>
        <v>19.720873786407765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118.3252427184466</v>
      </c>
      <c r="AQ11" s="28">
        <f t="shared" si="3"/>
        <v>5</v>
      </c>
      <c r="AR11" s="76">
        <f t="shared" si="4"/>
        <v>2</v>
      </c>
      <c r="AS11" s="84"/>
      <c r="AT11" s="77">
        <f t="shared" si="5"/>
        <v>0</v>
      </c>
      <c r="AU11" s="82"/>
      <c r="AV11" s="134">
        <f t="shared" si="6"/>
        <v>8</v>
      </c>
      <c r="AW11" s="116">
        <v>130.4</v>
      </c>
      <c r="AX11" s="140">
        <f>+AV11-AW11</f>
        <v>-122.4</v>
      </c>
      <c r="AY11" s="130">
        <v>3.3590963139120094</v>
      </c>
      <c r="AZ11" s="128">
        <f t="shared" ref="AZ11:AZ16" si="7">AR11-AY11</f>
        <v>-1.3590963139120094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1.1000000000000001</v>
      </c>
      <c r="K12" s="139">
        <v>15.2</v>
      </c>
      <c r="L12" s="139">
        <v>1.3</v>
      </c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17.600000000000001</v>
      </c>
      <c r="AN12" s="27">
        <v>88.370370370370381</v>
      </c>
      <c r="AO12" s="26">
        <f>+AM12*100/AN12</f>
        <v>19.916177703269071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119.4970662196144</v>
      </c>
      <c r="AQ12" s="28">
        <f t="shared" si="3"/>
        <v>5</v>
      </c>
      <c r="AR12" s="76">
        <f t="shared" si="4"/>
        <v>3</v>
      </c>
      <c r="AS12" s="84"/>
      <c r="AT12" s="77">
        <f t="shared" si="5"/>
        <v>1.3</v>
      </c>
      <c r="AU12" s="82"/>
      <c r="AV12" s="134">
        <f t="shared" si="6"/>
        <v>15.2</v>
      </c>
      <c r="AW12" s="116">
        <v>98.5</v>
      </c>
      <c r="AX12" s="140">
        <f>+AV12-AW12</f>
        <v>-83.3</v>
      </c>
      <c r="AY12" s="130">
        <v>7.0772889417360272</v>
      </c>
      <c r="AZ12" s="128">
        <f t="shared" si="7"/>
        <v>-4.0772889417360272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9.9</v>
      </c>
      <c r="J13" s="141">
        <v>0</v>
      </c>
      <c r="K13" s="141">
        <v>0</v>
      </c>
      <c r="L13" s="141">
        <v>14.1</v>
      </c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24</v>
      </c>
      <c r="AN13" s="27">
        <v>152.45333333333332</v>
      </c>
      <c r="AO13" s="26">
        <f t="shared" ref="AO13:AO14" si="8">+AM13*100/AN13</f>
        <v>15.742522301906597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94.455133811439566</v>
      </c>
      <c r="AQ13" s="28">
        <f t="shared" si="3"/>
        <v>5</v>
      </c>
      <c r="AR13" s="76">
        <f t="shared" si="4"/>
        <v>2</v>
      </c>
      <c r="AS13" s="84"/>
      <c r="AT13" s="77">
        <f t="shared" si="5"/>
        <v>14.1</v>
      </c>
      <c r="AU13" s="82"/>
      <c r="AV13" s="134">
        <f t="shared" si="6"/>
        <v>14.1</v>
      </c>
      <c r="AW13" s="116">
        <v>96.7</v>
      </c>
      <c r="AX13" s="140">
        <f t="shared" ref="AX13:AX14" si="10">+AV13-AW13</f>
        <v>-82.600000000000009</v>
      </c>
      <c r="AY13" s="130">
        <v>11.400000000000002</v>
      </c>
      <c r="AZ13" s="128">
        <f t="shared" si="7"/>
        <v>-9.4000000000000021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</v>
      </c>
      <c r="J14" s="141">
        <v>0</v>
      </c>
      <c r="K14" s="141">
        <v>0</v>
      </c>
      <c r="L14" s="141">
        <v>10</v>
      </c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13</v>
      </c>
      <c r="AN14" s="27">
        <v>129.21481481481482</v>
      </c>
      <c r="AO14" s="26">
        <f t="shared" si="8"/>
        <v>10.060765879385462</v>
      </c>
      <c r="AP14" s="74">
        <f t="shared" si="9"/>
        <v>60.36459527631277</v>
      </c>
      <c r="AQ14" s="28">
        <f t="shared" si="3"/>
        <v>5</v>
      </c>
      <c r="AR14" s="76">
        <f t="shared" si="4"/>
        <v>2</v>
      </c>
      <c r="AS14" s="84"/>
      <c r="AT14" s="77">
        <f t="shared" si="5"/>
        <v>10</v>
      </c>
      <c r="AU14" s="82"/>
      <c r="AV14" s="134">
        <f t="shared" si="6"/>
        <v>10</v>
      </c>
      <c r="AW14" s="116">
        <v>98.8</v>
      </c>
      <c r="AX14" s="140">
        <f t="shared" si="10"/>
        <v>-88.8</v>
      </c>
      <c r="AY14" s="130">
        <v>9.3075420417869879</v>
      </c>
      <c r="AZ14" s="128">
        <f t="shared" si="7"/>
        <v>-7.3075420417869879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0.3</v>
      </c>
      <c r="K15" s="139">
        <v>0</v>
      </c>
      <c r="L15" s="139">
        <v>0</v>
      </c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0.3</v>
      </c>
      <c r="AN15" s="27">
        <v>164.49999999999997</v>
      </c>
      <c r="AO15" s="26">
        <f>+AM15*100/AN15</f>
        <v>0.18237082066869303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9.0025000000000119</v>
      </c>
      <c r="AQ15" s="28">
        <f t="shared" si="3"/>
        <v>5</v>
      </c>
      <c r="AR15" s="76">
        <f t="shared" si="4"/>
        <v>1</v>
      </c>
      <c r="AS15" s="84"/>
      <c r="AT15" s="77">
        <f t="shared" si="5"/>
        <v>0</v>
      </c>
      <c r="AU15" s="82"/>
      <c r="AV15" s="134">
        <f t="shared" si="6"/>
        <v>0.3</v>
      </c>
      <c r="AW15" s="116">
        <v>148</v>
      </c>
      <c r="AX15" s="140">
        <f>+AV15-AW15</f>
        <v>-147.69999999999999</v>
      </c>
      <c r="AY15" s="130">
        <v>12.126847290640393</v>
      </c>
      <c r="AZ15" s="128">
        <f t="shared" si="7"/>
        <v>-11.126847290640393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0</v>
      </c>
      <c r="I16" s="139">
        <v>29.1</v>
      </c>
      <c r="J16" s="139">
        <v>0</v>
      </c>
      <c r="K16" s="139">
        <v>2</v>
      </c>
      <c r="L16" s="139">
        <v>1.1000000000000001</v>
      </c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32.200000000000003</v>
      </c>
      <c r="AN16" s="27">
        <v>327.45714285714286</v>
      </c>
      <c r="AO16" s="26">
        <f>+AM16*100/AN16</f>
        <v>9.8333478754035433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59.000087252421267</v>
      </c>
      <c r="AQ16" s="28">
        <f t="shared" si="3"/>
        <v>5</v>
      </c>
      <c r="AR16" s="76">
        <f t="shared" si="4"/>
        <v>3</v>
      </c>
      <c r="AS16" s="84"/>
      <c r="AT16" s="80">
        <f t="shared" si="5"/>
        <v>1.1000000000000001</v>
      </c>
      <c r="AU16" s="82"/>
      <c r="AV16" s="134">
        <f t="shared" si="6"/>
        <v>29.1</v>
      </c>
      <c r="AW16" s="116">
        <v>217</v>
      </c>
      <c r="AX16" s="140">
        <f>+AV16-AW16</f>
        <v>-187.9</v>
      </c>
      <c r="AY16" s="130">
        <v>18.845977011494249</v>
      </c>
      <c r="AZ16" s="128">
        <f t="shared" si="7"/>
        <v>-15.845977011494249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72.400000000000006</v>
      </c>
      <c r="K18" s="139">
        <v>1.8</v>
      </c>
      <c r="L18" s="139">
        <v>0</v>
      </c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74.2</v>
      </c>
      <c r="AN18" s="27">
        <v>256.56785714285712</v>
      </c>
      <c r="AO18" s="26">
        <f t="shared" ref="AO18:AO19" si="12">+AM18*100/AN18</f>
        <v>28.92022439065132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173.52134634390794</v>
      </c>
      <c r="AQ18" s="28">
        <f t="shared" ref="AQ18:AQ31" si="14">COUNT(H18:AL18)</f>
        <v>5</v>
      </c>
      <c r="AR18" s="76">
        <f t="shared" ref="AR18:AR31" si="15">COUNTIF(H18:AL18,"&gt;0")</f>
        <v>2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72.400000000000006</v>
      </c>
      <c r="AW18" s="116">
        <v>129.19999999999999</v>
      </c>
      <c r="AX18" s="140">
        <f t="shared" ref="AX18:AX31" si="18">+AV18-AW18</f>
        <v>-56.799999999999983</v>
      </c>
      <c r="AY18" s="130">
        <v>13.594827586206895</v>
      </c>
      <c r="AZ18" s="128">
        <f t="shared" ref="AZ18:AZ20" si="19">AR18-AY18</f>
        <v>-11.594827586206895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19.3</v>
      </c>
      <c r="J19" s="139">
        <v>2.1</v>
      </c>
      <c r="K19" s="139">
        <v>2.1</v>
      </c>
      <c r="L19" s="139">
        <v>2.2999999999999998</v>
      </c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25.800000000000004</v>
      </c>
      <c r="AN19" s="27">
        <v>74.303703703703718</v>
      </c>
      <c r="AO19" s="26">
        <f t="shared" si="12"/>
        <v>34.722360681886151</v>
      </c>
      <c r="AP19" s="74">
        <f t="shared" si="13"/>
        <v>200</v>
      </c>
      <c r="AQ19" s="28">
        <f t="shared" si="14"/>
        <v>5</v>
      </c>
      <c r="AR19" s="76">
        <f t="shared" si="15"/>
        <v>4</v>
      </c>
      <c r="AS19" s="84"/>
      <c r="AT19" s="77">
        <f t="shared" si="16"/>
        <v>2.2999999999999998</v>
      </c>
      <c r="AU19" s="82"/>
      <c r="AV19" s="134">
        <f t="shared" si="17"/>
        <v>19.3</v>
      </c>
      <c r="AW19" s="116">
        <v>69.7</v>
      </c>
      <c r="AX19" s="140">
        <f t="shared" si="18"/>
        <v>-50.400000000000006</v>
      </c>
      <c r="AY19" s="130">
        <v>10.899326198969485</v>
      </c>
      <c r="AZ19" s="128">
        <f t="shared" si="19"/>
        <v>-6.8993261989694847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100.00000000000001</v>
      </c>
      <c r="AO20" s="26"/>
      <c r="AQ20" s="76"/>
      <c r="AR20" s="76"/>
      <c r="AS20" s="84"/>
      <c r="AT20" s="77"/>
      <c r="AU20" s="82"/>
      <c r="AV20" s="134"/>
      <c r="AW20" s="116">
        <v>107.6</v>
      </c>
      <c r="AX20" s="140"/>
      <c r="AY20" s="130">
        <v>10.90740740740741</v>
      </c>
      <c r="AZ20" s="128">
        <f t="shared" si="19"/>
        <v>-10.90740740740741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0</v>
      </c>
      <c r="K21" s="139">
        <v>23.5</v>
      </c>
      <c r="L21" s="139">
        <v>0</v>
      </c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23.5</v>
      </c>
      <c r="AN21" s="27">
        <v>42.535999999999994</v>
      </c>
      <c r="AO21" s="26">
        <f>+AM21*100/AN21</f>
        <v>55.247319917246578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200</v>
      </c>
      <c r="AQ21" s="28">
        <f t="shared" si="14"/>
        <v>5</v>
      </c>
      <c r="AR21" s="76">
        <f t="shared" si="15"/>
        <v>1</v>
      </c>
      <c r="AS21" s="84"/>
      <c r="AT21" s="77">
        <f t="shared" si="16"/>
        <v>0</v>
      </c>
      <c r="AU21" s="82"/>
      <c r="AV21" s="134">
        <f t="shared" si="17"/>
        <v>23.5</v>
      </c>
      <c r="AW21" s="116">
        <v>74.3</v>
      </c>
      <c r="AX21" s="140">
        <f t="shared" si="18"/>
        <v>-50.8</v>
      </c>
      <c r="AY21" s="130">
        <v>8.5999999999999979</v>
      </c>
      <c r="AZ21" s="128">
        <f>AR21-AY21</f>
        <v>-7.5999999999999979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144.96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69</v>
      </c>
      <c r="AX22" s="140"/>
      <c r="AY22" s="130">
        <v>14.166666666666666</v>
      </c>
      <c r="AZ22" s="128">
        <f>AR22-AY22</f>
        <v>-14.166666666666666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3.9</v>
      </c>
      <c r="L23" s="141">
        <v>0.6</v>
      </c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5</v>
      </c>
      <c r="AN23" s="132"/>
      <c r="AQ23" s="28">
        <f t="shared" si="14"/>
        <v>5</v>
      </c>
      <c r="AR23" s="76">
        <f t="shared" si="15"/>
        <v>3</v>
      </c>
      <c r="AS23" s="84"/>
      <c r="AT23" s="77">
        <f t="shared" si="16"/>
        <v>0.6</v>
      </c>
      <c r="AU23" s="82"/>
      <c r="AV23" s="134">
        <f t="shared" si="17"/>
        <v>3.9</v>
      </c>
      <c r="AW23" s="116">
        <v>55.4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7.3</v>
      </c>
      <c r="K24" s="139">
        <v>0.9</v>
      </c>
      <c r="L24" s="139">
        <v>0.5</v>
      </c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8.6999999999999993</v>
      </c>
      <c r="AN24" s="27">
        <v>173.45517241379306</v>
      </c>
      <c r="AO24" s="26">
        <f t="shared" ref="AO24:AO29" si="20">+AM24*100/AN24</f>
        <v>5.0157051409486701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30.094230845692024</v>
      </c>
      <c r="AQ24" s="28">
        <f t="shared" si="14"/>
        <v>5</v>
      </c>
      <c r="AR24" s="76">
        <f t="shared" si="15"/>
        <v>3</v>
      </c>
      <c r="AS24" s="84"/>
      <c r="AT24" s="77">
        <f t="shared" si="16"/>
        <v>0.5</v>
      </c>
      <c r="AU24" s="82"/>
      <c r="AV24" s="134">
        <f t="shared" si="17"/>
        <v>7.3</v>
      </c>
      <c r="AW24" s="116">
        <v>72.599999999999994</v>
      </c>
      <c r="AX24" s="140">
        <f t="shared" si="18"/>
        <v>-65.3</v>
      </c>
      <c r="AY24" s="130">
        <v>16.038095238095242</v>
      </c>
      <c r="AZ24" s="128">
        <f t="shared" ref="AZ24:AZ29" si="22">AR24-AY24</f>
        <v>-13.038095238095242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2.6</v>
      </c>
      <c r="K25" s="141">
        <v>4.5</v>
      </c>
      <c r="L25" s="141">
        <v>6.8</v>
      </c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13.899999999999999</v>
      </c>
      <c r="AN25" s="27">
        <v>103.89642857142859</v>
      </c>
      <c r="AO25" s="26">
        <f t="shared" si="20"/>
        <v>13.378708191536898</v>
      </c>
      <c r="AP25" s="74">
        <f t="shared" si="21"/>
        <v>80.272249149221395</v>
      </c>
      <c r="AQ25" s="28">
        <f t="shared" si="14"/>
        <v>5</v>
      </c>
      <c r="AR25" s="76">
        <f t="shared" si="15"/>
        <v>3</v>
      </c>
      <c r="AS25" s="84"/>
      <c r="AT25" s="77">
        <f t="shared" si="16"/>
        <v>6.8</v>
      </c>
      <c r="AU25" s="82"/>
      <c r="AV25" s="134">
        <f t="shared" si="17"/>
        <v>6.8</v>
      </c>
      <c r="AW25" s="116">
        <v>60</v>
      </c>
      <c r="AX25" s="140">
        <f t="shared" si="18"/>
        <v>-53.2</v>
      </c>
      <c r="AY25" s="130">
        <v>14.119040479760123</v>
      </c>
      <c r="AZ25" s="128">
        <f t="shared" si="22"/>
        <v>-11.119040479760123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>
        <v>0</v>
      </c>
      <c r="I26" s="141">
        <v>0.5</v>
      </c>
      <c r="J26" s="141">
        <v>4.5999999999999996</v>
      </c>
      <c r="K26" s="141">
        <v>15</v>
      </c>
      <c r="L26" s="141" t="s">
        <v>224</v>
      </c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20.100000000000001</v>
      </c>
      <c r="AN26" s="132"/>
      <c r="AO26" s="132"/>
      <c r="AP26" s="132"/>
      <c r="AQ26" s="28">
        <f t="shared" si="14"/>
        <v>4</v>
      </c>
      <c r="AR26" s="76">
        <f t="shared" si="15"/>
        <v>3</v>
      </c>
      <c r="AS26" s="84"/>
      <c r="AT26" s="77">
        <f t="shared" si="16"/>
        <v>15</v>
      </c>
      <c r="AU26" s="82"/>
      <c r="AV26" s="134">
        <f t="shared" si="17"/>
        <v>15</v>
      </c>
      <c r="AW26" s="116">
        <v>53.1</v>
      </c>
      <c r="AX26" s="140">
        <f t="shared" si="18"/>
        <v>-38.1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7.8</v>
      </c>
      <c r="K27" s="139">
        <v>24</v>
      </c>
      <c r="L27" s="139">
        <v>5.4</v>
      </c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37.200000000000003</v>
      </c>
      <c r="AN27" s="27">
        <v>199.31034482758616</v>
      </c>
      <c r="AO27" s="26">
        <f t="shared" si="20"/>
        <v>18.664359861591702</v>
      </c>
      <c r="AP27" s="74">
        <f t="shared" si="21"/>
        <v>111.98615916955019</v>
      </c>
      <c r="AQ27" s="28">
        <f t="shared" si="14"/>
        <v>5</v>
      </c>
      <c r="AR27" s="76">
        <f t="shared" si="15"/>
        <v>3</v>
      </c>
      <c r="AS27" s="84"/>
      <c r="AT27" s="77">
        <f t="shared" si="16"/>
        <v>5.4</v>
      </c>
      <c r="AU27" s="82"/>
      <c r="AV27" s="134">
        <f t="shared" si="17"/>
        <v>24</v>
      </c>
      <c r="AW27" s="116">
        <v>103.3</v>
      </c>
      <c r="AX27" s="140">
        <f t="shared" si="18"/>
        <v>-79.3</v>
      </c>
      <c r="AY27" s="130">
        <v>15.940229885057466</v>
      </c>
      <c r="AZ27" s="128">
        <f t="shared" si="22"/>
        <v>-12.940229885057466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3.2</v>
      </c>
      <c r="K28" s="139">
        <v>6.9</v>
      </c>
      <c r="L28" s="139">
        <v>1.3</v>
      </c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11.400000000000002</v>
      </c>
      <c r="AN28" s="27">
        <v>152.2037037037037</v>
      </c>
      <c r="AO28" s="26">
        <f t="shared" si="20"/>
        <v>7.4899622825161227</v>
      </c>
      <c r="AP28" s="74">
        <f t="shared" si="21"/>
        <v>44.93977369509674</v>
      </c>
      <c r="AQ28" s="28">
        <f t="shared" si="14"/>
        <v>5</v>
      </c>
      <c r="AR28" s="76">
        <f t="shared" si="15"/>
        <v>3</v>
      </c>
      <c r="AS28" s="84"/>
      <c r="AT28" s="77">
        <f t="shared" si="16"/>
        <v>1.3</v>
      </c>
      <c r="AU28" s="82"/>
      <c r="AV28" s="134">
        <f t="shared" si="17"/>
        <v>6.9</v>
      </c>
      <c r="AW28" s="116">
        <v>144.6</v>
      </c>
      <c r="AX28" s="140">
        <f t="shared" si="18"/>
        <v>-137.69999999999999</v>
      </c>
      <c r="AY28" s="130">
        <v>12.099881093935792</v>
      </c>
      <c r="AZ28" s="128">
        <f t="shared" si="22"/>
        <v>-9.0998810939357924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1.2</v>
      </c>
      <c r="J29" s="139">
        <v>0</v>
      </c>
      <c r="K29" s="139">
        <v>2.2000000000000002</v>
      </c>
      <c r="L29" s="139">
        <v>6.3</v>
      </c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9.6999999999999993</v>
      </c>
      <c r="AN29" s="27">
        <v>99.066666666666663</v>
      </c>
      <c r="AO29" s="26">
        <f t="shared" si="20"/>
        <v>9.7913862718707936</v>
      </c>
      <c r="AP29" s="74">
        <f t="shared" si="21"/>
        <v>58.748317631224765</v>
      </c>
      <c r="AQ29" s="28">
        <f t="shared" si="14"/>
        <v>5</v>
      </c>
      <c r="AR29" s="76">
        <f t="shared" si="15"/>
        <v>3</v>
      </c>
      <c r="AS29" s="84"/>
      <c r="AT29" s="77">
        <f t="shared" si="16"/>
        <v>6.3</v>
      </c>
      <c r="AU29" s="82"/>
      <c r="AV29" s="134">
        <f t="shared" si="17"/>
        <v>6.3</v>
      </c>
      <c r="AW29" s="116">
        <v>90.3</v>
      </c>
      <c r="AX29" s="140">
        <f t="shared" si="18"/>
        <v>-84</v>
      </c>
      <c r="AY29" s="130">
        <v>8.5053507728894164</v>
      </c>
      <c r="AZ29" s="128">
        <f t="shared" si="22"/>
        <v>-5.5053507728894164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0.8</v>
      </c>
      <c r="J30" s="141">
        <v>0</v>
      </c>
      <c r="K30" s="141">
        <v>2.5</v>
      </c>
      <c r="L30" s="141">
        <v>5.2</v>
      </c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8.5</v>
      </c>
      <c r="AN30" s="132"/>
      <c r="AQ30" s="28">
        <f t="shared" si="14"/>
        <v>5</v>
      </c>
      <c r="AR30" s="76">
        <f t="shared" si="15"/>
        <v>3</v>
      </c>
      <c r="AS30" s="84"/>
      <c r="AT30" s="77">
        <f t="shared" si="16"/>
        <v>5.2</v>
      </c>
      <c r="AU30" s="82"/>
      <c r="AV30" s="134">
        <f t="shared" si="17"/>
        <v>5.2</v>
      </c>
      <c r="AW30" s="116">
        <v>93.4</v>
      </c>
      <c r="AX30" s="140">
        <f t="shared" si="18"/>
        <v>-88.2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0.1</v>
      </c>
      <c r="I31" s="139">
        <v>1.1599999999999999</v>
      </c>
      <c r="J31" s="139">
        <v>0</v>
      </c>
      <c r="K31" s="139">
        <v>1.6</v>
      </c>
      <c r="L31" s="139">
        <v>3.7</v>
      </c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6.5600000000000005</v>
      </c>
      <c r="AN31" s="27">
        <v>57.425000000000004</v>
      </c>
      <c r="AO31" s="26">
        <f t="shared" ref="AO31" si="23">+AM31*100/AN31</f>
        <v>11.423595994775793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74.689125000000004</v>
      </c>
      <c r="AQ31" s="28">
        <f t="shared" si="14"/>
        <v>5</v>
      </c>
      <c r="AR31" s="76">
        <f t="shared" si="15"/>
        <v>4</v>
      </c>
      <c r="AS31" s="84"/>
      <c r="AT31" s="77">
        <f t="shared" si="16"/>
        <v>3.7</v>
      </c>
      <c r="AU31" s="82"/>
      <c r="AV31" s="134">
        <f t="shared" si="17"/>
        <v>3.7</v>
      </c>
      <c r="AW31" s="116">
        <v>35.200000000000003</v>
      </c>
      <c r="AX31" s="140">
        <f t="shared" si="18"/>
        <v>-31.500000000000004</v>
      </c>
      <c r="AY31" s="130">
        <v>10.230344827586206</v>
      </c>
      <c r="AZ31" s="128">
        <f>AR31-AY31</f>
        <v>-6.2303448275862063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61.162499999999994</v>
      </c>
      <c r="AQ32" s="76"/>
      <c r="AR32" s="76"/>
      <c r="AS32" s="84"/>
      <c r="AT32" s="16"/>
      <c r="AU32" s="82"/>
      <c r="AV32" s="17"/>
      <c r="AW32" s="116">
        <v>40.9</v>
      </c>
      <c r="AX32" s="140">
        <f>+AV32-AW32</f>
        <v>-40.9</v>
      </c>
      <c r="AY32" s="130">
        <v>11.038660516438297</v>
      </c>
      <c r="AZ32" s="129">
        <f>AR32-AY32</f>
        <v>-11.038660516438297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0.4</v>
      </c>
      <c r="I33" s="144">
        <v>1.2</v>
      </c>
      <c r="J33" s="144">
        <v>0</v>
      </c>
      <c r="K33" s="144">
        <v>3.7</v>
      </c>
      <c r="L33" s="144">
        <v>2.9</v>
      </c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8.2000000000000011</v>
      </c>
      <c r="AN33" s="27"/>
      <c r="AQ33" s="28">
        <f t="shared" ref="AQ33:AQ42" si="25">COUNT(H33:AL33)</f>
        <v>5</v>
      </c>
      <c r="AR33" s="76">
        <f t="shared" ref="AR33:AR42" si="26">COUNTIF(H33:AL33,"&gt;0")</f>
        <v>4</v>
      </c>
      <c r="AS33" s="84"/>
      <c r="AT33" s="77">
        <f>+LOOKUP(1000,H33:AL33)</f>
        <v>2.9</v>
      </c>
      <c r="AU33" s="82"/>
      <c r="AV33" s="134">
        <f t="shared" ref="AV33:AV42" si="27">MAX(H33:AL33)</f>
        <v>3.7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1</v>
      </c>
      <c r="I34" s="141">
        <v>0</v>
      </c>
      <c r="J34" s="141">
        <v>0.3</v>
      </c>
      <c r="K34" s="141">
        <v>3.3</v>
      </c>
      <c r="L34" s="141">
        <v>3.5</v>
      </c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8.1</v>
      </c>
      <c r="AN34" s="132">
        <v>50.699999999999996</v>
      </c>
      <c r="AO34" s="26">
        <f>+AM34*100/AN34</f>
        <v>15.976331360946746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95.857988165680482</v>
      </c>
      <c r="AQ34" s="28">
        <f t="shared" si="25"/>
        <v>5</v>
      </c>
      <c r="AR34" s="76">
        <f t="shared" si="26"/>
        <v>4</v>
      </c>
      <c r="AS34" s="84"/>
      <c r="AT34" s="77">
        <f>+LOOKUP(1000,H34:AL34)</f>
        <v>3.5</v>
      </c>
      <c r="AU34" s="82"/>
      <c r="AV34" s="134">
        <f t="shared" si="27"/>
        <v>3.5</v>
      </c>
      <c r="AW34" s="116">
        <v>36.200000000000003</v>
      </c>
      <c r="AX34" s="140">
        <f t="shared" ref="AX34:AX42" si="28">+AV34-AW34</f>
        <v>-32.700000000000003</v>
      </c>
      <c r="AY34" s="130">
        <v>10.464285714285715</v>
      </c>
      <c r="AZ34" s="128">
        <f t="shared" ref="AZ34:AZ39" si="29">AR34-AY34</f>
        <v>-6.4642857142857153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4.2</v>
      </c>
      <c r="K35" s="139">
        <v>3.6</v>
      </c>
      <c r="L35" s="139">
        <v>0.3</v>
      </c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8.1000000000000014</v>
      </c>
      <c r="AN35" s="27">
        <v>49.664285714285704</v>
      </c>
      <c r="AO35" s="26">
        <f>+AM35*100/AN35</f>
        <v>16.309506687760685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97.857040126564115</v>
      </c>
      <c r="AQ35" s="28">
        <f t="shared" si="25"/>
        <v>5</v>
      </c>
      <c r="AR35" s="76">
        <f t="shared" si="26"/>
        <v>3</v>
      </c>
      <c r="AS35" s="84"/>
      <c r="AT35" s="77">
        <f>+LOOKUP(1000,H35:AL35)</f>
        <v>0.3</v>
      </c>
      <c r="AU35" s="82"/>
      <c r="AV35" s="134">
        <f t="shared" si="27"/>
        <v>4.2</v>
      </c>
      <c r="AW35" s="116">
        <v>64.7</v>
      </c>
      <c r="AX35" s="140">
        <f t="shared" si="28"/>
        <v>-60.5</v>
      </c>
      <c r="AY35" s="130">
        <v>6.3214285714285703</v>
      </c>
      <c r="AZ35" s="128">
        <f t="shared" si="29"/>
        <v>-3.3214285714285703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7.2</v>
      </c>
      <c r="K36" s="141">
        <v>0.9</v>
      </c>
      <c r="L36" s="141">
        <v>0.3</v>
      </c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8.4</v>
      </c>
      <c r="AN36" s="132">
        <v>80.454166666666666</v>
      </c>
      <c r="AO36" s="26">
        <f>+AM36*100/AN36</f>
        <v>10.440727122067431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63.747937500000013</v>
      </c>
      <c r="AQ36" s="28">
        <f t="shared" si="25"/>
        <v>5</v>
      </c>
      <c r="AR36" s="76">
        <f t="shared" si="26"/>
        <v>3</v>
      </c>
      <c r="AS36" s="84"/>
      <c r="AT36" s="77">
        <f>+LOOKUP(1000,H36:AL36)</f>
        <v>0.3</v>
      </c>
      <c r="AU36" s="82"/>
      <c r="AV36" s="134">
        <f t="shared" si="27"/>
        <v>7.2</v>
      </c>
      <c r="AW36" s="116">
        <v>64.2</v>
      </c>
      <c r="AX36" s="140">
        <f t="shared" si="28"/>
        <v>-57</v>
      </c>
      <c r="AY36" s="130">
        <v>8.2916666666666679</v>
      </c>
      <c r="AZ36" s="128">
        <f t="shared" si="29"/>
        <v>-5.2916666666666679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76.94</v>
      </c>
      <c r="AQ37" s="76"/>
      <c r="AR37" s="76"/>
      <c r="AS37" s="84"/>
      <c r="AT37" s="77"/>
      <c r="AU37" s="82"/>
      <c r="AV37" s="134"/>
      <c r="AW37" s="116">
        <v>61.9</v>
      </c>
      <c r="AX37" s="140"/>
      <c r="AY37" s="130">
        <v>14.25925925925926</v>
      </c>
      <c r="AZ37" s="128">
        <f t="shared" si="29"/>
        <v>-14.25925925925926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0.9</v>
      </c>
      <c r="J38" s="139">
        <v>1.9</v>
      </c>
      <c r="K38" s="139">
        <v>0</v>
      </c>
      <c r="L38" s="139">
        <v>0.5</v>
      </c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3.3</v>
      </c>
      <c r="AN38" s="27">
        <v>37.716666666666669</v>
      </c>
      <c r="AO38" s="26">
        <f>+AM38*100/AN38</f>
        <v>8.7494476358815731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82.367249999999999</v>
      </c>
      <c r="AQ38" s="28">
        <f t="shared" si="25"/>
        <v>5</v>
      </c>
      <c r="AR38" s="76">
        <f t="shared" si="26"/>
        <v>3</v>
      </c>
      <c r="AS38" s="84"/>
      <c r="AT38" s="77">
        <f>+LOOKUP(1000,H38:AL38)</f>
        <v>0.5</v>
      </c>
      <c r="AU38" s="82"/>
      <c r="AV38" s="134">
        <f t="shared" si="27"/>
        <v>1.9</v>
      </c>
      <c r="AW38" s="116">
        <v>80.099999999999994</v>
      </c>
      <c r="AX38" s="140">
        <f t="shared" si="28"/>
        <v>-78.199999999999989</v>
      </c>
      <c r="AY38" s="130">
        <v>5.7999999999999989</v>
      </c>
      <c r="AZ38" s="128">
        <f t="shared" si="29"/>
        <v>-2.7999999999999989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2.1</v>
      </c>
      <c r="K39" s="139">
        <v>28.8</v>
      </c>
      <c r="L39" s="139">
        <v>0.1</v>
      </c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31.000000000000004</v>
      </c>
      <c r="AN39" s="27">
        <v>55.437931034482759</v>
      </c>
      <c r="AO39" s="26">
        <f>+AM39*100/AN39</f>
        <v>55.918392734963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200</v>
      </c>
      <c r="AQ39" s="28">
        <f t="shared" si="25"/>
        <v>5</v>
      </c>
      <c r="AR39" s="76">
        <f t="shared" si="26"/>
        <v>3</v>
      </c>
      <c r="AS39" s="84"/>
      <c r="AT39" s="77">
        <f>+LOOKUP(1000,H39:AL39)</f>
        <v>0.1</v>
      </c>
      <c r="AU39" s="82"/>
      <c r="AV39" s="134">
        <f t="shared" si="27"/>
        <v>28.8</v>
      </c>
      <c r="AW39" s="116">
        <v>59.6</v>
      </c>
      <c r="AX39" s="140">
        <f t="shared" si="28"/>
        <v>-30.8</v>
      </c>
      <c r="AY39" s="130">
        <v>7.4712643678160893</v>
      </c>
      <c r="AZ39" s="128">
        <f t="shared" si="29"/>
        <v>-4.4712643678160893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1</v>
      </c>
      <c r="J40" s="141">
        <v>0.3</v>
      </c>
      <c r="K40" s="141">
        <v>0</v>
      </c>
      <c r="L40" s="141">
        <v>0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1.3</v>
      </c>
      <c r="AN40" s="132"/>
      <c r="AQ40" s="28">
        <f t="shared" si="25"/>
        <v>5</v>
      </c>
      <c r="AR40" s="76">
        <f t="shared" si="26"/>
        <v>2</v>
      </c>
      <c r="AS40" s="84"/>
      <c r="AT40" s="77">
        <f>+LOOKUP(1000,H40:AL40)</f>
        <v>0</v>
      </c>
      <c r="AU40" s="82"/>
      <c r="AV40" s="134">
        <f t="shared" si="27"/>
        <v>1</v>
      </c>
      <c r="AW40" s="116">
        <v>31.6</v>
      </c>
      <c r="AX40" s="140">
        <f t="shared" si="28"/>
        <v>-30.6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</v>
      </c>
      <c r="J41" s="141">
        <v>0.5</v>
      </c>
      <c r="K41" s="141">
        <v>0</v>
      </c>
      <c r="L41" s="141">
        <v>0</v>
      </c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0.5</v>
      </c>
      <c r="AN41" s="27">
        <v>67.370370370370381</v>
      </c>
      <c r="AO41" s="26">
        <f>+AM41*100/AN41</f>
        <v>0.74216602528861997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63.109444444444442</v>
      </c>
      <c r="AQ41" s="28">
        <f t="shared" si="25"/>
        <v>5</v>
      </c>
      <c r="AR41" s="76">
        <f t="shared" si="26"/>
        <v>1</v>
      </c>
      <c r="AS41" s="84"/>
      <c r="AT41" s="77">
        <f>+LOOKUP(1000,H41:AL41)</f>
        <v>0</v>
      </c>
      <c r="AU41" s="82"/>
      <c r="AV41" s="134">
        <f t="shared" si="27"/>
        <v>0.5</v>
      </c>
      <c r="AW41" s="116">
        <v>27.9</v>
      </c>
      <c r="AX41" s="16">
        <f t="shared" si="28"/>
        <v>-27.4</v>
      </c>
      <c r="AY41" s="130">
        <v>14.071428571428571</v>
      </c>
      <c r="AZ41" s="128">
        <f>AR41-AY41</f>
        <v>-13.071428571428571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</v>
      </c>
      <c r="I42" s="139">
        <v>0.4</v>
      </c>
      <c r="J42" s="139">
        <v>0.4</v>
      </c>
      <c r="K42" s="139">
        <v>0.1</v>
      </c>
      <c r="L42" s="139">
        <v>0.1</v>
      </c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</v>
      </c>
      <c r="AN42" s="27">
        <v>52.293333333333337</v>
      </c>
      <c r="AO42" s="26">
        <f>+AM42*100/AN42</f>
        <v>1.9122896481387046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71.977199999999996</v>
      </c>
      <c r="AQ42" s="28">
        <f t="shared" si="25"/>
        <v>5</v>
      </c>
      <c r="AR42" s="76">
        <f t="shared" si="26"/>
        <v>4</v>
      </c>
      <c r="AS42" s="84"/>
      <c r="AT42" s="77">
        <f>+LOOKUP(1000,H42:AL42)</f>
        <v>0.1</v>
      </c>
      <c r="AU42" s="82"/>
      <c r="AV42" s="134">
        <f t="shared" si="27"/>
        <v>0.4</v>
      </c>
      <c r="AW42" s="116">
        <v>29.4</v>
      </c>
      <c r="AX42" s="140">
        <f t="shared" si="28"/>
        <v>-29</v>
      </c>
      <c r="AY42" s="130">
        <v>11.466666666666667</v>
      </c>
      <c r="AZ42" s="128">
        <f>AR42-AY42</f>
        <v>-7.4666666666666668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15.6</v>
      </c>
      <c r="I44" s="139">
        <v>115.7</v>
      </c>
      <c r="J44" s="139">
        <v>0.9</v>
      </c>
      <c r="K44" s="139">
        <v>0.5</v>
      </c>
      <c r="L44" s="139">
        <v>23.6</v>
      </c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156.30000000000001</v>
      </c>
      <c r="AN44" s="27">
        <v>774.80344827586214</v>
      </c>
      <c r="AO44" s="26">
        <f>+AM44*100/AN44</f>
        <v>20.172858077465698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121.03714846479417</v>
      </c>
      <c r="AQ44" s="28">
        <f>COUNT(H44:AL44)</f>
        <v>5</v>
      </c>
      <c r="AR44" s="76">
        <f>COUNTIF(H44:AL44,"&gt;0")</f>
        <v>5</v>
      </c>
      <c r="AS44" s="84"/>
      <c r="AT44" s="77">
        <f>+LOOKUP(1000,H44:AL44)</f>
        <v>23.6</v>
      </c>
      <c r="AU44" s="82"/>
      <c r="AV44" s="134">
        <f>MAX(H44:AL44)</f>
        <v>115.7</v>
      </c>
      <c r="AW44" s="116">
        <v>238</v>
      </c>
      <c r="AX44" s="140">
        <f>+AV44-AW44</f>
        <v>-122.3</v>
      </c>
      <c r="AY44" s="130">
        <v>23.993103448275868</v>
      </c>
      <c r="AZ44" s="128">
        <f>AR44-AY44</f>
        <v>-18.993103448275868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2.2999999999999998</v>
      </c>
      <c r="I45" s="141">
        <v>1.3</v>
      </c>
      <c r="J45" s="141">
        <v>23</v>
      </c>
      <c r="K45" s="141">
        <v>9</v>
      </c>
      <c r="L45" s="141">
        <v>11.3</v>
      </c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46.900000000000006</v>
      </c>
      <c r="AN45" s="27">
        <v>556.37692307692305</v>
      </c>
      <c r="AO45" s="26">
        <f>+AM45*100/AN45</f>
        <v>8.4295372533838453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50.577223520303072</v>
      </c>
      <c r="AQ45" s="28">
        <f>COUNT(H45:AL45)</f>
        <v>5</v>
      </c>
      <c r="AR45" s="76">
        <f>COUNTIF(H45:AL45,"&gt;0")</f>
        <v>5</v>
      </c>
      <c r="AS45" s="84"/>
      <c r="AT45" s="77">
        <f>+LOOKUP(1000,H45:AL45)</f>
        <v>11.3</v>
      </c>
      <c r="AU45" s="82"/>
      <c r="AV45" s="134">
        <f>MAX(H45:AL45)</f>
        <v>23</v>
      </c>
      <c r="AW45" s="116">
        <v>154.69999999999999</v>
      </c>
      <c r="AX45" s="140">
        <f>+AV45-AW45</f>
        <v>-131.69999999999999</v>
      </c>
      <c r="AY45" s="130">
        <v>24.584929757343552</v>
      </c>
      <c r="AZ45" s="128">
        <f>AR45-AY45</f>
        <v>-19.584929757343552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27.3</v>
      </c>
      <c r="I47" s="139">
        <v>17.100000000000001</v>
      </c>
      <c r="J47" s="139">
        <v>10.6</v>
      </c>
      <c r="K47" s="139">
        <v>20.6</v>
      </c>
      <c r="L47" s="139">
        <v>0</v>
      </c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75.600000000000009</v>
      </c>
      <c r="AN47" s="27">
        <v>308.00370370370371</v>
      </c>
      <c r="AO47" s="26">
        <f>+AM47*100/AN47</f>
        <v>24.545159389617734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147.27095633770642</v>
      </c>
      <c r="AQ47" s="28">
        <f>COUNT(H47:AL47)</f>
        <v>5</v>
      </c>
      <c r="AR47" s="76">
        <f>COUNTIF(H47:AL47,"&gt;0")</f>
        <v>4</v>
      </c>
      <c r="AS47" s="84"/>
      <c r="AT47" s="77">
        <f>+LOOKUP(1000,H47:AL47)</f>
        <v>0</v>
      </c>
      <c r="AU47" s="82"/>
      <c r="AV47" s="134">
        <f>MAX(H47:AL47)</f>
        <v>27.3</v>
      </c>
      <c r="AW47" s="116">
        <v>136.30000000000001</v>
      </c>
      <c r="AX47" s="140">
        <f>+AV47-AW47</f>
        <v>-109.00000000000001</v>
      </c>
      <c r="AY47" s="130">
        <v>19.075396825396826</v>
      </c>
      <c r="AZ47" s="128">
        <f>AR47-AY47</f>
        <v>-15.075396825396826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1</v>
      </c>
      <c r="I48" s="139">
        <v>0.8</v>
      </c>
      <c r="J48" s="139">
        <v>24.1</v>
      </c>
      <c r="K48" s="139">
        <v>12.1</v>
      </c>
      <c r="L48" s="139">
        <v>29.3</v>
      </c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67.3</v>
      </c>
      <c r="AN48" s="27">
        <v>475.93333333333339</v>
      </c>
      <c r="AO48" s="26">
        <f>+AM48*100/AN48</f>
        <v>14.140635943409439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84.843815660456642</v>
      </c>
      <c r="AQ48" s="28">
        <f>COUNT(H48:AL48)</f>
        <v>5</v>
      </c>
      <c r="AR48" s="76">
        <f>COUNTIF(H48:AL48,"&gt;0")</f>
        <v>5</v>
      </c>
      <c r="AS48" s="84"/>
      <c r="AT48" s="77">
        <f>+LOOKUP(1000,H48:AL48)</f>
        <v>29.3</v>
      </c>
      <c r="AU48" s="82"/>
      <c r="AV48" s="134">
        <f>MAX(H48:AL48)</f>
        <v>29.3</v>
      </c>
      <c r="AW48" s="116">
        <v>277</v>
      </c>
      <c r="AX48" s="140">
        <f>+AV48-AW48</f>
        <v>-247.7</v>
      </c>
      <c r="AY48" s="130">
        <v>21.233333333333327</v>
      </c>
      <c r="AZ48" s="128">
        <f>AR48-AY48</f>
        <v>-16.233333333333327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8.6999999999999993</v>
      </c>
      <c r="I49" s="139">
        <v>2.9</v>
      </c>
      <c r="J49" s="139">
        <v>2.2999999999999998</v>
      </c>
      <c r="K49" s="139">
        <v>48.1</v>
      </c>
      <c r="L49" s="139">
        <v>18.399999999999999</v>
      </c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80.400000000000006</v>
      </c>
      <c r="AN49" s="27">
        <v>545.93666666666684</v>
      </c>
      <c r="AO49" s="26">
        <f>+AM49*100/AN49</f>
        <v>14.726982983374137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88.361897900244813</v>
      </c>
      <c r="AQ49" s="28">
        <f>COUNT(H49:AL49)</f>
        <v>5</v>
      </c>
      <c r="AR49" s="76">
        <f>COUNTIF(H49:AL49,"&gt;0")</f>
        <v>5</v>
      </c>
      <c r="AS49" s="84"/>
      <c r="AT49" s="77">
        <f>+LOOKUP(1000,H49:AL49)</f>
        <v>18.399999999999999</v>
      </c>
      <c r="AU49" s="82"/>
      <c r="AV49" s="134">
        <f>MAX(H49:AL49)</f>
        <v>48.1</v>
      </c>
      <c r="AW49" s="116">
        <v>160</v>
      </c>
      <c r="AX49" s="140">
        <f>+AV49-AW49</f>
        <v>-111.9</v>
      </c>
      <c r="AY49" s="130">
        <v>24.1</v>
      </c>
      <c r="AZ49" s="128">
        <f>AR49-AY49</f>
        <v>-19.100000000000001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</v>
      </c>
      <c r="I50" s="141">
        <v>1.7</v>
      </c>
      <c r="J50" s="141">
        <v>20.8</v>
      </c>
      <c r="K50" s="141">
        <v>63.7</v>
      </c>
      <c r="L50" s="141">
        <v>13.3</v>
      </c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105.5</v>
      </c>
      <c r="AN50" s="132"/>
      <c r="AO50" s="16"/>
      <c r="AQ50" s="28">
        <f>COUNT(H50:AL50)</f>
        <v>5</v>
      </c>
      <c r="AR50" s="76">
        <f>COUNTIF(H50:AL50,"&gt;0")</f>
        <v>5</v>
      </c>
      <c r="AS50" s="84"/>
      <c r="AT50" s="77">
        <f>+LOOKUP(1000,H50:AL50)</f>
        <v>13.3</v>
      </c>
      <c r="AU50" s="82"/>
      <c r="AV50" s="134">
        <f>MAX(H50:AL50)</f>
        <v>63.7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5.2</v>
      </c>
      <c r="I51" s="141">
        <v>0</v>
      </c>
      <c r="J51" s="141">
        <v>0</v>
      </c>
      <c r="K51" s="141">
        <v>19.100000000000001</v>
      </c>
      <c r="L51" s="141">
        <v>9</v>
      </c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33.299999999999997</v>
      </c>
      <c r="AN51" s="27">
        <v>325.39999999999998</v>
      </c>
      <c r="AO51" s="26">
        <f>+AM51*100/AN51</f>
        <v>10.233558696988322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61.401352181929923</v>
      </c>
      <c r="AQ51" s="28">
        <f>COUNT(H51:AL51)</f>
        <v>5</v>
      </c>
      <c r="AR51" s="76">
        <f>COUNTIF(H51:AL51,"&gt;0")</f>
        <v>3</v>
      </c>
      <c r="AS51" s="84"/>
      <c r="AT51" s="77">
        <f>+LOOKUP(1000,H51:AL51)</f>
        <v>9</v>
      </c>
      <c r="AU51" s="82"/>
      <c r="AV51" s="134">
        <f>MAX(H51:AL51)</f>
        <v>19.100000000000001</v>
      </c>
      <c r="AW51" s="116">
        <v>150.80000000000001</v>
      </c>
      <c r="AX51" s="140">
        <f>+AV51-AW51</f>
        <v>-131.70000000000002</v>
      </c>
      <c r="AY51" s="130">
        <v>18</v>
      </c>
      <c r="AZ51" s="128">
        <f>AR51-AY51</f>
        <v>-15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27</v>
      </c>
      <c r="I52" s="141">
        <v>0</v>
      </c>
      <c r="J52" s="141">
        <v>37</v>
      </c>
      <c r="K52" s="141">
        <v>81</v>
      </c>
      <c r="L52" s="141" t="s">
        <v>224</v>
      </c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76</v>
      </c>
      <c r="I53" s="141">
        <v>38</v>
      </c>
      <c r="J53" s="141">
        <v>38</v>
      </c>
      <c r="K53" s="141">
        <v>33</v>
      </c>
      <c r="L53" s="141">
        <v>3</v>
      </c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188</v>
      </c>
      <c r="AN53" s="27">
        <v>550.82916666666665</v>
      </c>
      <c r="AO53" s="26">
        <f>+AM53*100/AN53</f>
        <v>34.130364072345479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200</v>
      </c>
      <c r="AQ53" s="28">
        <f>COUNT(H53:AL53)</f>
        <v>5</v>
      </c>
      <c r="AR53" s="76">
        <f>COUNTIF(H53:AL53,"&gt;0")</f>
        <v>5</v>
      </c>
      <c r="AS53" s="84"/>
      <c r="AT53" s="77">
        <f>+LOOKUP(1000,H53:AL53)</f>
        <v>3</v>
      </c>
      <c r="AU53" s="82"/>
      <c r="AV53" s="134">
        <f>MAX(H53:AL53)</f>
        <v>76</v>
      </c>
      <c r="AW53" s="116">
        <v>136</v>
      </c>
      <c r="AX53" s="140">
        <f>+AV53-AW53</f>
        <v>-60</v>
      </c>
      <c r="AY53" s="130">
        <v>25.377602249778235</v>
      </c>
      <c r="AZ53" s="128">
        <f>AR53-AY53</f>
        <v>-20.377602249778235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6</v>
      </c>
      <c r="I54" s="141">
        <v>0</v>
      </c>
      <c r="J54" s="141">
        <v>35</v>
      </c>
      <c r="K54" s="141">
        <v>26</v>
      </c>
      <c r="L54" s="141">
        <v>0</v>
      </c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67</v>
      </c>
      <c r="AN54" s="132"/>
      <c r="AO54" s="16"/>
      <c r="AQ54" s="28">
        <f>COUNT(H54:AL54)</f>
        <v>5</v>
      </c>
      <c r="AR54" s="76">
        <f>COUNTIF(H54:AL54,"&gt;0")</f>
        <v>3</v>
      </c>
      <c r="AS54" s="84"/>
      <c r="AT54" s="77">
        <f>+LOOKUP(1000,H54:AL54)</f>
        <v>0</v>
      </c>
      <c r="AU54" s="82"/>
      <c r="AV54" s="134">
        <f>MAX(H54:AL54)</f>
        <v>35</v>
      </c>
      <c r="AW54" s="116">
        <v>134</v>
      </c>
      <c r="AX54" s="140">
        <f>+AV54-AW54</f>
        <v>-99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29</v>
      </c>
      <c r="I55" s="141">
        <v>30</v>
      </c>
      <c r="J55" s="141">
        <v>0</v>
      </c>
      <c r="K55" s="141">
        <v>25</v>
      </c>
      <c r="L55" s="141">
        <v>20</v>
      </c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104</v>
      </c>
      <c r="AN55" s="27">
        <v>410.74285714285713</v>
      </c>
      <c r="AO55" s="26">
        <f>+AM55*100/AN55</f>
        <v>25.319977740678908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151.91986644407345</v>
      </c>
      <c r="AQ55" s="28">
        <f>COUNT(H55:AL55)</f>
        <v>5</v>
      </c>
      <c r="AR55" s="76">
        <f>COUNTIF(H55:AL55,"&gt;0")</f>
        <v>4</v>
      </c>
      <c r="AS55" s="84"/>
      <c r="AT55" s="77">
        <f>+LOOKUP(1000,H55:AL55)</f>
        <v>20</v>
      </c>
      <c r="AU55" s="82"/>
      <c r="AV55" s="134">
        <f>MAX(H55:AL55)</f>
        <v>30</v>
      </c>
      <c r="AW55" s="116">
        <v>135.5</v>
      </c>
      <c r="AX55" s="140">
        <f>+AV55-AW55</f>
        <v>-105.5</v>
      </c>
      <c r="AY55" s="130">
        <v>21.536266349583826</v>
      </c>
      <c r="AZ55" s="128">
        <f>AR55-AY55</f>
        <v>-17.536266349583826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20.6</v>
      </c>
      <c r="I56" s="141">
        <v>62.3</v>
      </c>
      <c r="J56" s="141">
        <v>19.8</v>
      </c>
      <c r="K56" s="141">
        <v>38.6</v>
      </c>
      <c r="L56" s="141">
        <v>17.5</v>
      </c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158.80000000000001</v>
      </c>
      <c r="AN56" s="132">
        <v>466.32499999999987</v>
      </c>
      <c r="AO56" s="26">
        <f>+AM56*100/AN56</f>
        <v>34.053503457888823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5</v>
      </c>
      <c r="AR56" s="76">
        <f>COUNTIF(H56:AL56,"&gt;0")</f>
        <v>5</v>
      </c>
      <c r="AS56" s="84"/>
      <c r="AT56" s="77">
        <f>+LOOKUP(1000,H56:AL56)</f>
        <v>17.5</v>
      </c>
      <c r="AU56" s="82"/>
      <c r="AV56" s="134">
        <f>MAX(H56:AL56)</f>
        <v>62.3</v>
      </c>
      <c r="AW56" s="116">
        <v>168</v>
      </c>
      <c r="AX56" s="140">
        <f>+AV56-AW56</f>
        <v>-105.7</v>
      </c>
      <c r="AY56" s="130">
        <v>24.231724544447495</v>
      </c>
      <c r="AZ56" s="128">
        <f>AR56-AY56</f>
        <v>-19.231724544447495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490.98461538461549</v>
      </c>
      <c r="AS57" s="84"/>
      <c r="AU57" s="82"/>
      <c r="AV57" s="17"/>
      <c r="AW57" s="116">
        <v>162.5</v>
      </c>
      <c r="AX57" s="140"/>
      <c r="AY57" s="130">
        <v>23.999999999999996</v>
      </c>
      <c r="AZ57" s="128">
        <f>AR57-AY57</f>
        <v>-23.999999999999996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24.2</v>
      </c>
      <c r="I58" s="139">
        <v>3.2</v>
      </c>
      <c r="J58" s="139">
        <v>0</v>
      </c>
      <c r="K58" s="139">
        <v>0</v>
      </c>
      <c r="L58" s="139">
        <v>6.6</v>
      </c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34</v>
      </c>
      <c r="AN58" s="27">
        <v>211.48928571428573</v>
      </c>
      <c r="AO58" s="26">
        <f>+AM58*100/AN58</f>
        <v>16.076464528767076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96.458787172602456</v>
      </c>
      <c r="AQ58" s="28">
        <f>COUNT(H58:AL58)</f>
        <v>5</v>
      </c>
      <c r="AR58" s="76">
        <f>COUNTIF(H58:AL58,"&gt;0")</f>
        <v>3</v>
      </c>
      <c r="AS58" s="84"/>
      <c r="AT58" s="77">
        <f>+LOOKUP(1000,H58:AL58)</f>
        <v>6.6</v>
      </c>
      <c r="AU58" s="82"/>
      <c r="AV58" s="134">
        <f>MAX(H58:AL58)</f>
        <v>24.2</v>
      </c>
      <c r="AW58" s="116">
        <v>105</v>
      </c>
      <c r="AX58" s="140">
        <f>+AV58-AW58</f>
        <v>-80.8</v>
      </c>
      <c r="AY58" s="130">
        <v>15.428571428571431</v>
      </c>
      <c r="AZ58" s="128">
        <f>AR58-AY58</f>
        <v>-12.428571428571431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autoFilter ref="AX1:AX65537" xr:uid="{00000000-0001-0000-0000-000000000000}"/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ellIs" dxfId="6223" priority="9852" stopIfTrue="1" operator="between">
      <formula>-9.9</formula>
      <formula>-10</formula>
    </cfRule>
    <cfRule type="cellIs" dxfId="6222" priority="9821" stopIfTrue="1" operator="between">
      <formula>-9.9</formula>
      <formula>-10</formula>
    </cfRule>
    <cfRule type="cellIs" dxfId="6221" priority="9837" stopIfTrue="1" operator="between">
      <formula>-9.9</formula>
      <formula>-10</formula>
    </cfRule>
    <cfRule type="cellIs" dxfId="6220" priority="10181" stopIfTrue="1" operator="equal">
      <formula>"SD"</formula>
    </cfRule>
    <cfRule type="cellIs" dxfId="6219" priority="10180" stopIfTrue="1" operator="between">
      <formula>-9.9</formula>
      <formula>-10</formula>
    </cfRule>
    <cfRule type="cellIs" dxfId="6218" priority="10179" stopIfTrue="1" operator="between">
      <formula>-9.9</formula>
      <formula>-10</formula>
    </cfRule>
    <cfRule type="cellIs" dxfId="6217" priority="10178" stopIfTrue="1" operator="between">
      <formula>-8.1</formula>
      <formula>-10</formula>
    </cfRule>
    <cfRule type="cellIs" dxfId="6216" priority="10177" stopIfTrue="1" operator="equal">
      <formula>"40.0"</formula>
    </cfRule>
    <cfRule type="cellIs" dxfId="6215" priority="10176" stopIfTrue="1" operator="between">
      <formula>45</formula>
      <formula>100</formula>
    </cfRule>
    <cfRule type="containsText" dxfId="6214" priority="10174" stopIfTrue="1" operator="containsText" text="sd">
      <formula>NOT(ISERROR(SEARCH("sd",H9)))</formula>
    </cfRule>
    <cfRule type="containsText" dxfId="6213" priority="9816" stopIfTrue="1" operator="containsText" text="sd">
      <formula>NOT(ISERROR(SEARCH("sd",H9)))</formula>
    </cfRule>
    <cfRule type="cellIs" dxfId="6212" priority="9822" stopIfTrue="1" operator="equal">
      <formula>"SD"</formula>
    </cfRule>
    <cfRule type="containsText" dxfId="6211" priority="9823" stopIfTrue="1" operator="containsText" text="sd">
      <formula>NOT(ISERROR(SEARCH("sd",H9)))</formula>
    </cfRule>
    <cfRule type="containsText" dxfId="6210" priority="9824" stopIfTrue="1" operator="containsText" text="sd">
      <formula>NOT(ISERROR(SEARCH("sd",H9)))</formula>
    </cfRule>
    <cfRule type="cellIs" dxfId="6209" priority="9825" stopIfTrue="1" operator="between">
      <formula>45</formula>
      <formula>100</formula>
    </cfRule>
    <cfRule type="cellIs" dxfId="6208" priority="9826" stopIfTrue="1" operator="equal">
      <formula>"40.0"</formula>
    </cfRule>
    <cfRule type="cellIs" dxfId="6207" priority="9820" stopIfTrue="1" operator="between">
      <formula>-9.9</formula>
      <formula>-10</formula>
    </cfRule>
    <cfRule type="cellIs" dxfId="6206" priority="9827" stopIfTrue="1" operator="between">
      <formula>-8.1</formula>
      <formula>-10</formula>
    </cfRule>
    <cfRule type="cellIs" dxfId="6205" priority="9828" stopIfTrue="1" operator="between">
      <formula>-9.9</formula>
      <formula>-10</formula>
    </cfRule>
    <cfRule type="cellIs" dxfId="6204" priority="9817" stopIfTrue="1" operator="between">
      <formula>45</formula>
      <formula>100</formula>
    </cfRule>
    <cfRule type="cellIs" dxfId="6203" priority="9818" stopIfTrue="1" operator="equal">
      <formula>"40.0"</formula>
    </cfRule>
    <cfRule type="cellIs" dxfId="6202" priority="9829" stopIfTrue="1" operator="between">
      <formula>-9.9</formula>
      <formula>-10</formula>
    </cfRule>
    <cfRule type="cellIs" dxfId="6201" priority="9830" stopIfTrue="1" operator="equal">
      <formula>"SD"</formula>
    </cfRule>
    <cfRule type="containsText" dxfId="6200" priority="9831" stopIfTrue="1" operator="containsText" text="sd">
      <formula>NOT(ISERROR(SEARCH("sd",H9)))</formula>
    </cfRule>
    <cfRule type="containsText" dxfId="6199" priority="9832" stopIfTrue="1" operator="containsText" text="sd">
      <formula>NOT(ISERROR(SEARCH("sd",H9)))</formula>
    </cfRule>
    <cfRule type="cellIs" dxfId="6198" priority="9833" stopIfTrue="1" operator="between">
      <formula>45</formula>
      <formula>100</formula>
    </cfRule>
    <cfRule type="cellIs" dxfId="6197" priority="9834" stopIfTrue="1" operator="equal">
      <formula>"40.0"</formula>
    </cfRule>
    <cfRule type="cellIs" dxfId="6196" priority="9835" stopIfTrue="1" operator="between">
      <formula>-8.1</formula>
      <formula>-10</formula>
    </cfRule>
    <cfRule type="cellIs" dxfId="6195" priority="9836" stopIfTrue="1" operator="between">
      <formula>-9.9</formula>
      <formula>-10</formula>
    </cfRule>
    <cfRule type="cellIs" dxfId="6194" priority="9854" stopIfTrue="1" operator="equal">
      <formula>"SD"</formula>
    </cfRule>
    <cfRule type="cellIs" dxfId="6193" priority="9853" stopIfTrue="1" operator="between">
      <formula>-9.9</formula>
      <formula>-10</formula>
    </cfRule>
    <cfRule type="cellIs" dxfId="6192" priority="9819" stopIfTrue="1" operator="between">
      <formula>-8.1</formula>
      <formula>-10</formula>
    </cfRule>
    <cfRule type="cellIs" dxfId="6191" priority="9851" stopIfTrue="1" operator="between">
      <formula>-8.1</formula>
      <formula>-10</formula>
    </cfRule>
    <cfRule type="cellIs" dxfId="6190" priority="9850" stopIfTrue="1" operator="equal">
      <formula>"40.0"</formula>
    </cfRule>
    <cfRule type="cellIs" dxfId="6189" priority="9849" stopIfTrue="1" operator="between">
      <formula>45</formula>
      <formula>100</formula>
    </cfRule>
    <cfRule type="containsText" dxfId="6188" priority="9848" stopIfTrue="1" operator="containsText" text="sd">
      <formula>NOT(ISERROR(SEARCH("sd",H9)))</formula>
    </cfRule>
    <cfRule type="containsText" dxfId="6187" priority="9847" stopIfTrue="1" operator="containsText" text="sd">
      <formula>NOT(ISERROR(SEARCH("sd",H9)))</formula>
    </cfRule>
    <cfRule type="cellIs" dxfId="6186" priority="9846" stopIfTrue="1" operator="equal">
      <formula>"SD"</formula>
    </cfRule>
    <cfRule type="cellIs" dxfId="6185" priority="9845" stopIfTrue="1" operator="between">
      <formula>-9.9</formula>
      <formula>-10</formula>
    </cfRule>
    <cfRule type="cellIs" dxfId="6184" priority="9844" stopIfTrue="1" operator="between">
      <formula>-9.9</formula>
      <formula>-10</formula>
    </cfRule>
    <cfRule type="cellIs" dxfId="6183" priority="9843" stopIfTrue="1" operator="between">
      <formula>-8.1</formula>
      <formula>-10</formula>
    </cfRule>
    <cfRule type="cellIs" dxfId="6182" priority="9842" stopIfTrue="1" operator="equal">
      <formula>"40.0"</formula>
    </cfRule>
    <cfRule type="cellIs" dxfId="6181" priority="9841" stopIfTrue="1" operator="between">
      <formula>45</formula>
      <formula>100</formula>
    </cfRule>
    <cfRule type="containsText" dxfId="6180" priority="9840" stopIfTrue="1" operator="containsText" text="sd">
      <formula>NOT(ISERROR(SEARCH("sd",H9)))</formula>
    </cfRule>
    <cfRule type="containsText" dxfId="6179" priority="9839" stopIfTrue="1" operator="containsText" text="sd">
      <formula>NOT(ISERROR(SEARCH("sd",H9)))</formula>
    </cfRule>
    <cfRule type="cellIs" dxfId="6178" priority="9838" stopIfTrue="1" operator="equal">
      <formula>"SD"</formula>
    </cfRule>
  </conditionalFormatting>
  <conditionalFormatting sqref="H9 J9:AL9 AL32">
    <cfRule type="containsText" dxfId="6177" priority="9663" stopIfTrue="1" operator="containsText" text="sd">
      <formula>NOT(ISERROR(SEARCH("sd",H9)))</formula>
    </cfRule>
    <cfRule type="cellIs" dxfId="6176" priority="9661" stopIfTrue="1" operator="greaterThanOrEqual">
      <formula>40</formula>
    </cfRule>
  </conditionalFormatting>
  <conditionalFormatting sqref="H9 J9:AL9">
    <cfRule type="containsText" dxfId="6175" priority="9873" stopIfTrue="1" operator="containsText" text="sd">
      <formula>NOT(ISERROR(SEARCH("sd",H9)))</formula>
    </cfRule>
    <cfRule type="containsText" dxfId="6174" priority="9659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4" stopIfTrue="1" operator="between">
      <formula>45</formula>
      <formula>100</formula>
    </cfRule>
    <cfRule type="cellIs" dxfId="6170" priority="6975" stopIfTrue="1" operator="equal">
      <formula>"40.0"</formula>
    </cfRule>
    <cfRule type="cellIs" dxfId="6169" priority="6976" stopIfTrue="1" operator="between">
      <formula>-8.1</formula>
      <formula>-10</formula>
    </cfRule>
    <cfRule type="cellIs" dxfId="6168" priority="6977" stopIfTrue="1" operator="between">
      <formula>-9.9</formula>
      <formula>-10</formula>
    </cfRule>
    <cfRule type="cellIs" dxfId="6167" priority="6978" stopIfTrue="1" operator="between">
      <formula>-9.9</formula>
      <formula>-10</formula>
    </cfRule>
    <cfRule type="cellIs" dxfId="6166" priority="6979" stopIfTrue="1" operator="equal">
      <formula>"SD"</formula>
    </cfRule>
    <cfRule type="cellIs" dxfId="6165" priority="6982" stopIfTrue="1" operator="equal">
      <formula>"40.0"</formula>
    </cfRule>
    <cfRule type="cellIs" dxfId="6164" priority="6983" stopIfTrue="1" operator="between">
      <formula>-8.1</formula>
      <formula>-10</formula>
    </cfRule>
    <cfRule type="cellIs" dxfId="6163" priority="6984" stopIfTrue="1" operator="between">
      <formula>-9.9</formula>
      <formula>-10</formula>
    </cfRule>
    <cfRule type="cellIs" dxfId="6162" priority="6985" stopIfTrue="1" operator="between">
      <formula>-9.9</formula>
      <formula>-10</formula>
    </cfRule>
    <cfRule type="cellIs" dxfId="6161" priority="6986" stopIfTrue="1" operator="equal">
      <formula>"SD"</formula>
    </cfRule>
    <cfRule type="cellIs" dxfId="6160" priority="6987" stopIfTrue="1" operator="between">
      <formula>45</formula>
      <formula>100</formula>
    </cfRule>
    <cfRule type="cellIs" dxfId="6159" priority="6988" stopIfTrue="1" operator="equal">
      <formula>"40.0"</formula>
    </cfRule>
    <cfRule type="cellIs" dxfId="6158" priority="6989" stopIfTrue="1" operator="between">
      <formula>-8.1</formula>
      <formula>-10</formula>
    </cfRule>
    <cfRule type="cellIs" dxfId="6157" priority="6990" stopIfTrue="1" operator="between">
      <formula>-9.9</formula>
      <formula>-10</formula>
    </cfRule>
    <cfRule type="cellIs" dxfId="6156" priority="6991" stopIfTrue="1" operator="between">
      <formula>-9.9</formula>
      <formula>-10</formula>
    </cfRule>
    <cfRule type="cellIs" dxfId="6155" priority="6981" stopIfTrue="1" operator="between">
      <formula>45</formula>
      <formula>100</formula>
    </cfRule>
    <cfRule type="cellIs" dxfId="6154" priority="6969" stopIfTrue="1" operator="equal">
      <formula>"40.0"</formula>
    </cfRule>
    <cfRule type="cellIs" dxfId="6153" priority="6961" stopIfTrue="1" operator="between">
      <formula>45</formula>
      <formula>100</formula>
    </cfRule>
    <cfRule type="cellIs" dxfId="6152" priority="6962" stopIfTrue="1" operator="equal">
      <formula>"40.0"</formula>
    </cfRule>
    <cfRule type="cellIs" dxfId="6151" priority="6963" stopIfTrue="1" operator="between">
      <formula>-8.1</formula>
      <formula>-10</formula>
    </cfRule>
    <cfRule type="cellIs" dxfId="6150" priority="6964" stopIfTrue="1" operator="between">
      <formula>-9.9</formula>
      <formula>-10</formula>
    </cfRule>
    <cfRule type="cellIs" dxfId="6149" priority="6965" stopIfTrue="1" operator="between">
      <formula>-9.9</formula>
      <formula>-10</formula>
    </cfRule>
    <cfRule type="cellIs" dxfId="6148" priority="6966" stopIfTrue="1" operator="equal">
      <formula>"SD"</formula>
    </cfRule>
    <cfRule type="cellIs" dxfId="6147" priority="6968" stopIfTrue="1" operator="between">
      <formula>45</formula>
      <formula>100</formula>
    </cfRule>
    <cfRule type="cellIs" dxfId="6146" priority="6970" stopIfTrue="1" operator="between">
      <formula>-8.1</formula>
      <formula>-10</formula>
    </cfRule>
    <cfRule type="cellIs" dxfId="6145" priority="6971" stopIfTrue="1" operator="between">
      <formula>-9.9</formula>
      <formula>-10</formula>
    </cfRule>
    <cfRule type="cellIs" dxfId="6144" priority="6972" stopIfTrue="1" operator="between">
      <formula>-9.9</formula>
      <formula>-10</formula>
    </cfRule>
    <cfRule type="cellIs" dxfId="6143" priority="6973" stopIfTrue="1" operator="equal">
      <formula>"SD"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1" stopIfTrue="1" operator="between">
      <formula>-9.9</formula>
      <formula>-10</formula>
    </cfRule>
    <cfRule type="cellIs" dxfId="6135" priority="10209" stopIfTrue="1" operator="equal">
      <formula>"40.0"</formula>
    </cfRule>
    <cfRule type="cellIs" dxfId="6134" priority="10212" stopIfTrue="1" operator="between">
      <formula>-9.9</formula>
      <formula>-10</formula>
    </cfRule>
    <cfRule type="cellIs" dxfId="6133" priority="10210" stopIfTrue="1" operator="between">
      <formula>-8.1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93" stopIfTrue="1" operator="between">
      <formula>20</formula>
      <formula>39.99</formula>
    </cfRule>
    <cfRule type="containsText" dxfId="6129" priority="6684" stopIfTrue="1" operator="containsText" text="sd">
      <formula>NOT(ISERROR(SEARCH("sd",H21)))</formula>
    </cfRule>
    <cfRule type="cellIs" dxfId="6128" priority="6682" stopIfTrue="1" operator="between">
      <formula>20</formula>
      <formula>40</formula>
    </cfRule>
    <cfRule type="cellIs" dxfId="6127" priority="6664" stopIfTrue="1" operator="greaterThanOrEqual">
      <formula>40</formula>
    </cfRule>
    <cfRule type="cellIs" dxfId="6126" priority="6695" stopIfTrue="1" operator="between">
      <formula>500.1</formula>
      <formula>5000</formula>
    </cfRule>
    <cfRule type="cellIs" dxfId="6125" priority="6679" stopIfTrue="1" operator="between">
      <formula>20</formula>
      <formula>39.99</formula>
    </cfRule>
    <cfRule type="cellIs" dxfId="6124" priority="6678" stopIfTrue="1" operator="between">
      <formula>500.1</formula>
      <formula>50000</formula>
    </cfRule>
    <cfRule type="cellIs" dxfId="6123" priority="6677" stopIfTrue="1" operator="between">
      <formula>40</formula>
      <formula>500</formula>
    </cfRule>
    <cfRule type="cellIs" dxfId="6122" priority="6676" stopIfTrue="1" operator="between">
      <formula>20</formula>
      <formula>39.999</formula>
    </cfRule>
    <cfRule type="cellIs" dxfId="6121" priority="6675" stopIfTrue="1" operator="greaterThan">
      <formula>40</formula>
    </cfRule>
    <cfRule type="cellIs" dxfId="6120" priority="6674" stopIfTrue="1" operator="greaterThan">
      <formula>40.001</formula>
    </cfRule>
    <cfRule type="cellIs" dxfId="6119" priority="6673" stopIfTrue="1" operator="greaterThan">
      <formula>39999</formula>
    </cfRule>
    <cfRule type="cellIs" dxfId="6118" priority="6672" stopIfTrue="1" operator="greaterThan">
      <formula>39.999</formula>
    </cfRule>
    <cfRule type="cellIs" dxfId="6117" priority="6671" stopIfTrue="1" operator="equal">
      <formula>"sd"</formula>
    </cfRule>
    <cfRule type="containsText" dxfId="6116" priority="6698" stopIfTrue="1" operator="containsText" text="sd">
      <formula>NOT(ISERROR(SEARCH("sd",H21)))</formula>
    </cfRule>
    <cfRule type="cellIs" dxfId="6115" priority="6696" stopIfTrue="1" operator="between">
      <formula>20</formula>
      <formula>40</formula>
    </cfRule>
    <cfRule type="cellIs" dxfId="6114" priority="6694" stopIfTrue="1" operator="between">
      <formula>40</formula>
      <formula>500</formula>
    </cfRule>
    <cfRule type="containsText" dxfId="6113" priority="6668" stopIfTrue="1" operator="containsText" text="sd">
      <formula>NOT(ISERROR(SEARCH("sd",H21)))</formula>
    </cfRule>
    <cfRule type="cellIs" dxfId="6112" priority="6691" stopIfTrue="1" operator="between">
      <formula>40</formula>
      <formula>500</formula>
    </cfRule>
    <cfRule type="cellIs" dxfId="6111" priority="6670" stopIfTrue="1" operator="equal">
      <formula>"sd"</formula>
    </cfRule>
    <cfRule type="cellIs" dxfId="6110" priority="6686" stopIfTrue="1" operator="greaterThan">
      <formula>39.999</formula>
    </cfRule>
    <cfRule type="cellIs" dxfId="6109" priority="6687" stopIfTrue="1" operator="greaterThan">
      <formula>39999</formula>
    </cfRule>
    <cfRule type="cellIs" dxfId="6108" priority="6655" stopIfTrue="1" operator="greaterThan">
      <formula>40</formula>
    </cfRule>
    <cfRule type="cellIs" dxfId="6107" priority="6654" stopIfTrue="1" operator="greaterThan">
      <formula>40.001</formula>
    </cfRule>
    <cfRule type="cellIs" dxfId="6106" priority="6653" stopIfTrue="1" operator="greaterThan">
      <formula>39999</formula>
    </cfRule>
    <cfRule type="cellIs" dxfId="6105" priority="6652" stopIfTrue="1" operator="greaterThan">
      <formula>39.999</formula>
    </cfRule>
    <cfRule type="cellIs" dxfId="6104" priority="6651" stopIfTrue="1" operator="greaterThanOrEqual">
      <formula>40</formula>
    </cfRule>
    <cfRule type="cellIs" dxfId="6103" priority="6692" stopIfTrue="1" operator="between">
      <formula>500.1</formula>
      <formula>50000</formula>
    </cfRule>
    <cfRule type="cellIs" dxfId="6102" priority="6650" stopIfTrue="1" operator="equal">
      <formula>"sd"</formula>
    </cfRule>
    <cfRule type="cellIs" dxfId="6101" priority="6688" stopIfTrue="1" operator="greaterThan">
      <formula>40.001</formula>
    </cfRule>
    <cfRule type="cellIs" dxfId="6100" priority="6689" stopIfTrue="1" operator="greaterThan">
      <formula>40</formula>
    </cfRule>
    <cfRule type="cellIs" dxfId="6099" priority="6680" stopIfTrue="1" operator="between">
      <formula>40</formula>
      <formula>500</formula>
    </cfRule>
    <cfRule type="cellIs" dxfId="6098" priority="6681" stopIfTrue="1" operator="between">
      <formula>500.1</formula>
      <formula>5000</formula>
    </cfRule>
    <cfRule type="cellIs" dxfId="6097" priority="6683" stopIfTrue="1" operator="greaterThanOrEqual">
      <formula>40</formula>
    </cfRule>
    <cfRule type="cellIs" dxfId="6096" priority="6656" stopIfTrue="1" operator="between">
      <formula>20</formula>
      <formula>39.999</formula>
    </cfRule>
    <cfRule type="cellIs" dxfId="6095" priority="6657" stopIfTrue="1" operator="between">
      <formula>40</formula>
      <formula>500</formula>
    </cfRule>
    <cfRule type="cellIs" dxfId="6094" priority="6658" stopIfTrue="1" operator="between">
      <formula>500.1</formula>
      <formula>50000</formula>
    </cfRule>
    <cfRule type="cellIs" dxfId="6093" priority="6659" stopIfTrue="1" operator="between">
      <formula>20</formula>
      <formula>39.99</formula>
    </cfRule>
    <cfRule type="cellIs" dxfId="6092" priority="6660" stopIfTrue="1" operator="between">
      <formula>40</formula>
      <formula>500</formula>
    </cfRule>
    <cfRule type="cellIs" dxfId="6091" priority="6661" stopIfTrue="1" operator="between">
      <formula>500.1</formula>
      <formula>5000</formula>
    </cfRule>
    <cfRule type="cellIs" dxfId="6090" priority="6662" stopIfTrue="1" operator="between">
      <formula>20</formula>
      <formula>40</formula>
    </cfRule>
    <cfRule type="containsText" dxfId="6089" priority="6663" stopIfTrue="1" operator="containsText" text="sd">
      <formula>NOT(ISERROR(SEARCH("sd",H21)))</formula>
    </cfRule>
    <cfRule type="cellIs" dxfId="6088" priority="6690" stopIfTrue="1" operator="between">
      <formula>20</formula>
      <formula>39.999</formula>
    </cfRule>
    <cfRule type="containsText" dxfId="6087" priority="6665" stopIfTrue="1" operator="containsText" text="sd">
      <formula>NOT(ISERROR(SEARCH("sd",H21)))</formula>
    </cfRule>
    <cfRule type="cellIs" dxfId="6086" priority="6666" stopIfTrue="1" operator="greaterThanOrEqual">
      <formula>40</formula>
    </cfRule>
  </conditionalFormatting>
  <conditionalFormatting sqref="H29">
    <cfRule type="cellIs" dxfId="6085" priority="6928" stopIfTrue="1" operator="greaterThan">
      <formula>40</formula>
    </cfRule>
    <cfRule type="containsText" dxfId="6084" priority="6937" stopIfTrue="1" operator="containsText" text="sd">
      <formula>NOT(ISERROR(SEARCH("sd",H29)))</formula>
    </cfRule>
    <cfRule type="cellIs" dxfId="6083" priority="6936" stopIfTrue="1" operator="greaterThanOrEqual">
      <formula>40</formula>
    </cfRule>
    <cfRule type="cellIs" dxfId="6082" priority="6935" stopIfTrue="1" operator="between">
      <formula>20</formula>
      <formula>40</formula>
    </cfRule>
    <cfRule type="cellIs" dxfId="6081" priority="6934" stopIfTrue="1" operator="between">
      <formula>500.1</formula>
      <formula>5000</formula>
    </cfRule>
    <cfRule type="cellIs" dxfId="6080" priority="6933" stopIfTrue="1" operator="between">
      <formula>40</formula>
      <formula>500</formula>
    </cfRule>
    <cfRule type="cellIs" dxfId="6079" priority="6932" stopIfTrue="1" operator="between">
      <formula>20</formula>
      <formula>39.99</formula>
    </cfRule>
    <cfRule type="cellIs" dxfId="6078" priority="6931" stopIfTrue="1" operator="between">
      <formula>500.1</formula>
      <formula>50000</formula>
    </cfRule>
    <cfRule type="cellIs" dxfId="6077" priority="6930" stopIfTrue="1" operator="between">
      <formula>40</formula>
      <formula>500</formula>
    </cfRule>
    <cfRule type="cellIs" dxfId="6076" priority="6929" stopIfTrue="1" operator="between">
      <formula>20</formula>
      <formula>39.999</formula>
    </cfRule>
    <cfRule type="cellIs" dxfId="6075" priority="6927" stopIfTrue="1" operator="greaterThan">
      <formula>40.001</formula>
    </cfRule>
    <cfRule type="cellIs" dxfId="6074" priority="6926" stopIfTrue="1" operator="greaterThan">
      <formula>39999</formula>
    </cfRule>
    <cfRule type="cellIs" dxfId="6073" priority="6744" stopIfTrue="1" operator="between">
      <formula>500.1</formula>
      <formula>5000</formula>
    </cfRule>
    <cfRule type="cellIs" dxfId="6072" priority="6745" stopIfTrue="1" operator="between">
      <formula>20</formula>
      <formula>40</formula>
    </cfRule>
    <cfRule type="cellIs" dxfId="6071" priority="6746" stopIfTrue="1" operator="greaterThanOrEqual">
      <formula>40</formula>
    </cfRule>
    <cfRule type="containsText" dxfId="6070" priority="6747" stopIfTrue="1" operator="containsText" text="sd">
      <formula>NOT(ISERROR(SEARCH("sd",H29)))</formula>
    </cfRule>
    <cfRule type="cellIs" dxfId="6069" priority="6748" stopIfTrue="1" operator="equal">
      <formula>"sd"</formula>
    </cfRule>
    <cfRule type="cellIs" dxfId="6068" priority="6749" stopIfTrue="1" operator="equal">
      <formula>"sd"</formula>
    </cfRule>
    <cfRule type="cellIs" dxfId="6067" priority="6750" stopIfTrue="1" operator="greaterThan">
      <formula>39.999</formula>
    </cfRule>
    <cfRule type="cellIs" dxfId="6066" priority="6751" stopIfTrue="1" operator="greaterThan">
      <formula>39999</formula>
    </cfRule>
    <cfRule type="cellIs" dxfId="6065" priority="6752" stopIfTrue="1" operator="greaterThan">
      <formula>40.001</formula>
    </cfRule>
    <cfRule type="cellIs" dxfId="6064" priority="6753" stopIfTrue="1" operator="greaterThan">
      <formula>40</formula>
    </cfRule>
    <cfRule type="cellIs" dxfId="6063" priority="6754" stopIfTrue="1" operator="between">
      <formula>20</formula>
      <formula>39.999</formula>
    </cfRule>
    <cfRule type="cellIs" dxfId="6062" priority="6755" stopIfTrue="1" operator="between">
      <formula>40</formula>
      <formula>500</formula>
    </cfRule>
    <cfRule type="cellIs" dxfId="6061" priority="6756" stopIfTrue="1" operator="between">
      <formula>500.1</formula>
      <formula>50000</formula>
    </cfRule>
    <cfRule type="cellIs" dxfId="6060" priority="6757" stopIfTrue="1" operator="between">
      <formula>20</formula>
      <formula>39.99</formula>
    </cfRule>
    <cfRule type="cellIs" dxfId="6059" priority="6758" stopIfTrue="1" operator="between">
      <formula>40</formula>
      <formula>500</formula>
    </cfRule>
    <cfRule type="cellIs" dxfId="6058" priority="6759" stopIfTrue="1" operator="between">
      <formula>500.1</formula>
      <formula>5000</formula>
    </cfRule>
    <cfRule type="cellIs" dxfId="6057" priority="6760" stopIfTrue="1" operator="between">
      <formula>20</formula>
      <formula>40</formula>
    </cfRule>
    <cfRule type="cellIs" dxfId="6056" priority="6761" stopIfTrue="1" operator="greaterThanOrEqual">
      <formula>40</formula>
    </cfRule>
    <cfRule type="containsText" dxfId="6055" priority="6762" stopIfTrue="1" operator="containsText" text="sd">
      <formula>NOT(ISERROR(SEARCH("sd",H29)))</formula>
    </cfRule>
    <cfRule type="cellIs" dxfId="6054" priority="6925" stopIfTrue="1" operator="greaterThan">
      <formula>39.999</formula>
    </cfRule>
    <cfRule type="cellIs" dxfId="6053" priority="6924" stopIfTrue="1" operator="equal">
      <formula>"sd"</formula>
    </cfRule>
    <cfRule type="cellIs" dxfId="6052" priority="6923" stopIfTrue="1" operator="equal">
      <formula>"sd"</formula>
    </cfRule>
    <cfRule type="cellIs" dxfId="6051" priority="6699" stopIfTrue="1" operator="equal">
      <formula>"sd"</formula>
    </cfRule>
    <cfRule type="cellIs" dxfId="6050" priority="6700" stopIfTrue="1" operator="greaterThanOrEqual">
      <formula>40</formula>
    </cfRule>
    <cfRule type="cellIs" dxfId="6049" priority="6701" stopIfTrue="1" operator="greaterThan">
      <formula>39.999</formula>
    </cfRule>
    <cfRule type="cellIs" dxfId="6048" priority="6702" stopIfTrue="1" operator="greaterThan">
      <formula>39999</formula>
    </cfRule>
    <cfRule type="cellIs" dxfId="6047" priority="6703" stopIfTrue="1" operator="greaterThan">
      <formula>40.001</formula>
    </cfRule>
    <cfRule type="cellIs" dxfId="6046" priority="6704" stopIfTrue="1" operator="greaterThan">
      <formula>40</formula>
    </cfRule>
    <cfRule type="cellIs" dxfId="6045" priority="6705" stopIfTrue="1" operator="between">
      <formula>20</formula>
      <formula>39.999</formula>
    </cfRule>
    <cfRule type="cellIs" dxfId="6044" priority="6706" stopIfTrue="1" operator="between">
      <formula>40</formula>
      <formula>500</formula>
    </cfRule>
    <cfRule type="cellIs" dxfId="6043" priority="6743" stopIfTrue="1" operator="between">
      <formula>40</formula>
      <formula>500</formula>
    </cfRule>
    <cfRule type="cellIs" dxfId="6042" priority="6707" stopIfTrue="1" operator="between">
      <formula>500.1</formula>
      <formula>50000</formula>
    </cfRule>
    <cfRule type="cellIs" dxfId="6041" priority="6708" stopIfTrue="1" operator="between">
      <formula>20</formula>
      <formula>39.99</formula>
    </cfRule>
    <cfRule type="cellIs" dxfId="6040" priority="6709" stopIfTrue="1" operator="between">
      <formula>40</formula>
      <formula>500</formula>
    </cfRule>
    <cfRule type="cellIs" dxfId="6039" priority="6710" stopIfTrue="1" operator="between">
      <formula>500.1</formula>
      <formula>5000</formula>
    </cfRule>
    <cfRule type="cellIs" dxfId="6038" priority="6711" stopIfTrue="1" operator="between">
      <formula>20</formula>
      <formula>40</formula>
    </cfRule>
    <cfRule type="containsText" dxfId="6037" priority="6712" stopIfTrue="1" operator="containsText" text="sd">
      <formula>NOT(ISERROR(SEARCH("sd",H29)))</formula>
    </cfRule>
    <cfRule type="cellIs" dxfId="6036" priority="6713" stopIfTrue="1" operator="greaterThanOrEqual">
      <formula>40</formula>
    </cfRule>
    <cfRule type="containsText" dxfId="6035" priority="6714" stopIfTrue="1" operator="containsText" text="sd">
      <formula>NOT(ISERROR(SEARCH("sd",H29)))</formula>
    </cfRule>
    <cfRule type="cellIs" dxfId="6034" priority="6715" stopIfTrue="1" operator="greaterThanOrEqual">
      <formula>40</formula>
    </cfRule>
    <cfRule type="containsText" dxfId="6033" priority="6717" stopIfTrue="1" operator="containsText" text="sd">
      <formula>NOT(ISERROR(SEARCH("sd",H29)))</formula>
    </cfRule>
    <cfRule type="cellIs" dxfId="6032" priority="6719" stopIfTrue="1" operator="equal">
      <formula>"sd"</formula>
    </cfRule>
    <cfRule type="cellIs" dxfId="6031" priority="6720" stopIfTrue="1" operator="equal">
      <formula>"sd"</formula>
    </cfRule>
    <cfRule type="cellIs" dxfId="6030" priority="6721" stopIfTrue="1" operator="greaterThan">
      <formula>39.999</formula>
    </cfRule>
    <cfRule type="cellIs" dxfId="6029" priority="6722" stopIfTrue="1" operator="greaterThan">
      <formula>39999</formula>
    </cfRule>
    <cfRule type="cellIs" dxfId="6028" priority="6723" stopIfTrue="1" operator="greaterThan">
      <formula>40.001</formula>
    </cfRule>
    <cfRule type="cellIs" dxfId="6027" priority="6724" stopIfTrue="1" operator="greaterThan">
      <formula>40</formula>
    </cfRule>
    <cfRule type="cellIs" dxfId="6026" priority="6725" stopIfTrue="1" operator="between">
      <formula>20</formula>
      <formula>39.999</formula>
    </cfRule>
    <cfRule type="cellIs" dxfId="6025" priority="6726" stopIfTrue="1" operator="between">
      <formula>40</formula>
      <formula>500</formula>
    </cfRule>
    <cfRule type="cellIs" dxfId="6024" priority="6727" stopIfTrue="1" operator="between">
      <formula>500.1</formula>
      <formula>50000</formula>
    </cfRule>
    <cfRule type="cellIs" dxfId="6023" priority="6728" stopIfTrue="1" operator="between">
      <formula>20</formula>
      <formula>39.99</formula>
    </cfRule>
    <cfRule type="cellIs" dxfId="6022" priority="6729" stopIfTrue="1" operator="between">
      <formula>40</formula>
      <formula>500</formula>
    </cfRule>
    <cfRule type="cellIs" dxfId="6021" priority="6730" stopIfTrue="1" operator="between">
      <formula>500.1</formula>
      <formula>5000</formula>
    </cfRule>
    <cfRule type="cellIs" dxfId="6020" priority="6731" stopIfTrue="1" operator="between">
      <formula>20</formula>
      <formula>40</formula>
    </cfRule>
    <cfRule type="cellIs" dxfId="6019" priority="6732" stopIfTrue="1" operator="greaterThanOrEqual">
      <formula>40</formula>
    </cfRule>
    <cfRule type="containsText" dxfId="6018" priority="6733" stopIfTrue="1" operator="containsText" text="sd">
      <formula>NOT(ISERROR(SEARCH("sd",H29)))</formula>
    </cfRule>
    <cfRule type="cellIs" dxfId="6017" priority="6734" stopIfTrue="1" operator="equal">
      <formula>"sd"</formula>
    </cfRule>
    <cfRule type="cellIs" dxfId="6016" priority="6735" stopIfTrue="1" operator="greaterThan">
      <formula>39.999</formula>
    </cfRule>
    <cfRule type="cellIs" dxfId="6015" priority="6736" stopIfTrue="1" operator="greaterThan">
      <formula>39999</formula>
    </cfRule>
    <cfRule type="cellIs" dxfId="6014" priority="6737" stopIfTrue="1" operator="greaterThan">
      <formula>40.001</formula>
    </cfRule>
    <cfRule type="cellIs" dxfId="6013" priority="6738" stopIfTrue="1" operator="greaterThan">
      <formula>40</formula>
    </cfRule>
    <cfRule type="cellIs" dxfId="6012" priority="6739" stopIfTrue="1" operator="between">
      <formula>20</formula>
      <formula>39.999</formula>
    </cfRule>
    <cfRule type="cellIs" dxfId="6011" priority="6740" stopIfTrue="1" operator="between">
      <formula>40</formula>
      <formula>500</formula>
    </cfRule>
    <cfRule type="cellIs" dxfId="6010" priority="6741" stopIfTrue="1" operator="between">
      <formula>500.1</formula>
      <formula>50000</formula>
    </cfRule>
    <cfRule type="cellIs" dxfId="6009" priority="6742" stopIfTrue="1" operator="between">
      <formula>20</formula>
      <formula>39.99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213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22" stopIfTrue="1" operator="greaterThan">
      <formula>$D$38</formula>
    </cfRule>
    <cfRule type="cellIs" dxfId="5923" priority="10198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ontainsText" dxfId="5919" priority="4493" stopIfTrue="1" operator="containsText" text="sd">
      <formula>NOT(ISERROR(SEARCH("sd",H45)))</formula>
    </cfRule>
    <cfRule type="cellIs" dxfId="5918" priority="4597" stopIfTrue="1" operator="greaterThan">
      <formula>$D$38</formula>
    </cfRule>
    <cfRule type="cellIs" dxfId="5917" priority="4492" stopIfTrue="1" operator="greaterThanOrEqual">
      <formula>40</formula>
    </cfRule>
    <cfRule type="cellIs" dxfId="5916" priority="4491" stopIfTrue="1" operator="equal">
      <formula>"sd"</formula>
    </cfRule>
    <cfRule type="containsText" dxfId="5915" priority="4490" stopIfTrue="1" operator="containsText" text="sd">
      <formula>NOT(ISERROR(SEARCH("sd",H45)))</formula>
    </cfRule>
    <cfRule type="cellIs" dxfId="5914" priority="4489" stopIfTrue="1" operator="greaterThanOrEqual">
      <formula>40</formula>
    </cfRule>
  </conditionalFormatting>
  <conditionalFormatting sqref="H52 J52:P52 R52:AL52">
    <cfRule type="cellIs" dxfId="5913" priority="10185" stopIfTrue="1" operator="equal">
      <formula>"40.0"</formula>
    </cfRule>
    <cfRule type="cellIs" dxfId="5912" priority="10172" stopIfTrue="1" operator="between">
      <formula>-9.9</formula>
      <formula>-10</formula>
    </cfRule>
    <cfRule type="cellIs" dxfId="5911" priority="10189" stopIfTrue="1" operator="equal">
      <formula>"SD"</formula>
    </cfRule>
    <cfRule type="cellIs" dxfId="5910" priority="10188" stopIfTrue="1" operator="between">
      <formula>-9.9</formula>
      <formula>-10</formula>
    </cfRule>
    <cfRule type="cellIs" dxfId="5909" priority="10187" stopIfTrue="1" operator="between">
      <formula>-9.9</formula>
      <formula>-10</formula>
    </cfRule>
    <cfRule type="cellIs" dxfId="5908" priority="10184" stopIfTrue="1" operator="between">
      <formula>45</formula>
      <formula>100</formula>
    </cfRule>
    <cfRule type="cellIs" dxfId="5907" priority="10186" stopIfTrue="1" operator="between">
      <formula>-8.1</formula>
      <formula>-10</formula>
    </cfRule>
    <cfRule type="containsText" dxfId="5906" priority="10183" stopIfTrue="1" operator="containsText" text="sd">
      <formula>NOT(ISERROR(SEARCH("sd",H52)))</formula>
    </cfRule>
    <cfRule type="containsText" dxfId="5905" priority="10182" stopIfTrue="1" operator="containsText" text="sd">
      <formula>NOT(ISERROR(SEARCH("sd",H52)))</formula>
    </cfRule>
    <cfRule type="cellIs" dxfId="5904" priority="10171" stopIfTrue="1" operator="between">
      <formula>-9.9</formula>
      <formula>-10</formula>
    </cfRule>
    <cfRule type="cellIs" dxfId="5903" priority="10170" stopIfTrue="1" operator="between">
      <formula>-8.1</formula>
      <formula>-10</formula>
    </cfRule>
    <cfRule type="cellIs" dxfId="5902" priority="10169" stopIfTrue="1" operator="equal">
      <formula>"40.0"</formula>
    </cfRule>
    <cfRule type="cellIs" dxfId="5901" priority="10168" stopIfTrue="1" operator="between">
      <formula>45</formula>
      <formula>100</formula>
    </cfRule>
    <cfRule type="cellIs" dxfId="5900" priority="10173" stopIfTrue="1" operator="equal">
      <formula>"SD"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ellIs" dxfId="5893" priority="8309" stopIfTrue="1" operator="between">
      <formula>-8.1</formula>
      <formula>-10</formula>
    </cfRule>
    <cfRule type="cellIs" dxfId="5892" priority="8308" stopIfTrue="1" operator="equal">
      <formula>"40.0"</formula>
    </cfRule>
    <cfRule type="cellIs" dxfId="5891" priority="8307" stopIfTrue="1" operator="between">
      <formula>45</formula>
      <formula>100</formula>
    </cfRule>
    <cfRule type="containsText" dxfId="5890" priority="8306" stopIfTrue="1" operator="containsText" text="sd">
      <formula>NOT(ISERROR(SEARCH("sd",H54)))</formula>
    </cfRule>
    <cfRule type="containsText" dxfId="5889" priority="8305" stopIfTrue="1" operator="containsText" text="sd">
      <formula>NOT(ISERROR(SEARCH("sd",H54)))</formula>
    </cfRule>
    <cfRule type="containsText" dxfId="5888" priority="8304" stopIfTrue="1" operator="containsText" text="sd">
      <formula>NOT(ISERROR(SEARCH("sd",H54)))</formula>
    </cfRule>
    <cfRule type="cellIs" dxfId="5887" priority="8303" stopIfTrue="1" operator="greaterThanOrEqual">
      <formula>40</formula>
    </cfRule>
    <cfRule type="cellIs" dxfId="5886" priority="8302" stopIfTrue="1" operator="equal">
      <formula>"sd"</formula>
    </cfRule>
    <cfRule type="containsText" dxfId="5885" priority="8300" stopIfTrue="1" operator="containsText" text="sd">
      <formula>NOT(ISERROR(SEARCH("sd",H54)))</formula>
    </cfRule>
    <cfRule type="cellIs" dxfId="5884" priority="8298" stopIfTrue="1" operator="greaterThanOrEqual">
      <formula>40</formula>
    </cfRule>
    <cfRule type="cellIs" dxfId="5883" priority="8296" stopIfTrue="1" operator="greaterThanOrEqual">
      <formula>40</formula>
    </cfRule>
    <cfRule type="cellIs" dxfId="5882" priority="8295" stopIfTrue="1" operator="equal">
      <formula>"sd"</formula>
    </cfRule>
    <cfRule type="cellIs" dxfId="5881" priority="8202" stopIfTrue="1" operator="between">
      <formula>500.1</formula>
      <formula>50000</formula>
    </cfRule>
    <cfRule type="cellIs" dxfId="5880" priority="8201" stopIfTrue="1" operator="between">
      <formula>40</formula>
      <formula>500</formula>
    </cfRule>
    <cfRule type="cellIs" dxfId="5879" priority="8200" stopIfTrue="1" operator="between">
      <formula>20</formula>
      <formula>39.999</formula>
    </cfRule>
    <cfRule type="cellIs" dxfId="5878" priority="8199" stopIfTrue="1" operator="greaterThan">
      <formula>40</formula>
    </cfRule>
    <cfRule type="cellIs" dxfId="5877" priority="8198" stopIfTrue="1" operator="greaterThan">
      <formula>40.001</formula>
    </cfRule>
    <cfRule type="cellIs" dxfId="5876" priority="8197" stopIfTrue="1" operator="greaterThan">
      <formula>39999</formula>
    </cfRule>
    <cfRule type="cellIs" dxfId="5875" priority="8196" stopIfTrue="1" operator="greaterThan">
      <formula>39.999</formula>
    </cfRule>
    <cfRule type="cellIs" dxfId="5874" priority="8195" stopIfTrue="1" operator="equal">
      <formula>"sd"</formula>
    </cfRule>
    <cfRule type="containsText" dxfId="5873" priority="8194" stopIfTrue="1" operator="containsText" text="sd">
      <formula>NOT(ISERROR(SEARCH("sd",H54)))</formula>
    </cfRule>
    <cfRule type="cellIs" dxfId="5872" priority="8193" stopIfTrue="1" operator="greaterThanOrEqual">
      <formula>40</formula>
    </cfRule>
    <cfRule type="cellIs" dxfId="5871" priority="8190" stopIfTrue="1" operator="between">
      <formula>40</formula>
      <formula>500</formula>
    </cfRule>
    <cfRule type="cellIs" dxfId="5870" priority="8189" stopIfTrue="1" operator="between">
      <formula>20</formula>
      <formula>39.99</formula>
    </cfRule>
    <cfRule type="cellIs" dxfId="5869" priority="8188" stopIfTrue="1" operator="between">
      <formula>500.1</formula>
      <formula>50000</formula>
    </cfRule>
    <cfRule type="cellIs" dxfId="5868" priority="8187" stopIfTrue="1" operator="between">
      <formula>40</formula>
      <formula>500</formula>
    </cfRule>
    <cfRule type="cellIs" dxfId="5867" priority="8186" stopIfTrue="1" operator="between">
      <formula>20</formula>
      <formula>39.999</formula>
    </cfRule>
    <cfRule type="cellIs" dxfId="5866" priority="8185" stopIfTrue="1" operator="greaterThan">
      <formula>40</formula>
    </cfRule>
    <cfRule type="cellIs" dxfId="5865" priority="8184" stopIfTrue="1" operator="greaterThan">
      <formula>40.001</formula>
    </cfRule>
    <cfRule type="cellIs" dxfId="5864" priority="8183" stopIfTrue="1" operator="greaterThan">
      <formula>39999</formula>
    </cfRule>
    <cfRule type="cellIs" dxfId="5863" priority="8182" stopIfTrue="1" operator="greaterThan">
      <formula>39.999</formula>
    </cfRule>
    <cfRule type="cellIs" dxfId="5862" priority="8181" stopIfTrue="1" operator="equal">
      <formula>"sd"</formula>
    </cfRule>
    <cfRule type="cellIs" dxfId="5861" priority="8180" stopIfTrue="1" operator="equal">
      <formula>"sd"</formula>
    </cfRule>
    <cfRule type="containsText" dxfId="5860" priority="8178" stopIfTrue="1" operator="containsText" text="sd">
      <formula>NOT(ISERROR(SEARCH("sd",H54)))</formula>
    </cfRule>
    <cfRule type="cellIs" dxfId="5859" priority="8176" stopIfTrue="1" operator="greaterThanOrEqual">
      <formula>40</formula>
    </cfRule>
    <cfRule type="containsText" dxfId="5858" priority="8175" stopIfTrue="1" operator="containsText" text="sd">
      <formula>NOT(ISERROR(SEARCH("sd",H54)))</formula>
    </cfRule>
    <cfRule type="cellIs" dxfId="5857" priority="8174" stopIfTrue="1" operator="greaterThanOrEqual">
      <formula>40</formula>
    </cfRule>
    <cfRule type="containsText" dxfId="5856" priority="8173" stopIfTrue="1" operator="containsText" text="sd">
      <formula>NOT(ISERROR(SEARCH("sd",H54)))</formula>
    </cfRule>
    <cfRule type="cellIs" dxfId="5855" priority="8172" stopIfTrue="1" operator="between">
      <formula>20</formula>
      <formula>40</formula>
    </cfRule>
    <cfRule type="cellIs" dxfId="5854" priority="8171" stopIfTrue="1" operator="between">
      <formula>500.1</formula>
      <formula>5000</formula>
    </cfRule>
    <cfRule type="cellIs" dxfId="5853" priority="8170" stopIfTrue="1" operator="between">
      <formula>40</formula>
      <formula>500</formula>
    </cfRule>
    <cfRule type="cellIs" dxfId="5852" priority="8169" stopIfTrue="1" operator="between">
      <formula>20</formula>
      <formula>39.99</formula>
    </cfRule>
    <cfRule type="cellIs" dxfId="5851" priority="8168" stopIfTrue="1" operator="between">
      <formula>500.1</formula>
      <formula>50000</formula>
    </cfRule>
    <cfRule type="cellIs" dxfId="5850" priority="8167" stopIfTrue="1" operator="between">
      <formula>40</formula>
      <formula>500</formula>
    </cfRule>
    <cfRule type="cellIs" dxfId="5849" priority="8166" stopIfTrue="1" operator="between">
      <formula>20</formula>
      <formula>39.999</formula>
    </cfRule>
    <cfRule type="cellIs" dxfId="5848" priority="8165" stopIfTrue="1" operator="greaterThan">
      <formula>40</formula>
    </cfRule>
    <cfRule type="cellIs" dxfId="5847" priority="8164" stopIfTrue="1" operator="greaterThan">
      <formula>40.001</formula>
    </cfRule>
    <cfRule type="cellIs" dxfId="5846" priority="8163" stopIfTrue="1" operator="greaterThan">
      <formula>39999</formula>
    </cfRule>
    <cfRule type="cellIs" dxfId="5845" priority="8162" stopIfTrue="1" operator="greaterThan">
      <formula>39.999</formula>
    </cfRule>
    <cfRule type="cellIs" dxfId="5844" priority="8161" stopIfTrue="1" operator="greaterThanOrEqual">
      <formula>40</formula>
    </cfRule>
    <cfRule type="cellIs" dxfId="5843" priority="8192" stopIfTrue="1" operator="between">
      <formula>20</formula>
      <formula>40</formula>
    </cfRule>
    <cfRule type="cellIs" dxfId="5842" priority="8231" stopIfTrue="1" operator="between">
      <formula>40</formula>
      <formula>500</formula>
    </cfRule>
    <cfRule type="cellIs" dxfId="5841" priority="8232" stopIfTrue="1" operator="between">
      <formula>500.1</formula>
      <formula>50000</formula>
    </cfRule>
    <cfRule type="cellIs" dxfId="5840" priority="8233" stopIfTrue="1" operator="between">
      <formula>20</formula>
      <formula>39.99</formula>
    </cfRule>
    <cfRule type="cellIs" dxfId="5839" priority="8234" stopIfTrue="1" operator="between">
      <formula>40</formula>
      <formula>500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ontainsText" dxfId="5829" priority="8246" stopIfTrue="1" operator="containsText" text="sd">
      <formula>NOT(ISERROR(SEARCH("sd",H54)))</formula>
    </cfRule>
    <cfRule type="cellIs" dxfId="5828" priority="8160" stopIfTrue="1" operator="equal">
      <formula>"sd"</formula>
    </cfRule>
    <cfRule type="cellIs" dxfId="5827" priority="8247" stopIfTrue="1" operator="between">
      <formula>45</formula>
      <formula>100</formula>
    </cfRule>
    <cfRule type="cellIs" dxfId="5826" priority="8248" stopIfTrue="1" operator="equal">
      <formula>"40.0"</formula>
    </cfRule>
    <cfRule type="cellIs" dxfId="5825" priority="8249" stopIfTrue="1" operator="between">
      <formula>-8.1</formula>
      <formula>-10</formula>
    </cfRule>
    <cfRule type="cellIs" dxfId="5824" priority="8250" stopIfTrue="1" operator="between">
      <formula>-9.9</formula>
      <formula>-10</formula>
    </cfRule>
    <cfRule type="cellIs" dxfId="5823" priority="8251" stopIfTrue="1" operator="between">
      <formula>-9.9</formula>
      <formula>-10</formula>
    </cfRule>
    <cfRule type="cellIs" dxfId="5822" priority="8252" stopIfTrue="1" operator="equal">
      <formula>"SD"</formula>
    </cfRule>
    <cfRule type="containsText" dxfId="5821" priority="8253" stopIfTrue="1" operator="containsText" text="sd">
      <formula>NOT(ISERROR(SEARCH("sd",H54)))</formula>
    </cfRule>
    <cfRule type="containsText" dxfId="5820" priority="8254" stopIfTrue="1" operator="containsText" text="sd">
      <formula>NOT(ISERROR(SEARCH("sd",H54)))</formula>
    </cfRule>
    <cfRule type="cellIs" dxfId="5819" priority="8255" stopIfTrue="1" operator="between">
      <formula>45</formula>
      <formula>100</formula>
    </cfRule>
    <cfRule type="cellIs" dxfId="5818" priority="8256" stopIfTrue="1" operator="equal">
      <formula>"40.0"</formula>
    </cfRule>
    <cfRule type="cellIs" dxfId="5817" priority="8257" stopIfTrue="1" operator="between">
      <formula>-8.1</formula>
      <formula>-10</formula>
    </cfRule>
    <cfRule type="cellIs" dxfId="5816" priority="8258" stopIfTrue="1" operator="between">
      <formula>-9.9</formula>
      <formula>-10</formula>
    </cfRule>
    <cfRule type="cellIs" dxfId="5815" priority="8259" stopIfTrue="1" operator="between">
      <formula>-9.9</formula>
      <formula>-10</formula>
    </cfRule>
    <cfRule type="cellIs" dxfId="5814" priority="8260" stopIfTrue="1" operator="equal">
      <formula>"SD"</formula>
    </cfRule>
    <cfRule type="cellIs" dxfId="5813" priority="8261" stopIfTrue="1" operator="greaterThanOrEqual">
      <formula>40</formula>
    </cfRule>
    <cfRule type="containsText" dxfId="5812" priority="8263" stopIfTrue="1" operator="containsText" text="sd">
      <formula>NOT(ISERROR(SEARCH("sd",H54)))</formula>
    </cfRule>
    <cfRule type="cellIs" dxfId="5811" priority="8265" stopIfTrue="1" operator="equal">
      <formula>"sd"</formula>
    </cfRule>
    <cfRule type="cellIs" dxfId="5810" priority="8266" stopIfTrue="1" operator="greaterThanOrEqual">
      <formula>40</formula>
    </cfRule>
    <cfRule type="containsText" dxfId="5809" priority="8267" stopIfTrue="1" operator="containsText" text="sd">
      <formula>NOT(ISERROR(SEARCH("sd",H54)))</formula>
    </cfRule>
    <cfRule type="cellIs" dxfId="5808" priority="8268" stopIfTrue="1" operator="greaterThanOrEqual">
      <formula>40</formula>
    </cfRule>
    <cfRule type="containsText" dxfId="5807" priority="8270" stopIfTrue="1" operator="containsText" text="sd">
      <formula>NOT(ISERROR(SEARCH("sd",H54)))</formula>
    </cfRule>
    <cfRule type="cellIs" dxfId="5806" priority="8320" stopIfTrue="1" operator="equal">
      <formula>"SD"</formula>
    </cfRule>
    <cfRule type="cellIs" dxfId="5805" priority="8319" stopIfTrue="1" operator="between">
      <formula>-9.9</formula>
      <formula>-10</formula>
    </cfRule>
    <cfRule type="cellIs" dxfId="5804" priority="8318" stopIfTrue="1" operator="between">
      <formula>-9.9</formula>
      <formula>-10</formula>
    </cfRule>
    <cfRule type="cellIs" dxfId="5803" priority="8317" stopIfTrue="1" operator="between">
      <formula>-8.1</formula>
      <formula>-10</formula>
    </cfRule>
    <cfRule type="cellIs" dxfId="5802" priority="8316" stopIfTrue="1" operator="equal">
      <formula>"40.0"</formula>
    </cfRule>
    <cfRule type="cellIs" dxfId="5801" priority="8315" stopIfTrue="1" operator="between">
      <formula>45</formula>
      <formula>100</formula>
    </cfRule>
    <cfRule type="cellIs" dxfId="5800" priority="8230" stopIfTrue="1" operator="between">
      <formula>20</formula>
      <formula>39.999</formula>
    </cfRule>
    <cfRule type="cellIs" dxfId="5799" priority="8229" stopIfTrue="1" operator="greaterThan">
      <formula>40</formula>
    </cfRule>
    <cfRule type="cellIs" dxfId="5798" priority="8228" stopIfTrue="1" operator="greaterThan">
      <formula>40.001</formula>
    </cfRule>
    <cfRule type="cellIs" dxfId="5797" priority="8227" stopIfTrue="1" operator="greaterThan">
      <formula>39999</formula>
    </cfRule>
    <cfRule type="cellIs" dxfId="5796" priority="8191" stopIfTrue="1" operator="between">
      <formula>500.1</formula>
      <formula>5000</formula>
    </cfRule>
    <cfRule type="cellIs" dxfId="5795" priority="8226" stopIfTrue="1" operator="greaterThan">
      <formula>39.999</formula>
    </cfRule>
    <cfRule type="containsText" dxfId="5794" priority="8225" stopIfTrue="1" operator="containsText" text="sd">
      <formula>NOT(ISERROR(SEARCH("sd",H54)))</formula>
    </cfRule>
    <cfRule type="containsText" dxfId="5793" priority="8314" stopIfTrue="1" operator="containsText" text="sd">
      <formula>NOT(ISERROR(SEARCH("sd",H54)))</formula>
    </cfRule>
    <cfRule type="containsText" dxfId="5792" priority="8223" stopIfTrue="1" operator="containsText" text="sd">
      <formula>NOT(ISERROR(SEARCH("sd",H54)))</formula>
    </cfRule>
    <cfRule type="cellIs" dxfId="5791" priority="8222" stopIfTrue="1" operator="greaterThanOrEqual">
      <formula>40</formula>
    </cfRule>
    <cfRule type="cellIs" dxfId="5790" priority="8272" stopIfTrue="1" operator="equal">
      <formula>"sd"</formula>
    </cfRule>
    <cfRule type="cellIs" dxfId="5789" priority="8273" stopIfTrue="1" operator="greaterThanOrEqual">
      <formula>40</formula>
    </cfRule>
    <cfRule type="containsText" dxfId="5788" priority="8274" stopIfTrue="1" operator="containsText" text="sd">
      <formula>NOT(ISERROR(SEARCH("sd",H54)))</formula>
    </cfRule>
    <cfRule type="containsText" dxfId="5787" priority="8275" stopIfTrue="1" operator="containsText" text="sd">
      <formula>NOT(ISERROR(SEARCH("sd",H54)))</formula>
    </cfRule>
    <cfRule type="containsText" dxfId="5786" priority="8276" stopIfTrue="1" operator="containsText" text="sd">
      <formula>NOT(ISERROR(SEARCH("sd",H54)))</formula>
    </cfRule>
    <cfRule type="cellIs" dxfId="5785" priority="8277" stopIfTrue="1" operator="between">
      <formula>45</formula>
      <formula>100</formula>
    </cfRule>
    <cfRule type="cellIs" dxfId="5784" priority="8278" stopIfTrue="1" operator="equal">
      <formula>"40.0"</formula>
    </cfRule>
    <cfRule type="cellIs" dxfId="5783" priority="8279" stopIfTrue="1" operator="between">
      <formula>-8.1</formula>
      <formula>-10</formula>
    </cfRule>
    <cfRule type="cellIs" dxfId="5782" priority="8280" stopIfTrue="1" operator="between">
      <formula>-9.9</formula>
      <formula>-10</formula>
    </cfRule>
    <cfRule type="cellIs" dxfId="5781" priority="8281" stopIfTrue="1" operator="between">
      <formula>-9.9</formula>
      <formula>-10</formula>
    </cfRule>
    <cfRule type="cellIs" dxfId="5780" priority="8282" stopIfTrue="1" operator="equal">
      <formula>"SD"</formula>
    </cfRule>
    <cfRule type="containsText" dxfId="5779" priority="8283" stopIfTrue="1" operator="containsText" text="sd">
      <formula>NOT(ISERROR(SEARCH("sd",H54)))</formula>
    </cfRule>
    <cfRule type="containsText" dxfId="5778" priority="8284" stopIfTrue="1" operator="containsText" text="sd">
      <formula>NOT(ISERROR(SEARCH("sd",H54)))</formula>
    </cfRule>
    <cfRule type="cellIs" dxfId="5777" priority="8285" stopIfTrue="1" operator="between">
      <formula>45</formula>
      <formula>100</formula>
    </cfRule>
    <cfRule type="cellIs" dxfId="5776" priority="8286" stopIfTrue="1" operator="equal">
      <formula>"40.0"</formula>
    </cfRule>
    <cfRule type="cellIs" dxfId="5775" priority="8287" stopIfTrue="1" operator="between">
      <formula>-8.1</formula>
      <formula>-10</formula>
    </cfRule>
    <cfRule type="cellIs" dxfId="5774" priority="8288" stopIfTrue="1" operator="between">
      <formula>-9.9</formula>
      <formula>-10</formula>
    </cfRule>
    <cfRule type="cellIs" dxfId="5773" priority="8289" stopIfTrue="1" operator="between">
      <formula>-9.9</formula>
      <formula>-10</formula>
    </cfRule>
    <cfRule type="cellIs" dxfId="5772" priority="8290" stopIfTrue="1" operator="equal">
      <formula>"SD"</formula>
    </cfRule>
    <cfRule type="cellIs" dxfId="5771" priority="8291" stopIfTrue="1" operator="greaterThanOrEqual">
      <formula>40</formula>
    </cfRule>
    <cfRule type="containsText" dxfId="5770" priority="8293" stopIfTrue="1" operator="containsText" text="sd">
      <formula>NOT(ISERROR(SEARCH("sd",H54)))</formula>
    </cfRule>
    <cfRule type="cellIs" dxfId="5769" priority="8221" stopIfTrue="1" operator="between">
      <formula>20</formula>
      <formula>40</formula>
    </cfRule>
    <cfRule type="cellIs" dxfId="5768" priority="8220" stopIfTrue="1" operator="between">
      <formula>500.1</formula>
      <formula>5000</formula>
    </cfRule>
    <cfRule type="cellIs" dxfId="5767" priority="8219" stopIfTrue="1" operator="between">
      <formula>40</formula>
      <formula>500</formula>
    </cfRule>
    <cfRule type="cellIs" dxfId="5766" priority="8218" stopIfTrue="1" operator="between">
      <formula>20</formula>
      <formula>39.99</formula>
    </cfRule>
    <cfRule type="containsText" dxfId="5765" priority="8297" stopIfTrue="1" operator="containsText" text="sd">
      <formula>NOT(ISERROR(SEARCH("sd",H54)))</formula>
    </cfRule>
    <cfRule type="cellIs" dxfId="5764" priority="8217" stopIfTrue="1" operator="between">
      <formula>500.1</formula>
      <formula>50000</formula>
    </cfRule>
    <cfRule type="cellIs" dxfId="5763" priority="8216" stopIfTrue="1" operator="between">
      <formula>40</formula>
      <formula>500</formula>
    </cfRule>
    <cfRule type="cellIs" dxfId="5762" priority="8215" stopIfTrue="1" operator="between">
      <formula>20</formula>
      <formula>39.999</formula>
    </cfRule>
    <cfRule type="cellIs" dxfId="5761" priority="8214" stopIfTrue="1" operator="greaterThan">
      <formula>40</formula>
    </cfRule>
    <cfRule type="containsText" dxfId="5760" priority="8313" stopIfTrue="1" operator="containsText" text="sd">
      <formula>NOT(ISERROR(SEARCH("sd",H54)))</formula>
    </cfRule>
    <cfRule type="cellIs" dxfId="5759" priority="8312" stopIfTrue="1" operator="equal">
      <formula>"SD"</formula>
    </cfRule>
    <cfRule type="cellIs" dxfId="5758" priority="8311" stopIfTrue="1" operator="between">
      <formula>-9.9</formula>
      <formula>-10</formula>
    </cfRule>
    <cfRule type="cellIs" dxfId="5757" priority="8310" stopIfTrue="1" operator="between">
      <formula>-9.9</formula>
      <formula>-10</formula>
    </cfRule>
    <cfRule type="cellIs" dxfId="5756" priority="8213" stopIfTrue="1" operator="greaterThan">
      <formula>40.001</formula>
    </cfRule>
    <cfRule type="cellIs" dxfId="5755" priority="8212" stopIfTrue="1" operator="greaterThan">
      <formula>39999</formula>
    </cfRule>
    <cfRule type="cellIs" dxfId="5754" priority="8211" stopIfTrue="1" operator="greaterThan">
      <formula>39.999</formula>
    </cfRule>
    <cfRule type="cellIs" dxfId="5753" priority="8210" stopIfTrue="1" operator="equal">
      <formula>"sd"</formula>
    </cfRule>
    <cfRule type="cellIs" dxfId="5752" priority="8224" stopIfTrue="1" operator="greaterThanOrEqual">
      <formula>40</formula>
    </cfRule>
    <cfRule type="cellIs" dxfId="5751" priority="8209" stopIfTrue="1" operator="equal">
      <formula>"sd"</formula>
    </cfRule>
    <cfRule type="containsText" dxfId="5750" priority="8208" stopIfTrue="1" operator="containsText" text="sd">
      <formula>NOT(ISERROR(SEARCH("sd",H54)))</formula>
    </cfRule>
    <cfRule type="cellIs" dxfId="5749" priority="8207" stopIfTrue="1" operator="greaterThanOrEqual">
      <formula>40</formula>
    </cfRule>
    <cfRule type="cellIs" dxfId="5748" priority="8206" stopIfTrue="1" operator="between">
      <formula>20</formula>
      <formula>40</formula>
    </cfRule>
    <cfRule type="cellIs" dxfId="5747" priority="8205" stopIfTrue="1" operator="between">
      <formula>500.1</formula>
      <formula>5000</formula>
    </cfRule>
    <cfRule type="cellIs" dxfId="5746" priority="8204" stopIfTrue="1" operator="between">
      <formula>40</formula>
      <formula>500</formula>
    </cfRule>
    <cfRule type="cellIs" dxfId="5745" priority="8203" stopIfTrue="1" operator="between">
      <formula>20</formula>
      <formula>39.99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740" priority="8899" stopIfTrue="1" operator="greaterThan">
      <formula>39.999</formula>
    </cfRule>
    <cfRule type="containsText" dxfId="5739" priority="8916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735" priority="8879" stopIfTrue="1" operator="containsText" text="sd">
      <formula>NOT(ISERROR(SEARCH("sd",H4)))</formula>
    </cfRule>
    <cfRule type="containsText" dxfId="5734" priority="8876" stopIfTrue="1" operator="containsText" text="sd">
      <formula>NOT(ISERROR(SEARCH("sd",H4)))</formula>
    </cfRule>
    <cfRule type="cellIs" dxfId="5733" priority="8875" stopIfTrue="1" operator="greaterThanOrEqual">
      <formula>40</formula>
    </cfRule>
    <cfRule type="cellIs" dxfId="5732" priority="8870" stopIfTrue="1" operator="between">
      <formula>20</formula>
      <formula>39.99</formula>
    </cfRule>
    <cfRule type="cellIs" dxfId="5731" priority="8871" stopIfTrue="1" operator="between">
      <formula>40</formula>
      <formula>500</formula>
    </cfRule>
    <cfRule type="cellIs" dxfId="5730" priority="8872" stopIfTrue="1" operator="between">
      <formula>500.1</formula>
      <formula>5000</formula>
    </cfRule>
    <cfRule type="cellIs" dxfId="5729" priority="8873" stopIfTrue="1" operator="between">
      <formula>20</formula>
      <formula>40</formula>
    </cfRule>
    <cfRule type="cellIs" dxfId="5728" priority="8877" stopIfTrue="1" operator="greaterThanOrEqual">
      <formula>40</formula>
    </cfRule>
    <cfRule type="containsText" dxfId="5727" priority="8874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9" stopIfTrue="1" operator="between">
      <formula>500.1</formula>
      <formula>50000</formula>
    </cfRule>
    <cfRule type="cellIs" dxfId="5725" priority="8904" stopIfTrue="1" operator="between">
      <formula>40</formula>
      <formula>500</formula>
    </cfRule>
    <cfRule type="cellIs" dxfId="5724" priority="8905" stopIfTrue="1" operator="between">
      <formula>500.1</formula>
      <formula>50000</formula>
    </cfRule>
    <cfRule type="cellIs" dxfId="5723" priority="8906" stopIfTrue="1" operator="between">
      <formula>20</formula>
      <formula>39.99</formula>
    </cfRule>
    <cfRule type="cellIs" dxfId="5722" priority="8907" stopIfTrue="1" operator="between">
      <formula>40</formula>
      <formula>500</formula>
    </cfRule>
    <cfRule type="cellIs" dxfId="5721" priority="8908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ontainsText" dxfId="5719" priority="8895" stopIfTrue="1" operator="containsText" text="sd">
      <formula>NOT(ISERROR(SEARCH("sd",H4)))</formula>
    </cfRule>
    <cfRule type="cellIs" dxfId="5718" priority="8891" stopIfTrue="1" operator="between">
      <formula>40</formula>
      <formula>500</formula>
    </cfRule>
    <cfRule type="cellIs" dxfId="5717" priority="8901" stopIfTrue="1" operator="greaterThan">
      <formula>40.001</formula>
    </cfRule>
    <cfRule type="cellIs" dxfId="5716" priority="8894" stopIfTrue="1" operator="greaterThanOrEqual">
      <formula>40</formula>
    </cfRule>
    <cfRule type="cellIs" dxfId="5715" priority="8902" stopIfTrue="1" operator="greaterThan">
      <formula>40</formula>
    </cfRule>
    <cfRule type="cellIs" dxfId="5714" priority="8890" stopIfTrue="1" operator="between">
      <formula>20</formula>
      <formula>39.99</formula>
    </cfRule>
    <cfRule type="cellIs" dxfId="5713" priority="8883" stopIfTrue="1" operator="greaterThan">
      <formula>39.999</formula>
    </cfRule>
    <cfRule type="cellIs" dxfId="5712" priority="8888" stopIfTrue="1" operator="between">
      <formula>40</formula>
      <formula>500</formula>
    </cfRule>
    <cfRule type="cellIs" dxfId="5711" priority="8887" stopIfTrue="1" operator="between">
      <formula>20</formula>
      <formula>39.999</formula>
    </cfRule>
    <cfRule type="cellIs" dxfId="5710" priority="8903" stopIfTrue="1" operator="between">
      <formula>20</formula>
      <formula>39.999</formula>
    </cfRule>
    <cfRule type="cellIs" dxfId="5709" priority="8892" stopIfTrue="1" operator="between">
      <formula>500.1</formula>
      <formula>5000</formula>
    </cfRule>
    <cfRule type="cellIs" dxfId="5708" priority="8886" stopIfTrue="1" operator="greaterThan">
      <formula>40</formula>
    </cfRule>
    <cfRule type="cellIs" dxfId="5707" priority="8882" stopIfTrue="1" operator="equal">
      <formula>"sd"</formula>
    </cfRule>
    <cfRule type="cellIs" dxfId="5706" priority="8893" stopIfTrue="1" operator="between">
      <formula>20</formula>
      <formula>40</formula>
    </cfRule>
    <cfRule type="cellIs" dxfId="5705" priority="8885" stopIfTrue="1" operator="greaterThan">
      <formula>40.001</formula>
    </cfRule>
    <cfRule type="cellIs" dxfId="5704" priority="8884" stopIfTrue="1" operator="greaterThan">
      <formula>39999</formula>
    </cfRule>
    <cfRule type="cellIs" dxfId="5703" priority="8900" stopIfTrue="1" operator="greaterThan">
      <formula>39999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0" stopIfTrue="1" operator="greaterThan">
      <formula>39.999</formula>
    </cfRule>
    <cfRule type="cellIs" dxfId="5700" priority="8921" stopIfTrue="1" operator="greaterThan">
      <formula>39999</formula>
    </cfRule>
    <cfRule type="cellIs" dxfId="5699" priority="8922" stopIfTrue="1" operator="greaterThan">
      <formula>40.001</formula>
    </cfRule>
    <cfRule type="cellIs" dxfId="5698" priority="8923" stopIfTrue="1" operator="greaterThan">
      <formula>40</formula>
    </cfRule>
    <cfRule type="cellIs" dxfId="5697" priority="8924" stopIfTrue="1" operator="between">
      <formula>20</formula>
      <formula>39.999</formula>
    </cfRule>
    <cfRule type="cellIs" dxfId="5696" priority="8925" stopIfTrue="1" operator="between">
      <formula>40</formula>
      <formula>500</formula>
    </cfRule>
    <cfRule type="cellIs" dxfId="5695" priority="8926" stopIfTrue="1" operator="between">
      <formula>500.1</formula>
      <formula>50000</formula>
    </cfRule>
    <cfRule type="cellIs" dxfId="5694" priority="8927" stopIfTrue="1" operator="between">
      <formula>20</formula>
      <formula>39.99</formula>
    </cfRule>
    <cfRule type="cellIs" dxfId="5693" priority="8928" stopIfTrue="1" operator="between">
      <formula>40</formula>
      <formula>500</formula>
    </cfRule>
    <cfRule type="cellIs" dxfId="5692" priority="8929" stopIfTrue="1" operator="between">
      <formula>500.1</formula>
      <formula>5000</formula>
    </cfRule>
    <cfRule type="cellIs" dxfId="5691" priority="8930" stopIfTrue="1" operator="between">
      <formula>20</formula>
      <formula>40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5" stopIfTrue="1" operator="greaterThan">
      <formula>39.999</formula>
    </cfRule>
    <cfRule type="cellIs" dxfId="5687" priority="8789" stopIfTrue="1" operator="between">
      <formula>20</formula>
      <formula>39.999</formula>
    </cfRule>
    <cfRule type="containsText" dxfId="5686" priority="9407" stopIfTrue="1" operator="containsText" text="sd">
      <formula>NOT(ISERROR(SEARCH("sd",H4)))</formula>
    </cfRule>
  </conditionalFormatting>
  <conditionalFormatting sqref="H4:P20 R4:AL21 N9:S9 V35:AL58 R46:S56 H46:P58 U46:U58 R47:T58 U22:AL25 H38:P44 R38:U42">
    <cfRule type="containsText" dxfId="5685" priority="10175" stopIfTrue="1" operator="containsText" text="sd">
      <formula>NOT(ISERROR(SEARCH("sd",H4)))</formula>
    </cfRule>
  </conditionalFormatting>
  <conditionalFormatting sqref="H18:P20 R20:AL20">
    <cfRule type="cellIs" dxfId="5684" priority="6941" stopIfTrue="1" operator="greaterThan">
      <formula>39999</formula>
    </cfRule>
    <cfRule type="cellIs" dxfId="5683" priority="6942" stopIfTrue="1" operator="greaterThan">
      <formula>40.001</formula>
    </cfRule>
    <cfRule type="cellIs" dxfId="5682" priority="6943" stopIfTrue="1" operator="greaterThan">
      <formula>40</formula>
    </cfRule>
    <cfRule type="cellIs" dxfId="5681" priority="6940" stopIfTrue="1" operator="greaterThan">
      <formula>39.999</formula>
    </cfRule>
    <cfRule type="cellIs" dxfId="5680" priority="6948" stopIfTrue="1" operator="between">
      <formula>40</formula>
      <formula>500</formula>
    </cfRule>
    <cfRule type="cellIs" dxfId="5679" priority="6944" stopIfTrue="1" operator="between">
      <formula>20</formula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678" priority="9489" stopIfTrue="1" operator="containsText" text="sd">
      <formula>NOT(ISERROR(SEARCH("sd",H18)))</formula>
    </cfRule>
  </conditionalFormatting>
  <conditionalFormatting sqref="H20:P20 R20:AL20">
    <cfRule type="cellIs" dxfId="5677" priority="6890" stopIfTrue="1" operator="greaterThanOrEqual">
      <formula>40</formula>
    </cfRule>
    <cfRule type="containsText" dxfId="5676" priority="6892" stopIfTrue="1" operator="containsText" text="sd">
      <formula>NOT(ISERROR(SEARCH("sd",H20)))</formula>
    </cfRule>
    <cfRule type="cellIs" dxfId="5675" priority="6894" stopIfTrue="1" operator="equal">
      <formula>"sd"</formula>
    </cfRule>
    <cfRule type="cellIs" dxfId="5674" priority="6895" stopIfTrue="1" operator="equal">
      <formula>"sd"</formula>
    </cfRule>
    <cfRule type="cellIs" dxfId="5673" priority="6896" stopIfTrue="1" operator="greaterThan">
      <formula>39.999</formula>
    </cfRule>
    <cfRule type="cellIs" dxfId="5672" priority="6897" stopIfTrue="1" operator="greaterThan">
      <formula>39999</formula>
    </cfRule>
    <cfRule type="cellIs" dxfId="5671" priority="6898" stopIfTrue="1" operator="greaterThan">
      <formula>40.001</formula>
    </cfRule>
    <cfRule type="cellIs" dxfId="5670" priority="6899" stopIfTrue="1" operator="greaterThan">
      <formula>40</formula>
    </cfRule>
    <cfRule type="cellIs" dxfId="5669" priority="6900" stopIfTrue="1" operator="between">
      <formula>20</formula>
      <formula>39.999</formula>
    </cfRule>
    <cfRule type="cellIs" dxfId="5668" priority="6901" stopIfTrue="1" operator="between">
      <formula>40</formula>
      <formula>500</formula>
    </cfRule>
    <cfRule type="cellIs" dxfId="5667" priority="6902" stopIfTrue="1" operator="between">
      <formula>500.1</formula>
      <formula>50000</formula>
    </cfRule>
    <cfRule type="cellIs" dxfId="5666" priority="6903" stopIfTrue="1" operator="between">
      <formula>20</formula>
      <formula>39.99</formula>
    </cfRule>
    <cfRule type="cellIs" dxfId="5665" priority="6904" stopIfTrue="1" operator="between">
      <formula>40</formula>
      <formula>500</formula>
    </cfRule>
    <cfRule type="cellIs" dxfId="5664" priority="6905" stopIfTrue="1" operator="between">
      <formula>500.1</formula>
      <formula>5000</formula>
    </cfRule>
    <cfRule type="cellIs" dxfId="5663" priority="6906" stopIfTrue="1" operator="between">
      <formula>20</formula>
      <formula>40</formula>
    </cfRule>
    <cfRule type="cellIs" dxfId="5662" priority="6907" stopIfTrue="1" operator="greaterThanOrEqual">
      <formula>40</formula>
    </cfRule>
    <cfRule type="containsText" dxfId="5661" priority="6908" stopIfTrue="1" operator="containsText" text="sd">
      <formula>NOT(ISERROR(SEARCH("sd",H20)))</formula>
    </cfRule>
    <cfRule type="cellIs" dxfId="5660" priority="6909" stopIfTrue="1" operator="equal">
      <formula>"sd"</formula>
    </cfRule>
    <cfRule type="cellIs" dxfId="5659" priority="6910" stopIfTrue="1" operator="greaterThan">
      <formula>39.999</formula>
    </cfRule>
    <cfRule type="cellIs" dxfId="5658" priority="6911" stopIfTrue="1" operator="greaterThan">
      <formula>39999</formula>
    </cfRule>
    <cfRule type="cellIs" dxfId="5657" priority="6912" stopIfTrue="1" operator="greaterThan">
      <formula>40.001</formula>
    </cfRule>
    <cfRule type="cellIs" dxfId="5656" priority="6913" stopIfTrue="1" operator="greaterThan">
      <formula>40</formula>
    </cfRule>
    <cfRule type="cellIs" dxfId="5655" priority="6914" stopIfTrue="1" operator="between">
      <formula>20</formula>
      <formula>39.999</formula>
    </cfRule>
    <cfRule type="cellIs" dxfId="5654" priority="6915" stopIfTrue="1" operator="between">
      <formula>40</formula>
      <formula>500</formula>
    </cfRule>
    <cfRule type="cellIs" dxfId="5653" priority="6916" stopIfTrue="1" operator="between">
      <formula>500.1</formula>
      <formula>50000</formula>
    </cfRule>
    <cfRule type="cellIs" dxfId="5652" priority="6917" stopIfTrue="1" operator="between">
      <formula>20</formula>
      <formula>39.99</formula>
    </cfRule>
    <cfRule type="cellIs" dxfId="5651" priority="6918" stopIfTrue="1" operator="between">
      <formula>40</formula>
      <formula>500</formula>
    </cfRule>
    <cfRule type="cellIs" dxfId="5650" priority="6919" stopIfTrue="1" operator="between">
      <formula>500.1</formula>
      <formula>5000</formula>
    </cfRule>
    <cfRule type="cellIs" dxfId="5649" priority="6920" stopIfTrue="1" operator="between">
      <formula>20</formula>
      <formula>40</formula>
    </cfRule>
    <cfRule type="cellIs" dxfId="5648" priority="6921" stopIfTrue="1" operator="greaterThanOrEqual">
      <formula>40</formula>
    </cfRule>
    <cfRule type="containsText" dxfId="5647" priority="6922" stopIfTrue="1" operator="containsText" text="sd">
      <formula>NOT(ISERROR(SEARCH("sd",H20)))</formula>
    </cfRule>
    <cfRule type="cellIs" dxfId="5646" priority="6938" stopIfTrue="1" operator="equal">
      <formula>"sd"</formula>
    </cfRule>
    <cfRule type="cellIs" dxfId="5645" priority="6945" stopIfTrue="1" operator="between">
      <formula>40</formula>
      <formula>500</formula>
    </cfRule>
    <cfRule type="cellIs" dxfId="5644" priority="6946" stopIfTrue="1" operator="between">
      <formula>500.1</formula>
      <formula>50000</formula>
    </cfRule>
    <cfRule type="cellIs" dxfId="5643" priority="6947" stopIfTrue="1" operator="between">
      <formula>20</formula>
      <formula>39.99</formula>
    </cfRule>
    <cfRule type="cellIs" dxfId="5642" priority="6949" stopIfTrue="1" operator="between">
      <formula>500.1</formula>
      <formula>5000</formula>
    </cfRule>
    <cfRule type="cellIs" dxfId="5641" priority="6950" stopIfTrue="1" operator="between">
      <formula>20</formula>
      <formula>40</formula>
    </cfRule>
    <cfRule type="cellIs" dxfId="5640" priority="6951" stopIfTrue="1" operator="greaterThanOrEqual">
      <formula>40</formula>
    </cfRule>
    <cfRule type="containsText" dxfId="5639" priority="6952" stopIfTrue="1" operator="containsText" text="sd">
      <formula>NOT(ISERROR(SEARCH("sd",H20)))</formula>
    </cfRule>
    <cfRule type="cellIs" dxfId="5638" priority="6765" stopIfTrue="1" operator="greaterThan">
      <formula>39.999</formula>
    </cfRule>
    <cfRule type="cellIs" dxfId="5637" priority="6766" stopIfTrue="1" operator="greaterThan">
      <formula>39999</formula>
    </cfRule>
    <cfRule type="cellIs" dxfId="5636" priority="6767" stopIfTrue="1" operator="greaterThan">
      <formula>40.001</formula>
    </cfRule>
    <cfRule type="cellIs" dxfId="5635" priority="6768" stopIfTrue="1" operator="greaterThan">
      <formula>40</formula>
    </cfRule>
    <cfRule type="cellIs" dxfId="5634" priority="6769" stopIfTrue="1" operator="between">
      <formula>20</formula>
      <formula>39.999</formula>
    </cfRule>
    <cfRule type="cellIs" dxfId="5633" priority="6770" stopIfTrue="1" operator="between">
      <formula>40</formula>
      <formula>500</formula>
    </cfRule>
    <cfRule type="cellIs" dxfId="5632" priority="6771" stopIfTrue="1" operator="between">
      <formula>500.1</formula>
      <formula>50000</formula>
    </cfRule>
    <cfRule type="cellIs" dxfId="5631" priority="6772" stopIfTrue="1" operator="between">
      <formula>20</formula>
      <formula>39.99</formula>
    </cfRule>
    <cfRule type="cellIs" dxfId="5630" priority="6773" stopIfTrue="1" operator="between">
      <formula>40</formula>
      <formula>500</formula>
    </cfRule>
    <cfRule type="cellIs" dxfId="5629" priority="6774" stopIfTrue="1" operator="between">
      <formula>500.1</formula>
      <formula>5000</formula>
    </cfRule>
    <cfRule type="cellIs" dxfId="5628" priority="6775" stopIfTrue="1" operator="between">
      <formula>20</formula>
      <formula>40</formula>
    </cfRule>
    <cfRule type="containsText" dxfId="5627" priority="6776" stopIfTrue="1" operator="containsText" text="sd">
      <formula>NOT(ISERROR(SEARCH("sd",H20)))</formula>
    </cfRule>
    <cfRule type="cellIs" dxfId="5626" priority="6777" stopIfTrue="1" operator="greaterThanOrEqual">
      <formula>40</formula>
    </cfRule>
    <cfRule type="containsText" dxfId="5625" priority="6778" stopIfTrue="1" operator="containsText" text="sd">
      <formula>NOT(ISERROR(SEARCH("sd",H20)))</formula>
    </cfRule>
    <cfRule type="cellIs" dxfId="5624" priority="6779" stopIfTrue="1" operator="greaterThanOrEqual">
      <formula>40</formula>
    </cfRule>
    <cfRule type="containsText" dxfId="5623" priority="6781" stopIfTrue="1" operator="containsText" text="sd">
      <formula>NOT(ISERROR(SEARCH("sd",H20)))</formula>
    </cfRule>
    <cfRule type="cellIs" dxfId="5622" priority="6783" stopIfTrue="1" operator="equal">
      <formula>"sd"</formula>
    </cfRule>
    <cfRule type="containsText" dxfId="5621" priority="6874" stopIfTrue="1" operator="containsText" text="sd">
      <formula>NOT(ISERROR(SEARCH("sd",H20)))</formula>
    </cfRule>
    <cfRule type="cellIs" dxfId="5620" priority="6784" stopIfTrue="1" operator="equal">
      <formula>"sd"</formula>
    </cfRule>
    <cfRule type="cellIs" dxfId="5619" priority="6785" stopIfTrue="1" operator="greaterThan">
      <formula>39.999</formula>
    </cfRule>
    <cfRule type="cellIs" dxfId="5618" priority="6786" stopIfTrue="1" operator="greaterThan">
      <formula>39999</formula>
    </cfRule>
    <cfRule type="cellIs" dxfId="5617" priority="6787" stopIfTrue="1" operator="greaterThan">
      <formula>40.001</formula>
    </cfRule>
    <cfRule type="cellIs" dxfId="5616" priority="6788" stopIfTrue="1" operator="greaterThan">
      <formula>40</formula>
    </cfRule>
    <cfRule type="cellIs" dxfId="5615" priority="6789" stopIfTrue="1" operator="between">
      <formula>20</formula>
      <formula>39.999</formula>
    </cfRule>
    <cfRule type="cellIs" dxfId="5614" priority="6790" stopIfTrue="1" operator="between">
      <formula>40</formula>
      <formula>500</formula>
    </cfRule>
    <cfRule type="cellIs" dxfId="5613" priority="6791" stopIfTrue="1" operator="between">
      <formula>500.1</formula>
      <formula>50000</formula>
    </cfRule>
    <cfRule type="cellIs" dxfId="5612" priority="6792" stopIfTrue="1" operator="between">
      <formula>20</formula>
      <formula>39.99</formula>
    </cfRule>
    <cfRule type="cellIs" dxfId="5611" priority="6793" stopIfTrue="1" operator="between">
      <formula>40</formula>
      <formula>500</formula>
    </cfRule>
    <cfRule type="cellIs" dxfId="5610" priority="6794" stopIfTrue="1" operator="between">
      <formula>500.1</formula>
      <formula>5000</formula>
    </cfRule>
    <cfRule type="cellIs" dxfId="5609" priority="6795" stopIfTrue="1" operator="between">
      <formula>20</formula>
      <formula>40</formula>
    </cfRule>
    <cfRule type="cellIs" dxfId="5608" priority="6796" stopIfTrue="1" operator="greaterThanOrEqual">
      <formula>40</formula>
    </cfRule>
    <cfRule type="containsText" dxfId="5607" priority="6797" stopIfTrue="1" operator="containsText" text="sd">
      <formula>NOT(ISERROR(SEARCH("sd",H20)))</formula>
    </cfRule>
    <cfRule type="cellIs" dxfId="5606" priority="6798" stopIfTrue="1" operator="equal">
      <formula>"sd"</formula>
    </cfRule>
    <cfRule type="cellIs" dxfId="5605" priority="6799" stopIfTrue="1" operator="greaterThan">
      <formula>39.999</formula>
    </cfRule>
    <cfRule type="cellIs" dxfId="5604" priority="6800" stopIfTrue="1" operator="greaterThan">
      <formula>39999</formula>
    </cfRule>
    <cfRule type="cellIs" dxfId="5603" priority="6801" stopIfTrue="1" operator="greaterThan">
      <formula>40.001</formula>
    </cfRule>
    <cfRule type="cellIs" dxfId="5602" priority="6802" stopIfTrue="1" operator="greaterThan">
      <formula>40</formula>
    </cfRule>
    <cfRule type="cellIs" dxfId="5601" priority="6803" stopIfTrue="1" operator="between">
      <formula>20</formula>
      <formula>39.999</formula>
    </cfRule>
    <cfRule type="cellIs" dxfId="5600" priority="6804" stopIfTrue="1" operator="between">
      <formula>40</formula>
      <formula>500</formula>
    </cfRule>
    <cfRule type="cellIs" dxfId="5599" priority="6805" stopIfTrue="1" operator="between">
      <formula>500.1</formula>
      <formula>50000</formula>
    </cfRule>
    <cfRule type="cellIs" dxfId="5598" priority="6806" stopIfTrue="1" operator="between">
      <formula>20</formula>
      <formula>39.99</formula>
    </cfRule>
    <cfRule type="cellIs" dxfId="5597" priority="6807" stopIfTrue="1" operator="between">
      <formula>40</formula>
      <formula>500</formula>
    </cfRule>
    <cfRule type="cellIs" dxfId="5596" priority="6808" stopIfTrue="1" operator="between">
      <formula>500.1</formula>
      <formula>5000</formula>
    </cfRule>
    <cfRule type="cellIs" dxfId="5595" priority="6809" stopIfTrue="1" operator="between">
      <formula>20</formula>
      <formula>40</formula>
    </cfRule>
    <cfRule type="cellIs" dxfId="5594" priority="6810" stopIfTrue="1" operator="greaterThanOrEqual">
      <formula>40</formula>
    </cfRule>
    <cfRule type="containsText" dxfId="5593" priority="6811" stopIfTrue="1" operator="containsText" text="sd">
      <formula>NOT(ISERROR(SEARCH("sd",H20)))</formula>
    </cfRule>
    <cfRule type="cellIs" dxfId="5592" priority="6812" stopIfTrue="1" operator="equal">
      <formula>"sd"</formula>
    </cfRule>
    <cfRule type="cellIs" dxfId="5591" priority="6813" stopIfTrue="1" operator="equal">
      <formula>"sd"</formula>
    </cfRule>
    <cfRule type="cellIs" dxfId="5590" priority="6814" stopIfTrue="1" operator="greaterThan">
      <formula>39.999</formula>
    </cfRule>
    <cfRule type="cellIs" dxfId="5589" priority="6815" stopIfTrue="1" operator="greaterThan">
      <formula>39999</formula>
    </cfRule>
    <cfRule type="cellIs" dxfId="5588" priority="6816" stopIfTrue="1" operator="greaterThan">
      <formula>40.001</formula>
    </cfRule>
    <cfRule type="cellIs" dxfId="5587" priority="6817" stopIfTrue="1" operator="greaterThan">
      <formula>40</formula>
    </cfRule>
    <cfRule type="cellIs" dxfId="5586" priority="6818" stopIfTrue="1" operator="between">
      <formula>20</formula>
      <formula>39.999</formula>
    </cfRule>
    <cfRule type="cellIs" dxfId="5585" priority="6819" stopIfTrue="1" operator="between">
      <formula>40</formula>
      <formula>500</formula>
    </cfRule>
    <cfRule type="cellIs" dxfId="5584" priority="6820" stopIfTrue="1" operator="between">
      <formula>500.1</formula>
      <formula>50000</formula>
    </cfRule>
    <cfRule type="cellIs" dxfId="5583" priority="6821" stopIfTrue="1" operator="between">
      <formula>20</formula>
      <formula>39.99</formula>
    </cfRule>
    <cfRule type="cellIs" dxfId="5582" priority="6822" stopIfTrue="1" operator="between">
      <formula>40</formula>
      <formula>500</formula>
    </cfRule>
    <cfRule type="cellIs" dxfId="5581" priority="6823" stopIfTrue="1" operator="between">
      <formula>500.1</formula>
      <formula>5000</formula>
    </cfRule>
    <cfRule type="cellIs" dxfId="5580" priority="6824" stopIfTrue="1" operator="between">
      <formula>20</formula>
      <formula>40</formula>
    </cfRule>
    <cfRule type="cellIs" dxfId="5579" priority="6825" stopIfTrue="1" operator="greaterThanOrEqual">
      <formula>40</formula>
    </cfRule>
    <cfRule type="containsText" dxfId="5578" priority="6826" stopIfTrue="1" operator="containsText" text="sd">
      <formula>NOT(ISERROR(SEARCH("sd",H20)))</formula>
    </cfRule>
    <cfRule type="cellIs" dxfId="5577" priority="6827" stopIfTrue="1" operator="greaterThanOrEqual">
      <formula>40</formula>
    </cfRule>
    <cfRule type="containsText" dxfId="5576" priority="6829" stopIfTrue="1" operator="containsText" text="sd">
      <formula>NOT(ISERROR(SEARCH("sd",H20)))</formula>
    </cfRule>
    <cfRule type="cellIs" dxfId="5575" priority="6831" stopIfTrue="1" operator="equal">
      <formula>"sd"</formula>
    </cfRule>
    <cfRule type="cellIs" dxfId="5574" priority="6832" stopIfTrue="1" operator="equal">
      <formula>"sd"</formula>
    </cfRule>
    <cfRule type="cellIs" dxfId="5573" priority="6833" stopIfTrue="1" operator="greaterThan">
      <formula>39.999</formula>
    </cfRule>
    <cfRule type="cellIs" dxfId="5572" priority="6834" stopIfTrue="1" operator="greaterThan">
      <formula>39999</formula>
    </cfRule>
    <cfRule type="cellIs" dxfId="5571" priority="6835" stopIfTrue="1" operator="greaterThan">
      <formula>40.001</formula>
    </cfRule>
    <cfRule type="cellIs" dxfId="5570" priority="6836" stopIfTrue="1" operator="greaterThan">
      <formula>40</formula>
    </cfRule>
    <cfRule type="cellIs" dxfId="5569" priority="6837" stopIfTrue="1" operator="between">
      <formula>20</formula>
      <formula>39.999</formula>
    </cfRule>
    <cfRule type="cellIs" dxfId="5568" priority="6838" stopIfTrue="1" operator="between">
      <formula>40</formula>
      <formula>500</formula>
    </cfRule>
    <cfRule type="cellIs" dxfId="5567" priority="6839" stopIfTrue="1" operator="between">
      <formula>500.1</formula>
      <formula>50000</formula>
    </cfRule>
    <cfRule type="cellIs" dxfId="5566" priority="6840" stopIfTrue="1" operator="between">
      <formula>20</formula>
      <formula>39.99</formula>
    </cfRule>
    <cfRule type="cellIs" dxfId="5565" priority="6841" stopIfTrue="1" operator="between">
      <formula>40</formula>
      <formula>500</formula>
    </cfRule>
    <cfRule type="cellIs" dxfId="5564" priority="6842" stopIfTrue="1" operator="between">
      <formula>500.1</formula>
      <formula>5000</formula>
    </cfRule>
    <cfRule type="cellIs" dxfId="5563" priority="6843" stopIfTrue="1" operator="between">
      <formula>20</formula>
      <formula>40</formula>
    </cfRule>
    <cfRule type="cellIs" dxfId="5562" priority="6844" stopIfTrue="1" operator="greaterThanOrEqual">
      <formula>40</formula>
    </cfRule>
    <cfRule type="containsText" dxfId="5561" priority="6845" stopIfTrue="1" operator="containsText" text="sd">
      <formula>NOT(ISERROR(SEARCH("sd",H20)))</formula>
    </cfRule>
    <cfRule type="cellIs" dxfId="5560" priority="6846" stopIfTrue="1" operator="equal">
      <formula>"sd"</formula>
    </cfRule>
    <cfRule type="cellIs" dxfId="5559" priority="6847" stopIfTrue="1" operator="greaterThan">
      <formula>39.999</formula>
    </cfRule>
    <cfRule type="cellIs" dxfId="5558" priority="6848" stopIfTrue="1" operator="greaterThan">
      <formula>39999</formula>
    </cfRule>
    <cfRule type="cellIs" dxfId="5557" priority="6849" stopIfTrue="1" operator="greaterThan">
      <formula>40.001</formula>
    </cfRule>
    <cfRule type="cellIs" dxfId="5556" priority="6850" stopIfTrue="1" operator="greaterThan">
      <formula>40</formula>
    </cfRule>
    <cfRule type="cellIs" dxfId="5555" priority="6851" stopIfTrue="1" operator="between">
      <formula>20</formula>
      <formula>39.999</formula>
    </cfRule>
    <cfRule type="cellIs" dxfId="5554" priority="6852" stopIfTrue="1" operator="between">
      <formula>40</formula>
      <formula>500</formula>
    </cfRule>
    <cfRule type="cellIs" dxfId="5553" priority="6853" stopIfTrue="1" operator="between">
      <formula>500.1</formula>
      <formula>50000</formula>
    </cfRule>
    <cfRule type="cellIs" dxfId="5552" priority="6854" stopIfTrue="1" operator="between">
      <formula>20</formula>
      <formula>39.99</formula>
    </cfRule>
    <cfRule type="cellIs" dxfId="5551" priority="6855" stopIfTrue="1" operator="between">
      <formula>40</formula>
      <formula>500</formula>
    </cfRule>
    <cfRule type="cellIs" dxfId="5550" priority="6856" stopIfTrue="1" operator="between">
      <formula>500.1</formula>
      <formula>5000</formula>
    </cfRule>
    <cfRule type="cellIs" dxfId="5549" priority="6857" stopIfTrue="1" operator="between">
      <formula>20</formula>
      <formula>40</formula>
    </cfRule>
    <cfRule type="cellIs" dxfId="5548" priority="6858" stopIfTrue="1" operator="greaterThanOrEqual">
      <formula>40</formula>
    </cfRule>
    <cfRule type="containsText" dxfId="5547" priority="6859" stopIfTrue="1" operator="containsText" text="sd">
      <formula>NOT(ISERROR(SEARCH("sd",H20)))</formula>
    </cfRule>
    <cfRule type="cellIs" dxfId="5546" priority="6860" stopIfTrue="1" operator="equal">
      <formula>"sd"</formula>
    </cfRule>
    <cfRule type="cellIs" dxfId="5545" priority="6861" stopIfTrue="1" operator="equal">
      <formula>"sd"</formula>
    </cfRule>
    <cfRule type="cellIs" dxfId="5544" priority="6862" stopIfTrue="1" operator="greaterThan">
      <formula>39.999</formula>
    </cfRule>
    <cfRule type="cellIs" dxfId="5543" priority="6863" stopIfTrue="1" operator="greaterThan">
      <formula>39999</formula>
    </cfRule>
    <cfRule type="cellIs" dxfId="5542" priority="6864" stopIfTrue="1" operator="greaterThan">
      <formula>40.001</formula>
    </cfRule>
    <cfRule type="cellIs" dxfId="5541" priority="6865" stopIfTrue="1" operator="greaterThan">
      <formula>40</formula>
    </cfRule>
    <cfRule type="cellIs" dxfId="5540" priority="6866" stopIfTrue="1" operator="between">
      <formula>20</formula>
      <formula>39.999</formula>
    </cfRule>
    <cfRule type="cellIs" dxfId="5539" priority="6867" stopIfTrue="1" operator="between">
      <formula>40</formula>
      <formula>500</formula>
    </cfRule>
    <cfRule type="cellIs" dxfId="5538" priority="6868" stopIfTrue="1" operator="between">
      <formula>500.1</formula>
      <formula>50000</formula>
    </cfRule>
    <cfRule type="cellIs" dxfId="5537" priority="6869" stopIfTrue="1" operator="between">
      <formula>20</formula>
      <formula>39.99</formula>
    </cfRule>
    <cfRule type="cellIs" dxfId="5536" priority="6870" stopIfTrue="1" operator="between">
      <formula>40</formula>
      <formula>500</formula>
    </cfRule>
    <cfRule type="cellIs" dxfId="5535" priority="6871" stopIfTrue="1" operator="between">
      <formula>500.1</formula>
      <formula>5000</formula>
    </cfRule>
    <cfRule type="cellIs" dxfId="5534" priority="6872" stopIfTrue="1" operator="between">
      <formula>20</formula>
      <formula>40</formula>
    </cfRule>
    <cfRule type="cellIs" dxfId="5533" priority="6873" stopIfTrue="1" operator="greaterThanOrEqual">
      <formula>40</formula>
    </cfRule>
    <cfRule type="cellIs" dxfId="5532" priority="6875" stopIfTrue="1" operator="equal">
      <formula>"sd"</formula>
    </cfRule>
    <cfRule type="cellIs" dxfId="5531" priority="6876" stopIfTrue="1" operator="equal">
      <formula>"sd"</formula>
    </cfRule>
    <cfRule type="cellIs" dxfId="5530" priority="6877" stopIfTrue="1" operator="greaterThan">
      <formula>39.999</formula>
    </cfRule>
    <cfRule type="cellIs" dxfId="5529" priority="6878" stopIfTrue="1" operator="greaterThan">
      <formula>39999</formula>
    </cfRule>
    <cfRule type="cellIs" dxfId="5528" priority="6879" stopIfTrue="1" operator="greaterThan">
      <formula>40.001</formula>
    </cfRule>
    <cfRule type="cellIs" dxfId="5527" priority="6880" stopIfTrue="1" operator="greaterThan">
      <formula>40</formula>
    </cfRule>
    <cfRule type="cellIs" dxfId="5526" priority="6881" stopIfTrue="1" operator="between">
      <formula>20</formula>
      <formula>39.999</formula>
    </cfRule>
    <cfRule type="cellIs" dxfId="5525" priority="6882" stopIfTrue="1" operator="between">
      <formula>40</formula>
      <formula>500</formula>
    </cfRule>
    <cfRule type="cellIs" dxfId="5524" priority="6883" stopIfTrue="1" operator="between">
      <formula>500.1</formula>
      <formula>50000</formula>
    </cfRule>
    <cfRule type="cellIs" dxfId="5523" priority="6884" stopIfTrue="1" operator="between">
      <formula>20</formula>
      <formula>39.99</formula>
    </cfRule>
    <cfRule type="cellIs" dxfId="5522" priority="6885" stopIfTrue="1" operator="between">
      <formula>40</formula>
      <formula>500</formula>
    </cfRule>
    <cfRule type="cellIs" dxfId="5521" priority="6886" stopIfTrue="1" operator="between">
      <formula>500.1</formula>
      <formula>5000</formula>
    </cfRule>
    <cfRule type="cellIs" dxfId="5520" priority="6887" stopIfTrue="1" operator="between">
      <formula>20</formula>
      <formula>40</formula>
    </cfRule>
    <cfRule type="cellIs" dxfId="5519" priority="6888" stopIfTrue="1" operator="greaterThanOrEqual">
      <formula>40</formula>
    </cfRule>
    <cfRule type="containsText" dxfId="5518" priority="6889" stopIfTrue="1" operator="containsText" text="sd">
      <formula>NOT(ISERROR(SEARCH("sd",H20)))</formula>
    </cfRule>
  </conditionalFormatting>
  <conditionalFormatting sqref="H23:P28 AC33:AL33 AC35:AD44 AE35:AL45 V37:AB37 V45:AD45">
    <cfRule type="cellIs" dxfId="5517" priority="8915" stopIfTrue="1" operator="greaterThanOrEqual">
      <formula>40</formula>
    </cfRule>
    <cfRule type="cellIs" dxfId="5516" priority="8898" stopIfTrue="1" operator="equal">
      <formula>"sd"</formula>
    </cfRule>
  </conditionalFormatting>
  <conditionalFormatting sqref="H37:P37 H47:H58 I57:P57 R57:AI57 J10:P19 R18:S19 U18:U19 H44 J44:P45 R37:S37 R44:S45 U44:U45 H45:I45">
    <cfRule type="cellIs" dxfId="5515" priority="10202" stopIfTrue="1" operator="greaterThanOrEqual">
      <formula>40</formula>
    </cfRule>
  </conditionalFormatting>
  <conditionalFormatting sqref="H37:P37 R37:AL37">
    <cfRule type="cellIs" dxfId="5514" priority="6101" stopIfTrue="1" operator="between">
      <formula>20</formula>
      <formula>39.999</formula>
    </cfRule>
    <cfRule type="cellIs" dxfId="5513" priority="6102" stopIfTrue="1" operator="between">
      <formula>40</formula>
      <formula>500</formula>
    </cfRule>
    <cfRule type="cellIs" dxfId="5512" priority="6103" stopIfTrue="1" operator="between">
      <formula>500.1</formula>
      <formula>50000</formula>
    </cfRule>
    <cfRule type="cellIs" dxfId="5511" priority="6104" stopIfTrue="1" operator="between">
      <formula>20</formula>
      <formula>39.99</formula>
    </cfRule>
    <cfRule type="cellIs" dxfId="5510" priority="6105" stopIfTrue="1" operator="between">
      <formula>40</formula>
      <formula>500</formula>
    </cfRule>
    <cfRule type="cellIs" dxfId="5509" priority="6106" stopIfTrue="1" operator="between">
      <formula>500.1</formula>
      <formula>5000</formula>
    </cfRule>
    <cfRule type="cellIs" dxfId="5508" priority="6107" stopIfTrue="1" operator="between">
      <formula>20</formula>
      <formula>40</formula>
    </cfRule>
    <cfRule type="containsText" dxfId="5507" priority="6108" stopIfTrue="1" operator="containsText" text="sd">
      <formula>NOT(ISERROR(SEARCH("sd",H37)))</formula>
    </cfRule>
    <cfRule type="cellIs" dxfId="5506" priority="6109" stopIfTrue="1" operator="greaterThanOrEqual">
      <formula>40</formula>
    </cfRule>
    <cfRule type="containsText" dxfId="5505" priority="6110" stopIfTrue="1" operator="containsText" text="sd">
      <formula>NOT(ISERROR(SEARCH("sd",H37)))</formula>
    </cfRule>
    <cfRule type="cellIs" dxfId="5504" priority="6111" stopIfTrue="1" operator="greaterThanOrEqual">
      <formula>40</formula>
    </cfRule>
    <cfRule type="containsText" dxfId="5503" priority="6113" stopIfTrue="1" operator="containsText" text="sd">
      <formula>NOT(ISERROR(SEARCH("sd",H37)))</formula>
    </cfRule>
    <cfRule type="cellIs" dxfId="5502" priority="6115" stopIfTrue="1" operator="equal">
      <formula>"sd"</formula>
    </cfRule>
    <cfRule type="cellIs" dxfId="5501" priority="6116" stopIfTrue="1" operator="equal">
      <formula>"sd"</formula>
    </cfRule>
    <cfRule type="cellIs" dxfId="5500" priority="6117" stopIfTrue="1" operator="greaterThan">
      <formula>39.999</formula>
    </cfRule>
    <cfRule type="cellIs" dxfId="5499" priority="6118" stopIfTrue="1" operator="greaterThan">
      <formula>39999</formula>
    </cfRule>
    <cfRule type="cellIs" dxfId="5498" priority="6119" stopIfTrue="1" operator="greaterThan">
      <formula>40.001</formula>
    </cfRule>
    <cfRule type="cellIs" dxfId="5497" priority="6120" stopIfTrue="1" operator="greaterThan">
      <formula>40</formula>
    </cfRule>
    <cfRule type="cellIs" dxfId="5496" priority="6121" stopIfTrue="1" operator="between">
      <formula>20</formula>
      <formula>39.999</formula>
    </cfRule>
    <cfRule type="cellIs" dxfId="5495" priority="6122" stopIfTrue="1" operator="between">
      <formula>40</formula>
      <formula>500</formula>
    </cfRule>
    <cfRule type="cellIs" dxfId="5494" priority="6123" stopIfTrue="1" operator="between">
      <formula>500.1</formula>
      <formula>50000</formula>
    </cfRule>
    <cfRule type="cellIs" dxfId="5493" priority="6124" stopIfTrue="1" operator="between">
      <formula>20</formula>
      <formula>39.99</formula>
    </cfRule>
    <cfRule type="cellIs" dxfId="5492" priority="6125" stopIfTrue="1" operator="between">
      <formula>40</formula>
      <formula>500</formula>
    </cfRule>
    <cfRule type="cellIs" dxfId="5491" priority="6126" stopIfTrue="1" operator="between">
      <formula>500.1</formula>
      <formula>5000</formula>
    </cfRule>
    <cfRule type="cellIs" dxfId="5490" priority="6127" stopIfTrue="1" operator="between">
      <formula>20</formula>
      <formula>40</formula>
    </cfRule>
    <cfRule type="cellIs" dxfId="5489" priority="6128" stopIfTrue="1" operator="greaterThanOrEqual">
      <formula>40</formula>
    </cfRule>
    <cfRule type="containsText" dxfId="5488" priority="6129" stopIfTrue="1" operator="containsText" text="sd">
      <formula>NOT(ISERROR(SEARCH("sd",H37)))</formula>
    </cfRule>
    <cfRule type="cellIs" dxfId="5487" priority="6130" stopIfTrue="1" operator="equal">
      <formula>"sd"</formula>
    </cfRule>
    <cfRule type="cellIs" dxfId="5486" priority="6131" stopIfTrue="1" operator="greaterThan">
      <formula>39.999</formula>
    </cfRule>
    <cfRule type="cellIs" dxfId="5485" priority="6132" stopIfTrue="1" operator="greaterThan">
      <formula>39999</formula>
    </cfRule>
    <cfRule type="cellIs" dxfId="5484" priority="6133" stopIfTrue="1" operator="greaterThan">
      <formula>40.001</formula>
    </cfRule>
    <cfRule type="cellIs" dxfId="5483" priority="6134" stopIfTrue="1" operator="greaterThan">
      <formula>40</formula>
    </cfRule>
    <cfRule type="cellIs" dxfId="5482" priority="6135" stopIfTrue="1" operator="between">
      <formula>20</formula>
      <formula>39.999</formula>
    </cfRule>
    <cfRule type="cellIs" dxfId="5481" priority="6136" stopIfTrue="1" operator="between">
      <formula>40</formula>
      <formula>500</formula>
    </cfRule>
    <cfRule type="cellIs" dxfId="5480" priority="6137" stopIfTrue="1" operator="between">
      <formula>500.1</formula>
      <formula>50000</formula>
    </cfRule>
    <cfRule type="cellIs" dxfId="5479" priority="6139" stopIfTrue="1" operator="between">
      <formula>40</formula>
      <formula>500</formula>
    </cfRule>
    <cfRule type="cellIs" dxfId="5478" priority="6140" stopIfTrue="1" operator="between">
      <formula>500.1</formula>
      <formula>5000</formula>
    </cfRule>
    <cfRule type="cellIs" dxfId="5477" priority="6141" stopIfTrue="1" operator="between">
      <formula>20</formula>
      <formula>40</formula>
    </cfRule>
    <cfRule type="cellIs" dxfId="5476" priority="6142" stopIfTrue="1" operator="greaterThanOrEqual">
      <formula>40</formula>
    </cfRule>
    <cfRule type="containsText" dxfId="5475" priority="6143" stopIfTrue="1" operator="containsText" text="sd">
      <formula>NOT(ISERROR(SEARCH("sd",H37)))</formula>
    </cfRule>
    <cfRule type="cellIs" dxfId="5474" priority="6144" stopIfTrue="1" operator="equal">
      <formula>"sd"</formula>
    </cfRule>
    <cfRule type="cellIs" dxfId="5473" priority="6145" stopIfTrue="1" operator="equal">
      <formula>"sd"</formula>
    </cfRule>
    <cfRule type="cellIs" dxfId="5472" priority="6146" stopIfTrue="1" operator="greaterThan">
      <formula>39.999</formula>
    </cfRule>
    <cfRule type="cellIs" dxfId="5471" priority="6147" stopIfTrue="1" operator="greaterThan">
      <formula>39999</formula>
    </cfRule>
    <cfRule type="cellIs" dxfId="5470" priority="6148" stopIfTrue="1" operator="greaterThan">
      <formula>40.001</formula>
    </cfRule>
    <cfRule type="cellIs" dxfId="5469" priority="6149" stopIfTrue="1" operator="greaterThan">
      <formula>40</formula>
    </cfRule>
    <cfRule type="cellIs" dxfId="5468" priority="6244" stopIfTrue="1" operator="between">
      <formula>20</formula>
      <formula>39.99</formula>
    </cfRule>
    <cfRule type="cellIs" dxfId="5467" priority="6243" stopIfTrue="1" operator="between">
      <formula>500.1</formula>
      <formula>50000</formula>
    </cfRule>
    <cfRule type="cellIs" dxfId="5466" priority="6242" stopIfTrue="1" operator="between">
      <formula>40</formula>
      <formula>500</formula>
    </cfRule>
    <cfRule type="cellIs" dxfId="5465" priority="6241" stopIfTrue="1" operator="between">
      <formula>20</formula>
      <formula>39.999</formula>
    </cfRule>
    <cfRule type="cellIs" dxfId="5464" priority="6240" stopIfTrue="1" operator="greaterThan">
      <formula>40</formula>
    </cfRule>
    <cfRule type="cellIs" dxfId="5463" priority="6239" stopIfTrue="1" operator="greaterThan">
      <formula>40.001</formula>
    </cfRule>
    <cfRule type="cellIs" dxfId="5462" priority="6238" stopIfTrue="1" operator="greaterThan">
      <formula>39999</formula>
    </cfRule>
    <cfRule type="cellIs" dxfId="5461" priority="6237" stopIfTrue="1" operator="greaterThan">
      <formula>39.999</formula>
    </cfRule>
    <cfRule type="cellIs" dxfId="5460" priority="6235" stopIfTrue="1" operator="equal">
      <formula>"sd"</formula>
    </cfRule>
    <cfRule type="containsText" dxfId="5459" priority="6234" stopIfTrue="1" operator="containsText" text="sd">
      <formula>NOT(ISERROR(SEARCH("sd",H37)))</formula>
    </cfRule>
    <cfRule type="cellIs" dxfId="5458" priority="6233" stopIfTrue="1" operator="greaterThanOrEqual">
      <formula>40</formula>
    </cfRule>
    <cfRule type="cellIs" dxfId="5457" priority="6232" stopIfTrue="1" operator="between">
      <formula>20</formula>
      <formula>40</formula>
    </cfRule>
    <cfRule type="cellIs" dxfId="5456" priority="6231" stopIfTrue="1" operator="between">
      <formula>500.1</formula>
      <formula>5000</formula>
    </cfRule>
    <cfRule type="cellIs" dxfId="5455" priority="6230" stopIfTrue="1" operator="between">
      <formula>40</formula>
      <formula>500</formula>
    </cfRule>
    <cfRule type="cellIs" dxfId="5454" priority="6229" stopIfTrue="1" operator="between">
      <formula>20</formula>
      <formula>39.99</formula>
    </cfRule>
    <cfRule type="cellIs" dxfId="5453" priority="6194" stopIfTrue="1" operator="between">
      <formula>500.1</formula>
      <formula>50000</formula>
    </cfRule>
    <cfRule type="cellIs" dxfId="5452" priority="6228" stopIfTrue="1" operator="between">
      <formula>500.1</formula>
      <formula>50000</formula>
    </cfRule>
    <cfRule type="cellIs" dxfId="5451" priority="6227" stopIfTrue="1" operator="between">
      <formula>40</formula>
      <formula>500</formula>
    </cfRule>
    <cfRule type="cellIs" dxfId="5450" priority="6226" stopIfTrue="1" operator="between">
      <formula>20</formula>
      <formula>39.999</formula>
    </cfRule>
    <cfRule type="cellIs" dxfId="5449" priority="6225" stopIfTrue="1" operator="greaterThan">
      <formula>40</formula>
    </cfRule>
    <cfRule type="cellIs" dxfId="5448" priority="6224" stopIfTrue="1" operator="greaterThan">
      <formula>40.001</formula>
    </cfRule>
    <cfRule type="cellIs" dxfId="5447" priority="6223" stopIfTrue="1" operator="greaterThan">
      <formula>39999</formula>
    </cfRule>
    <cfRule type="cellIs" dxfId="5446" priority="6222" stopIfTrue="1" operator="greaterThan">
      <formula>39.999</formula>
    </cfRule>
    <cfRule type="cellIs" dxfId="5445" priority="6221" stopIfTrue="1" operator="equal">
      <formula>"sd"</formula>
    </cfRule>
    <cfRule type="containsText" dxfId="5444" priority="6220" stopIfTrue="1" operator="containsText" text="sd">
      <formula>NOT(ISERROR(SEARCH("sd",H37)))</formula>
    </cfRule>
    <cfRule type="cellIs" dxfId="5443" priority="6219" stopIfTrue="1" operator="greaterThanOrEqual">
      <formula>40</formula>
    </cfRule>
    <cfRule type="cellIs" dxfId="5442" priority="6218" stopIfTrue="1" operator="between">
      <formula>20</formula>
      <formula>40</formula>
    </cfRule>
    <cfRule type="cellIs" dxfId="5441" priority="6217" stopIfTrue="1" operator="between">
      <formula>500.1</formula>
      <formula>5000</formula>
    </cfRule>
    <cfRule type="cellIs" dxfId="5440" priority="6216" stopIfTrue="1" operator="between">
      <formula>40</formula>
      <formula>500</formula>
    </cfRule>
    <cfRule type="cellIs" dxfId="5439" priority="6215" stopIfTrue="1" operator="between">
      <formula>20</formula>
      <formula>39.99</formula>
    </cfRule>
    <cfRule type="cellIs" dxfId="5438" priority="6214" stopIfTrue="1" operator="between">
      <formula>500.1</formula>
      <formula>50000</formula>
    </cfRule>
    <cfRule type="cellIs" dxfId="5437" priority="6213" stopIfTrue="1" operator="between">
      <formula>40</formula>
      <formula>500</formula>
    </cfRule>
    <cfRule type="cellIs" dxfId="5436" priority="6212" stopIfTrue="1" operator="between">
      <formula>20</formula>
      <formula>39.999</formula>
    </cfRule>
    <cfRule type="cellIs" dxfId="5435" priority="6211" stopIfTrue="1" operator="greaterThan">
      <formula>40</formula>
    </cfRule>
    <cfRule type="cellIs" dxfId="5434" priority="6210" stopIfTrue="1" operator="greaterThan">
      <formula>40.001</formula>
    </cfRule>
    <cfRule type="cellIs" dxfId="5433" priority="6209" stopIfTrue="1" operator="greaterThan">
      <formula>39999</formula>
    </cfRule>
    <cfRule type="cellIs" dxfId="5432" priority="6208" stopIfTrue="1" operator="greaterThan">
      <formula>39.999</formula>
    </cfRule>
    <cfRule type="cellIs" dxfId="5431" priority="6207" stopIfTrue="1" operator="equal">
      <formula>"sd"</formula>
    </cfRule>
    <cfRule type="cellIs" dxfId="5430" priority="6206" stopIfTrue="1" operator="equal">
      <formula>"sd"</formula>
    </cfRule>
    <cfRule type="containsText" dxfId="5429" priority="6204" stopIfTrue="1" operator="containsText" text="sd">
      <formula>NOT(ISERROR(SEARCH("sd",H37)))</formula>
    </cfRule>
    <cfRule type="cellIs" dxfId="5428" priority="6150" stopIfTrue="1" operator="between">
      <formula>20</formula>
      <formula>39.999</formula>
    </cfRule>
    <cfRule type="containsText" dxfId="5427" priority="6201" stopIfTrue="1" operator="containsText" text="sd">
      <formula>NOT(ISERROR(SEARCH("sd",H37)))</formula>
    </cfRule>
    <cfRule type="cellIs" dxfId="5426" priority="6200" stopIfTrue="1" operator="greaterThanOrEqual">
      <formula>40</formula>
    </cfRule>
    <cfRule type="cellIs" dxfId="5425" priority="6151" stopIfTrue="1" operator="between">
      <formula>40</formula>
      <formula>500</formula>
    </cfRule>
    <cfRule type="containsText" dxfId="5424" priority="6199" stopIfTrue="1" operator="containsText" text="sd">
      <formula>NOT(ISERROR(SEARCH("sd",H37)))</formula>
    </cfRule>
    <cfRule type="cellIs" dxfId="5423" priority="6198" stopIfTrue="1" operator="between">
      <formula>20</formula>
      <formula>40</formula>
    </cfRule>
    <cfRule type="cellIs" dxfId="5422" priority="6197" stopIfTrue="1" operator="between">
      <formula>500.1</formula>
      <formula>5000</formula>
    </cfRule>
    <cfRule type="containsText" dxfId="5421" priority="6269" stopIfTrue="1" operator="containsText" text="sd">
      <formula>NOT(ISERROR(SEARCH("sd",H37)))</formula>
    </cfRule>
    <cfRule type="cellIs" dxfId="5420" priority="6196" stopIfTrue="1" operator="between">
      <formula>40</formula>
      <formula>500</formula>
    </cfRule>
    <cfRule type="cellIs" dxfId="5419" priority="6195" stopIfTrue="1" operator="between">
      <formula>20</formula>
      <formula>39.99</formula>
    </cfRule>
    <cfRule type="cellIs" dxfId="5418" priority="6152" stopIfTrue="1" operator="between">
      <formula>500.1</formula>
      <formula>50000</formula>
    </cfRule>
    <cfRule type="cellIs" dxfId="5417" priority="6153" stopIfTrue="1" operator="between">
      <formula>20</formula>
      <formula>39.99</formula>
    </cfRule>
    <cfRule type="cellIs" dxfId="5416" priority="6154" stopIfTrue="1" operator="between">
      <formula>40</formula>
      <formula>500</formula>
    </cfRule>
    <cfRule type="cellIs" dxfId="5415" priority="6155" stopIfTrue="1" operator="between">
      <formula>500.1</formula>
      <formula>5000</formula>
    </cfRule>
    <cfRule type="cellIs" dxfId="5414" priority="6156" stopIfTrue="1" operator="between">
      <formula>20</formula>
      <formula>40</formula>
    </cfRule>
    <cfRule type="cellIs" dxfId="5413" priority="6157" stopIfTrue="1" operator="greaterThanOrEqual">
      <formula>40</formula>
    </cfRule>
    <cfRule type="containsText" dxfId="5412" priority="6158" stopIfTrue="1" operator="containsText" text="sd">
      <formula>NOT(ISERROR(SEARCH("sd",H37)))</formula>
    </cfRule>
    <cfRule type="cellIs" dxfId="5411" priority="6159" stopIfTrue="1" operator="greaterThanOrEqual">
      <formula>40</formula>
    </cfRule>
    <cfRule type="cellIs" dxfId="5410" priority="6191" stopIfTrue="1" operator="greaterThan">
      <formula>40</formula>
    </cfRule>
    <cfRule type="cellIs" dxfId="5409" priority="6192" stopIfTrue="1" operator="between">
      <formula>20</formula>
      <formula>39.999</formula>
    </cfRule>
    <cfRule type="cellIs" dxfId="5408" priority="6193" stopIfTrue="1" operator="between">
      <formula>40</formula>
      <formula>500</formula>
    </cfRule>
    <cfRule type="cellIs" dxfId="5407" priority="6160" stopIfTrue="1" operator="greaterThan">
      <formula>39.999</formula>
    </cfRule>
    <cfRule type="cellIs" dxfId="5406" priority="6161" stopIfTrue="1" operator="greaterThan">
      <formula>39999</formula>
    </cfRule>
    <cfRule type="cellIs" dxfId="5405" priority="6162" stopIfTrue="1" operator="greaterThan">
      <formula>40.001</formula>
    </cfRule>
    <cfRule type="cellIs" dxfId="5404" priority="6163" stopIfTrue="1" operator="greaterThan">
      <formula>40</formula>
    </cfRule>
    <cfRule type="cellIs" dxfId="5403" priority="6164" stopIfTrue="1" operator="between">
      <formula>20</formula>
      <formula>39.999</formula>
    </cfRule>
    <cfRule type="cellIs" dxfId="5402" priority="6165" stopIfTrue="1" operator="between">
      <formula>40</formula>
      <formula>500</formula>
    </cfRule>
    <cfRule type="cellIs" dxfId="5401" priority="6166" stopIfTrue="1" operator="between">
      <formula>500.1</formula>
      <formula>50000</formula>
    </cfRule>
    <cfRule type="cellIs" dxfId="5400" priority="6167" stopIfTrue="1" operator="between">
      <formula>20</formula>
      <formula>39.99</formula>
    </cfRule>
    <cfRule type="cellIs" dxfId="5399" priority="6168" stopIfTrue="1" operator="between">
      <formula>40</formula>
      <formula>500</formula>
    </cfRule>
    <cfRule type="cellIs" dxfId="5398" priority="6169" stopIfTrue="1" operator="between">
      <formula>500.1</formula>
      <formula>5000</formula>
    </cfRule>
    <cfRule type="cellIs" dxfId="5397" priority="6170" stopIfTrue="1" operator="between">
      <formula>20</formula>
      <formula>40</formula>
    </cfRule>
    <cfRule type="cellIs" dxfId="5396" priority="6202" stopIfTrue="1" operator="greaterThanOrEqual">
      <formula>40</formula>
    </cfRule>
    <cfRule type="containsText" dxfId="5395" priority="6171" stopIfTrue="1" operator="containsText" text="sd">
      <formula>NOT(ISERROR(SEARCH("sd",H37)))</formula>
    </cfRule>
    <cfRule type="cellIs" dxfId="5394" priority="6172" stopIfTrue="1" operator="greaterThanOrEqual">
      <formula>40</formula>
    </cfRule>
    <cfRule type="containsText" dxfId="5393" priority="6174" stopIfTrue="1" operator="containsText" text="sd">
      <formula>NOT(ISERROR(SEARCH("sd",H37)))</formula>
    </cfRule>
    <cfRule type="cellIs" dxfId="5392" priority="6176" stopIfTrue="1" operator="equal">
      <formula>"sd"</formula>
    </cfRule>
    <cfRule type="containsText" dxfId="5391" priority="7299" stopIfTrue="1" operator="containsText" text="sd">
      <formula>NOT(ISERROR(SEARCH("sd",H37)))</formula>
    </cfRule>
    <cfRule type="cellIs" dxfId="5390" priority="6177" stopIfTrue="1" operator="greaterThanOrEqual">
      <formula>40</formula>
    </cfRule>
    <cfRule type="containsText" dxfId="5389" priority="6178" stopIfTrue="1" operator="containsText" text="sd">
      <formula>NOT(ISERROR(SEARCH("sd",H37)))</formula>
    </cfRule>
    <cfRule type="cellIs" dxfId="5388" priority="6179" stopIfTrue="1" operator="greaterThanOrEqual">
      <formula>40</formula>
    </cfRule>
    <cfRule type="containsText" dxfId="5387" priority="6181" stopIfTrue="1" operator="containsText" text="sd">
      <formula>NOT(ISERROR(SEARCH("sd",H37)))</formula>
    </cfRule>
    <cfRule type="cellIs" dxfId="5386" priority="7301" stopIfTrue="1" operator="equal">
      <formula>"sd"</formula>
    </cfRule>
    <cfRule type="containsText" dxfId="5385" priority="7303" stopIfTrue="1" operator="containsText" text="sd">
      <formula>NOT(ISERROR(SEARCH("sd",H37)))</formula>
    </cfRule>
    <cfRule type="cellIs" dxfId="5384" priority="6183" stopIfTrue="1" operator="equal">
      <formula>"sd"</formula>
    </cfRule>
    <cfRule type="cellIs" dxfId="5383" priority="6184" stopIfTrue="1" operator="greaterThanOrEqual">
      <formula>40</formula>
    </cfRule>
    <cfRule type="containsText" dxfId="5382" priority="6185" stopIfTrue="1" operator="containsText" text="sd">
      <formula>NOT(ISERROR(SEARCH("sd",H37)))</formula>
    </cfRule>
    <cfRule type="cellIs" dxfId="5381" priority="6186" stopIfTrue="1" operator="equal">
      <formula>"sd"</formula>
    </cfRule>
    <cfRule type="cellIs" dxfId="5380" priority="6187" stopIfTrue="1" operator="greaterThanOrEqual">
      <formula>40</formula>
    </cfRule>
    <cfRule type="cellIs" dxfId="5379" priority="6188" stopIfTrue="1" operator="greaterThan">
      <formula>39.999</formula>
    </cfRule>
    <cfRule type="cellIs" dxfId="5378" priority="6138" stopIfTrue="1" operator="between">
      <formula>20</formula>
      <formula>39.99</formula>
    </cfRule>
    <cfRule type="cellIs" dxfId="5377" priority="6189" stopIfTrue="1" operator="greaterThan">
      <formula>39999</formula>
    </cfRule>
    <cfRule type="cellIs" dxfId="5376" priority="6190" stopIfTrue="1" operator="greaterThan">
      <formula>40.001</formula>
    </cfRule>
    <cfRule type="cellIs" dxfId="5375" priority="6097" stopIfTrue="1" operator="greaterThan">
      <formula>39.999</formula>
    </cfRule>
    <cfRule type="cellIs" dxfId="5374" priority="6098" stopIfTrue="1" operator="greaterThan">
      <formula>39999</formula>
    </cfRule>
    <cfRule type="cellIs" dxfId="5373" priority="6099" stopIfTrue="1" operator="greaterThan">
      <formula>40.001</formula>
    </cfRule>
    <cfRule type="cellIs" dxfId="5372" priority="6100" stopIfTrue="1" operator="greaterThan">
      <formula>40</formula>
    </cfRule>
    <cfRule type="cellIs" dxfId="5371" priority="6245" stopIfTrue="1" operator="between">
      <formula>40</formula>
      <formula>500</formula>
    </cfRule>
    <cfRule type="cellIs" dxfId="5370" priority="6246" stopIfTrue="1" operator="between">
      <formula>500.1</formula>
      <formula>5000</formula>
    </cfRule>
    <cfRule type="cellIs" dxfId="5369" priority="6247" stopIfTrue="1" operator="between">
      <formula>20</formula>
      <formula>40</formula>
    </cfRule>
    <cfRule type="cellIs" dxfId="5368" priority="6248" stopIfTrue="1" operator="greaterThanOrEqual">
      <formula>40</formula>
    </cfRule>
    <cfRule type="containsText" dxfId="5367" priority="6249" stopIfTrue="1" operator="containsText" text="sd">
      <formula>NOT(ISERROR(SEARCH("sd",H37)))</formula>
    </cfRule>
    <cfRule type="cellIs" dxfId="5366" priority="6250" stopIfTrue="1" operator="greaterThanOrEqual">
      <formula>40</formula>
    </cfRule>
    <cfRule type="cellIs" dxfId="5365" priority="6251" stopIfTrue="1" operator="greaterThan">
      <formula>39.999</formula>
    </cfRule>
    <cfRule type="cellIs" dxfId="5364" priority="6254" stopIfTrue="1" operator="greaterThan">
      <formula>40</formula>
    </cfRule>
    <cfRule type="cellIs" dxfId="5363" priority="6252" stopIfTrue="1" operator="greaterThan">
      <formula>39999</formula>
    </cfRule>
    <cfRule type="cellIs" dxfId="5362" priority="6253" stopIfTrue="1" operator="greaterThan">
      <formula>40.001</formula>
    </cfRule>
    <cfRule type="cellIs" dxfId="5361" priority="6255" stopIfTrue="1" operator="between">
      <formula>20</formula>
      <formula>39.999</formula>
    </cfRule>
    <cfRule type="cellIs" dxfId="5360" priority="6256" stopIfTrue="1" operator="between">
      <formula>40</formula>
      <formula>500</formula>
    </cfRule>
    <cfRule type="cellIs" dxfId="5359" priority="6257" stopIfTrue="1" operator="between">
      <formula>500.1</formula>
      <formula>50000</formula>
    </cfRule>
    <cfRule type="cellIs" dxfId="5358" priority="6258" stopIfTrue="1" operator="between">
      <formula>20</formula>
      <formula>39.99</formula>
    </cfRule>
    <cfRule type="cellIs" dxfId="5357" priority="6259" stopIfTrue="1" operator="between">
      <formula>40</formula>
      <formula>500</formula>
    </cfRule>
    <cfRule type="cellIs" dxfId="5356" priority="6260" stopIfTrue="1" operator="between">
      <formula>500.1</formula>
      <formula>5000</formula>
    </cfRule>
    <cfRule type="cellIs" dxfId="5355" priority="6261" stopIfTrue="1" operator="between">
      <formula>20</formula>
      <formula>40</formula>
    </cfRule>
    <cfRule type="containsText" dxfId="5354" priority="6262" stopIfTrue="1" operator="containsText" text="sd">
      <formula>NOT(ISERROR(SEARCH("sd",H37)))</formula>
    </cfRule>
    <cfRule type="cellIs" dxfId="5353" priority="6263" stopIfTrue="1" operator="greaterThanOrEqual">
      <formula>40</formula>
    </cfRule>
    <cfRule type="containsText" dxfId="5352" priority="6265" stopIfTrue="1" operator="containsText" text="sd">
      <formula>NOT(ISERROR(SEARCH("sd",H37)))</formula>
    </cfRule>
    <cfRule type="cellIs" dxfId="5351" priority="6267" stopIfTrue="1" operator="equal">
      <formula>"sd"</formula>
    </cfRule>
    <cfRule type="cellIs" dxfId="5350" priority="6268" stopIfTrue="1" operator="greaterThanOrEqual">
      <formula>40</formula>
    </cfRule>
    <cfRule type="cellIs" dxfId="5349" priority="6270" stopIfTrue="1" operator="greaterThanOrEqual">
      <formula>40</formula>
    </cfRule>
    <cfRule type="containsText" dxfId="5348" priority="6272" stopIfTrue="1" operator="containsText" text="sd">
      <formula>NOT(ISERROR(SEARCH("sd",H37)))</formula>
    </cfRule>
    <cfRule type="cellIs" dxfId="5347" priority="6274" stopIfTrue="1" operator="equal">
      <formula>"sd"</formula>
    </cfRule>
    <cfRule type="cellIs" dxfId="5346" priority="6275" stopIfTrue="1" operator="greaterThanOrEqual">
      <formula>40</formula>
    </cfRule>
    <cfRule type="containsText" dxfId="5345" priority="6276" stopIfTrue="1" operator="containsText" text="sd">
      <formula>NOT(ISERROR(SEARCH("sd",H37)))</formula>
    </cfRule>
    <cfRule type="cellIs" dxfId="5344" priority="6277" stopIfTrue="1" operator="greaterThanOrEqual">
      <formula>40</formula>
    </cfRule>
    <cfRule type="containsText" dxfId="5343" priority="6279" stopIfTrue="1" operator="containsText" text="sd">
      <formula>NOT(ISERROR(SEARCH("sd",H37)))</formula>
    </cfRule>
    <cfRule type="cellIs" dxfId="5342" priority="6281" stopIfTrue="1" operator="equal">
      <formula>"sd"</formula>
    </cfRule>
    <cfRule type="cellIs" dxfId="5341" priority="6282" stopIfTrue="1" operator="greaterThanOrEqual">
      <formula>40</formula>
    </cfRule>
    <cfRule type="containsText" dxfId="5340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9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8" priority="9482" stopIfTrue="1" operator="equal">
      <formula>"sd"</formula>
    </cfRule>
    <cfRule type="cellIs" dxfId="5337" priority="9213" stopIfTrue="1" operator="equal">
      <formula>"sd"</formula>
    </cfRule>
  </conditionalFormatting>
  <conditionalFormatting sqref="H45:P45 R45:AL45">
    <cfRule type="cellIs" dxfId="5336" priority="4307" stopIfTrue="1" operator="greaterThanOrEqual">
      <formula>40</formula>
    </cfRule>
    <cfRule type="cellIs" dxfId="5335" priority="4306" stopIfTrue="1" operator="equal">
      <formula>"sd"</formula>
    </cfRule>
    <cfRule type="containsText" dxfId="5334" priority="4305" stopIfTrue="1" operator="containsText" text="sd">
      <formula>NOT(ISERROR(SEARCH("sd",H45)))</formula>
    </cfRule>
    <cfRule type="cellIs" dxfId="5333" priority="4304" stopIfTrue="1" operator="greaterThanOrEqual">
      <formula>40</formula>
    </cfRule>
    <cfRule type="containsText" dxfId="5332" priority="4303" stopIfTrue="1" operator="containsText" text="sd">
      <formula>NOT(ISERROR(SEARCH("sd",H45)))</formula>
    </cfRule>
    <cfRule type="cellIs" dxfId="5331" priority="4302" stopIfTrue="1" operator="between">
      <formula>20</formula>
      <formula>40</formula>
    </cfRule>
    <cfRule type="cellIs" dxfId="5330" priority="4353" stopIfTrue="1" operator="between">
      <formula>40</formula>
      <formula>500</formula>
    </cfRule>
    <cfRule type="cellIs" dxfId="5329" priority="4354" stopIfTrue="1" operator="between">
      <formula>500.1</formula>
      <formula>50000</formula>
    </cfRule>
    <cfRule type="cellIs" dxfId="5328" priority="4355" stopIfTrue="1" operator="between">
      <formula>20</formula>
      <formula>39.99</formula>
    </cfRule>
    <cfRule type="cellIs" dxfId="5327" priority="4356" stopIfTrue="1" operator="between">
      <formula>40</formula>
      <formula>500</formula>
    </cfRule>
    <cfRule type="cellIs" dxfId="5326" priority="4357" stopIfTrue="1" operator="between">
      <formula>500.1</formula>
      <formula>5000</formula>
    </cfRule>
    <cfRule type="cellIs" dxfId="5325" priority="4358" stopIfTrue="1" operator="between">
      <formula>20</formula>
      <formula>40</formula>
    </cfRule>
    <cfRule type="cellIs" dxfId="5324" priority="4359" stopIfTrue="1" operator="greaterThanOrEqual">
      <formula>40</formula>
    </cfRule>
    <cfRule type="containsText" dxfId="5323" priority="4360" stopIfTrue="1" operator="containsText" text="sd">
      <formula>NOT(ISERROR(SEARCH("sd",H45)))</formula>
    </cfRule>
    <cfRule type="cellIs" dxfId="5322" priority="4361" stopIfTrue="1" operator="equal">
      <formula>"sd"</formula>
    </cfRule>
    <cfRule type="cellIs" dxfId="5321" priority="4347" stopIfTrue="1" operator="equal">
      <formula>"sd"</formula>
    </cfRule>
    <cfRule type="cellIs" dxfId="5320" priority="4348" stopIfTrue="1" operator="greaterThan">
      <formula>39.999</formula>
    </cfRule>
    <cfRule type="cellIs" dxfId="5319" priority="4349" stopIfTrue="1" operator="greaterThan">
      <formula>39999</formula>
    </cfRule>
    <cfRule type="cellIs" dxfId="5318" priority="4363" stopIfTrue="1" operator="greaterThan">
      <formula>39.999</formula>
    </cfRule>
    <cfRule type="cellIs" dxfId="5317" priority="4350" stopIfTrue="1" operator="greaterThan">
      <formula>40.001</formula>
    </cfRule>
    <cfRule type="cellIs" dxfId="5316" priority="4351" stopIfTrue="1" operator="greaterThan">
      <formula>40</formula>
    </cfRule>
    <cfRule type="cellIs" dxfId="5315" priority="4352" stopIfTrue="1" operator="between">
      <formula>20</formula>
      <formula>39.999</formula>
    </cfRule>
    <cfRule type="cellIs" dxfId="5314" priority="4364" stopIfTrue="1" operator="greaterThan">
      <formula>39999</formula>
    </cfRule>
    <cfRule type="cellIs" dxfId="5313" priority="4365" stopIfTrue="1" operator="greaterThan">
      <formula>40.001</formula>
    </cfRule>
    <cfRule type="cellIs" dxfId="5312" priority="4366" stopIfTrue="1" operator="greaterThan">
      <formula>40</formula>
    </cfRule>
    <cfRule type="cellIs" dxfId="5311" priority="4367" stopIfTrue="1" operator="between">
      <formula>20</formula>
      <formula>39.999</formula>
    </cfRule>
    <cfRule type="cellIs" dxfId="5310" priority="4368" stopIfTrue="1" operator="between">
      <formula>40</formula>
      <formula>500</formula>
    </cfRule>
    <cfRule type="cellIs" dxfId="5309" priority="4369" stopIfTrue="1" operator="between">
      <formula>500.1</formula>
      <formula>50000</formula>
    </cfRule>
    <cfRule type="cellIs" dxfId="5308" priority="4370" stopIfTrue="1" operator="between">
      <formula>20</formula>
      <formula>39.99</formula>
    </cfRule>
    <cfRule type="cellIs" dxfId="5307" priority="4371" stopIfTrue="1" operator="between">
      <formula>40</formula>
      <formula>500</formula>
    </cfRule>
    <cfRule type="cellIs" dxfId="5306" priority="4372" stopIfTrue="1" operator="between">
      <formula>500.1</formula>
      <formula>5000</formula>
    </cfRule>
    <cfRule type="cellIs" dxfId="5305" priority="4373" stopIfTrue="1" operator="between">
      <formula>20</formula>
      <formula>40</formula>
    </cfRule>
    <cfRule type="cellIs" dxfId="5304" priority="4374" stopIfTrue="1" operator="greaterThanOrEqual">
      <formula>40</formula>
    </cfRule>
    <cfRule type="containsText" dxfId="5303" priority="4375" stopIfTrue="1" operator="containsText" text="sd">
      <formula>NOT(ISERROR(SEARCH("sd",H45)))</formula>
    </cfRule>
    <cfRule type="cellIs" dxfId="5302" priority="4376" stopIfTrue="1" operator="greaterThanOrEqual">
      <formula>40</formula>
    </cfRule>
    <cfRule type="cellIs" dxfId="5301" priority="4377" stopIfTrue="1" operator="greaterThan">
      <formula>39.999</formula>
    </cfRule>
    <cfRule type="cellIs" dxfId="5300" priority="4378" stopIfTrue="1" operator="greaterThan">
      <formula>39999</formula>
    </cfRule>
    <cfRule type="cellIs" dxfId="5299" priority="4379" stopIfTrue="1" operator="greaterThan">
      <formula>40.001</formula>
    </cfRule>
    <cfRule type="cellIs" dxfId="5298" priority="4380" stopIfTrue="1" operator="greaterThan">
      <formula>40</formula>
    </cfRule>
    <cfRule type="cellIs" dxfId="5297" priority="4381" stopIfTrue="1" operator="between">
      <formula>20</formula>
      <formula>39.999</formula>
    </cfRule>
    <cfRule type="cellIs" dxfId="5296" priority="4382" stopIfTrue="1" operator="between">
      <formula>40</formula>
      <formula>500</formula>
    </cfRule>
    <cfRule type="cellIs" dxfId="5295" priority="4383" stopIfTrue="1" operator="between">
      <formula>500.1</formula>
      <formula>50000</formula>
    </cfRule>
    <cfRule type="cellIs" dxfId="5294" priority="4384" stopIfTrue="1" operator="between">
      <formula>20</formula>
      <formula>39.99</formula>
    </cfRule>
    <cfRule type="cellIs" dxfId="5293" priority="4385" stopIfTrue="1" operator="between">
      <formula>40</formula>
      <formula>500</formula>
    </cfRule>
    <cfRule type="cellIs" dxfId="5292" priority="4386" stopIfTrue="1" operator="between">
      <formula>500.1</formula>
      <formula>5000</formula>
    </cfRule>
    <cfRule type="cellIs" dxfId="5291" priority="4387" stopIfTrue="1" operator="between">
      <formula>20</formula>
      <formula>40</formula>
    </cfRule>
    <cfRule type="containsText" dxfId="5290" priority="4388" stopIfTrue="1" operator="containsText" text="sd">
      <formula>NOT(ISERROR(SEARCH("sd",H45)))</formula>
    </cfRule>
    <cfRule type="cellIs" dxfId="5289" priority="4389" stopIfTrue="1" operator="greaterThanOrEqual">
      <formula>40</formula>
    </cfRule>
    <cfRule type="cellIs" dxfId="5288" priority="4391" stopIfTrue="1" operator="equal">
      <formula>"sd"</formula>
    </cfRule>
    <cfRule type="cellIs" dxfId="5287" priority="4392" stopIfTrue="1" operator="greaterThanOrEqual">
      <formula>40</formula>
    </cfRule>
    <cfRule type="containsText" dxfId="5286" priority="4393" stopIfTrue="1" operator="containsText" text="sd">
      <formula>NOT(ISERROR(SEARCH("sd",H45)))</formula>
    </cfRule>
    <cfRule type="cellIs" dxfId="5285" priority="4394" stopIfTrue="1" operator="greaterThanOrEqual">
      <formula>40</formula>
    </cfRule>
    <cfRule type="containsText" dxfId="5284" priority="4395" stopIfTrue="1" operator="containsText" text="sd">
      <formula>NOT(ISERROR(SEARCH("sd",H45)))</formula>
    </cfRule>
    <cfRule type="cellIs" dxfId="5283" priority="4396" stopIfTrue="1" operator="equal">
      <formula>"sd"</formula>
    </cfRule>
    <cfRule type="cellIs" dxfId="5282" priority="4397" stopIfTrue="1" operator="greaterThanOrEqual">
      <formula>40</formula>
    </cfRule>
    <cfRule type="containsText" dxfId="5281" priority="4398" stopIfTrue="1" operator="containsText" text="sd">
      <formula>NOT(ISERROR(SEARCH("sd",H45)))</formula>
    </cfRule>
    <cfRule type="cellIs" dxfId="5280" priority="4399" stopIfTrue="1" operator="greaterThanOrEqual">
      <formula>40</formula>
    </cfRule>
    <cfRule type="containsText" dxfId="5279" priority="4400" stopIfTrue="1" operator="containsText" text="sd">
      <formula>NOT(ISERROR(SEARCH("sd",H45)))</formula>
    </cfRule>
    <cfRule type="cellIs" dxfId="5278" priority="4401" stopIfTrue="1" operator="equal">
      <formula>"sd"</formula>
    </cfRule>
    <cfRule type="cellIs" dxfId="5277" priority="4402" stopIfTrue="1" operator="greaterThanOrEqual">
      <formula>40</formula>
    </cfRule>
    <cfRule type="containsText" dxfId="5276" priority="4403" stopIfTrue="1" operator="containsText" text="sd">
      <formula>NOT(ISERROR(SEARCH("sd",H45)))</formula>
    </cfRule>
    <cfRule type="cellIs" dxfId="5275" priority="4584" stopIfTrue="1" operator="greaterThanOrEqual">
      <formula>40</formula>
    </cfRule>
    <cfRule type="containsText" dxfId="5274" priority="4585" stopIfTrue="1" operator="containsText" text="sd">
      <formula>NOT(ISERROR(SEARCH("sd",H45)))</formula>
    </cfRule>
    <cfRule type="cellIs" dxfId="5273" priority="4586" stopIfTrue="1" operator="equal">
      <formula>"sd"</formula>
    </cfRule>
    <cfRule type="containsText" dxfId="5272" priority="4588" stopIfTrue="1" operator="containsText" text="sd">
      <formula>NOT(ISERROR(SEARCH("sd",H45)))</formula>
    </cfRule>
    <cfRule type="cellIs" dxfId="5271" priority="4231" stopIfTrue="1" operator="greaterThan">
      <formula>39.999</formula>
    </cfRule>
    <cfRule type="cellIs" dxfId="5270" priority="4232" stopIfTrue="1" operator="greaterThan">
      <formula>39999</formula>
    </cfRule>
    <cfRule type="cellIs" dxfId="5269" priority="4233" stopIfTrue="1" operator="greaterThan">
      <formula>40.001</formula>
    </cfRule>
    <cfRule type="containsText" dxfId="5268" priority="4390" stopIfTrue="1" operator="containsText" text="sd">
      <formula>NOT(ISERROR(SEARCH("sd",H45)))</formula>
    </cfRule>
    <cfRule type="cellIs" dxfId="5267" priority="4339" stopIfTrue="1" operator="between">
      <formula>40</formula>
      <formula>500</formula>
    </cfRule>
    <cfRule type="cellIs" dxfId="5266" priority="4338" stopIfTrue="1" operator="between">
      <formula>20</formula>
      <formula>39.999</formula>
    </cfRule>
    <cfRule type="cellIs" dxfId="5265" priority="4337" stopIfTrue="1" operator="greaterThan">
      <formula>40</formula>
    </cfRule>
    <cfRule type="cellIs" dxfId="5264" priority="4336" stopIfTrue="1" operator="greaterThan">
      <formula>40.001</formula>
    </cfRule>
    <cfRule type="cellIs" dxfId="5263" priority="4335" stopIfTrue="1" operator="greaterThan">
      <formula>39999</formula>
    </cfRule>
    <cfRule type="cellIs" dxfId="5262" priority="4334" stopIfTrue="1" operator="greaterThan">
      <formula>39.999</formula>
    </cfRule>
    <cfRule type="cellIs" dxfId="5261" priority="4333" stopIfTrue="1" operator="equal">
      <formula>"sd"</formula>
    </cfRule>
    <cfRule type="cellIs" dxfId="5260" priority="4234" stopIfTrue="1" operator="greaterThan">
      <formula>40</formula>
    </cfRule>
    <cfRule type="cellIs" dxfId="5259" priority="4235" stopIfTrue="1" operator="between">
      <formula>20</formula>
      <formula>39.999</formula>
    </cfRule>
    <cfRule type="cellIs" dxfId="5258" priority="4236" stopIfTrue="1" operator="between">
      <formula>40</formula>
      <formula>500</formula>
    </cfRule>
    <cfRule type="cellIs" dxfId="5257" priority="4237" stopIfTrue="1" operator="between">
      <formula>500.1</formula>
      <formula>50000</formula>
    </cfRule>
    <cfRule type="cellIs" dxfId="5256" priority="4238" stopIfTrue="1" operator="between">
      <formula>20</formula>
      <formula>39.99</formula>
    </cfRule>
    <cfRule type="cellIs" dxfId="5255" priority="4239" stopIfTrue="1" operator="between">
      <formula>40</formula>
      <formula>500</formula>
    </cfRule>
    <cfRule type="cellIs" dxfId="5254" priority="4240" stopIfTrue="1" operator="between">
      <formula>500.1</formula>
      <formula>5000</formula>
    </cfRule>
    <cfRule type="cellIs" dxfId="5253" priority="4241" stopIfTrue="1" operator="between">
      <formula>20</formula>
      <formula>40</formula>
    </cfRule>
    <cfRule type="containsText" dxfId="5252" priority="4242" stopIfTrue="1" operator="containsText" text="sd">
      <formula>NOT(ISERROR(SEARCH("sd",H45)))</formula>
    </cfRule>
    <cfRule type="cellIs" dxfId="5251" priority="4243" stopIfTrue="1" operator="greaterThanOrEqual">
      <formula>40</formula>
    </cfRule>
    <cfRule type="containsText" dxfId="5250" priority="4244" stopIfTrue="1" operator="containsText" text="sd">
      <formula>NOT(ISERROR(SEARCH("sd",H45)))</formula>
    </cfRule>
    <cfRule type="cellIs" dxfId="5249" priority="4245" stopIfTrue="1" operator="greaterThanOrEqual">
      <formula>40</formula>
    </cfRule>
    <cfRule type="containsText" dxfId="5248" priority="4246" stopIfTrue="1" operator="containsText" text="sd">
      <formula>NOT(ISERROR(SEARCH("sd",H45)))</formula>
    </cfRule>
    <cfRule type="cellIs" dxfId="5247" priority="4247" stopIfTrue="1" operator="equal">
      <formula>"sd"</formula>
    </cfRule>
    <cfRule type="cellIs" dxfId="5246" priority="4248" stopIfTrue="1" operator="equal">
      <formula>"sd"</formula>
    </cfRule>
    <cfRule type="cellIs" dxfId="5245" priority="4249" stopIfTrue="1" operator="greaterThan">
      <formula>39.999</formula>
    </cfRule>
    <cfRule type="cellIs" dxfId="5244" priority="4250" stopIfTrue="1" operator="greaterThan">
      <formula>39999</formula>
    </cfRule>
    <cfRule type="cellIs" dxfId="5243" priority="4251" stopIfTrue="1" operator="greaterThan">
      <formula>40.001</formula>
    </cfRule>
    <cfRule type="cellIs" dxfId="5242" priority="4252" stopIfTrue="1" operator="greaterThan">
      <formula>40</formula>
    </cfRule>
    <cfRule type="cellIs" dxfId="5241" priority="4253" stopIfTrue="1" operator="between">
      <formula>20</formula>
      <formula>39.999</formula>
    </cfRule>
    <cfRule type="cellIs" dxfId="5240" priority="4254" stopIfTrue="1" operator="between">
      <formula>40</formula>
      <formula>500</formula>
    </cfRule>
    <cfRule type="cellIs" dxfId="5239" priority="4255" stopIfTrue="1" operator="between">
      <formula>500.1</formula>
      <formula>50000</formula>
    </cfRule>
    <cfRule type="cellIs" dxfId="5238" priority="4256" stopIfTrue="1" operator="between">
      <formula>20</formula>
      <formula>39.99</formula>
    </cfRule>
    <cfRule type="cellIs" dxfId="5237" priority="4257" stopIfTrue="1" operator="between">
      <formula>40</formula>
      <formula>500</formula>
    </cfRule>
    <cfRule type="cellIs" dxfId="5236" priority="4258" stopIfTrue="1" operator="between">
      <formula>500.1</formula>
      <formula>5000</formula>
    </cfRule>
    <cfRule type="cellIs" dxfId="5235" priority="4332" stopIfTrue="1" operator="equal">
      <formula>"sd"</formula>
    </cfRule>
    <cfRule type="cellIs" dxfId="5234" priority="4259" stopIfTrue="1" operator="between">
      <formula>20</formula>
      <formula>40</formula>
    </cfRule>
    <cfRule type="cellIs" dxfId="5233" priority="4260" stopIfTrue="1" operator="greaterThanOrEqual">
      <formula>40</formula>
    </cfRule>
    <cfRule type="containsText" dxfId="5232" priority="4261" stopIfTrue="1" operator="containsText" text="sd">
      <formula>NOT(ISERROR(SEARCH("sd",H45)))</formula>
    </cfRule>
    <cfRule type="cellIs" dxfId="5231" priority="4262" stopIfTrue="1" operator="equal">
      <formula>"sd"</formula>
    </cfRule>
    <cfRule type="cellIs" dxfId="5230" priority="4263" stopIfTrue="1" operator="greaterThan">
      <formula>39.999</formula>
    </cfRule>
    <cfRule type="cellIs" dxfId="5229" priority="4264" stopIfTrue="1" operator="greaterThan">
      <formula>39999</formula>
    </cfRule>
    <cfRule type="cellIs" dxfId="5228" priority="4265" stopIfTrue="1" operator="greaterThan">
      <formula>40.001</formula>
    </cfRule>
    <cfRule type="cellIs" dxfId="5227" priority="4266" stopIfTrue="1" operator="greaterThan">
      <formula>40</formula>
    </cfRule>
    <cfRule type="cellIs" dxfId="5226" priority="4267" stopIfTrue="1" operator="between">
      <formula>20</formula>
      <formula>39.999</formula>
    </cfRule>
    <cfRule type="cellIs" dxfId="5225" priority="4268" stopIfTrue="1" operator="between">
      <formula>40</formula>
      <formula>500</formula>
    </cfRule>
    <cfRule type="cellIs" dxfId="5224" priority="4269" stopIfTrue="1" operator="between">
      <formula>500.1</formula>
      <formula>50000</formula>
    </cfRule>
    <cfRule type="cellIs" dxfId="5223" priority="4270" stopIfTrue="1" operator="between">
      <formula>20</formula>
      <formula>39.99</formula>
    </cfRule>
    <cfRule type="cellIs" dxfId="5222" priority="4271" stopIfTrue="1" operator="between">
      <formula>40</formula>
      <formula>500</formula>
    </cfRule>
    <cfRule type="cellIs" dxfId="5221" priority="4272" stopIfTrue="1" operator="between">
      <formula>500.1</formula>
      <formula>5000</formula>
    </cfRule>
    <cfRule type="cellIs" dxfId="5220" priority="4273" stopIfTrue="1" operator="between">
      <formula>20</formula>
      <formula>40</formula>
    </cfRule>
    <cfRule type="cellIs" dxfId="5219" priority="4274" stopIfTrue="1" operator="greaterThanOrEqual">
      <formula>40</formula>
    </cfRule>
    <cfRule type="containsText" dxfId="5218" priority="4275" stopIfTrue="1" operator="containsText" text="sd">
      <formula>NOT(ISERROR(SEARCH("sd",H45)))</formula>
    </cfRule>
    <cfRule type="cellIs" dxfId="5217" priority="4276" stopIfTrue="1" operator="equal">
      <formula>"sd"</formula>
    </cfRule>
    <cfRule type="cellIs" dxfId="5216" priority="4277" stopIfTrue="1" operator="equal">
      <formula>"sd"</formula>
    </cfRule>
    <cfRule type="cellIs" dxfId="5215" priority="4278" stopIfTrue="1" operator="greaterThan">
      <formula>39.999</formula>
    </cfRule>
    <cfRule type="cellIs" dxfId="5214" priority="4279" stopIfTrue="1" operator="greaterThan">
      <formula>39999</formula>
    </cfRule>
    <cfRule type="containsText" dxfId="5213" priority="4331" stopIfTrue="1" operator="containsText" text="sd">
      <formula>NOT(ISERROR(SEARCH("sd",H45)))</formula>
    </cfRule>
    <cfRule type="cellIs" dxfId="5212" priority="4280" stopIfTrue="1" operator="greaterThan">
      <formula>40.001</formula>
    </cfRule>
    <cfRule type="cellIs" dxfId="5211" priority="4281" stopIfTrue="1" operator="greaterThan">
      <formula>40</formula>
    </cfRule>
    <cfRule type="cellIs" dxfId="5210" priority="4282" stopIfTrue="1" operator="between">
      <formula>20</formula>
      <formula>39.999</formula>
    </cfRule>
    <cfRule type="cellIs" dxfId="5209" priority="4283" stopIfTrue="1" operator="between">
      <formula>40</formula>
      <formula>500</formula>
    </cfRule>
    <cfRule type="cellIs" dxfId="5208" priority="4284" stopIfTrue="1" operator="between">
      <formula>500.1</formula>
      <formula>50000</formula>
    </cfRule>
    <cfRule type="cellIs" dxfId="5207" priority="4285" stopIfTrue="1" operator="between">
      <formula>20</formula>
      <formula>39.99</formula>
    </cfRule>
    <cfRule type="cellIs" dxfId="5206" priority="4286" stopIfTrue="1" operator="between">
      <formula>40</formula>
      <formula>500</formula>
    </cfRule>
    <cfRule type="cellIs" dxfId="5205" priority="4330" stopIfTrue="1" operator="greaterThanOrEqual">
      <formula>40</formula>
    </cfRule>
    <cfRule type="containsText" dxfId="5204" priority="4329" stopIfTrue="1" operator="containsText" text="sd">
      <formula>NOT(ISERROR(SEARCH("sd",H45)))</formula>
    </cfRule>
    <cfRule type="cellIs" dxfId="5203" priority="4328" stopIfTrue="1" operator="greaterThanOrEqual">
      <formula>40</formula>
    </cfRule>
    <cfRule type="containsText" dxfId="5202" priority="4327" stopIfTrue="1" operator="containsText" text="sd">
      <formula>NOT(ISERROR(SEARCH("sd",H45)))</formula>
    </cfRule>
    <cfRule type="cellIs" dxfId="5201" priority="4326" stopIfTrue="1" operator="between">
      <formula>20</formula>
      <formula>40</formula>
    </cfRule>
    <cfRule type="cellIs" dxfId="5200" priority="4325" stopIfTrue="1" operator="between">
      <formula>500.1</formula>
      <formula>5000</formula>
    </cfRule>
    <cfRule type="cellIs" dxfId="5199" priority="4324" stopIfTrue="1" operator="between">
      <formula>40</formula>
      <formula>500</formula>
    </cfRule>
    <cfRule type="cellIs" dxfId="5198" priority="4323" stopIfTrue="1" operator="between">
      <formula>20</formula>
      <formula>39.99</formula>
    </cfRule>
    <cfRule type="cellIs" dxfId="5197" priority="4322" stopIfTrue="1" operator="between">
      <formula>500.1</formula>
      <formula>50000</formula>
    </cfRule>
    <cfRule type="cellIs" dxfId="5196" priority="4321" stopIfTrue="1" operator="between">
      <formula>40</formula>
      <formula>500</formula>
    </cfRule>
    <cfRule type="cellIs" dxfId="5195" priority="4320" stopIfTrue="1" operator="between">
      <formula>20</formula>
      <formula>39.999</formula>
    </cfRule>
    <cfRule type="cellIs" dxfId="5194" priority="4319" stopIfTrue="1" operator="greaterThan">
      <formula>40</formula>
    </cfRule>
    <cfRule type="cellIs" dxfId="5193" priority="4318" stopIfTrue="1" operator="greaterThan">
      <formula>40.001</formula>
    </cfRule>
    <cfRule type="cellIs" dxfId="5192" priority="4317" stopIfTrue="1" operator="greaterThan">
      <formula>39999</formula>
    </cfRule>
    <cfRule type="cellIs" dxfId="5191" priority="4316" stopIfTrue="1" operator="greaterThan">
      <formula>39.999</formula>
    </cfRule>
    <cfRule type="containsText" dxfId="5190" priority="4346" stopIfTrue="1" operator="containsText" text="sd">
      <formula>NOT(ISERROR(SEARCH("sd",H45)))</formula>
    </cfRule>
    <cfRule type="cellIs" dxfId="5189" priority="4345" stopIfTrue="1" operator="greaterThanOrEqual">
      <formula>40</formula>
    </cfRule>
    <cfRule type="cellIs" dxfId="5188" priority="4344" stopIfTrue="1" operator="between">
      <formula>20</formula>
      <formula>40</formula>
    </cfRule>
    <cfRule type="cellIs" dxfId="5187" priority="4343" stopIfTrue="1" operator="between">
      <formula>500.1</formula>
      <formula>5000</formula>
    </cfRule>
    <cfRule type="cellIs" dxfId="5186" priority="4342" stopIfTrue="1" operator="between">
      <formula>40</formula>
      <formula>500</formula>
    </cfRule>
    <cfRule type="cellIs" dxfId="5185" priority="4341" stopIfTrue="1" operator="between">
      <formula>20</formula>
      <formula>39.99</formula>
    </cfRule>
    <cfRule type="cellIs" dxfId="5184" priority="4340" stopIfTrue="1" operator="between">
      <formula>500.1</formula>
      <formula>50000</formula>
    </cfRule>
    <cfRule type="cellIs" dxfId="5183" priority="4315" stopIfTrue="1" operator="greaterThanOrEqual">
      <formula>40</formula>
    </cfRule>
    <cfRule type="cellIs" dxfId="5182" priority="4314" stopIfTrue="1" operator="equal">
      <formula>"sd"</formula>
    </cfRule>
    <cfRule type="containsText" dxfId="5181" priority="4313" stopIfTrue="1" operator="containsText" text="sd">
      <formula>NOT(ISERROR(SEARCH("sd",H45)))</formula>
    </cfRule>
    <cfRule type="cellIs" dxfId="5180" priority="4312" stopIfTrue="1" operator="greaterThanOrEqual">
      <formula>40</formula>
    </cfRule>
    <cfRule type="cellIs" dxfId="5179" priority="4311" stopIfTrue="1" operator="equal">
      <formula>"sd"</formula>
    </cfRule>
    <cfRule type="containsText" dxfId="5178" priority="4310" stopIfTrue="1" operator="containsText" text="sd">
      <formula>NOT(ISERROR(SEARCH("sd",H45)))</formula>
    </cfRule>
    <cfRule type="cellIs" dxfId="5177" priority="4309" stopIfTrue="1" operator="greaterThanOrEqual">
      <formula>40</formula>
    </cfRule>
    <cfRule type="containsText" dxfId="5176" priority="4308" stopIfTrue="1" operator="containsText" text="sd">
      <formula>NOT(ISERROR(SEARCH("sd",H45)))</formula>
    </cfRule>
    <cfRule type="cellIs" dxfId="5175" priority="4287" stopIfTrue="1" operator="between">
      <formula>500.1</formula>
      <formula>5000</formula>
    </cfRule>
    <cfRule type="cellIs" dxfId="5174" priority="4288" stopIfTrue="1" operator="between">
      <formula>20</formula>
      <formula>40</formula>
    </cfRule>
    <cfRule type="cellIs" dxfId="5173" priority="4289" stopIfTrue="1" operator="greaterThanOrEqual">
      <formula>40</formula>
    </cfRule>
    <cfRule type="containsText" dxfId="5172" priority="4290" stopIfTrue="1" operator="containsText" text="sd">
      <formula>NOT(ISERROR(SEARCH("sd",H45)))</formula>
    </cfRule>
    <cfRule type="cellIs" dxfId="5171" priority="4291" stopIfTrue="1" operator="greaterThanOrEqual">
      <formula>40</formula>
    </cfRule>
    <cfRule type="cellIs" dxfId="5170" priority="4292" stopIfTrue="1" operator="greaterThan">
      <formula>39.999</formula>
    </cfRule>
    <cfRule type="cellIs" dxfId="5169" priority="4293" stopIfTrue="1" operator="greaterThan">
      <formula>39999</formula>
    </cfRule>
    <cfRule type="cellIs" dxfId="5168" priority="4294" stopIfTrue="1" operator="greaterThan">
      <formula>40.001</formula>
    </cfRule>
    <cfRule type="cellIs" dxfId="5167" priority="4295" stopIfTrue="1" operator="greaterThan">
      <formula>40</formula>
    </cfRule>
    <cfRule type="cellIs" dxfId="5166" priority="4296" stopIfTrue="1" operator="between">
      <formula>20</formula>
      <formula>39.999</formula>
    </cfRule>
    <cfRule type="cellIs" dxfId="5165" priority="4297" stopIfTrue="1" operator="between">
      <formula>40</formula>
      <formula>500</formula>
    </cfRule>
    <cfRule type="cellIs" dxfId="5164" priority="4298" stopIfTrue="1" operator="between">
      <formula>500.1</formula>
      <formula>50000</formula>
    </cfRule>
    <cfRule type="cellIs" dxfId="5163" priority="4299" stopIfTrue="1" operator="between">
      <formula>20</formula>
      <formula>39.99</formula>
    </cfRule>
    <cfRule type="cellIs" dxfId="5162" priority="4300" stopIfTrue="1" operator="between">
      <formula>40</formula>
      <formula>500</formula>
    </cfRule>
    <cfRule type="cellIs" dxfId="5161" priority="4301" stopIfTrue="1" operator="between">
      <formula>500.1</formula>
      <formula>5000</formula>
    </cfRule>
  </conditionalFormatting>
  <conditionalFormatting sqref="H47:P58 R47:AL58 H30:P31 V37:AL37">
    <cfRule type="cellIs" dxfId="5160" priority="8861" stopIfTrue="1" operator="equal">
      <formula>"sd"</formula>
    </cfRule>
  </conditionalFormatting>
  <conditionalFormatting sqref="H52:P52 R52:AL52 H57:P57 R57:AL57">
    <cfRule type="containsText" dxfId="5159" priority="8939" stopIfTrue="1" operator="containsText" text="sd">
      <formula>NOT(ISERROR(SEARCH("sd",H52)))</formula>
    </cfRule>
  </conditionalFormatting>
  <conditionalFormatting sqref="H52:P52 R52:AL52">
    <cfRule type="cellIs" dxfId="5158" priority="8745" stopIfTrue="1" operator="between">
      <formula>20</formula>
      <formula>39.999</formula>
    </cfRule>
    <cfRule type="containsText" dxfId="5157" priority="9154" stopIfTrue="1" operator="containsText" text="sd">
      <formula>NOT(ISERROR(SEARCH("sd",H52)))</formula>
    </cfRule>
    <cfRule type="containsText" dxfId="5156" priority="9422" stopIfTrue="1" operator="containsText" text="sd">
      <formula>NOT(ISERROR(SEARCH("sd",H52)))</formula>
    </cfRule>
    <cfRule type="cellIs" dxfId="5155" priority="9421" stopIfTrue="1" operator="equal">
      <formula>"SD"</formula>
    </cfRule>
    <cfRule type="cellIs" dxfId="5154" priority="9420" stopIfTrue="1" operator="between">
      <formula>-9.9</formula>
      <formula>-10</formula>
    </cfRule>
    <cfRule type="cellIs" dxfId="5153" priority="9419" stopIfTrue="1" operator="between">
      <formula>-9.9</formula>
      <formula>-10</formula>
    </cfRule>
    <cfRule type="cellIs" dxfId="5152" priority="9418" stopIfTrue="1" operator="between">
      <formula>-8.1</formula>
      <formula>-10</formula>
    </cfRule>
    <cfRule type="cellIs" dxfId="5151" priority="9417" stopIfTrue="1" operator="equal">
      <formula>"40.0"</formula>
    </cfRule>
    <cfRule type="cellIs" dxfId="5150" priority="9416" stopIfTrue="1" operator="between">
      <formula>45</formula>
      <formula>100</formula>
    </cfRule>
    <cfRule type="containsText" dxfId="5149" priority="9415" stopIfTrue="1" operator="containsText" text="sd">
      <formula>NOT(ISERROR(SEARCH("sd",H52)))</formula>
    </cfRule>
    <cfRule type="containsText" dxfId="5148" priority="9414" stopIfTrue="1" operator="containsText" text="sd">
      <formula>NOT(ISERROR(SEARCH("sd",H52)))</formula>
    </cfRule>
    <cfRule type="cellIs" dxfId="5147" priority="9151" stopIfTrue="1" operator="between">
      <formula>-9.9</formula>
      <formula>-10</formula>
    </cfRule>
    <cfRule type="cellIs" dxfId="5146" priority="8722" stopIfTrue="1" operator="greaterThan">
      <formula>39999</formula>
    </cfRule>
    <cfRule type="cellIs" dxfId="5145" priority="8723" stopIfTrue="1" operator="greaterThan">
      <formula>40.001</formula>
    </cfRule>
    <cfRule type="cellIs" dxfId="5144" priority="8724" stopIfTrue="1" operator="greaterThan">
      <formula>40</formula>
    </cfRule>
    <cfRule type="cellIs" dxfId="5143" priority="8725" stopIfTrue="1" operator="between">
      <formula>20</formula>
      <formula>39.999</formula>
    </cfRule>
    <cfRule type="cellIs" dxfId="5142" priority="8979" stopIfTrue="1" operator="equal">
      <formula>"sd"</formula>
    </cfRule>
    <cfRule type="cellIs" dxfId="5141" priority="8727" stopIfTrue="1" operator="between">
      <formula>500.1</formula>
      <formula>50000</formula>
    </cfRule>
    <cfRule type="cellIs" dxfId="5140" priority="8728" stopIfTrue="1" operator="between">
      <formula>20</formula>
      <formula>39.99</formula>
    </cfRule>
    <cfRule type="cellIs" dxfId="5139" priority="8729" stopIfTrue="1" operator="between">
      <formula>40</formula>
      <formula>500</formula>
    </cfRule>
    <cfRule type="cellIs" dxfId="5138" priority="8730" stopIfTrue="1" operator="between">
      <formula>500.1</formula>
      <formula>5000</formula>
    </cfRule>
    <cfRule type="cellIs" dxfId="5137" priority="8731" stopIfTrue="1" operator="between">
      <formula>20</formula>
      <formula>40</formula>
    </cfRule>
    <cfRule type="containsText" dxfId="5136" priority="8732" stopIfTrue="1" operator="containsText" text="sd">
      <formula>NOT(ISERROR(SEARCH("sd",H52)))</formula>
    </cfRule>
    <cfRule type="cellIs" dxfId="5135" priority="8733" stopIfTrue="1" operator="greaterThanOrEqual">
      <formula>40</formula>
    </cfRule>
    <cfRule type="containsText" dxfId="5134" priority="8734" stopIfTrue="1" operator="containsText" text="sd">
      <formula>NOT(ISERROR(SEARCH("sd",H52)))</formula>
    </cfRule>
    <cfRule type="cellIs" dxfId="5133" priority="8735" stopIfTrue="1" operator="greaterThanOrEqual">
      <formula>40</formula>
    </cfRule>
    <cfRule type="containsText" dxfId="5132" priority="8737" stopIfTrue="1" operator="containsText" text="sd">
      <formula>NOT(ISERROR(SEARCH("sd",H52)))</formula>
    </cfRule>
    <cfRule type="cellIs" dxfId="5131" priority="8739" stopIfTrue="1" operator="equal">
      <formula>"sd"</formula>
    </cfRule>
    <cfRule type="cellIs" dxfId="5130" priority="8740" stopIfTrue="1" operator="equal">
      <formula>"sd"</formula>
    </cfRule>
    <cfRule type="cellIs" dxfId="5129" priority="8741" stopIfTrue="1" operator="greaterThan">
      <formula>39.999</formula>
    </cfRule>
    <cfRule type="cellIs" dxfId="5128" priority="8742" stopIfTrue="1" operator="greaterThan">
      <formula>39999</formula>
    </cfRule>
    <cfRule type="cellIs" dxfId="5127" priority="8743" stopIfTrue="1" operator="greaterThan">
      <formula>40.001</formula>
    </cfRule>
    <cfRule type="cellIs" dxfId="5126" priority="8744" stopIfTrue="1" operator="greaterThan">
      <formula>40</formula>
    </cfRule>
    <cfRule type="cellIs" dxfId="5125" priority="8746" stopIfTrue="1" operator="between">
      <formula>40</formula>
      <formula>500</formula>
    </cfRule>
    <cfRule type="cellIs" dxfId="5124" priority="8747" stopIfTrue="1" operator="between">
      <formula>500.1</formula>
      <formula>50000</formula>
    </cfRule>
    <cfRule type="cellIs" dxfId="5123" priority="8748" stopIfTrue="1" operator="between">
      <formula>20</formula>
      <formula>39.99</formula>
    </cfRule>
    <cfRule type="cellIs" dxfId="5122" priority="8749" stopIfTrue="1" operator="between">
      <formula>40</formula>
      <formula>500</formula>
    </cfRule>
    <cfRule type="cellIs" dxfId="5121" priority="8750" stopIfTrue="1" operator="between">
      <formula>500.1</formula>
      <formula>5000</formula>
    </cfRule>
    <cfRule type="cellIs" dxfId="5120" priority="8751" stopIfTrue="1" operator="between">
      <formula>20</formula>
      <formula>40</formula>
    </cfRule>
    <cfRule type="cellIs" dxfId="5119" priority="8752" stopIfTrue="1" operator="greaterThanOrEqual">
      <formula>40</formula>
    </cfRule>
    <cfRule type="containsText" dxfId="5118" priority="8753" stopIfTrue="1" operator="containsText" text="sd">
      <formula>NOT(ISERROR(SEARCH("sd",H52)))</formula>
    </cfRule>
    <cfRule type="cellIs" dxfId="5117" priority="8754" stopIfTrue="1" operator="equal">
      <formula>"sd"</formula>
    </cfRule>
    <cfRule type="cellIs" dxfId="5116" priority="8755" stopIfTrue="1" operator="greaterThan">
      <formula>39.999</formula>
    </cfRule>
    <cfRule type="cellIs" dxfId="5115" priority="8756" stopIfTrue="1" operator="greaterThan">
      <formula>39999</formula>
    </cfRule>
    <cfRule type="cellIs" dxfId="5114" priority="8757" stopIfTrue="1" operator="greaterThan">
      <formula>40.001</formula>
    </cfRule>
    <cfRule type="cellIs" dxfId="5113" priority="8758" stopIfTrue="1" operator="greaterThan">
      <formula>40</formula>
    </cfRule>
    <cfRule type="cellIs" dxfId="5112" priority="8759" stopIfTrue="1" operator="between">
      <formula>20</formula>
      <formula>39.999</formula>
    </cfRule>
    <cfRule type="cellIs" dxfId="5111" priority="8760" stopIfTrue="1" operator="between">
      <formula>40</formula>
      <formula>500</formula>
    </cfRule>
    <cfRule type="cellIs" dxfId="5110" priority="8761" stopIfTrue="1" operator="between">
      <formula>500.1</formula>
      <formula>50000</formula>
    </cfRule>
    <cfRule type="cellIs" dxfId="5109" priority="8762" stopIfTrue="1" operator="between">
      <formula>20</formula>
      <formula>39.99</formula>
    </cfRule>
    <cfRule type="cellIs" dxfId="5108" priority="8763" stopIfTrue="1" operator="between">
      <formula>40</formula>
      <formula>500</formula>
    </cfRule>
    <cfRule type="cellIs" dxfId="5107" priority="8764" stopIfTrue="1" operator="between">
      <formula>500.1</formula>
      <formula>5000</formula>
    </cfRule>
    <cfRule type="cellIs" dxfId="5106" priority="8765" stopIfTrue="1" operator="between">
      <formula>20</formula>
      <formula>40</formula>
    </cfRule>
    <cfRule type="cellIs" dxfId="5105" priority="8766" stopIfTrue="1" operator="greaterThanOrEqual">
      <formula>40</formula>
    </cfRule>
    <cfRule type="containsText" dxfId="5104" priority="8767" stopIfTrue="1" operator="containsText" text="sd">
      <formula>NOT(ISERROR(SEARCH("sd",H52)))</formula>
    </cfRule>
    <cfRule type="cellIs" dxfId="5103" priority="8768" stopIfTrue="1" operator="equal">
      <formula>"sd"</formula>
    </cfRule>
    <cfRule type="cellIs" dxfId="5102" priority="8770" stopIfTrue="1" operator="greaterThan">
      <formula>39.999</formula>
    </cfRule>
    <cfRule type="cellIs" dxfId="5101" priority="8771" stopIfTrue="1" operator="greaterThan">
      <formula>39999</formula>
    </cfRule>
    <cfRule type="cellIs" dxfId="5100" priority="8772" stopIfTrue="1" operator="greaterThan">
      <formula>40.001</formula>
    </cfRule>
    <cfRule type="cellIs" dxfId="5099" priority="8773" stopIfTrue="1" operator="greaterThan">
      <formula>40</formula>
    </cfRule>
    <cfRule type="cellIs" dxfId="5098" priority="8774" stopIfTrue="1" operator="between">
      <formula>20</formula>
      <formula>39.999</formula>
    </cfRule>
    <cfRule type="cellIs" dxfId="5097" priority="8775" stopIfTrue="1" operator="between">
      <formula>40</formula>
      <formula>500</formula>
    </cfRule>
    <cfRule type="cellIs" dxfId="5096" priority="8776" stopIfTrue="1" operator="between">
      <formula>500.1</formula>
      <formula>50000</formula>
    </cfRule>
    <cfRule type="cellIs" dxfId="5095" priority="8777" stopIfTrue="1" operator="between">
      <formula>20</formula>
      <formula>39.99</formula>
    </cfRule>
    <cfRule type="cellIs" dxfId="5094" priority="8778" stopIfTrue="1" operator="between">
      <formula>40</formula>
      <formula>500</formula>
    </cfRule>
    <cfRule type="cellIs" dxfId="5093" priority="8779" stopIfTrue="1" operator="between">
      <formula>500.1</formula>
      <formula>5000</formula>
    </cfRule>
    <cfRule type="cellIs" dxfId="5092" priority="8780" stopIfTrue="1" operator="between">
      <formula>20</formula>
      <formula>40</formula>
    </cfRule>
    <cfRule type="cellIs" dxfId="5091" priority="8781" stopIfTrue="1" operator="greaterThanOrEqual">
      <formula>40</formula>
    </cfRule>
    <cfRule type="containsText" dxfId="5090" priority="8782" stopIfTrue="1" operator="containsText" text="sd">
      <formula>NOT(ISERROR(SEARCH("sd",H52)))</formula>
    </cfRule>
    <cfRule type="cellIs" dxfId="5089" priority="9428" stopIfTrue="1" operator="between">
      <formula>-9.9</formula>
      <formula>-10</formula>
    </cfRule>
    <cfRule type="cellIs" dxfId="5088" priority="8726" stopIfTrue="1" operator="between">
      <formula>40</formula>
      <formula>500</formula>
    </cfRule>
    <cfRule type="containsText" dxfId="5087" priority="9250" stopIfTrue="1" operator="containsText" text="sd">
      <formula>NOT(ISERROR(SEARCH("sd",H52)))</formula>
    </cfRule>
    <cfRule type="cellIs" dxfId="5086" priority="9249" stopIfTrue="1" operator="greaterThanOrEqual">
      <formula>40</formula>
    </cfRule>
    <cfRule type="cellIs" dxfId="5085" priority="9248" stopIfTrue="1" operator="equal">
      <formula>"sd"</formula>
    </cfRule>
    <cfRule type="containsText" dxfId="5084" priority="9246" stopIfTrue="1" operator="containsText" text="sd">
      <formula>NOT(ISERROR(SEARCH("sd",H52)))</formula>
    </cfRule>
    <cfRule type="cellIs" dxfId="5083" priority="9244" stopIfTrue="1" operator="greaterThanOrEqual">
      <formula>40</formula>
    </cfRule>
    <cfRule type="cellIs" dxfId="5082" priority="8975" stopIfTrue="1" operator="greaterThanOrEqual">
      <formula>40</formula>
    </cfRule>
    <cfRule type="containsText" dxfId="5081" priority="8977" stopIfTrue="1" operator="containsText" text="sd">
      <formula>NOT(ISERROR(SEARCH("sd",H52)))</formula>
    </cfRule>
    <cfRule type="cellIs" dxfId="5080" priority="8980" stopIfTrue="1" operator="greaterThanOrEqual">
      <formula>40</formula>
    </cfRule>
    <cfRule type="containsText" dxfId="5079" priority="8981" stopIfTrue="1" operator="containsText" text="sd">
      <formula>NOT(ISERROR(SEARCH("sd",H52)))</formula>
    </cfRule>
    <cfRule type="cellIs" dxfId="5078" priority="9160" stopIfTrue="1" operator="equal">
      <formula>"SD"</formula>
    </cfRule>
    <cfRule type="cellIs" dxfId="5077" priority="9159" stopIfTrue="1" operator="between">
      <formula>-9.9</formula>
      <formula>-10</formula>
    </cfRule>
    <cfRule type="cellIs" dxfId="5076" priority="9158" stopIfTrue="1" operator="between">
      <formula>-9.9</formula>
      <formula>-10</formula>
    </cfRule>
    <cfRule type="cellIs" dxfId="5075" priority="9157" stopIfTrue="1" operator="between">
      <formula>-8.1</formula>
      <formula>-10</formula>
    </cfRule>
    <cfRule type="cellIs" dxfId="5074" priority="9156" stopIfTrue="1" operator="equal">
      <formula>"40.0"</formula>
    </cfRule>
    <cfRule type="cellIs" dxfId="5073" priority="9155" stopIfTrue="1" operator="between">
      <formula>45</formula>
      <formula>100</formula>
    </cfRule>
    <cfRule type="containsText" dxfId="5072" priority="9145" stopIfTrue="1" operator="containsText" text="sd">
      <formula>NOT(ISERROR(SEARCH("sd",H52)))</formula>
    </cfRule>
    <cfRule type="containsText" dxfId="5071" priority="9146" stopIfTrue="1" operator="containsText" text="sd">
      <formula>NOT(ISERROR(SEARCH("sd",H52)))</formula>
    </cfRule>
    <cfRule type="cellIs" dxfId="5070" priority="9147" stopIfTrue="1" operator="between">
      <formula>45</formula>
      <formula>100</formula>
    </cfRule>
    <cfRule type="cellIs" dxfId="5069" priority="9148" stopIfTrue="1" operator="equal">
      <formula>"40.0"</formula>
    </cfRule>
    <cfRule type="cellIs" dxfId="5068" priority="9149" stopIfTrue="1" operator="between">
      <formula>-8.1</formula>
      <formula>-10</formula>
    </cfRule>
    <cfRule type="cellIs" dxfId="5067" priority="9150" stopIfTrue="1" operator="between">
      <formula>-9.9</formula>
      <formula>-10</formula>
    </cfRule>
    <cfRule type="cellIs" dxfId="5066" priority="9152" stopIfTrue="1" operator="equal">
      <formula>"SD"</formula>
    </cfRule>
    <cfRule type="containsText" dxfId="5065" priority="9153" stopIfTrue="1" operator="containsText" text="sd">
      <formula>NOT(ISERROR(SEARCH("sd",H52)))</formula>
    </cfRule>
    <cfRule type="cellIs" dxfId="5064" priority="9429" stopIfTrue="1" operator="equal">
      <formula>"SD"</formula>
    </cfRule>
    <cfRule type="cellIs" dxfId="5063" priority="9427" stopIfTrue="1" operator="between">
      <formula>-9.9</formula>
      <formula>-10</formula>
    </cfRule>
    <cfRule type="cellIs" dxfId="5062" priority="9426" stopIfTrue="1" operator="between">
      <formula>-8.1</formula>
      <formula>-10</formula>
    </cfRule>
    <cfRule type="cellIs" dxfId="5061" priority="9425" stopIfTrue="1" operator="equal">
      <formula>"40.0"</formula>
    </cfRule>
    <cfRule type="cellIs" dxfId="5060" priority="9424" stopIfTrue="1" operator="between">
      <formula>45</formula>
      <formula>100</formula>
    </cfRule>
    <cfRule type="containsText" dxfId="5059" priority="9423" stopIfTrue="1" operator="containsText" text="sd">
      <formula>NOT(ISERROR(SEARCH("sd",H52)))</formula>
    </cfRule>
  </conditionalFormatting>
  <conditionalFormatting sqref="H57:P57 R57:AI57">
    <cfRule type="containsText" dxfId="5058" priority="10158" stopIfTrue="1" operator="containsText" text="sd">
      <formula>NOT(ISERROR(SEARCH("sd",H57)))</formula>
    </cfRule>
    <cfRule type="cellIs" dxfId="5057" priority="10157" stopIfTrue="1" operator="equal">
      <formula>"SD"</formula>
    </cfRule>
    <cfRule type="cellIs" dxfId="5056" priority="10156" stopIfTrue="1" operator="between">
      <formula>-9.9</formula>
      <formula>-10</formula>
    </cfRule>
    <cfRule type="cellIs" dxfId="5055" priority="10155" stopIfTrue="1" operator="between">
      <formula>-9.9</formula>
      <formula>-10</formula>
    </cfRule>
    <cfRule type="cellIs" dxfId="5054" priority="10138" stopIfTrue="1" operator="between">
      <formula>-8.1</formula>
      <formula>-10</formula>
    </cfRule>
    <cfRule type="cellIs" dxfId="5053" priority="10137" stopIfTrue="1" operator="equal">
      <formula>"40.0"</formula>
    </cfRule>
    <cfRule type="cellIs" dxfId="5052" priority="10136" stopIfTrue="1" operator="between">
      <formula>45</formula>
      <formula>100</formula>
    </cfRule>
    <cfRule type="containsText" dxfId="5051" priority="10135" stopIfTrue="1" operator="containsText" text="sd">
      <formula>NOT(ISERROR(SEARCH("sd",H57)))</formula>
    </cfRule>
    <cfRule type="cellIs" dxfId="5050" priority="10154" stopIfTrue="1" operator="between">
      <formula>-8.1</formula>
      <formula>-10</formula>
    </cfRule>
    <cfRule type="cellIs" dxfId="5049" priority="10153" stopIfTrue="1" operator="equal">
      <formula>"40.0"</formula>
    </cfRule>
    <cfRule type="cellIs" dxfId="5048" priority="10194" stopIfTrue="1" operator="between">
      <formula>-8.1</formula>
      <formula>-10</formula>
    </cfRule>
    <cfRule type="cellIs" dxfId="5047" priority="10139" stopIfTrue="1" operator="between">
      <formula>-9.9</formula>
      <formula>-10</formula>
    </cfRule>
    <cfRule type="cellIs" dxfId="5046" priority="10193" stopIfTrue="1" operator="equal">
      <formula>"40.0"</formula>
    </cfRule>
    <cfRule type="cellIs" dxfId="5045" priority="10192" stopIfTrue="1" operator="between">
      <formula>45</formula>
      <formula>100</formula>
    </cfRule>
    <cfRule type="containsText" dxfId="5044" priority="10191" stopIfTrue="1" operator="containsText" text="sd">
      <formula>NOT(ISERROR(SEARCH("sd",H57)))</formula>
    </cfRule>
    <cfRule type="containsText" dxfId="5043" priority="10190" stopIfTrue="1" operator="containsText" text="sd">
      <formula>NOT(ISERROR(SEARCH("sd",H57)))</formula>
    </cfRule>
    <cfRule type="cellIs" dxfId="5042" priority="10165" stopIfTrue="1" operator="equal">
      <formula>"SD"</formula>
    </cfRule>
    <cfRule type="cellIs" dxfId="5041" priority="10164" stopIfTrue="1" operator="between">
      <formula>-9.9</formula>
      <formula>-10</formula>
    </cfRule>
    <cfRule type="cellIs" dxfId="5040" priority="10163" stopIfTrue="1" operator="between">
      <formula>-9.9</formula>
      <formula>-10</formula>
    </cfRule>
    <cfRule type="cellIs" dxfId="5039" priority="10162" stopIfTrue="1" operator="between">
      <formula>-8.1</formula>
      <formula>-10</formula>
    </cfRule>
    <cfRule type="cellIs" dxfId="5038" priority="10152" stopIfTrue="1" operator="between">
      <formula>45</formula>
      <formula>100</formula>
    </cfRule>
    <cfRule type="cellIs" dxfId="5037" priority="10149" stopIfTrue="1" operator="equal">
      <formula>"SD"</formula>
    </cfRule>
    <cfRule type="containsText" dxfId="5036" priority="10159" stopIfTrue="1" operator="containsText" text="sd">
      <formula>NOT(ISERROR(SEARCH("sd",H57)))</formula>
    </cfRule>
    <cfRule type="containsText" dxfId="5035" priority="10142" stopIfTrue="1" operator="containsText" text="sd">
      <formula>NOT(ISERROR(SEARCH("sd",H57)))</formula>
    </cfRule>
    <cfRule type="cellIs" dxfId="5034" priority="10141" stopIfTrue="1" operator="equal">
      <formula>"SD"</formula>
    </cfRule>
    <cfRule type="cellIs" dxfId="5033" priority="10140" stopIfTrue="1" operator="between">
      <formula>-9.9</formula>
      <formula>-10</formula>
    </cfRule>
    <cfRule type="containsText" dxfId="5032" priority="10150" stopIfTrue="1" operator="containsText" text="sd">
      <formula>NOT(ISERROR(SEARCH("sd",H57)))</formula>
    </cfRule>
    <cfRule type="containsText" dxfId="5031" priority="10143" stopIfTrue="1" operator="containsText" text="sd">
      <formula>NOT(ISERROR(SEARCH("sd",H57)))</formula>
    </cfRule>
    <cfRule type="cellIs" dxfId="5030" priority="10148" stopIfTrue="1" operator="between">
      <formula>-9.9</formula>
      <formula>-10</formula>
    </cfRule>
    <cfRule type="containsText" dxfId="5029" priority="10151" stopIfTrue="1" operator="containsText" text="sd">
      <formula>NOT(ISERROR(SEARCH("sd",H57)))</formula>
    </cfRule>
    <cfRule type="cellIs" dxfId="5028" priority="10147" stopIfTrue="1" operator="between">
      <formula>-9.9</formula>
      <formula>-10</formula>
    </cfRule>
    <cfRule type="cellIs" dxfId="5027" priority="10146" stopIfTrue="1" operator="between">
      <formula>-8.1</formula>
      <formula>-10</formula>
    </cfRule>
    <cfRule type="cellIs" dxfId="5026" priority="10145" stopIfTrue="1" operator="equal">
      <formula>"40.0"</formula>
    </cfRule>
    <cfRule type="cellIs" dxfId="5025" priority="10144" stopIfTrue="1" operator="between">
      <formula>45</formula>
      <formula>100</formula>
    </cfRule>
    <cfRule type="containsText" dxfId="5024" priority="10134" stopIfTrue="1" operator="containsText" text="sd">
      <formula>NOT(ISERROR(SEARCH("sd",H57)))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1" stopIfTrue="1" operator="equal">
      <formula>"40.0"</formula>
    </cfRule>
    <cfRule type="cellIs" dxfId="5020" priority="10160" stopIfTrue="1" operator="between">
      <formula>45</formula>
      <formula>100</formula>
    </cfRule>
    <cfRule type="cellIs" dxfId="5019" priority="10195" stopIfTrue="1" operator="between">
      <formula>-9.9</formula>
      <formula>-10</formula>
    </cfRule>
  </conditionalFormatting>
  <conditionalFormatting sqref="H57:P57 R57:AL57">
    <cfRule type="cellIs" dxfId="5018" priority="9445" stopIfTrue="1" operator="equal">
      <formula>"SD"</formula>
    </cfRule>
    <cfRule type="cellIs" dxfId="5017" priority="9444" stopIfTrue="1" operator="between">
      <formula>-9.9</formula>
      <formula>-10</formula>
    </cfRule>
    <cfRule type="cellIs" dxfId="5016" priority="9443" stopIfTrue="1" operator="between">
      <formula>-9.9</formula>
      <formula>-10</formula>
    </cfRule>
    <cfRule type="cellIs" dxfId="5015" priority="9442" stopIfTrue="1" operator="between">
      <formula>-8.1</formula>
      <formula>-10</formula>
    </cfRule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</conditionalFormatting>
  <conditionalFormatting sqref="H4:Q8 H10:Q16 Q18:Q19 Q23:Q25 Q27:Q28 Q30:Q31 Q33:Q36 Q38:Q44 Q46:Q51 Q53:Q56 Q58">
    <cfRule type="cellIs" dxfId="4818" priority="2633" stopIfTrue="1" operator="greaterThanOrEqual">
      <formula>40</formula>
    </cfRule>
  </conditionalFormatting>
  <conditionalFormatting sqref="H4:Q16 N9:S9">
    <cfRule type="cellIs" dxfId="4817" priority="2588" stopIfTrue="1" operator="equal">
      <formula>"sd"</formula>
    </cfRule>
  </conditionalFormatting>
  <conditionalFormatting sqref="H33:Q34">
    <cfRule type="cellIs" dxfId="4816" priority="1675" stopIfTrue="1" operator="greaterThanOrEqual">
      <formula>40</formula>
    </cfRule>
    <cfRule type="cellIs" dxfId="4815" priority="1674" stopIfTrue="1" operator="equal">
      <formula>"sd"</formula>
    </cfRule>
  </conditionalFormatting>
  <conditionalFormatting sqref="H32:AK32">
    <cfRule type="cellIs" dxfId="4814" priority="2647" stopIfTrue="1" operator="equal">
      <formula>"sd"</formula>
    </cfRule>
    <cfRule type="cellIs" dxfId="4813" priority="9989" stopIfTrue="1" operator="equal">
      <formula>"SD"</formula>
    </cfRule>
    <cfRule type="cellIs" dxfId="4812" priority="9988" stopIfTrue="1" operator="between">
      <formula>-9.9</formula>
      <formula>-10</formula>
    </cfRule>
    <cfRule type="cellIs" dxfId="4811" priority="9987" stopIfTrue="1" operator="between">
      <formula>-9.9</formula>
      <formula>-10</formula>
    </cfRule>
    <cfRule type="cellIs" dxfId="4810" priority="9986" stopIfTrue="1" operator="between">
      <formula>-8.1</formula>
      <formula>-10</formula>
    </cfRule>
    <cfRule type="cellIs" dxfId="4809" priority="9985" stopIfTrue="1" operator="equal">
      <formula>"40.0"</formula>
    </cfRule>
    <cfRule type="cellIs" dxfId="4808" priority="9984" stopIfTrue="1" operator="between">
      <formula>45</formula>
      <formula>100</formula>
    </cfRule>
    <cfRule type="containsText" dxfId="4807" priority="9983" stopIfTrue="1" operator="containsText" text="sd">
      <formula>NOT(ISERROR(SEARCH("sd",H32)))</formula>
    </cfRule>
    <cfRule type="containsText" dxfId="4806" priority="9982" stopIfTrue="1" operator="containsText" text="sd">
      <formula>NOT(ISERROR(SEARCH("sd",H32)))</formula>
    </cfRule>
    <cfRule type="cellIs" dxfId="4805" priority="9981" stopIfTrue="1" operator="equal">
      <formula>"SD"</formula>
    </cfRule>
    <cfRule type="cellIs" dxfId="4804" priority="9980" stopIfTrue="1" operator="between">
      <formula>-9.9</formula>
      <formula>-10</formula>
    </cfRule>
    <cfRule type="cellIs" dxfId="4803" priority="9979" stopIfTrue="1" operator="between">
      <formula>-9.9</formula>
      <formula>-10</formula>
    </cfRule>
    <cfRule type="cellIs" dxfId="4802" priority="9978" stopIfTrue="1" operator="between">
      <formula>-8.1</formula>
      <formula>-10</formula>
    </cfRule>
    <cfRule type="cellIs" dxfId="4801" priority="9977" stopIfTrue="1" operator="equal">
      <formula>"40.0"</formula>
    </cfRule>
    <cfRule type="cellIs" dxfId="4800" priority="9976" stopIfTrue="1" operator="between">
      <formula>45</formula>
      <formula>100</formula>
    </cfRule>
    <cfRule type="containsText" dxfId="4799" priority="9975" stopIfTrue="1" operator="containsText" text="sd">
      <formula>NOT(ISERROR(SEARCH("sd",H32)))</formula>
    </cfRule>
    <cfRule type="containsText" dxfId="4798" priority="9974" stopIfTrue="1" operator="containsText" text="sd">
      <formula>NOT(ISERROR(SEARCH("sd",H32)))</formula>
    </cfRule>
    <cfRule type="cellIs" dxfId="4797" priority="9973" stopIfTrue="1" operator="equal">
      <formula>"SD"</formula>
    </cfRule>
    <cfRule type="cellIs" dxfId="4796" priority="9972" stopIfTrue="1" operator="between">
      <formula>-9.9</formula>
      <formula>-10</formula>
    </cfRule>
    <cfRule type="cellIs" dxfId="4795" priority="9971" stopIfTrue="1" operator="between">
      <formula>-9.9</formula>
      <formula>-10</formula>
    </cfRule>
    <cfRule type="cellIs" dxfId="4794" priority="9970" stopIfTrue="1" operator="between">
      <formula>-8.1</formula>
      <formula>-10</formula>
    </cfRule>
    <cfRule type="cellIs" dxfId="4793" priority="9969" stopIfTrue="1" operator="equal">
      <formula>"40.0"</formula>
    </cfRule>
    <cfRule type="cellIs" dxfId="4792" priority="9968" stopIfTrue="1" operator="between">
      <formula>45</formula>
      <formula>100</formula>
    </cfRule>
    <cfRule type="containsText" dxfId="4791" priority="9967" stopIfTrue="1" operator="containsText" text="sd">
      <formula>NOT(ISERROR(SEARCH("sd",H32)))</formula>
    </cfRule>
    <cfRule type="cellIs" dxfId="4790" priority="9656" stopIfTrue="1" operator="equal">
      <formula>"SD"</formula>
    </cfRule>
    <cfRule type="containsText" dxfId="4789" priority="9639" stopIfTrue="1" operator="containsText" text="sd">
      <formula>NOT(ISERROR(SEARCH("sd",H32)))</formula>
    </cfRule>
    <cfRule type="containsText" dxfId="4788" priority="9649" stopIfTrue="1" operator="containsText" text="sd">
      <formula>NOT(ISERROR(SEARCH("sd",H32)))</formula>
    </cfRule>
    <cfRule type="cellIs" dxfId="4787" priority="9655" stopIfTrue="1" operator="between">
      <formula>-9.9</formula>
      <formula>-10</formula>
    </cfRule>
    <cfRule type="cellIs" dxfId="4786" priority="9651" stopIfTrue="1" operator="between">
      <formula>45</formula>
      <formula>100</formula>
    </cfRule>
    <cfRule type="cellIs" dxfId="4785" priority="9652" stopIfTrue="1" operator="equal">
      <formula>"40.0"</formula>
    </cfRule>
    <cfRule type="cellIs" dxfId="4784" priority="9653" stopIfTrue="1" operator="between">
      <formula>-8.1</formula>
      <formula>-10</formula>
    </cfRule>
    <cfRule type="containsText" dxfId="4783" priority="9966" stopIfTrue="1" operator="containsText" text="sd">
      <formula>NOT(ISERROR(SEARCH("sd",H32)))</formula>
    </cfRule>
    <cfRule type="cellIs" dxfId="4782" priority="9965" stopIfTrue="1" operator="equal">
      <formula>"SD"</formula>
    </cfRule>
    <cfRule type="cellIs" dxfId="4781" priority="9964" stopIfTrue="1" operator="between">
      <formula>-9.9</formula>
      <formula>-10</formula>
    </cfRule>
    <cfRule type="cellIs" dxfId="4780" priority="9963" stopIfTrue="1" operator="between">
      <formula>-9.9</formula>
      <formula>-10</formula>
    </cfRule>
    <cfRule type="cellIs" dxfId="4779" priority="9962" stopIfTrue="1" operator="between">
      <formula>-8.1</formula>
      <formula>-10</formula>
    </cfRule>
    <cfRule type="cellIs" dxfId="4778" priority="9961" stopIfTrue="1" operator="equal">
      <formula>"40.0"</formula>
    </cfRule>
    <cfRule type="cellIs" dxfId="4777" priority="9960" stopIfTrue="1" operator="between">
      <formula>45</formula>
      <formula>100</formula>
    </cfRule>
    <cfRule type="containsText" dxfId="4776" priority="9959" stopIfTrue="1" operator="containsText" text="sd">
      <formula>NOT(ISERROR(SEARCH("sd",H32)))</formula>
    </cfRule>
    <cfRule type="containsText" dxfId="4775" priority="9958" stopIfTrue="1" operator="containsText" text="sd">
      <formula>NOT(ISERROR(SEARCH("sd",H32)))</formula>
    </cfRule>
    <cfRule type="cellIs" dxfId="4774" priority="9957" stopIfTrue="1" operator="equal">
      <formula>"SD"</formula>
    </cfRule>
    <cfRule type="cellIs" dxfId="4773" priority="9956" stopIfTrue="1" operator="between">
      <formula>-9.9</formula>
      <formula>-10</formula>
    </cfRule>
    <cfRule type="cellIs" dxfId="4772" priority="9955" stopIfTrue="1" operator="between">
      <formula>-9.9</formula>
      <formula>-10</formula>
    </cfRule>
    <cfRule type="cellIs" dxfId="4771" priority="9954" stopIfTrue="1" operator="between">
      <formula>-8.1</formula>
      <formula>-10</formula>
    </cfRule>
    <cfRule type="cellIs" dxfId="4770" priority="9953" stopIfTrue="1" operator="equal">
      <formula>"40.0"</formula>
    </cfRule>
    <cfRule type="cellIs" dxfId="4769" priority="9952" stopIfTrue="1" operator="between">
      <formula>45</formula>
      <formula>100</formula>
    </cfRule>
    <cfRule type="containsText" dxfId="4768" priority="9951" stopIfTrue="1" operator="containsText" text="sd">
      <formula>NOT(ISERROR(SEARCH("sd",H32)))</formula>
    </cfRule>
    <cfRule type="containsText" dxfId="4767" priority="9950" stopIfTrue="1" operator="containsText" text="sd">
      <formula>NOT(ISERROR(SEARCH("sd",H32)))</formula>
    </cfRule>
    <cfRule type="cellIs" dxfId="4766" priority="9527" stopIfTrue="1" operator="greaterThanOrEqual">
      <formula>40</formula>
    </cfRule>
    <cfRule type="containsText" dxfId="4765" priority="9529" stopIfTrue="1" operator="containsText" text="sd">
      <formula>NOT(ISERROR(SEARCH("sd",H32)))</formula>
    </cfRule>
    <cfRule type="cellIs" dxfId="4764" priority="9654" stopIfTrue="1" operator="between">
      <formula>-9.9</formula>
      <formula>-10</formula>
    </cfRule>
    <cfRule type="cellIs" dxfId="4763" priority="9531" stopIfTrue="1" operator="greaterThanOrEqual">
      <formula>40</formula>
    </cfRule>
    <cfRule type="containsText" dxfId="4762" priority="9533" stopIfTrue="1" operator="containsText" text="sd">
      <formula>NOT(ISERROR(SEARCH("sd",H32)))</formula>
    </cfRule>
    <cfRule type="containsText" dxfId="4761" priority="9581" stopIfTrue="1" operator="containsText" text="sd">
      <formula>NOT(ISERROR(SEARCH("sd",H32)))</formula>
    </cfRule>
    <cfRule type="containsText" dxfId="4760" priority="9582" stopIfTrue="1" operator="containsText" text="sd">
      <formula>NOT(ISERROR(SEARCH("sd",H32)))</formula>
    </cfRule>
    <cfRule type="cellIs" dxfId="4759" priority="9583" stopIfTrue="1" operator="between">
      <formula>45</formula>
      <formula>100</formula>
    </cfRule>
    <cfRule type="cellIs" dxfId="4758" priority="9584" stopIfTrue="1" operator="equal">
      <formula>"40.0"</formula>
    </cfRule>
    <cfRule type="cellIs" dxfId="4757" priority="9585" stopIfTrue="1" operator="between">
      <formula>-8.1</formula>
      <formula>-10</formula>
    </cfRule>
    <cfRule type="cellIs" dxfId="4756" priority="9586" stopIfTrue="1" operator="between">
      <formula>-9.9</formula>
      <formula>-10</formula>
    </cfRule>
    <cfRule type="cellIs" dxfId="4755" priority="9587" stopIfTrue="1" operator="between">
      <formula>-9.9</formula>
      <formula>-10</formula>
    </cfRule>
    <cfRule type="cellIs" dxfId="4754" priority="9588" stopIfTrue="1" operator="equal">
      <formula>"SD"</formula>
    </cfRule>
    <cfRule type="containsText" dxfId="4753" priority="9589" stopIfTrue="1" operator="containsText" text="sd">
      <formula>NOT(ISERROR(SEARCH("sd",H32)))</formula>
    </cfRule>
    <cfRule type="containsText" dxfId="4752" priority="9590" stopIfTrue="1" operator="containsText" text="sd">
      <formula>NOT(ISERROR(SEARCH("sd",H32)))</formula>
    </cfRule>
    <cfRule type="cellIs" dxfId="4751" priority="9591" stopIfTrue="1" operator="between">
      <formula>45</formula>
      <formula>100</formula>
    </cfRule>
    <cfRule type="cellIs" dxfId="4750" priority="9592" stopIfTrue="1" operator="equal">
      <formula>"40.0"</formula>
    </cfRule>
    <cfRule type="cellIs" dxfId="4749" priority="9593" stopIfTrue="1" operator="between">
      <formula>-8.1</formula>
      <formula>-10</formula>
    </cfRule>
    <cfRule type="cellIs" dxfId="4748" priority="9594" stopIfTrue="1" operator="between">
      <formula>-9.9</formula>
      <formula>-10</formula>
    </cfRule>
    <cfRule type="cellIs" dxfId="4747" priority="9595" stopIfTrue="1" operator="between">
      <formula>-9.9</formula>
      <formula>-10</formula>
    </cfRule>
    <cfRule type="cellIs" dxfId="4746" priority="9596" stopIfTrue="1" operator="equal">
      <formula>"SD"</formula>
    </cfRule>
    <cfRule type="containsText" dxfId="4745" priority="9597" stopIfTrue="1" operator="containsText" text="sd">
      <formula>NOT(ISERROR(SEARCH("sd",H32)))</formula>
    </cfRule>
    <cfRule type="containsText" dxfId="4744" priority="9598" stopIfTrue="1" operator="containsText" text="sd">
      <formula>NOT(ISERROR(SEARCH("sd",H32)))</formula>
    </cfRule>
    <cfRule type="cellIs" dxfId="4743" priority="9599" stopIfTrue="1" operator="between">
      <formula>45</formula>
      <formula>100</formula>
    </cfRule>
    <cfRule type="cellIs" dxfId="4742" priority="9600" stopIfTrue="1" operator="equal">
      <formula>"40.0"</formula>
    </cfRule>
    <cfRule type="cellIs" dxfId="4741" priority="9601" stopIfTrue="1" operator="between">
      <formula>-8.1</formula>
      <formula>-10</formula>
    </cfRule>
    <cfRule type="cellIs" dxfId="4740" priority="9602" stopIfTrue="1" operator="between">
      <formula>-9.9</formula>
      <formula>-10</formula>
    </cfRule>
    <cfRule type="cellIs" dxfId="4739" priority="9603" stopIfTrue="1" operator="between">
      <formula>-9.9</formula>
      <formula>-10</formula>
    </cfRule>
    <cfRule type="cellIs" dxfId="4738" priority="9604" stopIfTrue="1" operator="equal">
      <formula>"SD"</formula>
    </cfRule>
    <cfRule type="containsText" dxfId="4737" priority="9605" stopIfTrue="1" operator="containsText" text="sd">
      <formula>NOT(ISERROR(SEARCH("sd",H32)))</formula>
    </cfRule>
    <cfRule type="containsText" dxfId="4736" priority="9606" stopIfTrue="1" operator="containsText" text="sd">
      <formula>NOT(ISERROR(SEARCH("sd",H32)))</formula>
    </cfRule>
    <cfRule type="cellIs" dxfId="4735" priority="9607" stopIfTrue="1" operator="between">
      <formula>45</formula>
      <formula>100</formula>
    </cfRule>
    <cfRule type="cellIs" dxfId="4734" priority="9608" stopIfTrue="1" operator="equal">
      <formula>"40.0"</formula>
    </cfRule>
    <cfRule type="cellIs" dxfId="4733" priority="9609" stopIfTrue="1" operator="between">
      <formula>-8.1</formula>
      <formula>-10</formula>
    </cfRule>
    <cfRule type="cellIs" dxfId="4732" priority="9610" stopIfTrue="1" operator="between">
      <formula>-9.9</formula>
      <formula>-10</formula>
    </cfRule>
    <cfRule type="cellIs" dxfId="4731" priority="9611" stopIfTrue="1" operator="between">
      <formula>-9.9</formula>
      <formula>-10</formula>
    </cfRule>
    <cfRule type="cellIs" dxfId="4730" priority="9612" stopIfTrue="1" operator="equal">
      <formula>"SD"</formula>
    </cfRule>
    <cfRule type="containsText" dxfId="4729" priority="9613" stopIfTrue="1" operator="containsText" text="sd">
      <formula>NOT(ISERROR(SEARCH("sd",H32)))</formula>
    </cfRule>
    <cfRule type="containsText" dxfId="4728" priority="9614" stopIfTrue="1" operator="containsText" text="sd">
      <formula>NOT(ISERROR(SEARCH("sd",H32)))</formula>
    </cfRule>
    <cfRule type="cellIs" dxfId="4727" priority="9615" stopIfTrue="1" operator="between">
      <formula>45</formula>
      <formula>100</formula>
    </cfRule>
    <cfRule type="cellIs" dxfId="4726" priority="9616" stopIfTrue="1" operator="equal">
      <formula>"40.0"</formula>
    </cfRule>
    <cfRule type="cellIs" dxfId="4725" priority="9617" stopIfTrue="1" operator="between">
      <formula>-8.1</formula>
      <formula>-10</formula>
    </cfRule>
    <cfRule type="cellIs" dxfId="4724" priority="9618" stopIfTrue="1" operator="between">
      <formula>-9.9</formula>
      <formula>-10</formula>
    </cfRule>
    <cfRule type="cellIs" dxfId="4723" priority="9619" stopIfTrue="1" operator="between">
      <formula>-9.9</formula>
      <formula>-10</formula>
    </cfRule>
    <cfRule type="cellIs" dxfId="4722" priority="9620" stopIfTrue="1" operator="equal">
      <formula>"SD"</formula>
    </cfRule>
  </conditionalFormatting>
  <conditionalFormatting sqref="H9:AL9">
    <cfRule type="cellIs" dxfId="4721" priority="9088" stopIfTrue="1" operator="between">
      <formula>-9.9</formula>
      <formula>-10</formula>
    </cfRule>
    <cfRule type="cellIs" dxfId="4720" priority="9087" stopIfTrue="1" operator="between">
      <formula>-9.9</formula>
      <formula>-10</formula>
    </cfRule>
    <cfRule type="cellIs" dxfId="4719" priority="9086" stopIfTrue="1" operator="between">
      <formula>-8.1</formula>
      <formula>-10</formula>
    </cfRule>
    <cfRule type="cellIs" dxfId="4718" priority="9085" stopIfTrue="1" operator="equal">
      <formula>"40.0"</formula>
    </cfRule>
    <cfRule type="cellIs" dxfId="4717" priority="9084" stopIfTrue="1" operator="between">
      <formula>45</formula>
      <formula>100</formula>
    </cfRule>
    <cfRule type="containsText" dxfId="4716" priority="9083" stopIfTrue="1" operator="containsText" text="sd">
      <formula>NOT(ISERROR(SEARCH("sd",H9)))</formula>
    </cfRule>
    <cfRule type="containsText" dxfId="4715" priority="9082" stopIfTrue="1" operator="containsText" text="sd">
      <formula>NOT(ISERROR(SEARCH("sd",H9)))</formula>
    </cfRule>
    <cfRule type="cellIs" dxfId="4714" priority="9081" stopIfTrue="1" operator="equal">
      <formula>"SD"</formula>
    </cfRule>
    <cfRule type="cellIs" dxfId="4713" priority="9080" stopIfTrue="1" operator="between">
      <formula>-9.9</formula>
      <formula>-10</formula>
    </cfRule>
    <cfRule type="cellIs" dxfId="4712" priority="9079" stopIfTrue="1" operator="between">
      <formula>-9.9</formula>
      <formula>-10</formula>
    </cfRule>
    <cfRule type="cellIs" dxfId="4711" priority="9353" stopIfTrue="1" operator="between">
      <formula>45</formula>
      <formula>100</formula>
    </cfRule>
    <cfRule type="cellIs" dxfId="4710" priority="9354" stopIfTrue="1" operator="equal">
      <formula>"40.0"</formula>
    </cfRule>
    <cfRule type="cellIs" dxfId="4709" priority="9355" stopIfTrue="1" operator="between">
      <formula>-8.1</formula>
      <formula>-10</formula>
    </cfRule>
    <cfRule type="cellIs" dxfId="4708" priority="9356" stopIfTrue="1" operator="between">
      <formula>-9.9</formula>
      <formula>-10</formula>
    </cfRule>
    <cfRule type="cellIs" dxfId="4707" priority="9357" stopIfTrue="1" operator="between">
      <formula>-9.9</formula>
      <formula>-10</formula>
    </cfRule>
    <cfRule type="cellIs" dxfId="4706" priority="9358" stopIfTrue="1" operator="equal">
      <formula>"SD"</formula>
    </cfRule>
    <cfRule type="cellIs" dxfId="4705" priority="9359" stopIfTrue="1" operator="greaterThanOrEqual">
      <formula>40</formula>
    </cfRule>
    <cfRule type="containsText" dxfId="4704" priority="9361" stopIfTrue="1" operator="containsText" text="sd">
      <formula>NOT(ISERROR(SEARCH("sd",H9)))</formula>
    </cfRule>
    <cfRule type="cellIs" dxfId="4703" priority="9413" stopIfTrue="1" operator="equal">
      <formula>"SD"</formula>
    </cfRule>
    <cfRule type="containsText" dxfId="4702" priority="9335" stopIfTrue="1" operator="containsText" text="sd">
      <formula>NOT(ISERROR(SEARCH("sd",H9)))</formula>
    </cfRule>
    <cfRule type="cellIs" dxfId="4701" priority="9090" stopIfTrue="1" operator="greaterThanOrEqual">
      <formula>40</formula>
    </cfRule>
    <cfRule type="cellIs" dxfId="4700" priority="2587" stopIfTrue="1" operator="equal">
      <formula>"sd"</formula>
    </cfRule>
    <cfRule type="containsText" dxfId="4699" priority="9092" stopIfTrue="1" operator="containsText" text="sd">
      <formula>NOT(ISERROR(SEARCH("sd",H9)))</formula>
    </cfRule>
    <cfRule type="containsText" dxfId="4698" priority="9406" stopIfTrue="1" operator="containsText" text="sd">
      <formula>NOT(ISERROR(SEARCH("sd",H9)))</formula>
    </cfRule>
    <cfRule type="cellIs" dxfId="4697" priority="9089" stopIfTrue="1" operator="equal">
      <formula>"SD"</formula>
    </cfRule>
    <cfRule type="cellIs" dxfId="4696" priority="9408" stopIfTrue="1" operator="between">
      <formula>45</formula>
      <formula>100</formula>
    </cfRule>
    <cfRule type="cellIs" dxfId="4695" priority="9409" stopIfTrue="1" operator="equal">
      <formula>"40.0"</formula>
    </cfRule>
    <cfRule type="cellIs" dxfId="4694" priority="9410" stopIfTrue="1" operator="between">
      <formula>-8.1</formula>
      <formula>-10</formula>
    </cfRule>
    <cfRule type="cellIs" dxfId="4693" priority="9411" stopIfTrue="1" operator="between">
      <formula>-9.9</formula>
      <formula>-10</formula>
    </cfRule>
    <cfRule type="containsText" dxfId="4692" priority="8335" stopIfTrue="1" operator="containsText" text="sd">
      <formula>NOT(ISERROR(SEARCH("sd",H9)))</formula>
    </cfRule>
    <cfRule type="cellIs" dxfId="4691" priority="8334" stopIfTrue="1" operator="greaterThanOrEqual">
      <formula>40</formula>
    </cfRule>
    <cfRule type="cellIs" dxfId="4690" priority="8333" stopIfTrue="1" operator="between">
      <formula>20</formula>
      <formula>40</formula>
    </cfRule>
    <cfRule type="cellIs" dxfId="4689" priority="8332" stopIfTrue="1" operator="between">
      <formula>500.1</formula>
      <formula>5000</formula>
    </cfRule>
    <cfRule type="cellIs" dxfId="4688" priority="8331" stopIfTrue="1" operator="between">
      <formula>40</formula>
      <formula>500</formula>
    </cfRule>
    <cfRule type="cellIs" dxfId="4687" priority="8330" stopIfTrue="1" operator="between">
      <formula>20</formula>
      <formula>39.99</formula>
    </cfRule>
    <cfRule type="cellIs" dxfId="4686" priority="8329" stopIfTrue="1" operator="between">
      <formula>500.1</formula>
      <formula>50000</formula>
    </cfRule>
    <cfRule type="cellIs" dxfId="4685" priority="8328" stopIfTrue="1" operator="between">
      <formula>40</formula>
      <formula>500</formula>
    </cfRule>
    <cfRule type="cellIs" dxfId="4684" priority="8327" stopIfTrue="1" operator="between">
      <formula>20</formula>
      <formula>39.999</formula>
    </cfRule>
    <cfRule type="cellIs" dxfId="4683" priority="8326" stopIfTrue="1" operator="greaterThan">
      <formula>40</formula>
    </cfRule>
    <cfRule type="cellIs" dxfId="4682" priority="8325" stopIfTrue="1" operator="greaterThan">
      <formula>40.001</formula>
    </cfRule>
    <cfRule type="cellIs" dxfId="4681" priority="8324" stopIfTrue="1" operator="greaterThan">
      <formula>39999</formula>
    </cfRule>
    <cfRule type="cellIs" dxfId="4680" priority="8323" stopIfTrue="1" operator="greaterThan">
      <formula>39.999</formula>
    </cfRule>
    <cfRule type="cellIs" dxfId="4679" priority="9329" stopIfTrue="1" operator="between">
      <formula>45</formula>
      <formula>100</formula>
    </cfRule>
    <cfRule type="cellIs" dxfId="4678" priority="9330" stopIfTrue="1" operator="equal">
      <formula>"40.0"</formula>
    </cfRule>
    <cfRule type="cellIs" dxfId="4677" priority="9331" stopIfTrue="1" operator="between">
      <formula>-8.1</formula>
      <formula>-10</formula>
    </cfRule>
    <cfRule type="cellIs" dxfId="4676" priority="9332" stopIfTrue="1" operator="between">
      <formula>-9.9</formula>
      <formula>-10</formula>
    </cfRule>
    <cfRule type="cellIs" dxfId="4675" priority="9311" stopIfTrue="1" operator="greaterThanOrEqual">
      <formula>40</formula>
    </cfRule>
    <cfRule type="containsText" dxfId="4674" priority="9313" stopIfTrue="1" operator="containsText" text="sd">
      <formula>NOT(ISERROR(SEARCH("sd",H9)))</formula>
    </cfRule>
    <cfRule type="cellIs" dxfId="4673" priority="9315" stopIfTrue="1" operator="greaterThanOrEqual">
      <formula>40</formula>
    </cfRule>
    <cfRule type="containsText" dxfId="4672" priority="9317" stopIfTrue="1" operator="containsText" text="sd">
      <formula>NOT(ISERROR(SEARCH("sd",H9)))</formula>
    </cfRule>
    <cfRule type="containsText" dxfId="4671" priority="9319" stopIfTrue="1" operator="containsText" text="sd">
      <formula>NOT(ISERROR(SEARCH("sd",H9)))</formula>
    </cfRule>
    <cfRule type="containsText" dxfId="4670" priority="9320" stopIfTrue="1" operator="containsText" text="sd">
      <formula>NOT(ISERROR(SEARCH("sd",H9)))</formula>
    </cfRule>
    <cfRule type="cellIs" dxfId="4669" priority="9321" stopIfTrue="1" operator="between">
      <formula>45</formula>
      <formula>100</formula>
    </cfRule>
    <cfRule type="cellIs" dxfId="4668" priority="9322" stopIfTrue="1" operator="equal">
      <formula>"40.0"</formula>
    </cfRule>
    <cfRule type="cellIs" dxfId="4667" priority="9323" stopIfTrue="1" operator="between">
      <formula>-8.1</formula>
      <formula>-10</formula>
    </cfRule>
    <cfRule type="cellIs" dxfId="4666" priority="9324" stopIfTrue="1" operator="between">
      <formula>-9.9</formula>
      <formula>-10</formula>
    </cfRule>
    <cfRule type="cellIs" dxfId="4665" priority="9325" stopIfTrue="1" operator="between">
      <formula>-9.9</formula>
      <formula>-10</formula>
    </cfRule>
    <cfRule type="cellIs" dxfId="4664" priority="9326" stopIfTrue="1" operator="equal">
      <formula>"SD"</formula>
    </cfRule>
    <cfRule type="containsText" dxfId="4663" priority="9327" stopIfTrue="1" operator="containsText" text="sd">
      <formula>NOT(ISERROR(SEARCH("sd",H9)))</formula>
    </cfRule>
    <cfRule type="containsText" dxfId="4662" priority="9328" stopIfTrue="1" operator="containsText" text="sd">
      <formula>NOT(ISERROR(SEARCH("sd",H9)))</formula>
    </cfRule>
    <cfRule type="containsText" dxfId="4661" priority="9137" stopIfTrue="1" operator="containsText" text="sd">
      <formula>NOT(ISERROR(SEARCH("sd",H9)))</formula>
    </cfRule>
    <cfRule type="cellIs" dxfId="4660" priority="9139" stopIfTrue="1" operator="between">
      <formula>45</formula>
      <formula>100</formula>
    </cfRule>
    <cfRule type="cellIs" dxfId="4659" priority="9140" stopIfTrue="1" operator="equal">
      <formula>"40.0"</formula>
    </cfRule>
    <cfRule type="cellIs" dxfId="4658" priority="9078" stopIfTrue="1" operator="between">
      <formula>-8.1</formula>
      <formula>-10</formula>
    </cfRule>
    <cfRule type="cellIs" dxfId="4657" priority="9141" stopIfTrue="1" operator="between">
      <formula>-8.1</formula>
      <formula>-10</formula>
    </cfRule>
    <cfRule type="cellIs" dxfId="4656" priority="9142" stopIfTrue="1" operator="between">
      <formula>-9.9</formula>
      <formula>-10</formula>
    </cfRule>
    <cfRule type="cellIs" dxfId="4655" priority="9143" stopIfTrue="1" operator="between">
      <formula>-9.9</formula>
      <formula>-10</formula>
    </cfRule>
    <cfRule type="cellIs" dxfId="4654" priority="9144" stopIfTrue="1" operator="equal">
      <formula>"SD"</formula>
    </cfRule>
    <cfRule type="cellIs" dxfId="4653" priority="9077" stopIfTrue="1" operator="equal">
      <formula>"40.0"</formula>
    </cfRule>
    <cfRule type="cellIs" dxfId="4652" priority="9076" stopIfTrue="1" operator="between">
      <formula>45</formula>
      <formula>100</formula>
    </cfRule>
    <cfRule type="containsText" dxfId="4651" priority="9075" stopIfTrue="1" operator="containsText" text="sd">
      <formula>NOT(ISERROR(SEARCH("sd",H9)))</formula>
    </cfRule>
    <cfRule type="containsText" dxfId="4650" priority="9074" stopIfTrue="1" operator="containsText" text="sd">
      <formula>NOT(ISERROR(SEARCH("sd",H9)))</formula>
    </cfRule>
    <cfRule type="cellIs" dxfId="4649" priority="9073" stopIfTrue="1" operator="equal">
      <formula>"SD"</formula>
    </cfRule>
    <cfRule type="cellIs" dxfId="4648" priority="9072" stopIfTrue="1" operator="between">
      <formula>-9.9</formula>
      <formula>-10</formula>
    </cfRule>
    <cfRule type="cellIs" dxfId="4647" priority="9071" stopIfTrue="1" operator="between">
      <formula>-9.9</formula>
      <formula>-10</formula>
    </cfRule>
    <cfRule type="cellIs" dxfId="4646" priority="9070" stopIfTrue="1" operator="between">
      <formula>-8.1</formula>
      <formula>-10</formula>
    </cfRule>
    <cfRule type="cellIs" dxfId="4645" priority="9069" stopIfTrue="1" operator="equal">
      <formula>"40.0"</formula>
    </cfRule>
    <cfRule type="cellIs" dxfId="4644" priority="9068" stopIfTrue="1" operator="between">
      <formula>45</formula>
      <formula>100</formula>
    </cfRule>
    <cfRule type="containsText" dxfId="4643" priority="9067" stopIfTrue="1" operator="containsText" text="sd">
      <formula>NOT(ISERROR(SEARCH("sd",H9)))</formula>
    </cfRule>
    <cfRule type="containsText" dxfId="4642" priority="9066" stopIfTrue="1" operator="containsText" text="sd">
      <formula>NOT(ISERROR(SEARCH("sd",H9)))</formula>
    </cfRule>
    <cfRule type="cellIs" dxfId="4641" priority="9065" stopIfTrue="1" operator="equal">
      <formula>"SD"</formula>
    </cfRule>
    <cfRule type="cellIs" dxfId="4640" priority="9064" stopIfTrue="1" operator="between">
      <formula>-9.9</formula>
      <formula>-10</formula>
    </cfRule>
    <cfRule type="cellIs" dxfId="4639" priority="9063" stopIfTrue="1" operator="between">
      <formula>-9.9</formula>
      <formula>-10</formula>
    </cfRule>
    <cfRule type="cellIs" dxfId="4638" priority="9333" stopIfTrue="1" operator="between">
      <formula>-9.9</formula>
      <formula>-10</formula>
    </cfRule>
    <cfRule type="cellIs" dxfId="4637" priority="9062" stopIfTrue="1" operator="between">
      <formula>-8.1</formula>
      <formula>-10</formula>
    </cfRule>
    <cfRule type="cellIs" dxfId="4636" priority="9061" stopIfTrue="1" operator="equal">
      <formula>"40.0"</formula>
    </cfRule>
    <cfRule type="cellIs" dxfId="4635" priority="9060" stopIfTrue="1" operator="between">
      <formula>45</formula>
      <formula>100</formula>
    </cfRule>
    <cfRule type="containsText" dxfId="4634" priority="9059" stopIfTrue="1" operator="containsText" text="sd">
      <formula>NOT(ISERROR(SEARCH("sd",H9)))</formula>
    </cfRule>
    <cfRule type="containsText" dxfId="4633" priority="9058" stopIfTrue="1" operator="containsText" text="sd">
      <formula>NOT(ISERROR(SEARCH("sd",H9)))</formula>
    </cfRule>
    <cfRule type="cellIs" dxfId="4632" priority="9057" stopIfTrue="1" operator="equal">
      <formula>"SD"</formula>
    </cfRule>
    <cfRule type="cellIs" dxfId="4631" priority="9056" stopIfTrue="1" operator="between">
      <formula>-9.9</formula>
      <formula>-10</formula>
    </cfRule>
    <cfRule type="cellIs" dxfId="4630" priority="9055" stopIfTrue="1" operator="between">
      <formula>-9.9</formula>
      <formula>-10</formula>
    </cfRule>
    <cfRule type="cellIs" dxfId="4629" priority="9054" stopIfTrue="1" operator="between">
      <formula>-8.1</formula>
      <formula>-10</formula>
    </cfRule>
    <cfRule type="cellIs" dxfId="4628" priority="9053" stopIfTrue="1" operator="equal">
      <formula>"40.0"</formula>
    </cfRule>
    <cfRule type="cellIs" dxfId="4627" priority="9052" stopIfTrue="1" operator="between">
      <formula>45</formula>
      <formula>100</formula>
    </cfRule>
    <cfRule type="containsText" dxfId="4626" priority="9051" stopIfTrue="1" operator="containsText" text="sd">
      <formula>NOT(ISERROR(SEARCH("sd",H9)))</formula>
    </cfRule>
    <cfRule type="containsText" dxfId="4625" priority="9050" stopIfTrue="1" operator="containsText" text="sd">
      <formula>NOT(ISERROR(SEARCH("sd",H9)))</formula>
    </cfRule>
    <cfRule type="containsText" dxfId="4624" priority="9048" stopIfTrue="1" operator="containsText" text="sd">
      <formula>NOT(ISERROR(SEARCH("sd",H9)))</formula>
    </cfRule>
    <cfRule type="cellIs" dxfId="4623" priority="9046" stopIfTrue="1" operator="greaterThanOrEqual">
      <formula>40</formula>
    </cfRule>
    <cfRule type="containsText" dxfId="4622" priority="9044" stopIfTrue="1" operator="containsText" text="sd">
      <formula>NOT(ISERROR(SEARCH("sd",H9)))</formula>
    </cfRule>
    <cfRule type="cellIs" dxfId="4621" priority="9042" stopIfTrue="1" operator="greaterThanOrEqual">
      <formula>40</formula>
    </cfRule>
    <cfRule type="cellIs" dxfId="4620" priority="9334" stopIfTrue="1" operator="equal">
      <formula>"SD"</formula>
    </cfRule>
    <cfRule type="containsText" dxfId="4619" priority="9336" stopIfTrue="1" operator="containsText" text="sd">
      <formula>NOT(ISERROR(SEARCH("sd",H9)))</formula>
    </cfRule>
    <cfRule type="cellIs" dxfId="4618" priority="9337" stopIfTrue="1" operator="between">
      <formula>45</formula>
      <formula>100</formula>
    </cfRule>
    <cfRule type="containsText" dxfId="4617" priority="8797" stopIfTrue="1" operator="containsText" text="sd">
      <formula>NOT(ISERROR(SEARCH("sd",H9)))</formula>
    </cfRule>
    <cfRule type="cellIs" dxfId="4616" priority="8796" stopIfTrue="1" operator="greaterThanOrEqual">
      <formula>40</formula>
    </cfRule>
    <cfRule type="cellIs" dxfId="4615" priority="8795" stopIfTrue="1" operator="between">
      <formula>20</formula>
      <formula>40</formula>
    </cfRule>
    <cfRule type="cellIs" dxfId="4614" priority="8794" stopIfTrue="1" operator="between">
      <formula>500.1</formula>
      <formula>5000</formula>
    </cfRule>
    <cfRule type="cellIs" dxfId="4613" priority="9338" stopIfTrue="1" operator="equal">
      <formula>"40.0"</formula>
    </cfRule>
    <cfRule type="cellIs" dxfId="4612" priority="8792" stopIfTrue="1" operator="between">
      <formula>20</formula>
      <formula>39.99</formula>
    </cfRule>
    <cfRule type="cellIs" dxfId="4611" priority="8791" stopIfTrue="1" operator="between">
      <formula>500.1</formula>
      <formula>50000</formula>
    </cfRule>
    <cfRule type="cellIs" dxfId="4610" priority="8790" stopIfTrue="1" operator="between">
      <formula>40</formula>
      <formula>500</formula>
    </cfRule>
    <cfRule type="cellIs" dxfId="4609" priority="9339" stopIfTrue="1" operator="between">
      <formula>-8.1</formula>
      <formula>-10</formula>
    </cfRule>
    <cfRule type="cellIs" dxfId="4608" priority="9340" stopIfTrue="1" operator="between">
      <formula>-9.9</formula>
      <formula>-10</formula>
    </cfRule>
    <cfRule type="cellIs" dxfId="4607" priority="9341" stopIfTrue="1" operator="between">
      <formula>-9.9</formula>
      <formula>-10</formula>
    </cfRule>
    <cfRule type="cellIs" dxfId="4606" priority="9342" stopIfTrue="1" operator="equal">
      <formula>"SD"</formula>
    </cfRule>
    <cfRule type="cellIs" dxfId="4605" priority="9412" stopIfTrue="1" operator="between">
      <formula>-9.9</formula>
      <formula>-10</formula>
    </cfRule>
    <cfRule type="containsText" dxfId="4604" priority="9343" stopIfTrue="1" operator="containsText" text="sd">
      <formula>NOT(ISERROR(SEARCH("sd",H9)))</formula>
    </cfRule>
    <cfRule type="cellIs" dxfId="4603" priority="8783" stopIfTrue="1" operator="equal">
      <formula>"sd"</formula>
    </cfRule>
    <cfRule type="containsText" dxfId="4602" priority="9344" stopIfTrue="1" operator="containsText" text="sd">
      <formula>NOT(ISERROR(SEARCH("sd",H9)))</formula>
    </cfRule>
    <cfRule type="cellIs" dxfId="4601" priority="9345" stopIfTrue="1" operator="between">
      <formula>45</formula>
      <formula>100</formula>
    </cfRule>
    <cfRule type="cellIs" dxfId="4600" priority="9346" stopIfTrue="1" operator="equal">
      <formula>"40.0"</formula>
    </cfRule>
    <cfRule type="cellIs" dxfId="4599" priority="9347" stopIfTrue="1" operator="between">
      <formula>-8.1</formula>
      <formula>-10</formula>
    </cfRule>
    <cfRule type="cellIs" dxfId="4598" priority="9348" stopIfTrue="1" operator="between">
      <formula>-9.9</formula>
      <formula>-10</formula>
    </cfRule>
    <cfRule type="cellIs" dxfId="4597" priority="9349" stopIfTrue="1" operator="between">
      <formula>-9.9</formula>
      <formula>-10</formula>
    </cfRule>
    <cfRule type="cellIs" dxfId="4596" priority="9350" stopIfTrue="1" operator="equal">
      <formula>"SD"</formula>
    </cfRule>
    <cfRule type="containsText" dxfId="4595" priority="9351" stopIfTrue="1" operator="containsText" text="sd">
      <formula>NOT(ISERROR(SEARCH("sd",H9)))</formula>
    </cfRule>
    <cfRule type="containsText" dxfId="4594" priority="9352" stopIfTrue="1" operator="containsText" text="sd">
      <formula>NOT(ISERROR(SEARCH("sd",H9)))</formula>
    </cfRule>
  </conditionalFormatting>
  <conditionalFormatting sqref="H22:AL22">
    <cfRule type="cellIs" dxfId="4593" priority="789" stopIfTrue="1" operator="between">
      <formula>20</formula>
      <formula>39.999</formula>
    </cfRule>
    <cfRule type="cellIs" dxfId="4592" priority="739" stopIfTrue="1" operator="greaterThan">
      <formula>39.999</formula>
    </cfRule>
    <cfRule type="cellIs" dxfId="4591" priority="740" stopIfTrue="1" operator="greaterThan">
      <formula>39999</formula>
    </cfRule>
    <cfRule type="cellIs" dxfId="4590" priority="741" stopIfTrue="1" operator="greaterThan">
      <formula>40.001</formula>
    </cfRule>
    <cfRule type="cellIs" dxfId="4589" priority="742" stopIfTrue="1" operator="greaterThan">
      <formula>40</formula>
    </cfRule>
    <cfRule type="cellIs" dxfId="4588" priority="743" stopIfTrue="1" operator="between">
      <formula>20</formula>
      <formula>39.999</formula>
    </cfRule>
    <cfRule type="cellIs" dxfId="4587" priority="744" stopIfTrue="1" operator="between">
      <formula>40</formula>
      <formula>500</formula>
    </cfRule>
    <cfRule type="cellIs" dxfId="4586" priority="745" stopIfTrue="1" operator="between">
      <formula>500.1</formula>
      <formula>50000</formula>
    </cfRule>
    <cfRule type="cellIs" dxfId="4585" priority="746" stopIfTrue="1" operator="between">
      <formula>20</formula>
      <formula>39.99</formula>
    </cfRule>
    <cfRule type="cellIs" dxfId="4584" priority="747" stopIfTrue="1" operator="between">
      <formula>40</formula>
      <formula>500</formula>
    </cfRule>
    <cfRule type="cellIs" dxfId="4583" priority="748" stopIfTrue="1" operator="between">
      <formula>500.1</formula>
      <formula>5000</formula>
    </cfRule>
    <cfRule type="cellIs" dxfId="4582" priority="788" stopIfTrue="1" operator="greaterThan">
      <formula>40</formula>
    </cfRule>
    <cfRule type="cellIs" dxfId="4581" priority="749" stopIfTrue="1" operator="between">
      <formula>20</formula>
      <formula>40</formula>
    </cfRule>
    <cfRule type="cellIs" dxfId="4580" priority="787" stopIfTrue="1" operator="greaterThan">
      <formula>40.001</formula>
    </cfRule>
    <cfRule type="cellIs" dxfId="4579" priority="786" stopIfTrue="1" operator="greaterThan">
      <formula>39999</formula>
    </cfRule>
    <cfRule type="cellIs" dxfId="4578" priority="750" stopIfTrue="1" operator="greaterThanOrEqual">
      <formula>40</formula>
    </cfRule>
    <cfRule type="containsText" dxfId="4577" priority="751" stopIfTrue="1" operator="containsText" text="sd">
      <formula>NOT(ISERROR(SEARCH("sd",H22)))</formula>
    </cfRule>
    <cfRule type="cellIs" dxfId="4576" priority="752" stopIfTrue="1" operator="equal">
      <formula>"sd"</formula>
    </cfRule>
    <cfRule type="cellIs" dxfId="4575" priority="753" stopIfTrue="1" operator="equal">
      <formula>"sd"</formula>
    </cfRule>
    <cfRule type="cellIs" dxfId="4574" priority="754" stopIfTrue="1" operator="greaterThan">
      <formula>39.999</formula>
    </cfRule>
    <cfRule type="cellIs" dxfId="4573" priority="785" stopIfTrue="1" operator="greaterThan">
      <formula>39.999</formula>
    </cfRule>
    <cfRule type="cellIs" dxfId="4572" priority="764" stopIfTrue="1" operator="between">
      <formula>20</formula>
      <formula>40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765" stopIfTrue="1" operator="greaterThanOrEqual">
      <formula>40</formula>
    </cfRule>
    <cfRule type="cellIs" dxfId="4566" priority="775" stopIfTrue="1" operator="between">
      <formula>20</formula>
      <formula>39.999</formula>
    </cfRule>
    <cfRule type="cellIs" dxfId="4565" priority="776" stopIfTrue="1" operator="between">
      <formula>40</formula>
      <formula>500</formula>
    </cfRule>
    <cfRule type="cellIs" dxfId="4564" priority="777" stopIfTrue="1" operator="between">
      <formula>500.1</formula>
      <formula>50000</formula>
    </cfRule>
    <cfRule type="cellIs" dxfId="4563" priority="778" stopIfTrue="1" operator="between">
      <formula>20</formula>
      <formula>39.99</formula>
    </cfRule>
    <cfRule type="cellIs" dxfId="4562" priority="779" stopIfTrue="1" operator="between">
      <formula>40</formula>
      <formula>500</formula>
    </cfRule>
    <cfRule type="containsText" dxfId="4561" priority="797" stopIfTrue="1" operator="containsText" text="sd">
      <formula>NOT(ISERROR(SEARCH("sd",H22)))</formula>
    </cfRule>
    <cfRule type="cellIs" dxfId="4560" priority="755" stopIfTrue="1" operator="greaterThan">
      <formula>39999</formula>
    </cfRule>
    <cfRule type="cellIs" dxfId="4559" priority="700" stopIfTrue="1" operator="between">
      <formula>20</formula>
      <formula>39.99</formula>
    </cfRule>
    <cfRule type="containsText" dxfId="4558" priority="766" stopIfTrue="1" operator="containsText" text="sd">
      <formula>NOT(ISERROR(SEARCH("sd",H22)))</formula>
    </cfRule>
    <cfRule type="cellIs" dxfId="4557" priority="756" stopIfTrue="1" operator="greaterThan">
      <formula>40.001</formula>
    </cfRule>
    <cfRule type="cellIs" dxfId="4556" priority="757" stopIfTrue="1" operator="greaterThan">
      <formula>40</formula>
    </cfRule>
    <cfRule type="cellIs" dxfId="4555" priority="758" stopIfTrue="1" operator="between">
      <formula>20</formula>
      <formula>39.999</formula>
    </cfRule>
    <cfRule type="cellIs" dxfId="4554" priority="759" stopIfTrue="1" operator="between">
      <formula>40</formula>
      <formula>500</formula>
    </cfRule>
    <cfRule type="cellIs" dxfId="4553" priority="761" stopIfTrue="1" operator="between">
      <formula>20</formula>
      <formula>39.99</formula>
    </cfRule>
    <cfRule type="cellIs" dxfId="4552" priority="767" stopIfTrue="1" operator="greaterThanOrEqual">
      <formula>40</formula>
    </cfRule>
    <cfRule type="containsText" dxfId="4551" priority="768" stopIfTrue="1" operator="containsText" text="sd">
      <formula>NOT(ISERROR(SEARCH("sd",H22)))</formula>
    </cfRule>
    <cfRule type="cellIs" dxfId="4550" priority="769" stopIfTrue="1" operator="equal">
      <formula>"sd"</formula>
    </cfRule>
    <cfRule type="cellIs" dxfId="4549" priority="770" stopIfTrue="1" operator="equal">
      <formula>"sd"</formula>
    </cfRule>
    <cfRule type="cellIs" dxfId="4548" priority="771" stopIfTrue="1" operator="greaterThan">
      <formula>39.999</formula>
    </cfRule>
    <cfRule type="cellIs" dxfId="4547" priority="772" stopIfTrue="1" operator="greaterThan">
      <formula>39999</formula>
    </cfRule>
    <cfRule type="cellIs" dxfId="4546" priority="773" stopIfTrue="1" operator="greaterThan">
      <formula>40.001</formula>
    </cfRule>
    <cfRule type="cellIs" dxfId="4545" priority="708" stopIfTrue="1" operator="equal">
      <formula>"sd"</formula>
    </cfRule>
    <cfRule type="cellIs" dxfId="4544" priority="774" stopIfTrue="1" operator="greaterThan">
      <formula>40</formula>
    </cfRule>
    <cfRule type="cellIs" dxfId="4543" priority="762" stopIfTrue="1" operator="between">
      <formula>40</formula>
      <formula>500</formula>
    </cfRule>
    <cfRule type="cellIs" dxfId="4542" priority="763" stopIfTrue="1" operator="between">
      <formula>500.1</formula>
      <formula>5000</formula>
    </cfRule>
    <cfRule type="cellIs" dxfId="4541" priority="791" stopIfTrue="1" operator="between">
      <formula>500.1</formula>
      <formula>50000</formula>
    </cfRule>
    <cfRule type="cellIs" dxfId="4540" priority="790" stopIfTrue="1" operator="between">
      <formula>40</formula>
      <formula>500</formula>
    </cfRule>
    <cfRule type="cellIs" dxfId="4539" priority="792" stopIfTrue="1" operator="between">
      <formula>20</formula>
      <formula>39.99</formula>
    </cfRule>
    <cfRule type="cellIs" dxfId="4538" priority="793" stopIfTrue="1" operator="between">
      <formula>40</formula>
      <formula>500</formula>
    </cfRule>
    <cfRule type="cellIs" dxfId="4537" priority="794" stopIfTrue="1" operator="between">
      <formula>500.1</formula>
      <formula>5000</formula>
    </cfRule>
    <cfRule type="cellIs" dxfId="4536" priority="795" stopIfTrue="1" operator="between">
      <formula>20</formula>
      <formula>40</formula>
    </cfRule>
    <cfRule type="cellIs" dxfId="4535" priority="796" stopIfTrue="1" operator="greaterThanOrEqual">
      <formula>40</formula>
    </cfRule>
    <cfRule type="cellIs" dxfId="4534" priority="798" stopIfTrue="1" operator="equal">
      <formula>"sd"</formula>
    </cfRule>
    <cfRule type="cellIs" dxfId="4533" priority="799" stopIfTrue="1" operator="equal">
      <formula>"sd"</formula>
    </cfRule>
    <cfRule type="cellIs" dxfId="4532" priority="800" stopIfTrue="1" operator="greaterThan">
      <formula>39.999</formula>
    </cfRule>
    <cfRule type="cellIs" dxfId="4531" priority="801" stopIfTrue="1" operator="greaterThan">
      <formula>39999</formula>
    </cfRule>
    <cfRule type="cellIs" dxfId="4530" priority="802" stopIfTrue="1" operator="greaterThan">
      <formula>40.001</formula>
    </cfRule>
    <cfRule type="cellIs" dxfId="4529" priority="803" stopIfTrue="1" operator="greaterThan">
      <formula>40</formula>
    </cfRule>
    <cfRule type="cellIs" dxfId="4528" priority="804" stopIfTrue="1" operator="between">
      <formula>20</formula>
      <formula>39.999</formula>
    </cfRule>
    <cfRule type="cellIs" dxfId="4527" priority="805" stopIfTrue="1" operator="between">
      <formula>40</formula>
      <formula>500</formula>
    </cfRule>
    <cfRule type="cellIs" dxfId="4526" priority="806" stopIfTrue="1" operator="between">
      <formula>500.1</formula>
      <formula>50000</formula>
    </cfRule>
    <cfRule type="cellIs" dxfId="4525" priority="807" stopIfTrue="1" operator="between">
      <formula>20</formula>
      <formula>39.99</formula>
    </cfRule>
    <cfRule type="cellIs" dxfId="4524" priority="808" stopIfTrue="1" operator="between">
      <formula>40</formula>
      <formula>500</formula>
    </cfRule>
    <cfRule type="cellIs" dxfId="4523" priority="809" stopIfTrue="1" operator="between">
      <formula>500.1</formula>
      <formula>5000</formula>
    </cfRule>
    <cfRule type="cellIs" dxfId="4522" priority="810" stopIfTrue="1" operator="between">
      <formula>20</formula>
      <formula>40</formula>
    </cfRule>
    <cfRule type="cellIs" dxfId="4521" priority="811" stopIfTrue="1" operator="greaterThanOrEqual">
      <formula>40</formula>
    </cfRule>
    <cfRule type="containsText" dxfId="4520" priority="812" stopIfTrue="1" operator="containsText" text="sd">
      <formula>NOT(ISERROR(SEARCH("sd",H22)))</formula>
    </cfRule>
    <cfRule type="cellIs" dxfId="4519" priority="813" stopIfTrue="1" operator="greaterThan">
      <formula>39.999</formula>
    </cfRule>
    <cfRule type="containsText" dxfId="4518" priority="814" stopIfTrue="1" operator="containsText" text="sd">
      <formula>NOT(ISERROR(SEARCH("sd",H22)))</formula>
    </cfRule>
    <cfRule type="cellIs" dxfId="4517" priority="837" stopIfTrue="1" operator="greaterThanOrEqual">
      <formula>40</formula>
    </cfRule>
    <cfRule type="containsText" dxfId="4516" priority="838" stopIfTrue="1" operator="containsText" text="sd">
      <formula>NOT(ISERROR(SEARCH("sd",H22)))</formula>
    </cfRule>
    <cfRule type="cellIs" dxfId="4515" priority="646" stopIfTrue="1" operator="greaterThan">
      <formula>39.999</formula>
    </cfRule>
    <cfRule type="cellIs" dxfId="4514" priority="647" stopIfTrue="1" operator="greaterThan">
      <formula>39999</formula>
    </cfRule>
    <cfRule type="cellIs" dxfId="4513" priority="648" stopIfTrue="1" operator="greaterThan">
      <formula>40.001</formula>
    </cfRule>
    <cfRule type="cellIs" dxfId="4512" priority="649" stopIfTrue="1" operator="greaterThan">
      <formula>40</formula>
    </cfRule>
    <cfRule type="cellIs" dxfId="4511" priority="650" stopIfTrue="1" operator="between">
      <formula>20</formula>
      <formula>39.999</formula>
    </cfRule>
    <cfRule type="cellIs" dxfId="4510" priority="651" stopIfTrue="1" operator="between">
      <formula>40</formula>
      <formula>500</formula>
    </cfRule>
    <cfRule type="cellIs" dxfId="4509" priority="652" stopIfTrue="1" operator="between">
      <formula>500.1</formula>
      <formula>50000</formula>
    </cfRule>
    <cfRule type="cellIs" dxfId="4508" priority="653" stopIfTrue="1" operator="between">
      <formula>20</formula>
      <formula>39.99</formula>
    </cfRule>
    <cfRule type="cellIs" dxfId="4507" priority="654" stopIfTrue="1" operator="between">
      <formula>40</formula>
      <formula>500</formula>
    </cfRule>
    <cfRule type="cellIs" dxfId="4506" priority="655" stopIfTrue="1" operator="between">
      <formula>500.1</formula>
      <formula>5000</formula>
    </cfRule>
    <cfRule type="cellIs" dxfId="4505" priority="656" stopIfTrue="1" operator="between">
      <formula>20</formula>
      <formula>40</formula>
    </cfRule>
    <cfRule type="containsText" dxfId="4504" priority="657" stopIfTrue="1" operator="containsText" text="sd">
      <formula>NOT(ISERROR(SEARCH("sd",H22)))</formula>
    </cfRule>
    <cfRule type="cellIs" dxfId="4503" priority="658" stopIfTrue="1" operator="greaterThanOrEqual">
      <formula>40</formula>
    </cfRule>
    <cfRule type="containsText" dxfId="4502" priority="659" stopIfTrue="1" operator="containsText" text="sd">
      <formula>NOT(ISERROR(SEARCH("sd",H22)))</formula>
    </cfRule>
    <cfRule type="cellIs" dxfId="4501" priority="660" stopIfTrue="1" operator="greaterThanOrEqual">
      <formula>40</formula>
    </cfRule>
    <cfRule type="containsText" dxfId="4500" priority="661" stopIfTrue="1" operator="containsText" text="sd">
      <formula>NOT(ISERROR(SEARCH("sd",H22)))</formula>
    </cfRule>
    <cfRule type="cellIs" dxfId="4499" priority="662" stopIfTrue="1" operator="equal">
      <formula>"sd"</formula>
    </cfRule>
    <cfRule type="cellIs" dxfId="4498" priority="663" stopIfTrue="1" operator="equal">
      <formula>"sd"</formula>
    </cfRule>
    <cfRule type="cellIs" dxfId="4497" priority="664" stopIfTrue="1" operator="greaterThan">
      <formula>39.999</formula>
    </cfRule>
    <cfRule type="cellIs" dxfId="4496" priority="665" stopIfTrue="1" operator="greaterThan">
      <formula>39999</formula>
    </cfRule>
    <cfRule type="cellIs" dxfId="4495" priority="666" stopIfTrue="1" operator="greaterThan">
      <formula>40.001</formula>
    </cfRule>
    <cfRule type="cellIs" dxfId="4494" priority="667" stopIfTrue="1" operator="greaterThan">
      <formula>40</formula>
    </cfRule>
    <cfRule type="cellIs" dxfId="4493" priority="668" stopIfTrue="1" operator="between">
      <formula>20</formula>
      <formula>39.999</formula>
    </cfRule>
    <cfRule type="cellIs" dxfId="4492" priority="669" stopIfTrue="1" operator="between">
      <formula>40</formula>
      <formula>500</formula>
    </cfRule>
    <cfRule type="cellIs" dxfId="4491" priority="670" stopIfTrue="1" operator="between">
      <formula>500.1</formula>
      <formula>50000</formula>
    </cfRule>
    <cfRule type="cellIs" dxfId="4490" priority="671" stopIfTrue="1" operator="between">
      <formula>20</formula>
      <formula>39.99</formula>
    </cfRule>
    <cfRule type="cellIs" dxfId="4489" priority="672" stopIfTrue="1" operator="between">
      <formula>40</formula>
      <formula>500</formula>
    </cfRule>
    <cfRule type="cellIs" dxfId="4488" priority="673" stopIfTrue="1" operator="between">
      <formula>500.1</formula>
      <formula>5000</formula>
    </cfRule>
    <cfRule type="cellIs" dxfId="4487" priority="674" stopIfTrue="1" operator="between">
      <formula>20</formula>
      <formula>40</formula>
    </cfRule>
    <cfRule type="cellIs" dxfId="4486" priority="675" stopIfTrue="1" operator="greaterThanOrEqual">
      <formula>40</formula>
    </cfRule>
    <cfRule type="containsText" dxfId="4485" priority="676" stopIfTrue="1" operator="containsText" text="sd">
      <formula>NOT(ISERROR(SEARCH("sd",H22)))</formula>
    </cfRule>
    <cfRule type="cellIs" dxfId="4484" priority="677" stopIfTrue="1" operator="equal">
      <formula>"sd"</formula>
    </cfRule>
    <cfRule type="cellIs" dxfId="4483" priority="678" stopIfTrue="1" operator="greaterThan">
      <formula>39.999</formula>
    </cfRule>
    <cfRule type="cellIs" dxfId="4482" priority="679" stopIfTrue="1" operator="greaterThan">
      <formula>39999</formula>
    </cfRule>
    <cfRule type="cellIs" dxfId="4481" priority="680" stopIfTrue="1" operator="greaterThan">
      <formula>40.001</formula>
    </cfRule>
    <cfRule type="cellIs" dxfId="4480" priority="681" stopIfTrue="1" operator="greaterThan">
      <formula>40</formula>
    </cfRule>
    <cfRule type="cellIs" dxfId="4479" priority="682" stopIfTrue="1" operator="between">
      <formula>20</formula>
      <formula>39.999</formula>
    </cfRule>
    <cfRule type="cellIs" dxfId="4478" priority="683" stopIfTrue="1" operator="between">
      <formula>40</formula>
      <formula>500</formula>
    </cfRule>
    <cfRule type="cellIs" dxfId="4477" priority="684" stopIfTrue="1" operator="between">
      <formula>500.1</formula>
      <formula>50000</formula>
    </cfRule>
    <cfRule type="cellIs" dxfId="4476" priority="685" stopIfTrue="1" operator="between">
      <formula>20</formula>
      <formula>39.99</formula>
    </cfRule>
    <cfRule type="cellIs" dxfId="4475" priority="686" stopIfTrue="1" operator="between">
      <formula>40</formula>
      <formula>500</formula>
    </cfRule>
    <cfRule type="cellIs" dxfId="4474" priority="687" stopIfTrue="1" operator="between">
      <formula>500.1</formula>
      <formula>5000</formula>
    </cfRule>
    <cfRule type="cellIs" dxfId="4473" priority="688" stopIfTrue="1" operator="between">
      <formula>20</formula>
      <formula>40</formula>
    </cfRule>
    <cfRule type="cellIs" dxfId="4472" priority="689" stopIfTrue="1" operator="greaterThanOrEqual">
      <formula>40</formula>
    </cfRule>
    <cfRule type="containsText" dxfId="4471" priority="690" stopIfTrue="1" operator="containsText" text="sd">
      <formula>NOT(ISERROR(SEARCH("sd",H22)))</formula>
    </cfRule>
    <cfRule type="cellIs" dxfId="4470" priority="691" stopIfTrue="1" operator="equal">
      <formula>"sd"</formula>
    </cfRule>
    <cfRule type="cellIs" dxfId="4469" priority="692" stopIfTrue="1" operator="equal">
      <formula>"sd"</formula>
    </cfRule>
    <cfRule type="cellIs" dxfId="4468" priority="693" stopIfTrue="1" operator="greaterThan">
      <formula>39.999</formula>
    </cfRule>
    <cfRule type="cellIs" dxfId="4467" priority="694" stopIfTrue="1" operator="greaterThan">
      <formula>39999</formula>
    </cfRule>
    <cfRule type="cellIs" dxfId="4466" priority="695" stopIfTrue="1" operator="greaterThan">
      <formula>40.001</formula>
    </cfRule>
    <cfRule type="cellIs" dxfId="4465" priority="696" stopIfTrue="1" operator="greaterThan">
      <formula>40</formula>
    </cfRule>
    <cfRule type="cellIs" dxfId="4464" priority="697" stopIfTrue="1" operator="between">
      <formula>20</formula>
      <formula>39.999</formula>
    </cfRule>
    <cfRule type="cellIs" dxfId="4463" priority="698" stopIfTrue="1" operator="between">
      <formula>40</formula>
      <formula>500</formula>
    </cfRule>
    <cfRule type="cellIs" dxfId="4462" priority="699" stopIfTrue="1" operator="between">
      <formula>500.1</formula>
      <formula>50000</formula>
    </cfRule>
    <cfRule type="cellIs" dxfId="4461" priority="701" stopIfTrue="1" operator="between">
      <formula>40</formula>
      <formula>500</formula>
    </cfRule>
    <cfRule type="cellIs" dxfId="4460" priority="702" stopIfTrue="1" operator="between">
      <formula>500.1</formula>
      <formula>5000</formula>
    </cfRule>
    <cfRule type="cellIs" dxfId="4459" priority="703" stopIfTrue="1" operator="between">
      <formula>20</formula>
      <formula>40</formula>
    </cfRule>
    <cfRule type="cellIs" dxfId="4458" priority="704" stopIfTrue="1" operator="greaterThanOrEqual">
      <formula>40</formula>
    </cfRule>
    <cfRule type="containsText" dxfId="4457" priority="705" stopIfTrue="1" operator="containsText" text="sd">
      <formula>NOT(ISERROR(SEARCH("sd",H22)))</formula>
    </cfRule>
    <cfRule type="cellIs" dxfId="4456" priority="706" stopIfTrue="1" operator="greaterThanOrEqual">
      <formula>40</formula>
    </cfRule>
    <cfRule type="containsText" dxfId="4455" priority="707" stopIfTrue="1" operator="containsText" text="sd">
      <formula>NOT(ISERROR(SEARCH("sd",H22)))</formula>
    </cfRule>
    <cfRule type="cellIs" dxfId="4454" priority="709" stopIfTrue="1" operator="equal">
      <formula>"sd"</formula>
    </cfRule>
    <cfRule type="cellIs" dxfId="4453" priority="760" stopIfTrue="1" operator="between">
      <formula>500.1</formula>
      <formula>50000</formula>
    </cfRule>
    <cfRule type="cellIs" dxfId="4452" priority="710" stopIfTrue="1" operator="greaterThan">
      <formula>39.999</formula>
    </cfRule>
    <cfRule type="cellIs" dxfId="4451" priority="711" stopIfTrue="1" operator="greaterThan">
      <formula>39999</formula>
    </cfRule>
    <cfRule type="cellIs" dxfId="4450" priority="712" stopIfTrue="1" operator="greaterThan">
      <formula>40.001</formula>
    </cfRule>
    <cfRule type="cellIs" dxfId="4449" priority="713" stopIfTrue="1" operator="greaterThan">
      <formula>40</formula>
    </cfRule>
    <cfRule type="cellIs" dxfId="4448" priority="714" stopIfTrue="1" operator="between">
      <formula>20</formula>
      <formula>39.999</formula>
    </cfRule>
    <cfRule type="cellIs" dxfId="4447" priority="715" stopIfTrue="1" operator="between">
      <formula>40</formula>
      <formula>500</formula>
    </cfRule>
    <cfRule type="cellIs" dxfId="4446" priority="716" stopIfTrue="1" operator="between">
      <formula>500.1</formula>
      <formula>50000</formula>
    </cfRule>
    <cfRule type="cellIs" dxfId="4445" priority="717" stopIfTrue="1" operator="between">
      <formula>20</formula>
      <formula>39.99</formula>
    </cfRule>
    <cfRule type="cellIs" dxfId="4444" priority="718" stopIfTrue="1" operator="between">
      <formula>40</formula>
      <formula>500</formula>
    </cfRule>
    <cfRule type="cellIs" dxfId="4443" priority="719" stopIfTrue="1" operator="between">
      <formula>500.1</formula>
      <formula>5000</formula>
    </cfRule>
    <cfRule type="cellIs" dxfId="4442" priority="720" stopIfTrue="1" operator="between">
      <formula>20</formula>
      <formula>40</formula>
    </cfRule>
    <cfRule type="cellIs" dxfId="4441" priority="721" stopIfTrue="1" operator="greaterThanOrEqual">
      <formula>40</formula>
    </cfRule>
    <cfRule type="containsText" dxfId="4440" priority="722" stopIfTrue="1" operator="containsText" text="sd">
      <formula>NOT(ISERROR(SEARCH("sd",H22)))</formula>
    </cfRule>
    <cfRule type="cellIs" dxfId="4439" priority="723" stopIfTrue="1" operator="equal">
      <formula>"sd"</formula>
    </cfRule>
    <cfRule type="cellIs" dxfId="4438" priority="724" stopIfTrue="1" operator="greaterThan">
      <formula>39.999</formula>
    </cfRule>
    <cfRule type="cellIs" dxfId="4437" priority="725" stopIfTrue="1" operator="greaterThan">
      <formula>39999</formula>
    </cfRule>
    <cfRule type="cellIs" dxfId="4436" priority="726" stopIfTrue="1" operator="greaterThan">
      <formula>40.001</formula>
    </cfRule>
    <cfRule type="cellIs" dxfId="4435" priority="727" stopIfTrue="1" operator="greaterThan">
      <formula>40</formula>
    </cfRule>
    <cfRule type="cellIs" dxfId="4434" priority="728" stopIfTrue="1" operator="between">
      <formula>20</formula>
      <formula>39.999</formula>
    </cfRule>
    <cfRule type="cellIs" dxfId="4433" priority="729" stopIfTrue="1" operator="between">
      <formula>40</formula>
      <formula>500</formula>
    </cfRule>
    <cfRule type="cellIs" dxfId="4432" priority="730" stopIfTrue="1" operator="between">
      <formula>500.1</formula>
      <formula>50000</formula>
    </cfRule>
    <cfRule type="cellIs" dxfId="4431" priority="781" stopIfTrue="1" operator="between">
      <formula>20</formula>
      <formula>40</formula>
    </cfRule>
    <cfRule type="cellIs" dxfId="4430" priority="731" stopIfTrue="1" operator="between">
      <formula>20</formula>
      <formula>39.99</formula>
    </cfRule>
    <cfRule type="cellIs" dxfId="4429" priority="732" stopIfTrue="1" operator="between">
      <formula>40</formula>
      <formula>500</formula>
    </cfRule>
    <cfRule type="cellIs" dxfId="4428" priority="733" stopIfTrue="1" operator="between">
      <formula>500.1</formula>
      <formula>5000</formula>
    </cfRule>
    <cfRule type="cellIs" dxfId="4427" priority="734" stopIfTrue="1" operator="between">
      <formula>20</formula>
      <formula>40</formula>
    </cfRule>
    <cfRule type="cellIs" dxfId="4426" priority="735" stopIfTrue="1" operator="greaterThanOrEqual">
      <formula>40</formula>
    </cfRule>
    <cfRule type="containsText" dxfId="4425" priority="736" stopIfTrue="1" operator="containsText" text="sd">
      <formula>NOT(ISERROR(SEARCH("sd",H22)))</formula>
    </cfRule>
    <cfRule type="cellIs" dxfId="4424" priority="737" stopIfTrue="1" operator="equal">
      <formula>"sd"</formula>
    </cfRule>
    <cfRule type="cellIs" dxfId="4423" priority="738" stopIfTrue="1" operator="equal">
      <formula>"sd"</formula>
    </cfRule>
  </conditionalFormatting>
  <conditionalFormatting sqref="H32:AL32">
    <cfRule type="containsText" dxfId="4422" priority="9103" stopIfTrue="1" operator="containsText" text="sd">
      <formula>NOT(ISERROR(SEARCH("sd",H32)))</formula>
    </cfRule>
    <cfRule type="containsText" dxfId="4421" priority="9379" stopIfTrue="1" operator="containsText" text="sd">
      <formula>NOT(ISERROR(SEARCH("sd",H32)))</formula>
    </cfRule>
    <cfRule type="containsText" dxfId="4420" priority="9380" stopIfTrue="1" operator="containsText" text="sd">
      <formula>NOT(ISERROR(SEARCH("sd",H32)))</formula>
    </cfRule>
    <cfRule type="cellIs" dxfId="4419" priority="8982" stopIfTrue="1" operator="greaterThanOrEqual">
      <formula>40</formula>
    </cfRule>
    <cfRule type="containsText" dxfId="4418" priority="8984" stopIfTrue="1" operator="containsText" text="sd">
      <formula>NOT(ISERROR(SEARCH("sd",H32)))</formula>
    </cfRule>
    <cfRule type="cellIs" dxfId="4417" priority="8986" stopIfTrue="1" operator="greaterThanOrEqual">
      <formula>40</formula>
    </cfRule>
    <cfRule type="containsText" dxfId="4416" priority="8988" stopIfTrue="1" operator="containsText" text="sd">
      <formula>NOT(ISERROR(SEARCH("sd",H32)))</formula>
    </cfRule>
    <cfRule type="containsText" dxfId="4415" priority="8990" stopIfTrue="1" operator="containsText" text="sd">
      <formula>NOT(ISERROR(SEARCH("sd",H32)))</formula>
    </cfRule>
    <cfRule type="containsText" dxfId="4414" priority="8991" stopIfTrue="1" operator="containsText" text="sd">
      <formula>NOT(ISERROR(SEARCH("sd",H32)))</formula>
    </cfRule>
    <cfRule type="cellIs" dxfId="4413" priority="8992" stopIfTrue="1" operator="between">
      <formula>45</formula>
      <formula>100</formula>
    </cfRule>
    <cfRule type="cellIs" dxfId="4412" priority="8993" stopIfTrue="1" operator="equal">
      <formula>"40.0"</formula>
    </cfRule>
    <cfRule type="cellIs" dxfId="4411" priority="8994" stopIfTrue="1" operator="between">
      <formula>-8.1</formula>
      <formula>-10</formula>
    </cfRule>
    <cfRule type="cellIs" dxfId="4410" priority="8995" stopIfTrue="1" operator="between">
      <formula>-9.9</formula>
      <formula>-10</formula>
    </cfRule>
    <cfRule type="cellIs" dxfId="4409" priority="8996" stopIfTrue="1" operator="between">
      <formula>-9.9</formula>
      <formula>-10</formula>
    </cfRule>
    <cfRule type="cellIs" dxfId="4408" priority="8997" stopIfTrue="1" operator="equal">
      <formula>"SD"</formula>
    </cfRule>
    <cfRule type="containsText" dxfId="4407" priority="8998" stopIfTrue="1" operator="containsText" text="sd">
      <formula>NOT(ISERROR(SEARCH("sd",H32)))</formula>
    </cfRule>
    <cfRule type="containsText" dxfId="4406" priority="8999" stopIfTrue="1" operator="containsText" text="sd">
      <formula>NOT(ISERROR(SEARCH("sd",H32)))</formula>
    </cfRule>
    <cfRule type="cellIs" dxfId="4405" priority="9000" stopIfTrue="1" operator="between">
      <formula>45</formula>
      <formula>100</formula>
    </cfRule>
    <cfRule type="cellIs" dxfId="4404" priority="9001" stopIfTrue="1" operator="equal">
      <formula>"40.0"</formula>
    </cfRule>
    <cfRule type="cellIs" dxfId="4403" priority="9381" stopIfTrue="1" operator="between">
      <formula>45</formula>
      <formula>100</formula>
    </cfRule>
    <cfRule type="cellIs" dxfId="4402" priority="9002" stopIfTrue="1" operator="between">
      <formula>-8.1</formula>
      <formula>-10</formula>
    </cfRule>
    <cfRule type="cellIs" dxfId="4401" priority="9003" stopIfTrue="1" operator="between">
      <formula>-9.9</formula>
      <formula>-10</formula>
    </cfRule>
    <cfRule type="cellIs" dxfId="4400" priority="9004" stopIfTrue="1" operator="between">
      <formula>-9.9</formula>
      <formula>-10</formula>
    </cfRule>
    <cfRule type="cellIs" dxfId="4399" priority="9133" stopIfTrue="1" operator="equal">
      <formula>"SD"</formula>
    </cfRule>
    <cfRule type="containsText" dxfId="4398" priority="9006" stopIfTrue="1" operator="containsText" text="sd">
      <formula>NOT(ISERROR(SEARCH("sd",H32)))</formula>
    </cfRule>
    <cfRule type="containsText" dxfId="4397" priority="9007" stopIfTrue="1" operator="containsText" text="sd">
      <formula>NOT(ISERROR(SEARCH("sd",H32)))</formula>
    </cfRule>
    <cfRule type="cellIs" dxfId="4396" priority="9008" stopIfTrue="1" operator="between">
      <formula>45</formula>
      <formula>100</formula>
    </cfRule>
    <cfRule type="cellIs" dxfId="4395" priority="9009" stopIfTrue="1" operator="equal">
      <formula>"40.0"</formula>
    </cfRule>
    <cfRule type="cellIs" dxfId="4394" priority="9010" stopIfTrue="1" operator="between">
      <formula>-8.1</formula>
      <formula>-10</formula>
    </cfRule>
    <cfRule type="cellIs" dxfId="4393" priority="9011" stopIfTrue="1" operator="between">
      <formula>-9.9</formula>
      <formula>-10</formula>
    </cfRule>
    <cfRule type="cellIs" dxfId="4392" priority="9012" stopIfTrue="1" operator="between">
      <formula>-9.9</formula>
      <formula>-10</formula>
    </cfRule>
    <cfRule type="cellIs" dxfId="4391" priority="9013" stopIfTrue="1" operator="equal">
      <formula>"SD"</formula>
    </cfRule>
    <cfRule type="containsText" dxfId="4390" priority="9014" stopIfTrue="1" operator="containsText" text="sd">
      <formula>NOT(ISERROR(SEARCH("sd",H32)))</formula>
    </cfRule>
    <cfRule type="cellIs" dxfId="4389" priority="9382" stopIfTrue="1" operator="equal">
      <formula>"40.0"</formula>
    </cfRule>
    <cfRule type="cellIs" dxfId="4388" priority="9383" stopIfTrue="1" operator="between">
      <formula>-8.1</formula>
      <formula>-10</formula>
    </cfRule>
    <cfRule type="cellIs" dxfId="4387" priority="9384" stopIfTrue="1" operator="between">
      <formula>-9.9</formula>
      <formula>-10</formula>
    </cfRule>
    <cfRule type="cellIs" dxfId="4386" priority="9385" stopIfTrue="1" operator="between">
      <formula>-9.9</formula>
      <formula>-10</formula>
    </cfRule>
    <cfRule type="cellIs" dxfId="4385" priority="9386" stopIfTrue="1" operator="equal">
      <formula>"SD"</formula>
    </cfRule>
    <cfRule type="containsText" dxfId="4384" priority="9387" stopIfTrue="1" operator="containsText" text="sd">
      <formula>NOT(ISERROR(SEARCH("sd",H32)))</formula>
    </cfRule>
    <cfRule type="containsText" dxfId="4383" priority="9388" stopIfTrue="1" operator="containsText" text="sd">
      <formula>NOT(ISERROR(SEARCH("sd",H32)))</formula>
    </cfRule>
    <cfRule type="cellIs" dxfId="4382" priority="9389" stopIfTrue="1" operator="between">
      <formula>45</formula>
      <formula>100</formula>
    </cfRule>
    <cfRule type="cellIs" dxfId="4381" priority="9390" stopIfTrue="1" operator="equal">
      <formula>"40.0"</formula>
    </cfRule>
    <cfRule type="cellIs" dxfId="4380" priority="9391" stopIfTrue="1" operator="between">
      <formula>-8.1</formula>
      <formula>-10</formula>
    </cfRule>
    <cfRule type="cellIs" dxfId="4379" priority="9392" stopIfTrue="1" operator="between">
      <formula>-9.9</formula>
      <formula>-10</formula>
    </cfRule>
    <cfRule type="cellIs" dxfId="4378" priority="9393" stopIfTrue="1" operator="between">
      <formula>-9.9</formula>
      <formula>-10</formula>
    </cfRule>
    <cfRule type="cellIs" dxfId="4377" priority="9394" stopIfTrue="1" operator="equal">
      <formula>"SD"</formula>
    </cfRule>
    <cfRule type="containsText" dxfId="4376" priority="9395" stopIfTrue="1" operator="containsText" text="sd">
      <formula>NOT(ISERROR(SEARCH("sd",H32)))</formula>
    </cfRule>
    <cfRule type="containsText" dxfId="4375" priority="9396" stopIfTrue="1" operator="containsText" text="sd">
      <formula>NOT(ISERROR(SEARCH("sd",H32)))</formula>
    </cfRule>
    <cfRule type="cellIs" dxfId="4374" priority="9397" stopIfTrue="1" operator="between">
      <formula>45</formula>
      <formula>100</formula>
    </cfRule>
    <cfRule type="cellIs" dxfId="4373" priority="9398" stopIfTrue="1" operator="equal">
      <formula>"40.0"</formula>
    </cfRule>
    <cfRule type="cellIs" dxfId="4372" priority="9399" stopIfTrue="1" operator="between">
      <formula>-8.1</formula>
      <formula>-10</formula>
    </cfRule>
    <cfRule type="cellIs" dxfId="4371" priority="9400" stopIfTrue="1" operator="between">
      <formula>-9.9</formula>
      <formula>-10</formula>
    </cfRule>
    <cfRule type="cellIs" dxfId="4370" priority="9401" stopIfTrue="1" operator="between">
      <formula>-9.9</formula>
      <formula>-10</formula>
    </cfRule>
    <cfRule type="cellIs" dxfId="4369" priority="9402" stopIfTrue="1" operator="equal">
      <formula>"SD"</formula>
    </cfRule>
    <cfRule type="cellIs" dxfId="4368" priority="9287" stopIfTrue="1" operator="between">
      <formula>-8.1</formula>
      <formula>-10</formula>
    </cfRule>
    <cfRule type="cellIs" dxfId="4367" priority="9108" stopIfTrue="1" operator="between">
      <formula>-9.9</formula>
      <formula>-10</formula>
    </cfRule>
    <cfRule type="cellIs" dxfId="4366" priority="9109" stopIfTrue="1" operator="equal">
      <formula>"SD"</formula>
    </cfRule>
    <cfRule type="containsText" dxfId="4365" priority="9110" stopIfTrue="1" operator="containsText" text="sd">
      <formula>NOT(ISERROR(SEARCH("sd",H32)))</formula>
    </cfRule>
    <cfRule type="containsText" dxfId="4364" priority="9111" stopIfTrue="1" operator="containsText" text="sd">
      <formula>NOT(ISERROR(SEARCH("sd",H32)))</formula>
    </cfRule>
    <cfRule type="cellIs" dxfId="4363" priority="9005" stopIfTrue="1" operator="equal">
      <formula>"SD"</formula>
    </cfRule>
    <cfRule type="cellIs" dxfId="4362" priority="9112" stopIfTrue="1" operator="between">
      <formula>45</formula>
      <formula>100</formula>
    </cfRule>
    <cfRule type="cellIs" dxfId="4361" priority="9113" stopIfTrue="1" operator="equal">
      <formula>"40.0"</formula>
    </cfRule>
    <cfRule type="cellIs" dxfId="4360" priority="9114" stopIfTrue="1" operator="between">
      <formula>-8.1</formula>
      <formula>-10</formula>
    </cfRule>
    <cfRule type="cellIs" dxfId="4359" priority="9115" stopIfTrue="1" operator="between">
      <formula>-9.9</formula>
      <formula>-10</formula>
    </cfRule>
    <cfRule type="cellIs" dxfId="4358" priority="9116" stopIfTrue="1" operator="between">
      <formula>-9.9</formula>
      <formula>-10</formula>
    </cfRule>
    <cfRule type="cellIs" dxfId="4357" priority="9117" stopIfTrue="1" operator="equal">
      <formula>"SD"</formula>
    </cfRule>
    <cfRule type="containsText" dxfId="4356" priority="9118" stopIfTrue="1" operator="containsText" text="sd">
      <formula>NOT(ISERROR(SEARCH("sd",H32)))</formula>
    </cfRule>
    <cfRule type="containsText" dxfId="4355" priority="9119" stopIfTrue="1" operator="containsText" text="sd">
      <formula>NOT(ISERROR(SEARCH("sd",H32)))</formula>
    </cfRule>
    <cfRule type="cellIs" dxfId="4354" priority="9120" stopIfTrue="1" operator="between">
      <formula>45</formula>
      <formula>100</formula>
    </cfRule>
    <cfRule type="cellIs" dxfId="4353" priority="9121" stopIfTrue="1" operator="equal">
      <formula>"40.0"</formula>
    </cfRule>
    <cfRule type="cellIs" dxfId="4352" priority="9122" stopIfTrue="1" operator="between">
      <formula>-8.1</formula>
      <formula>-10</formula>
    </cfRule>
    <cfRule type="cellIs" dxfId="4351" priority="9123" stopIfTrue="1" operator="between">
      <formula>-9.9</formula>
      <formula>-10</formula>
    </cfRule>
    <cfRule type="cellIs" dxfId="4350" priority="9124" stopIfTrue="1" operator="between">
      <formula>-9.9</formula>
      <formula>-10</formula>
    </cfRule>
    <cfRule type="cellIs" dxfId="4349" priority="9125" stopIfTrue="1" operator="equal">
      <formula>"SD"</formula>
    </cfRule>
    <cfRule type="containsText" dxfId="4348" priority="9126" stopIfTrue="1" operator="containsText" text="sd">
      <formula>NOT(ISERROR(SEARCH("sd",H32)))</formula>
    </cfRule>
    <cfRule type="containsText" dxfId="4347" priority="9127" stopIfTrue="1" operator="containsText" text="sd">
      <formula>NOT(ISERROR(SEARCH("sd",H32)))</formula>
    </cfRule>
    <cfRule type="cellIs" dxfId="4346" priority="9128" stopIfTrue="1" operator="between">
      <formula>45</formula>
      <formula>100</formula>
    </cfRule>
    <cfRule type="cellIs" dxfId="4345" priority="9129" stopIfTrue="1" operator="equal">
      <formula>"40.0"</formula>
    </cfRule>
    <cfRule type="cellIs" dxfId="4344" priority="9130" stopIfTrue="1" operator="between">
      <formula>-8.1</formula>
      <formula>-10</formula>
    </cfRule>
    <cfRule type="cellIs" dxfId="4343" priority="9637" stopIfTrue="1" operator="greaterThanOrEqual">
      <formula>40</formula>
    </cfRule>
    <cfRule type="containsText" dxfId="4342" priority="9650" stopIfTrue="1" operator="containsText" text="sd">
      <formula>NOT(ISERROR(SEARCH("sd",H32)))</formula>
    </cfRule>
    <cfRule type="containsText" dxfId="4341" priority="9405" stopIfTrue="1" operator="containsText" text="sd">
      <formula>NOT(ISERROR(SEARCH("sd",H32)))</formula>
    </cfRule>
    <cfRule type="containsText" dxfId="4340" priority="9015" stopIfTrue="1" operator="containsText" text="sd">
      <formula>NOT(ISERROR(SEARCH("sd",H32)))</formula>
    </cfRule>
    <cfRule type="cellIs" dxfId="4339" priority="9131" stopIfTrue="1" operator="between">
      <formula>-9.9</formula>
      <formula>-10</formula>
    </cfRule>
    <cfRule type="cellIs" dxfId="4338" priority="9132" stopIfTrue="1" operator="between">
      <formula>-9.9</formula>
      <formula>-10</formula>
    </cfRule>
    <cfRule type="containsText" dxfId="4337" priority="9136" stopIfTrue="1" operator="containsText" text="sd">
      <formula>NOT(ISERROR(SEARCH("sd",H32)))</formula>
    </cfRule>
    <cfRule type="cellIs" dxfId="4336" priority="9251" stopIfTrue="1" operator="greaterThanOrEqual">
      <formula>40</formula>
    </cfRule>
    <cfRule type="containsText" dxfId="4335" priority="9253" stopIfTrue="1" operator="containsText" text="sd">
      <formula>NOT(ISERROR(SEARCH("sd",H32)))</formula>
    </cfRule>
    <cfRule type="cellIs" dxfId="4334" priority="9255" stopIfTrue="1" operator="greaterThanOrEqual">
      <formula>40</formula>
    </cfRule>
    <cfRule type="containsText" dxfId="4333" priority="9257" stopIfTrue="1" operator="containsText" text="sd">
      <formula>NOT(ISERROR(SEARCH("sd",H32)))</formula>
    </cfRule>
    <cfRule type="containsText" dxfId="4332" priority="9259" stopIfTrue="1" operator="containsText" text="sd">
      <formula>NOT(ISERROR(SEARCH("sd",H32)))</formula>
    </cfRule>
    <cfRule type="containsText" dxfId="4331" priority="9260" stopIfTrue="1" operator="containsText" text="sd">
      <formula>NOT(ISERROR(SEARCH("sd",H32)))</formula>
    </cfRule>
    <cfRule type="cellIs" dxfId="4330" priority="9261" stopIfTrue="1" operator="between">
      <formula>45</formula>
      <formula>100</formula>
    </cfRule>
    <cfRule type="containsText" dxfId="4329" priority="9094" stopIfTrue="1" operator="containsText" text="sd">
      <formula>NOT(ISERROR(SEARCH("sd",H32)))</formula>
    </cfRule>
    <cfRule type="containsText" dxfId="4328" priority="9095" stopIfTrue="1" operator="containsText" text="sd">
      <formula>NOT(ISERROR(SEARCH("sd",H32)))</formula>
    </cfRule>
    <cfRule type="cellIs" dxfId="4327" priority="9262" stopIfTrue="1" operator="equal">
      <formula>"40.0"</formula>
    </cfRule>
    <cfRule type="cellIs" dxfId="4326" priority="9096" stopIfTrue="1" operator="between">
      <formula>45</formula>
      <formula>100</formula>
    </cfRule>
    <cfRule type="cellIs" dxfId="4325" priority="9097" stopIfTrue="1" operator="equal">
      <formula>"40.0"</formula>
    </cfRule>
    <cfRule type="cellIs" dxfId="4324" priority="9098" stopIfTrue="1" operator="between">
      <formula>-8.1</formula>
      <formula>-10</formula>
    </cfRule>
    <cfRule type="cellIs" dxfId="4323" priority="9263" stopIfTrue="1" operator="between">
      <formula>-8.1</formula>
      <formula>-10</formula>
    </cfRule>
    <cfRule type="cellIs" dxfId="4322" priority="9264" stopIfTrue="1" operator="between">
      <formula>-9.9</formula>
      <formula>-10</formula>
    </cfRule>
    <cfRule type="cellIs" dxfId="4321" priority="9265" stopIfTrue="1" operator="between">
      <formula>-9.9</formula>
      <formula>-10</formula>
    </cfRule>
    <cfRule type="cellIs" dxfId="4320" priority="9266" stopIfTrue="1" operator="equal">
      <formula>"SD"</formula>
    </cfRule>
    <cfRule type="containsText" dxfId="4319" priority="9267" stopIfTrue="1" operator="containsText" text="sd">
      <formula>NOT(ISERROR(SEARCH("sd",H32)))</formula>
    </cfRule>
    <cfRule type="containsText" dxfId="4318" priority="9268" stopIfTrue="1" operator="containsText" text="sd">
      <formula>NOT(ISERROR(SEARCH("sd",H32)))</formula>
    </cfRule>
    <cfRule type="cellIs" dxfId="4317" priority="9269" stopIfTrue="1" operator="between">
      <formula>45</formula>
      <formula>100</formula>
    </cfRule>
    <cfRule type="cellIs" dxfId="4316" priority="9270" stopIfTrue="1" operator="equal">
      <formula>"40.0"</formula>
    </cfRule>
    <cfRule type="cellIs" dxfId="4315" priority="9271" stopIfTrue="1" operator="between">
      <formula>-8.1</formula>
      <formula>-10</formula>
    </cfRule>
    <cfRule type="cellIs" dxfId="4314" priority="9272" stopIfTrue="1" operator="between">
      <formula>-9.9</formula>
      <formula>-10</formula>
    </cfRule>
    <cfRule type="cellIs" dxfId="4313" priority="9273" stopIfTrue="1" operator="between">
      <formula>-9.9</formula>
      <formula>-10</formula>
    </cfRule>
    <cfRule type="cellIs" dxfId="4312" priority="9274" stopIfTrue="1" operator="equal">
      <formula>"SD"</formula>
    </cfRule>
    <cfRule type="containsText" dxfId="4311" priority="9275" stopIfTrue="1" operator="containsText" text="sd">
      <formula>NOT(ISERROR(SEARCH("sd",H32)))</formula>
    </cfRule>
    <cfRule type="containsText" dxfId="4310" priority="9276" stopIfTrue="1" operator="containsText" text="sd">
      <formula>NOT(ISERROR(SEARCH("sd",H32)))</formula>
    </cfRule>
    <cfRule type="cellIs" dxfId="4309" priority="9277" stopIfTrue="1" operator="between">
      <formula>45</formula>
      <formula>100</formula>
    </cfRule>
    <cfRule type="cellIs" dxfId="4308" priority="9278" stopIfTrue="1" operator="equal">
      <formula>"40.0"</formula>
    </cfRule>
    <cfRule type="cellIs" dxfId="4307" priority="9279" stopIfTrue="1" operator="between">
      <formula>-8.1</formula>
      <formula>-10</formula>
    </cfRule>
    <cfRule type="cellIs" dxfId="4306" priority="9280" stopIfTrue="1" operator="between">
      <formula>-9.9</formula>
      <formula>-10</formula>
    </cfRule>
    <cfRule type="cellIs" dxfId="4305" priority="9281" stopIfTrue="1" operator="between">
      <formula>-9.9</formula>
      <formula>-10</formula>
    </cfRule>
    <cfRule type="cellIs" dxfId="4304" priority="9282" stopIfTrue="1" operator="equal">
      <formula>"SD"</formula>
    </cfRule>
    <cfRule type="containsText" dxfId="4303" priority="9283" stopIfTrue="1" operator="containsText" text="sd">
      <formula>NOT(ISERROR(SEARCH("sd",H32)))</formula>
    </cfRule>
    <cfRule type="containsText" dxfId="4302" priority="9284" stopIfTrue="1" operator="containsText" text="sd">
      <formula>NOT(ISERROR(SEARCH("sd",H32)))</formula>
    </cfRule>
    <cfRule type="cellIs" dxfId="4301" priority="9285" stopIfTrue="1" operator="between">
      <formula>45</formula>
      <formula>100</formula>
    </cfRule>
    <cfRule type="cellIs" dxfId="4300" priority="9286" stopIfTrue="1" operator="equal">
      <formula>"40.0"</formula>
    </cfRule>
    <cfRule type="containsText" dxfId="4299" priority="9371" stopIfTrue="1" operator="containsText" text="sd">
      <formula>NOT(ISERROR(SEARCH("sd",H32)))</formula>
    </cfRule>
    <cfRule type="cellIs" dxfId="4298" priority="9288" stopIfTrue="1" operator="between">
      <formula>-9.9</formula>
      <formula>-10</formula>
    </cfRule>
    <cfRule type="cellIs" dxfId="4297" priority="9289" stopIfTrue="1" operator="between">
      <formula>-9.9</formula>
      <formula>-10</formula>
    </cfRule>
    <cfRule type="cellIs" dxfId="4296" priority="9290" stopIfTrue="1" operator="equal">
      <formula>"SD"</formula>
    </cfRule>
    <cfRule type="containsText" dxfId="4295" priority="9291" stopIfTrue="1" operator="containsText" text="sd">
      <formula>NOT(ISERROR(SEARCH("sd",H32)))</formula>
    </cfRule>
    <cfRule type="containsText" dxfId="4294" priority="9292" stopIfTrue="1" operator="containsText" text="sd">
      <formula>NOT(ISERROR(SEARCH("sd",H32)))</formula>
    </cfRule>
    <cfRule type="cellIs" dxfId="4293" priority="9293" stopIfTrue="1" operator="between">
      <formula>45</formula>
      <formula>100</formula>
    </cfRule>
    <cfRule type="cellIs" dxfId="4292" priority="9294" stopIfTrue="1" operator="equal">
      <formula>"40.0"</formula>
    </cfRule>
    <cfRule type="cellIs" dxfId="4291" priority="9295" stopIfTrue="1" operator="between">
      <formula>-8.1</formula>
      <formula>-10</formula>
    </cfRule>
    <cfRule type="cellIs" dxfId="4290" priority="9296" stopIfTrue="1" operator="between">
      <formula>-9.9</formula>
      <formula>-10</formula>
    </cfRule>
    <cfRule type="cellIs" dxfId="4289" priority="9297" stopIfTrue="1" operator="between">
      <formula>-9.9</formula>
      <formula>-10</formula>
    </cfRule>
    <cfRule type="cellIs" dxfId="4288" priority="9298" stopIfTrue="1" operator="equal">
      <formula>"SD"</formula>
    </cfRule>
    <cfRule type="cellIs" dxfId="4287" priority="9299" stopIfTrue="1" operator="greaterThanOrEqual">
      <formula>40</formula>
    </cfRule>
    <cfRule type="containsText" dxfId="4286" priority="9301" stopIfTrue="1" operator="containsText" text="sd">
      <formula>NOT(ISERROR(SEARCH("sd",H32)))</formula>
    </cfRule>
    <cfRule type="containsText" dxfId="4285" priority="9303" stopIfTrue="1" operator="containsText" text="sd">
      <formula>NOT(ISERROR(SEARCH("sd",H32)))</formula>
    </cfRule>
    <cfRule type="containsText" dxfId="4284" priority="9304" stopIfTrue="1" operator="containsText" text="sd">
      <formula>NOT(ISERROR(SEARCH("sd",H32)))</formula>
    </cfRule>
    <cfRule type="cellIs" dxfId="4283" priority="9305" stopIfTrue="1" operator="between">
      <formula>45</formula>
      <formula>100</formula>
    </cfRule>
    <cfRule type="cellIs" dxfId="4282" priority="9306" stopIfTrue="1" operator="equal">
      <formula>"40.0"</formula>
    </cfRule>
    <cfRule type="cellIs" dxfId="4281" priority="9307" stopIfTrue="1" operator="between">
      <formula>-8.1</formula>
      <formula>-10</formula>
    </cfRule>
    <cfRule type="cellIs" dxfId="4280" priority="9308" stopIfTrue="1" operator="between">
      <formula>-9.9</formula>
      <formula>-10</formula>
    </cfRule>
    <cfRule type="cellIs" dxfId="4279" priority="9309" stopIfTrue="1" operator="between">
      <formula>-9.9</formula>
      <formula>-10</formula>
    </cfRule>
    <cfRule type="containsText" dxfId="4278" priority="9034" stopIfTrue="1" operator="containsText" text="sd">
      <formula>NOT(ISERROR(SEARCH("sd",H32)))</formula>
    </cfRule>
    <cfRule type="cellIs" dxfId="4277" priority="9310" stopIfTrue="1" operator="equal">
      <formula>"SD"</formula>
    </cfRule>
    <cfRule type="containsText" dxfId="4276" priority="9363" stopIfTrue="1" operator="containsText" text="sd">
      <formula>NOT(ISERROR(SEARCH("sd",H32)))</formula>
    </cfRule>
    <cfRule type="containsText" dxfId="4275" priority="9364" stopIfTrue="1" operator="containsText" text="sd">
      <formula>NOT(ISERROR(SEARCH("sd",H32)))</formula>
    </cfRule>
    <cfRule type="cellIs" dxfId="4274" priority="9365" stopIfTrue="1" operator="between">
      <formula>45</formula>
      <formula>100</formula>
    </cfRule>
    <cfRule type="cellIs" dxfId="4273" priority="9366" stopIfTrue="1" operator="equal">
      <formula>"40.0"</formula>
    </cfRule>
    <cfRule type="cellIs" dxfId="4272" priority="9367" stopIfTrue="1" operator="between">
      <formula>-8.1</formula>
      <formula>-10</formula>
    </cfRule>
    <cfRule type="cellIs" dxfId="4271" priority="9368" stopIfTrue="1" operator="between">
      <formula>-9.9</formula>
      <formula>-10</formula>
    </cfRule>
    <cfRule type="cellIs" dxfId="4270" priority="9369" stopIfTrue="1" operator="between">
      <formula>-9.9</formula>
      <formula>-10</formula>
    </cfRule>
    <cfRule type="cellIs" dxfId="4269" priority="9370" stopIfTrue="1" operator="equal">
      <formula>"SD"</formula>
    </cfRule>
    <cfRule type="containsText" dxfId="4268" priority="9102" stopIfTrue="1" operator="containsText" text="sd">
      <formula>NOT(ISERROR(SEARCH("sd",H32)))</formula>
    </cfRule>
    <cfRule type="containsText" dxfId="4267" priority="9372" stopIfTrue="1" operator="containsText" text="sd">
      <formula>NOT(ISERROR(SEARCH("sd",H32)))</formula>
    </cfRule>
    <cfRule type="cellIs" dxfId="4266" priority="9373" stopIfTrue="1" operator="between">
      <formula>45</formula>
      <formula>100</formula>
    </cfRule>
    <cfRule type="cellIs" dxfId="4265" priority="9374" stopIfTrue="1" operator="equal">
      <formula>"40.0"</formula>
    </cfRule>
    <cfRule type="cellIs" dxfId="4264" priority="9375" stopIfTrue="1" operator="between">
      <formula>-8.1</formula>
      <formula>-10</formula>
    </cfRule>
    <cfRule type="cellIs" dxfId="4263" priority="9376" stopIfTrue="1" operator="between">
      <formula>-9.9</formula>
      <formula>-10</formula>
    </cfRule>
    <cfRule type="cellIs" dxfId="4262" priority="9377" stopIfTrue="1" operator="between">
      <formula>-9.9</formula>
      <formula>-10</formula>
    </cfRule>
    <cfRule type="cellIs" dxfId="4261" priority="9378" stopIfTrue="1" operator="equal">
      <formula>"SD"</formula>
    </cfRule>
    <cfRule type="cellIs" dxfId="4260" priority="9041" stopIfTrue="1" operator="equal">
      <formula>"SD"</formula>
    </cfRule>
    <cfRule type="cellIs" dxfId="4259" priority="9040" stopIfTrue="1" operator="between">
      <formula>-9.9</formula>
      <formula>-10</formula>
    </cfRule>
    <cfRule type="cellIs" dxfId="4258" priority="9039" stopIfTrue="1" operator="between">
      <formula>-9.9</formula>
      <formula>-10</formula>
    </cfRule>
    <cfRule type="cellIs" dxfId="4257" priority="9038" stopIfTrue="1" operator="between">
      <formula>-8.1</formula>
      <formula>-10</formula>
    </cfRule>
    <cfRule type="cellIs" dxfId="4256" priority="9037" stopIfTrue="1" operator="equal">
      <formula>"40.0"</formula>
    </cfRule>
    <cfRule type="cellIs" dxfId="4255" priority="9036" stopIfTrue="1" operator="between">
      <formula>45</formula>
      <formula>100</formula>
    </cfRule>
    <cfRule type="containsText" dxfId="4254" priority="9035" stopIfTrue="1" operator="containsText" text="sd">
      <formula>NOT(ISERROR(SEARCH("sd",H32)))</formula>
    </cfRule>
    <cfRule type="containsText" dxfId="4253" priority="9032" stopIfTrue="1" operator="containsText" text="sd">
      <formula>NOT(ISERROR(SEARCH("sd",H32)))</formula>
    </cfRule>
    <cfRule type="cellIs" dxfId="4252" priority="9030" stopIfTrue="1" operator="greaterThanOrEqual">
      <formula>40</formula>
    </cfRule>
    <cfRule type="cellIs" dxfId="4251" priority="9029" stopIfTrue="1" operator="equal">
      <formula>"SD"</formula>
    </cfRule>
    <cfRule type="cellIs" dxfId="4250" priority="9028" stopIfTrue="1" operator="between">
      <formula>-9.9</formula>
      <formula>-10</formula>
    </cfRule>
    <cfRule type="cellIs" dxfId="4249" priority="9027" stopIfTrue="1" operator="between">
      <formula>-9.9</formula>
      <formula>-10</formula>
    </cfRule>
    <cfRule type="cellIs" dxfId="4248" priority="9026" stopIfTrue="1" operator="between">
      <formula>-8.1</formula>
      <formula>-10</formula>
    </cfRule>
    <cfRule type="cellIs" dxfId="4247" priority="9025" stopIfTrue="1" operator="equal">
      <formula>"40.0"</formula>
    </cfRule>
    <cfRule type="cellIs" dxfId="4246" priority="9024" stopIfTrue="1" operator="between">
      <formula>45</formula>
      <formula>100</formula>
    </cfRule>
    <cfRule type="containsText" dxfId="4245" priority="9023" stopIfTrue="1" operator="containsText" text="sd">
      <formula>NOT(ISERROR(SEARCH("sd",H32)))</formula>
    </cfRule>
    <cfRule type="containsText" dxfId="4244" priority="9022" stopIfTrue="1" operator="containsText" text="sd">
      <formula>NOT(ISERROR(SEARCH("sd",H32)))</formula>
    </cfRule>
    <cfRule type="cellIs" dxfId="4243" priority="9021" stopIfTrue="1" operator="equal">
      <formula>"SD"</formula>
    </cfRule>
    <cfRule type="cellIs" dxfId="4242" priority="9020" stopIfTrue="1" operator="between">
      <formula>-9.9</formula>
      <formula>-10</formula>
    </cfRule>
    <cfRule type="cellIs" dxfId="4241" priority="9019" stopIfTrue="1" operator="between">
      <formula>-9.9</formula>
      <formula>-10</formula>
    </cfRule>
    <cfRule type="cellIs" dxfId="4240" priority="9018" stopIfTrue="1" operator="between">
      <formula>-8.1</formula>
      <formula>-10</formula>
    </cfRule>
    <cfRule type="cellIs" dxfId="4239" priority="9017" stopIfTrue="1" operator="equal">
      <formula>"40.0"</formula>
    </cfRule>
    <cfRule type="cellIs" dxfId="4238" priority="9016" stopIfTrue="1" operator="between">
      <formula>45</formula>
      <formula>100</formula>
    </cfRule>
    <cfRule type="cellIs" dxfId="4237" priority="9099" stopIfTrue="1" operator="between">
      <formula>-9.9</formula>
      <formula>-10</formula>
    </cfRule>
    <cfRule type="cellIs" dxfId="4236" priority="9100" stopIfTrue="1" operator="between">
      <formula>-9.9</formula>
      <formula>-10</formula>
    </cfRule>
    <cfRule type="cellIs" dxfId="4235" priority="9101" stopIfTrue="1" operator="equal">
      <formula>"SD"</formula>
    </cfRule>
    <cfRule type="cellIs" dxfId="4234" priority="9107" stopIfTrue="1" operator="between">
      <formula>-9.9</formula>
      <formula>-10</formula>
    </cfRule>
    <cfRule type="cellIs" dxfId="4233" priority="9106" stopIfTrue="1" operator="between">
      <formula>-8.1</formula>
      <formula>-10</formula>
    </cfRule>
    <cfRule type="cellIs" dxfId="4232" priority="9105" stopIfTrue="1" operator="equal">
      <formula>"40.0"</formula>
    </cfRule>
    <cfRule type="cellIs" dxfId="4231" priority="9104" stopIfTrue="1" operator="between">
      <formula>45</formula>
      <formula>100</formula>
    </cfRule>
  </conditionalFormatting>
  <conditionalFormatting sqref="H37:AL37">
    <cfRule type="cellIs" dxfId="4230" priority="1974" stopIfTrue="1" operator="equal">
      <formula>"sd"</formula>
    </cfRule>
  </conditionalFormatting>
  <conditionalFormatting sqref="H45:AL45">
    <cfRule type="cellIs" dxfId="4229" priority="1794" stopIfTrue="1" operator="equal">
      <formula>"sd"</formula>
    </cfRule>
    <cfRule type="cellIs" dxfId="4228" priority="1851" stopIfTrue="1" operator="greaterThanOrEqual">
      <formula>40</formula>
    </cfRule>
  </conditionalFormatting>
  <conditionalFormatting sqref="I17 I43 I46">
    <cfRule type="cellIs" dxfId="4227" priority="9474" stopIfTrue="1" operator="equal">
      <formula>"SD"</formula>
    </cfRule>
    <cfRule type="cellIs" dxfId="4226" priority="9476" stopIfTrue="1" operator="between">
      <formula>45</formula>
      <formula>100</formula>
    </cfRule>
    <cfRule type="cellIs" dxfId="4225" priority="9477" stopIfTrue="1" operator="equal">
      <formula>"40.0"</formula>
    </cfRule>
    <cfRule type="cellIs" dxfId="4224" priority="9478" stopIfTrue="1" operator="between">
      <formula>-8.1</formula>
      <formula>-10</formula>
    </cfRule>
    <cfRule type="cellIs" dxfId="4223" priority="9479" stopIfTrue="1" operator="between">
      <formula>-9.9</formula>
      <formula>-10</formula>
    </cfRule>
    <cfRule type="cellIs" dxfId="4222" priority="9480" stopIfTrue="1" operator="between">
      <formula>-9.9</formula>
      <formula>-10</formula>
    </cfRule>
    <cfRule type="cellIs" dxfId="4221" priority="9481" stopIfTrue="1" operator="equal">
      <formula>"SD"</formula>
    </cfRule>
    <cfRule type="cellIs" dxfId="4220" priority="9484" stopIfTrue="1" operator="equal">
      <formula>"40.0"</formula>
    </cfRule>
    <cfRule type="cellIs" dxfId="4219" priority="9485" stopIfTrue="1" operator="between">
      <formula>-8.1</formula>
      <formula>-10</formula>
    </cfRule>
    <cfRule type="cellIs" dxfId="4218" priority="9486" stopIfTrue="1" operator="between">
      <formula>-9.9</formula>
      <formula>-10</formula>
    </cfRule>
    <cfRule type="cellIs" dxfId="4217" priority="9487" stopIfTrue="1" operator="between">
      <formula>-9.9</formula>
      <formula>-10</formula>
    </cfRule>
    <cfRule type="cellIs" dxfId="4216" priority="9215" stopIfTrue="1" operator="equal">
      <formula>"40.0"</formula>
    </cfRule>
    <cfRule type="cellIs" dxfId="4215" priority="9212" stopIfTrue="1" operator="equal">
      <formula>"SD"</formula>
    </cfRule>
    <cfRule type="cellIs" dxfId="4214" priority="9211" stopIfTrue="1" operator="between">
      <formula>-9.9</formula>
      <formula>-10</formula>
    </cfRule>
    <cfRule type="cellIs" dxfId="4213" priority="9210" stopIfTrue="1" operator="between">
      <formula>-9.9</formula>
      <formula>-10</formula>
    </cfRule>
    <cfRule type="cellIs" dxfId="4212" priority="9209" stopIfTrue="1" operator="between">
      <formula>-8.1</formula>
      <formula>-10</formula>
    </cfRule>
    <cfRule type="cellIs" dxfId="4211" priority="9208" stopIfTrue="1" operator="equal">
      <formula>"40.0"</formula>
    </cfRule>
    <cfRule type="cellIs" dxfId="4210" priority="9207" stopIfTrue="1" operator="between">
      <formula>45</formula>
      <formula>100</formula>
    </cfRule>
    <cfRule type="cellIs" dxfId="4209" priority="9205" stopIfTrue="1" operator="equal">
      <formula>"SD"</formula>
    </cfRule>
    <cfRule type="cellIs" dxfId="4208" priority="9218" stopIfTrue="1" operator="between">
      <formula>-9.9</formula>
      <formula>-10</formula>
    </cfRule>
    <cfRule type="cellIs" dxfId="4207" priority="9217" stopIfTrue="1" operator="between">
      <formula>-9.9</formula>
      <formula>-10</formula>
    </cfRule>
    <cfRule type="cellIs" dxfId="4206" priority="9216" stopIfTrue="1" operator="between">
      <formula>-8.1</formula>
      <formula>-10</formula>
    </cfRule>
  </conditionalFormatting>
  <conditionalFormatting sqref="I21">
    <cfRule type="cellIs" dxfId="4205" priority="8456" stopIfTrue="1" operator="between">
      <formula>40</formula>
      <formula>500</formula>
    </cfRule>
    <cfRule type="containsText" dxfId="4204" priority="8463" stopIfTrue="1" operator="containsText" text="sd">
      <formula>NOT(ISERROR(SEARCH("sd",I21)))</formula>
    </cfRule>
    <cfRule type="cellIs" dxfId="4203" priority="8462" stopIfTrue="1" operator="greaterThanOrEqual">
      <formula>40</formula>
    </cfRule>
    <cfRule type="cellIs" dxfId="4202" priority="8461" stopIfTrue="1" operator="between">
      <formula>20</formula>
      <formula>40</formula>
    </cfRule>
    <cfRule type="cellIs" dxfId="4201" priority="8460" stopIfTrue="1" operator="between">
      <formula>500.1</formula>
      <formula>5000</formula>
    </cfRule>
    <cfRule type="cellIs" dxfId="4200" priority="8459" stopIfTrue="1" operator="between">
      <formula>40</formula>
      <formula>500</formula>
    </cfRule>
    <cfRule type="cellIs" dxfId="4199" priority="8458" stopIfTrue="1" operator="between">
      <formula>20</formula>
      <formula>39.99</formula>
    </cfRule>
    <cfRule type="cellIs" dxfId="4198" priority="8457" stopIfTrue="1" operator="between">
      <formula>500.1</formula>
      <formula>50000</formula>
    </cfRule>
    <cfRule type="cellIs" dxfId="4197" priority="8455" stopIfTrue="1" operator="between">
      <formula>20</formula>
      <formula>39.999</formula>
    </cfRule>
    <cfRule type="cellIs" dxfId="4196" priority="8454" stopIfTrue="1" operator="greaterThan">
      <formula>40</formula>
    </cfRule>
    <cfRule type="cellIs" dxfId="4195" priority="8453" stopIfTrue="1" operator="greaterThan">
      <formula>40.001</formula>
    </cfRule>
    <cfRule type="cellIs" dxfId="4194" priority="8452" stopIfTrue="1" operator="greaterThan">
      <formula>39999</formula>
    </cfRule>
    <cfRule type="cellIs" dxfId="4193" priority="8451" stopIfTrue="1" operator="greaterThan">
      <formula>39.999</formula>
    </cfRule>
    <cfRule type="cellIs" dxfId="4192" priority="8450" stopIfTrue="1" operator="equal">
      <formula>"sd"</formula>
    </cfRule>
    <cfRule type="containsText" dxfId="4191" priority="8449" stopIfTrue="1" operator="containsText" text="sd">
      <formula>NOT(ISERROR(SEARCH("sd",I21)))</formula>
    </cfRule>
    <cfRule type="cellIs" dxfId="4190" priority="8448" stopIfTrue="1" operator="greaterThanOrEqual">
      <formula>40</formula>
    </cfRule>
    <cfRule type="cellIs" dxfId="4189" priority="8447" stopIfTrue="1" operator="between">
      <formula>20</formula>
      <formula>40</formula>
    </cfRule>
    <cfRule type="cellIs" dxfId="4188" priority="8446" stopIfTrue="1" operator="between">
      <formula>500.1</formula>
      <formula>5000</formula>
    </cfRule>
    <cfRule type="cellIs" dxfId="4187" priority="8445" stopIfTrue="1" operator="between">
      <formula>40</formula>
      <formula>500</formula>
    </cfRule>
    <cfRule type="cellIs" dxfId="4186" priority="8444" stopIfTrue="1" operator="between">
      <formula>20</formula>
      <formula>39.99</formula>
    </cfRule>
    <cfRule type="cellIs" dxfId="4185" priority="8443" stopIfTrue="1" operator="between">
      <formula>500.1</formula>
      <formula>50000</formula>
    </cfRule>
    <cfRule type="cellIs" dxfId="4184" priority="8442" stopIfTrue="1" operator="between">
      <formula>40</formula>
      <formula>500</formula>
    </cfRule>
    <cfRule type="cellIs" dxfId="4183" priority="8441" stopIfTrue="1" operator="between">
      <formula>20</formula>
      <formula>39.999</formula>
    </cfRule>
    <cfRule type="cellIs" dxfId="4182" priority="8440" stopIfTrue="1" operator="greaterThan">
      <formula>40</formula>
    </cfRule>
    <cfRule type="cellIs" dxfId="4181" priority="8439" stopIfTrue="1" operator="greaterThan">
      <formula>40.001</formula>
    </cfRule>
    <cfRule type="cellIs" dxfId="4180" priority="8438" stopIfTrue="1" operator="greaterThan">
      <formula>39999</formula>
    </cfRule>
    <cfRule type="cellIs" dxfId="4179" priority="8437" stopIfTrue="1" operator="greaterThan">
      <formula>39.999</formula>
    </cfRule>
    <cfRule type="cellIs" dxfId="4178" priority="8436" stopIfTrue="1" operator="equal">
      <formula>"sd"</formula>
    </cfRule>
    <cfRule type="cellIs" dxfId="4177" priority="8435" stopIfTrue="1" operator="equal">
      <formula>"sd"</formula>
    </cfRule>
    <cfRule type="containsText" dxfId="4176" priority="8433" stopIfTrue="1" operator="containsText" text="sd">
      <formula>NOT(ISERROR(SEARCH("sd",I21)))</formula>
    </cfRule>
    <cfRule type="cellIs" dxfId="4175" priority="8431" stopIfTrue="1" operator="greaterThanOrEqual">
      <formula>40</formula>
    </cfRule>
    <cfRule type="containsText" dxfId="4174" priority="8430" stopIfTrue="1" operator="containsText" text="sd">
      <formula>NOT(ISERROR(SEARCH("sd",I21)))</formula>
    </cfRule>
    <cfRule type="cellIs" dxfId="4173" priority="8429" stopIfTrue="1" operator="greaterThanOrEqual">
      <formula>40</formula>
    </cfRule>
    <cfRule type="containsText" dxfId="4172" priority="8428" stopIfTrue="1" operator="containsText" text="sd">
      <formula>NOT(ISERROR(SEARCH("sd",I21)))</formula>
    </cfRule>
    <cfRule type="cellIs" dxfId="4171" priority="8427" stopIfTrue="1" operator="between">
      <formula>20</formula>
      <formula>40</formula>
    </cfRule>
    <cfRule type="cellIs" dxfId="4170" priority="8426" stopIfTrue="1" operator="between">
      <formula>500.1</formula>
      <formula>5000</formula>
    </cfRule>
    <cfRule type="cellIs" dxfId="4169" priority="8425" stopIfTrue="1" operator="between">
      <formula>40</formula>
      <formula>500</formula>
    </cfRule>
    <cfRule type="cellIs" dxfId="4168" priority="8424" stopIfTrue="1" operator="between">
      <formula>20</formula>
      <formula>39.99</formula>
    </cfRule>
    <cfRule type="cellIs" dxfId="4167" priority="8423" stopIfTrue="1" operator="between">
      <formula>500.1</formula>
      <formula>50000</formula>
    </cfRule>
  </conditionalFormatting>
  <conditionalFormatting sqref="I29">
    <cfRule type="cellIs" dxfId="4166" priority="8841" stopIfTrue="1" operator="between">
      <formula>40</formula>
      <formula>500</formula>
    </cfRule>
    <cfRule type="cellIs" dxfId="4165" priority="8471" stopIfTrue="1" operator="between">
      <formula>40</formula>
      <formula>500</formula>
    </cfRule>
    <cfRule type="cellIs" dxfId="4164" priority="8474" stopIfTrue="1" operator="between">
      <formula>40</formula>
      <formula>500</formula>
    </cfRule>
    <cfRule type="cellIs" dxfId="4163" priority="8469" stopIfTrue="1" operator="greaterThan">
      <formula>40</formula>
    </cfRule>
    <cfRule type="cellIs" dxfId="4162" priority="8468" stopIfTrue="1" operator="greaterThan">
      <formula>40.001</formula>
    </cfRule>
    <cfRule type="cellIs" dxfId="4161" priority="8467" stopIfTrue="1" operator="greaterThan">
      <formula>39999</formula>
    </cfRule>
    <cfRule type="cellIs" dxfId="4160" priority="8466" stopIfTrue="1" operator="greaterThan">
      <formula>39.999</formula>
    </cfRule>
    <cfRule type="cellIs" dxfId="4159" priority="8465" stopIfTrue="1" operator="greaterThanOrEqual">
      <formula>40</formula>
    </cfRule>
    <cfRule type="cellIs" dxfId="4158" priority="8473" stopIfTrue="1" operator="between">
      <formula>20</formula>
      <formula>39.99</formula>
    </cfRule>
    <cfRule type="cellIs" dxfId="4157" priority="8472" stopIfTrue="1" operator="between">
      <formula>500.1</formula>
      <formula>50000</formula>
    </cfRule>
    <cfRule type="cellIs" dxfId="4156" priority="8496" stopIfTrue="1" operator="between">
      <formula>20</formula>
      <formula>40</formula>
    </cfRule>
    <cfRule type="cellIs" dxfId="4155" priority="8495" stopIfTrue="1" operator="between">
      <formula>500.1</formula>
      <formula>5000</formula>
    </cfRule>
    <cfRule type="cellIs" dxfId="4154" priority="8494" stopIfTrue="1" operator="between">
      <formula>40</formula>
      <formula>500</formula>
    </cfRule>
    <cfRule type="cellIs" dxfId="4153" priority="8493" stopIfTrue="1" operator="between">
      <formula>20</formula>
      <formula>39.99</formula>
    </cfRule>
    <cfRule type="cellIs" dxfId="4152" priority="8492" stopIfTrue="1" operator="between">
      <formula>500.1</formula>
      <formula>50000</formula>
    </cfRule>
    <cfRule type="cellIs" dxfId="4151" priority="8491" stopIfTrue="1" operator="between">
      <formula>40</formula>
      <formula>500</formula>
    </cfRule>
    <cfRule type="cellIs" dxfId="4150" priority="8490" stopIfTrue="1" operator="between">
      <formula>20</formula>
      <formula>39.999</formula>
    </cfRule>
    <cfRule type="cellIs" dxfId="4149" priority="8489" stopIfTrue="1" operator="greaterThan">
      <formula>40</formula>
    </cfRule>
    <cfRule type="cellIs" dxfId="4148" priority="8488" stopIfTrue="1" operator="greaterThan">
      <formula>40.001</formula>
    </cfRule>
    <cfRule type="cellIs" dxfId="4147" priority="8487" stopIfTrue="1" operator="greaterThan">
      <formula>39999</formula>
    </cfRule>
    <cfRule type="cellIs" dxfId="4146" priority="8470" stopIfTrue="1" operator="between">
      <formula>20</formula>
      <formula>39.999</formula>
    </cfRule>
    <cfRule type="cellIs" dxfId="4145" priority="8486" stopIfTrue="1" operator="greaterThan">
      <formula>39.999</formula>
    </cfRule>
    <cfRule type="cellIs" dxfId="4144" priority="8485" stopIfTrue="1" operator="equal">
      <formula>"sd"</formula>
    </cfRule>
    <cfRule type="cellIs" dxfId="4143" priority="8484" stopIfTrue="1" operator="equal">
      <formula>"sd"</formula>
    </cfRule>
    <cfRule type="containsText" dxfId="4142" priority="8482" stopIfTrue="1" operator="containsText" text="sd">
      <formula>NOT(ISERROR(SEARCH("sd",I29)))</formula>
    </cfRule>
    <cfRule type="cellIs" dxfId="4141" priority="8480" stopIfTrue="1" operator="greaterThanOrEqual">
      <formula>40</formula>
    </cfRule>
    <cfRule type="containsText" dxfId="4140" priority="8845" stopIfTrue="1" operator="containsText" text="sd">
      <formula>NOT(ISERROR(SEARCH("sd",I29)))</formula>
    </cfRule>
    <cfRule type="cellIs" dxfId="4139" priority="8844" stopIfTrue="1" operator="greaterThanOrEqual">
      <formula>40</formula>
    </cfRule>
    <cfRule type="cellIs" dxfId="4138" priority="8843" stopIfTrue="1" operator="between">
      <formula>20</formula>
      <formula>40</formula>
    </cfRule>
    <cfRule type="cellIs" dxfId="4137" priority="8842" stopIfTrue="1" operator="between">
      <formula>500.1</formula>
      <formula>5000</formula>
    </cfRule>
    <cfRule type="cellIs" dxfId="4136" priority="8500" stopIfTrue="1" operator="greaterThan">
      <formula>39.999</formula>
    </cfRule>
    <cfRule type="cellIs" dxfId="4135" priority="8840" stopIfTrue="1" operator="between">
      <formula>20</formula>
      <formula>39.99</formula>
    </cfRule>
    <cfRule type="cellIs" dxfId="4134" priority="8839" stopIfTrue="1" operator="between">
      <formula>500.1</formula>
      <formula>50000</formula>
    </cfRule>
    <cfRule type="cellIs" dxfId="4133" priority="8838" stopIfTrue="1" operator="between">
      <formula>40</formula>
      <formula>500</formula>
    </cfRule>
    <cfRule type="cellIs" dxfId="4132" priority="8837" stopIfTrue="1" operator="between">
      <formula>20</formula>
      <formula>39.999</formula>
    </cfRule>
    <cfRule type="cellIs" dxfId="4131" priority="8836" stopIfTrue="1" operator="greaterThan">
      <formula>40</formula>
    </cfRule>
    <cfRule type="cellIs" dxfId="4130" priority="8835" stopIfTrue="1" operator="greaterThan">
      <formula>40.001</formula>
    </cfRule>
    <cfRule type="cellIs" dxfId="4129" priority="8834" stopIfTrue="1" operator="greaterThan">
      <formula>39999</formula>
    </cfRule>
    <cfRule type="cellIs" dxfId="4128" priority="8833" stopIfTrue="1" operator="greaterThan">
      <formula>39.999</formula>
    </cfRule>
    <cfRule type="containsText" dxfId="4127" priority="8479" stopIfTrue="1" operator="containsText" text="sd">
      <formula>NOT(ISERROR(SEARCH("sd",I29)))</formula>
    </cfRule>
    <cfRule type="cellIs" dxfId="4126" priority="8478" stopIfTrue="1" operator="greaterThanOrEqual">
      <formula>40</formula>
    </cfRule>
    <cfRule type="containsText" dxfId="4125" priority="8477" stopIfTrue="1" operator="containsText" text="sd">
      <formula>NOT(ISERROR(SEARCH("sd",I29)))</formula>
    </cfRule>
    <cfRule type="cellIs" dxfId="4124" priority="8476" stopIfTrue="1" operator="between">
      <formula>20</formula>
      <formula>40</formula>
    </cfRule>
    <cfRule type="cellIs" dxfId="4123" priority="8831" stopIfTrue="1" operator="equal">
      <formula>"sd"</formula>
    </cfRule>
    <cfRule type="containsText" dxfId="4122" priority="8527" stopIfTrue="1" operator="containsText" text="sd">
      <formula>NOT(ISERROR(SEARCH("sd",I29)))</formula>
    </cfRule>
    <cfRule type="cellIs" dxfId="4121" priority="8526" stopIfTrue="1" operator="greaterThanOrEqual">
      <formula>40</formula>
    </cfRule>
    <cfRule type="cellIs" dxfId="4120" priority="8525" stopIfTrue="1" operator="between">
      <formula>20</formula>
      <formula>40</formula>
    </cfRule>
    <cfRule type="cellIs" dxfId="4119" priority="8524" stopIfTrue="1" operator="between">
      <formula>500.1</formula>
      <formula>5000</formula>
    </cfRule>
    <cfRule type="cellIs" dxfId="4118" priority="8523" stopIfTrue="1" operator="between">
      <formula>40</formula>
      <formula>500</formula>
    </cfRule>
    <cfRule type="cellIs" dxfId="4117" priority="8522" stopIfTrue="1" operator="between">
      <formula>20</formula>
      <formula>39.99</formula>
    </cfRule>
    <cfRule type="cellIs" dxfId="4116" priority="8521" stopIfTrue="1" operator="between">
      <formula>500.1</formula>
      <formula>50000</formula>
    </cfRule>
    <cfRule type="cellIs" dxfId="4115" priority="8520" stopIfTrue="1" operator="between">
      <formula>40</formula>
      <formula>500</formula>
    </cfRule>
    <cfRule type="cellIs" dxfId="4114" priority="8519" stopIfTrue="1" operator="between">
      <formula>20</formula>
      <formula>39.999</formula>
    </cfRule>
    <cfRule type="cellIs" dxfId="4113" priority="8518" stopIfTrue="1" operator="greaterThan">
      <formula>40</formula>
    </cfRule>
    <cfRule type="cellIs" dxfId="4112" priority="8517" stopIfTrue="1" operator="greaterThan">
      <formula>40.001</formula>
    </cfRule>
    <cfRule type="cellIs" dxfId="4111" priority="8516" stopIfTrue="1" operator="greaterThan">
      <formula>39999</formula>
    </cfRule>
    <cfRule type="cellIs" dxfId="4110" priority="8515" stopIfTrue="1" operator="greaterThan">
      <formula>39.999</formula>
    </cfRule>
    <cfRule type="cellIs" dxfId="4109" priority="8514" stopIfTrue="1" operator="equal">
      <formula>"sd"</formula>
    </cfRule>
    <cfRule type="cellIs" dxfId="4108" priority="8513" stopIfTrue="1" operator="equal">
      <formula>"sd"</formula>
    </cfRule>
    <cfRule type="containsText" dxfId="4107" priority="8512" stopIfTrue="1" operator="containsText" text="sd">
      <formula>NOT(ISERROR(SEARCH("sd",I29)))</formula>
    </cfRule>
    <cfRule type="cellIs" dxfId="4106" priority="8511" stopIfTrue="1" operator="greaterThanOrEqual">
      <formula>40</formula>
    </cfRule>
    <cfRule type="cellIs" dxfId="4105" priority="8510" stopIfTrue="1" operator="between">
      <formula>20</formula>
      <formula>40</formula>
    </cfRule>
    <cfRule type="cellIs" dxfId="4104" priority="8509" stopIfTrue="1" operator="between">
      <formula>500.1</formula>
      <formula>5000</formula>
    </cfRule>
    <cfRule type="cellIs" dxfId="4103" priority="8475" stopIfTrue="1" operator="between">
      <formula>500.1</formula>
      <formula>5000</formula>
    </cfRule>
    <cfRule type="cellIs" dxfId="4102" priority="8508" stopIfTrue="1" operator="between">
      <formula>40</formula>
      <formula>500</formula>
    </cfRule>
    <cfRule type="cellIs" dxfId="4101" priority="8507" stopIfTrue="1" operator="between">
      <formula>20</formula>
      <formula>39.99</formula>
    </cfRule>
    <cfRule type="cellIs" dxfId="4100" priority="8506" stopIfTrue="1" operator="between">
      <formula>500.1</formula>
      <formula>50000</formula>
    </cfRule>
    <cfRule type="cellIs" dxfId="4099" priority="8505" stopIfTrue="1" operator="between">
      <formula>40</formula>
      <formula>500</formula>
    </cfRule>
    <cfRule type="cellIs" dxfId="4098" priority="8504" stopIfTrue="1" operator="between">
      <formula>20</formula>
      <formula>39.999</formula>
    </cfRule>
    <cfRule type="cellIs" dxfId="4097" priority="8503" stopIfTrue="1" operator="greaterThan">
      <formula>40</formula>
    </cfRule>
    <cfRule type="cellIs" dxfId="4096" priority="8502" stopIfTrue="1" operator="greaterThan">
      <formula>40.001</formula>
    </cfRule>
    <cfRule type="cellIs" dxfId="4095" priority="8501" stopIfTrue="1" operator="greaterThan">
      <formula>39999</formula>
    </cfRule>
    <cfRule type="cellIs" dxfId="4094" priority="8499" stopIfTrue="1" operator="equal">
      <formula>"sd"</formula>
    </cfRule>
    <cfRule type="containsText" dxfId="4093" priority="8498" stopIfTrue="1" operator="containsText" text="sd">
      <formula>NOT(ISERROR(SEARCH("sd",I29)))</formula>
    </cfRule>
    <cfRule type="cellIs" dxfId="4092" priority="8497" stopIfTrue="1" operator="greaterThanOrEqual">
      <formula>40</formula>
    </cfRule>
  </conditionalFormatting>
  <conditionalFormatting sqref="I31">
    <cfRule type="cellIs" dxfId="4091" priority="8365" stopIfTrue="1" operator="between">
      <formula>20</formula>
      <formula>39.99</formula>
    </cfRule>
    <cfRule type="containsText" dxfId="4090" priority="8414" stopIfTrue="1" operator="containsText" text="sd">
      <formula>NOT(ISERROR(SEARCH("sd",I31)))</formula>
    </cfRule>
    <cfRule type="cellIs" dxfId="4089" priority="8413" stopIfTrue="1" operator="greaterThanOrEqual">
      <formula>40</formula>
    </cfRule>
    <cfRule type="cellIs" dxfId="4088" priority="8412" stopIfTrue="1" operator="between">
      <formula>20</formula>
      <formula>40</formula>
    </cfRule>
    <cfRule type="cellIs" dxfId="4087" priority="8366" stopIfTrue="1" operator="between">
      <formula>40</formula>
      <formula>500</formula>
    </cfRule>
    <cfRule type="cellIs" dxfId="4086" priority="8367" stopIfTrue="1" operator="between">
      <formula>500.1</formula>
      <formula>5000</formula>
    </cfRule>
    <cfRule type="cellIs" dxfId="4085" priority="8368" stopIfTrue="1" operator="between">
      <formula>20</formula>
      <formula>40</formula>
    </cfRule>
    <cfRule type="cellIs" dxfId="4084" priority="8369" stopIfTrue="1" operator="greaterThanOrEqual">
      <formula>40</formula>
    </cfRule>
    <cfRule type="containsText" dxfId="4083" priority="8370" stopIfTrue="1" operator="containsText" text="sd">
      <formula>NOT(ISERROR(SEARCH("sd",I31)))</formula>
    </cfRule>
    <cfRule type="cellIs" dxfId="4082" priority="8371" stopIfTrue="1" operator="equal">
      <formula>"sd"</formula>
    </cfRule>
    <cfRule type="cellIs" dxfId="4081" priority="8372" stopIfTrue="1" operator="greaterThan">
      <formula>39.999</formula>
    </cfRule>
    <cfRule type="cellIs" dxfId="4080" priority="8373" stopIfTrue="1" operator="greaterThan">
      <formula>39999</formula>
    </cfRule>
    <cfRule type="cellIs" dxfId="4079" priority="8374" stopIfTrue="1" operator="greaterThan">
      <formula>40.001</formula>
    </cfRule>
    <cfRule type="cellIs" dxfId="4078" priority="8375" stopIfTrue="1" operator="greaterThan">
      <formula>40</formula>
    </cfRule>
    <cfRule type="cellIs" dxfId="4077" priority="8376" stopIfTrue="1" operator="between">
      <formula>20</formula>
      <formula>39.999</formula>
    </cfRule>
    <cfRule type="cellIs" dxfId="4076" priority="8377" stopIfTrue="1" operator="between">
      <formula>40</formula>
      <formula>500</formula>
    </cfRule>
    <cfRule type="cellIs" dxfId="4075" priority="8411" stopIfTrue="1" operator="between">
      <formula>500.1</formula>
      <formula>5000</formula>
    </cfRule>
    <cfRule type="cellIs" dxfId="4074" priority="8378" stopIfTrue="1" operator="between">
      <formula>500.1</formula>
      <formula>50000</formula>
    </cfRule>
    <cfRule type="cellIs" dxfId="4073" priority="8410" stopIfTrue="1" operator="between">
      <formula>40</formula>
      <formula>500</formula>
    </cfRule>
    <cfRule type="cellIs" dxfId="4072" priority="8379" stopIfTrue="1" operator="between">
      <formula>20</formula>
      <formula>39.99</formula>
    </cfRule>
    <cfRule type="cellIs" dxfId="4071" priority="8380" stopIfTrue="1" operator="between">
      <formula>40</formula>
      <formula>500</formula>
    </cfRule>
    <cfRule type="cellIs" dxfId="4070" priority="8381" stopIfTrue="1" operator="between">
      <formula>500.1</formula>
      <formula>5000</formula>
    </cfRule>
    <cfRule type="cellIs" dxfId="4069" priority="8382" stopIfTrue="1" operator="between">
      <formula>20</formula>
      <formula>40</formula>
    </cfRule>
    <cfRule type="cellIs" dxfId="4068" priority="8383" stopIfTrue="1" operator="greaterThanOrEqual">
      <formula>40</formula>
    </cfRule>
    <cfRule type="cellIs" dxfId="4067" priority="8409" stopIfTrue="1" operator="between">
      <formula>20</formula>
      <formula>39.99</formula>
    </cfRule>
    <cfRule type="cellIs" dxfId="4066" priority="8408" stopIfTrue="1" operator="between">
      <formula>500.1</formula>
      <formula>50000</formula>
    </cfRule>
    <cfRule type="cellIs" dxfId="4065" priority="8407" stopIfTrue="1" operator="between">
      <formula>40</formula>
      <formula>500</formula>
    </cfRule>
    <cfRule type="cellIs" dxfId="4064" priority="8406" stopIfTrue="1" operator="between">
      <formula>20</formula>
      <formula>39.999</formula>
    </cfRule>
    <cfRule type="cellIs" dxfId="4063" priority="8405" stopIfTrue="1" operator="greaterThan">
      <formula>40</formula>
    </cfRule>
    <cfRule type="cellIs" dxfId="4062" priority="8404" stopIfTrue="1" operator="greaterThan">
      <formula>40.001</formula>
    </cfRule>
    <cfRule type="cellIs" dxfId="4061" priority="8403" stopIfTrue="1" operator="greaterThan">
      <formula>39999</formula>
    </cfRule>
    <cfRule type="cellIs" dxfId="4060" priority="8402" stopIfTrue="1" operator="greaterThan">
      <formula>39.999</formula>
    </cfRule>
    <cfRule type="cellIs" dxfId="4059" priority="8401" stopIfTrue="1" operator="equal">
      <formula>"sd"</formula>
    </cfRule>
    <cfRule type="cellIs" dxfId="4058" priority="8400" stopIfTrue="1" operator="equal">
      <formula>"sd"</formula>
    </cfRule>
    <cfRule type="containsText" dxfId="4057" priority="8399" stopIfTrue="1" operator="containsText" text="sd">
      <formula>NOT(ISERROR(SEARCH("sd",I31)))</formula>
    </cfRule>
    <cfRule type="cellIs" dxfId="4056" priority="8398" stopIfTrue="1" operator="greaterThanOrEqual">
      <formula>40</formula>
    </cfRule>
    <cfRule type="cellIs" dxfId="4055" priority="8397" stopIfTrue="1" operator="between">
      <formula>20</formula>
      <formula>40</formula>
    </cfRule>
    <cfRule type="cellIs" dxfId="4054" priority="8396" stopIfTrue="1" operator="between">
      <formula>500.1</formula>
      <formula>5000</formula>
    </cfRule>
    <cfRule type="cellIs" dxfId="4053" priority="8395" stopIfTrue="1" operator="between">
      <formula>40</formula>
      <formula>500</formula>
    </cfRule>
    <cfRule type="cellIs" dxfId="4052" priority="8394" stopIfTrue="1" operator="between">
      <formula>20</formula>
      <formula>39.99</formula>
    </cfRule>
    <cfRule type="cellIs" dxfId="4051" priority="8393" stopIfTrue="1" operator="between">
      <formula>500.1</formula>
      <formula>50000</formula>
    </cfRule>
    <cfRule type="cellIs" dxfId="4050" priority="8392" stopIfTrue="1" operator="between">
      <formula>40</formula>
      <formula>500</formula>
    </cfRule>
    <cfRule type="cellIs" dxfId="4049" priority="8391" stopIfTrue="1" operator="between">
      <formula>20</formula>
      <formula>39.999</formula>
    </cfRule>
    <cfRule type="cellIs" dxfId="4048" priority="8390" stopIfTrue="1" operator="greaterThan">
      <formula>40</formula>
    </cfRule>
    <cfRule type="cellIs" dxfId="4047" priority="8389" stopIfTrue="1" operator="greaterThan">
      <formula>40.001</formula>
    </cfRule>
    <cfRule type="cellIs" dxfId="4046" priority="8388" stopIfTrue="1" operator="greaterThan">
      <formula>39999</formula>
    </cfRule>
    <cfRule type="cellIs" dxfId="4045" priority="8387" stopIfTrue="1" operator="greaterThan">
      <formula>39.999</formula>
    </cfRule>
    <cfRule type="cellIs" dxfId="4044" priority="8386" stopIfTrue="1" operator="equal">
      <formula>"sd"</formula>
    </cfRule>
    <cfRule type="cellIs" dxfId="4043" priority="8360" stopIfTrue="1" operator="greaterThan">
      <formula>40.001</formula>
    </cfRule>
    <cfRule type="cellIs" dxfId="4042" priority="8385" stopIfTrue="1" operator="equal">
      <formula>"sd"</formula>
    </cfRule>
    <cfRule type="cellIs" dxfId="4041" priority="8337" stopIfTrue="1" operator="greaterThanOrEqual">
      <formula>40</formula>
    </cfRule>
    <cfRule type="cellIs" dxfId="4040" priority="8338" stopIfTrue="1" operator="greaterThan">
      <formula>39.999</formula>
    </cfRule>
    <cfRule type="cellIs" dxfId="4039" priority="8339" stopIfTrue="1" operator="greaterThan">
      <formula>39999</formula>
    </cfRule>
    <cfRule type="cellIs" dxfId="4038" priority="8340" stopIfTrue="1" operator="greaterThan">
      <formula>40.001</formula>
    </cfRule>
    <cfRule type="containsText" dxfId="4037" priority="8384" stopIfTrue="1" operator="containsText" text="sd">
      <formula>NOT(ISERROR(SEARCH("sd",I31)))</formula>
    </cfRule>
    <cfRule type="cellIs" dxfId="4036" priority="8341" stopIfTrue="1" operator="greaterThan">
      <formula>40</formula>
    </cfRule>
    <cfRule type="cellIs" dxfId="4035" priority="8342" stopIfTrue="1" operator="between">
      <formula>20</formula>
      <formula>39.999</formula>
    </cfRule>
    <cfRule type="cellIs" dxfId="4034" priority="8343" stopIfTrue="1" operator="between">
      <formula>40</formula>
      <formula>500</formula>
    </cfRule>
    <cfRule type="cellIs" dxfId="4033" priority="8344" stopIfTrue="1" operator="between">
      <formula>500.1</formula>
      <formula>50000</formula>
    </cfRule>
    <cfRule type="cellIs" dxfId="4032" priority="8345" stopIfTrue="1" operator="between">
      <formula>20</formula>
      <formula>39.99</formula>
    </cfRule>
    <cfRule type="cellIs" dxfId="4031" priority="8346" stopIfTrue="1" operator="between">
      <formula>40</formula>
      <formula>500</formula>
    </cfRule>
    <cfRule type="cellIs" dxfId="4030" priority="8347" stopIfTrue="1" operator="between">
      <formula>500.1</formula>
      <formula>5000</formula>
    </cfRule>
    <cfRule type="cellIs" dxfId="4029" priority="8348" stopIfTrue="1" operator="between">
      <formula>20</formula>
      <formula>40</formula>
    </cfRule>
    <cfRule type="containsText" dxfId="4028" priority="8349" stopIfTrue="1" operator="containsText" text="sd">
      <formula>NOT(ISERROR(SEARCH("sd",I31)))</formula>
    </cfRule>
    <cfRule type="cellIs" dxfId="4027" priority="8350" stopIfTrue="1" operator="greaterThanOrEqual">
      <formula>40</formula>
    </cfRule>
    <cfRule type="containsText" dxfId="4026" priority="8351" stopIfTrue="1" operator="containsText" text="sd">
      <formula>NOT(ISERROR(SEARCH("sd",I31)))</formula>
    </cfRule>
    <cfRule type="cellIs" dxfId="4025" priority="8352" stopIfTrue="1" operator="greaterThanOrEqual">
      <formula>40</formula>
    </cfRule>
    <cfRule type="containsText" dxfId="4024" priority="8354" stopIfTrue="1" operator="containsText" text="sd">
      <formula>NOT(ISERROR(SEARCH("sd",I31)))</formula>
    </cfRule>
    <cfRule type="cellIs" dxfId="4023" priority="8356" stopIfTrue="1" operator="equal">
      <formula>"sd"</formula>
    </cfRule>
    <cfRule type="cellIs" dxfId="4022" priority="8357" stopIfTrue="1" operator="equal">
      <formula>"sd"</formula>
    </cfRule>
    <cfRule type="cellIs" dxfId="4021" priority="8358" stopIfTrue="1" operator="greaterThan">
      <formula>39.999</formula>
    </cfRule>
    <cfRule type="cellIs" dxfId="4020" priority="8359" stopIfTrue="1" operator="greaterThan">
      <formula>39999</formula>
    </cfRule>
    <cfRule type="cellIs" dxfId="4019" priority="8361" stopIfTrue="1" operator="greaterThan">
      <formula>40</formula>
    </cfRule>
    <cfRule type="cellIs" dxfId="4018" priority="8362" stopIfTrue="1" operator="between">
      <formula>20</formula>
      <formula>39.999</formula>
    </cfRule>
    <cfRule type="cellIs" dxfId="4017" priority="8363" stopIfTrue="1" operator="between">
      <formula>40</formula>
      <formula>500</formula>
    </cfRule>
    <cfRule type="cellIs" dxfId="4016" priority="8364" stopIfTrue="1" operator="between">
      <formula>500.1</formula>
      <formula>50000</formula>
    </cfRule>
  </conditionalFormatting>
  <conditionalFormatting sqref="I37">
    <cfRule type="cellIs" dxfId="4015" priority="8158" stopIfTrue="1" operator="greaterThanOrEqual">
      <formula>40</formula>
    </cfRule>
    <cfRule type="containsText" dxfId="4014" priority="8159" stopIfTrue="1" operator="containsText" text="sd">
      <formula>NOT(ISERROR(SEARCH("sd",I37)))</formula>
    </cfRule>
    <cfRule type="cellIs" dxfId="4013" priority="8157" stopIfTrue="1" operator="equal">
      <formula>"sd"</formula>
    </cfRule>
  </conditionalFormatting>
  <conditionalFormatting sqref="I43 I46 I17">
    <cfRule type="cellIs" dxfId="4012" priority="9214" stopIfTrue="1" operator="between">
      <formula>45</formula>
      <formula>100</formula>
    </cfRule>
    <cfRule type="cellIs" dxfId="4011" priority="9483" stopIfTrue="1" operator="between">
      <formula>45</formula>
      <formula>100</formula>
    </cfRule>
  </conditionalFormatting>
  <conditionalFormatting sqref="I43 I46">
    <cfRule type="cellIs" dxfId="4010" priority="8896" stopIfTrue="1" operator="equal">
      <formula>"SD"</formula>
    </cfRule>
    <cfRule type="cellIs" dxfId="4009" priority="8935" stopIfTrue="1" operator="between">
      <formula>-9.9</formula>
      <formula>-10</formula>
    </cfRule>
    <cfRule type="cellIs" dxfId="4008" priority="8934" stopIfTrue="1" operator="between">
      <formula>-9.9</formula>
      <formula>-10</formula>
    </cfRule>
    <cfRule type="cellIs" dxfId="4007" priority="8933" stopIfTrue="1" operator="between">
      <formula>-8.1</formula>
      <formula>-10</formula>
    </cfRule>
    <cfRule type="cellIs" dxfId="4006" priority="8932" stopIfTrue="1" operator="equal">
      <formula>"40.0"</formula>
    </cfRule>
    <cfRule type="cellIs" dxfId="4005" priority="8931" stopIfTrue="1" operator="between">
      <formula>45</formula>
      <formula>100</formula>
    </cfRule>
    <cfRule type="cellIs" dxfId="4004" priority="8917" stopIfTrue="1" operator="equal">
      <formula>"SD"</formula>
    </cfRule>
    <cfRule type="cellIs" dxfId="4003" priority="8914" stopIfTrue="1" operator="between">
      <formula>-9.9</formula>
      <formula>-10</formula>
    </cfRule>
    <cfRule type="cellIs" dxfId="4002" priority="8913" stopIfTrue="1" operator="between">
      <formula>-9.9</formula>
      <formula>-10</formula>
    </cfRule>
    <cfRule type="cellIs" dxfId="4001" priority="8912" stopIfTrue="1" operator="between">
      <formula>-8.1</formula>
      <formula>-10</formula>
    </cfRule>
    <cfRule type="cellIs" dxfId="4000" priority="8911" stopIfTrue="1" operator="equal">
      <formula>"40.0"</formula>
    </cfRule>
    <cfRule type="cellIs" dxfId="3999" priority="8910" stopIfTrue="1" operator="between">
      <formula>45</formula>
      <formula>100</formula>
    </cfRule>
  </conditionalFormatting>
  <conditionalFormatting sqref="I45">
    <cfRule type="containsText" dxfId="3998" priority="4596" stopIfTrue="1" operator="containsText" text="sd">
      <formula>NOT(ISERROR(SEARCH("sd",I45)))</formula>
    </cfRule>
    <cfRule type="cellIs" dxfId="3997" priority="4595" stopIfTrue="1" operator="greaterThanOrEqual">
      <formula>40</formula>
    </cfRule>
    <cfRule type="cellIs" dxfId="3996" priority="4594" stopIfTrue="1" operator="equal">
      <formula>"sd"</formula>
    </cfRule>
    <cfRule type="containsText" dxfId="3995" priority="4593" stopIfTrue="1" operator="containsText" text="sd">
      <formula>NOT(ISERROR(SEARCH("sd",I45)))</formula>
    </cfRule>
    <cfRule type="cellIs" dxfId="3994" priority="4592" stopIfTrue="1" operator="greaterThanOrEqual">
      <formula>40</formula>
    </cfRule>
  </conditionalFormatting>
  <conditionalFormatting sqref="I17:P17 R17:AL17 J43:P43 R43:AL43 J46:P46 R46:AL46">
    <cfRule type="cellIs" dxfId="3993" priority="7716" stopIfTrue="1" operator="between">
      <formula>-8.1</formula>
      <formula>-10</formula>
    </cfRule>
    <cfRule type="cellIs" dxfId="3992" priority="7715" stopIfTrue="1" operator="equal">
      <formula>"40.0"</formula>
    </cfRule>
    <cfRule type="cellIs" dxfId="3991" priority="7714" stopIfTrue="1" operator="between">
      <formula>45</formula>
      <formula>100</formula>
    </cfRule>
    <cfRule type="cellIs" dxfId="3990" priority="7717" stopIfTrue="1" operator="between">
      <formula>-9.9</formula>
      <formula>-10</formula>
    </cfRule>
    <cfRule type="cellIs" dxfId="3989" priority="7712" stopIfTrue="1" operator="equal">
      <formula>"SD"</formula>
    </cfRule>
    <cfRule type="cellIs" dxfId="3988" priority="7718" stopIfTrue="1" operator="between">
      <formula>-9.9</formula>
      <formula>-10</formula>
    </cfRule>
  </conditionalFormatting>
  <conditionalFormatting sqref="I21:P21 R21:AL21">
    <cfRule type="cellIs" dxfId="3987" priority="7855" stopIfTrue="1" operator="between">
      <formula>40</formula>
      <formula>500</formula>
    </cfRule>
    <cfRule type="cellIs" dxfId="3986" priority="7850" stopIfTrue="1" operator="greaterThan">
      <formula>40</formula>
    </cfRule>
    <cfRule type="cellIs" dxfId="3985" priority="7849" stopIfTrue="1" operator="greaterThan">
      <formula>40.001</formula>
    </cfRule>
    <cfRule type="cellIs" dxfId="3984" priority="7848" stopIfTrue="1" operator="greaterThan">
      <formula>39999</formula>
    </cfRule>
    <cfRule type="cellIs" dxfId="3983" priority="7847" stopIfTrue="1" operator="greaterThan">
      <formula>39.999</formula>
    </cfRule>
    <cfRule type="cellIs" dxfId="3982" priority="7844" stopIfTrue="1" operator="greaterThanOrEqual">
      <formula>40</formula>
    </cfRule>
    <cfRule type="cellIs" dxfId="3981" priority="7832" stopIfTrue="1" operator="equal">
      <formula>"sd"</formula>
    </cfRule>
    <cfRule type="cellIs" dxfId="3980" priority="7851" stopIfTrue="1" operator="between">
      <formula>20</formula>
      <formula>39.999</formula>
    </cfRule>
  </conditionalFormatting>
  <conditionalFormatting sqref="I29:P29 R29:AL29 I31:P31 R31:AL31">
    <cfRule type="cellIs" dxfId="3979" priority="7482" stopIfTrue="1" operator="equal">
      <formula>"sd"</formula>
    </cfRule>
  </conditionalFormatting>
  <conditionalFormatting sqref="I29:P29 R29:AL31">
    <cfRule type="cellIs" dxfId="3978" priority="8832" stopIfTrue="1" operator="equal">
      <formula>"sd"</formula>
    </cfRule>
  </conditionalFormatting>
  <conditionalFormatting sqref="I20:Q20">
    <cfRule type="cellIs" dxfId="3977" priority="2170" stopIfTrue="1" operator="equal">
      <formula>"sd"</formula>
    </cfRule>
    <cfRule type="cellIs" dxfId="3976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5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4" priority="10204" stopIfTrue="1" operator="containsText" text="sd">
      <formula>NOT(ISERROR(SEARCH("sd",H10)))</formula>
    </cfRule>
  </conditionalFormatting>
  <conditionalFormatting sqref="J17:P17 H17 H43 H46">
    <cfRule type="cellIs" dxfId="3973" priority="10206" stopIfTrue="1" operator="equal">
      <formula>"SD"</formula>
    </cfRule>
  </conditionalFormatting>
  <conditionalFormatting sqref="J17:P17 R17:AL17 J43:P43 R43:AL43 J46:P46 R46:AL46">
    <cfRule type="cellIs" dxfId="3972" priority="7697" stopIfTrue="1" operator="between">
      <formula>-9.9</formula>
      <formula>-10</formula>
    </cfRule>
    <cfRule type="cellIs" dxfId="3971" priority="7702" stopIfTrue="1" operator="equal">
      <formula>"40.0"</formula>
    </cfRule>
    <cfRule type="cellIs" dxfId="3970" priority="7710" stopIfTrue="1" operator="between">
      <formula>-9.9</formula>
      <formula>-10</formula>
    </cfRule>
    <cfRule type="cellIs" dxfId="3969" priority="7701" stopIfTrue="1" operator="between">
      <formula>45</formula>
      <formula>100</formula>
    </cfRule>
    <cfRule type="cellIs" dxfId="3968" priority="7709" stopIfTrue="1" operator="between">
      <formula>-8.1</formula>
      <formula>-10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706" stopIfTrue="1" operator="equal">
      <formula>"SD"</formula>
    </cfRule>
    <cfRule type="cellIs" dxfId="3964" priority="7698" stopIfTrue="1" operator="between">
      <formula>-9.9</formula>
      <formula>-10</formula>
    </cfRule>
    <cfRule type="cellIs" dxfId="3963" priority="7708" stopIfTrue="1" operator="equal">
      <formula>"40.0"</formula>
    </cfRule>
    <cfRule type="cellIs" dxfId="3962" priority="7707" stopIfTrue="1" operator="between">
      <formula>45</formula>
      <formula>100</formula>
    </cfRule>
    <cfRule type="cellIs" dxfId="3961" priority="7711" stopIfTrue="1" operator="between">
      <formula>-9.9</formula>
      <formula>-10</formula>
    </cfRule>
    <cfRule type="cellIs" dxfId="3960" priority="7705" stopIfTrue="1" operator="between">
      <formula>-9.9</formula>
      <formula>-10</formula>
    </cfRule>
    <cfRule type="cellIs" dxfId="3959" priority="7704" stopIfTrue="1" operator="between">
      <formula>-9.9</formula>
      <formula>-10</formula>
    </cfRule>
    <cfRule type="cellIs" dxfId="3958" priority="7703" stopIfTrue="1" operator="between">
      <formula>-8.1</formula>
      <formula>-10</formula>
    </cfRule>
    <cfRule type="cellIs" dxfId="3957" priority="7699" stopIfTrue="1" operator="equal">
      <formula>"SD"</formula>
    </cfRule>
  </conditionalFormatting>
  <conditionalFormatting sqref="J21:P21 R21:AL21">
    <cfRule type="cellIs" dxfId="3956" priority="7426" stopIfTrue="1" operator="between">
      <formula>20</formula>
      <formula>39.99</formula>
    </cfRule>
    <cfRule type="containsText" dxfId="3955" priority="7431" stopIfTrue="1" operator="containsText" text="sd">
      <formula>NOT(ISERROR(SEARCH("sd",J21)))</formula>
    </cfRule>
    <cfRule type="cellIs" dxfId="3954" priority="7429" stopIfTrue="1" operator="between">
      <formula>20</formula>
      <formula>40</formula>
    </cfRule>
    <cfRule type="cellIs" dxfId="3953" priority="7388" stopIfTrue="1" operator="greaterThan">
      <formula>40</formula>
    </cfRule>
    <cfRule type="cellIs" dxfId="3952" priority="7384" stopIfTrue="1" operator="greaterThanOrEqual">
      <formula>40</formula>
    </cfRule>
    <cfRule type="cellIs" dxfId="3951" priority="7385" stopIfTrue="1" operator="greaterThan">
      <formula>39.999</formula>
    </cfRule>
    <cfRule type="cellIs" dxfId="3950" priority="7386" stopIfTrue="1" operator="greaterThan">
      <formula>39999</formula>
    </cfRule>
    <cfRule type="cellIs" dxfId="3949" priority="7395" stopIfTrue="1" operator="between">
      <formula>20</formula>
      <formula>40</formula>
    </cfRule>
    <cfRule type="cellIs" dxfId="3948" priority="7387" stopIfTrue="1" operator="greaterThan">
      <formula>40.001</formula>
    </cfRule>
    <cfRule type="containsText" dxfId="3947" priority="7396" stopIfTrue="1" operator="containsText" text="sd">
      <formula>NOT(ISERROR(SEARCH("sd",J21)))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428" stopIfTrue="1" operator="between">
      <formula>500.1</formula>
      <formula>5000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7" stopIfTrue="1" operator="greaterThanOrEqual">
      <formula>40</formula>
    </cfRule>
    <cfRule type="containsText" dxfId="3939" priority="7398" stopIfTrue="1" operator="containsText" text="sd">
      <formula>NOT(ISERROR(SEARCH("sd",J21)))</formula>
    </cfRule>
    <cfRule type="cellIs" dxfId="3938" priority="7399" stopIfTrue="1" operator="greaterThanOrEqual">
      <formula>40</formula>
    </cfRule>
    <cfRule type="containsText" dxfId="3937" priority="7401" stopIfTrue="1" operator="containsText" text="sd">
      <formula>NOT(ISERROR(SEARCH("sd",J21)))</formula>
    </cfRule>
    <cfRule type="cellIs" dxfId="3936" priority="7403" stopIfTrue="1" operator="equal">
      <formula>"sd"</formula>
    </cfRule>
    <cfRule type="cellIs" dxfId="3935" priority="7405" stopIfTrue="1" operator="greaterThan">
      <formula>39.999</formula>
    </cfRule>
    <cfRule type="cellIs" dxfId="3934" priority="7406" stopIfTrue="1" operator="greaterThan">
      <formula>39999</formula>
    </cfRule>
    <cfRule type="cellIs" dxfId="3933" priority="7391" stopIfTrue="1" operator="between">
      <formula>500.1</formula>
      <formula>50000</formula>
    </cfRule>
    <cfRule type="cellIs" dxfId="3932" priority="7408" stopIfTrue="1" operator="greaterThan">
      <formula>40</formula>
    </cfRule>
    <cfRule type="cellIs" dxfId="3931" priority="7409" stopIfTrue="1" operator="between">
      <formula>20</formula>
      <formula>39.999</formula>
    </cfRule>
    <cfRule type="cellIs" dxfId="3930" priority="7410" stopIfTrue="1" operator="between">
      <formula>40</formula>
      <formula>500</formula>
    </cfRule>
    <cfRule type="cellIs" dxfId="3929" priority="7411" stopIfTrue="1" operator="between">
      <formula>500.1</formula>
      <formula>50000</formula>
    </cfRule>
    <cfRule type="cellIs" dxfId="3928" priority="7412" stopIfTrue="1" operator="between">
      <formula>20</formula>
      <formula>39.99</formula>
    </cfRule>
    <cfRule type="cellIs" dxfId="3927" priority="7413" stopIfTrue="1" operator="between">
      <formula>40</formula>
      <formula>500</formula>
    </cfRule>
    <cfRule type="cellIs" dxfId="3926" priority="7414" stopIfTrue="1" operator="between">
      <formula>500.1</formula>
      <formula>5000</formula>
    </cfRule>
    <cfRule type="cellIs" dxfId="3925" priority="7415" stopIfTrue="1" operator="between">
      <formula>20</formula>
      <formula>40</formula>
    </cfRule>
    <cfRule type="containsText" dxfId="3924" priority="7417" stopIfTrue="1" operator="containsText" text="sd">
      <formula>NOT(ISERROR(SEARCH("sd",J21)))</formula>
    </cfRule>
    <cfRule type="cellIs" dxfId="3923" priority="7424" stopIfTrue="1" operator="between">
      <formula>40</formula>
      <formula>500</formula>
    </cfRule>
    <cfRule type="cellIs" dxfId="3922" priority="7425" stopIfTrue="1" operator="between">
      <formula>500.1</formula>
      <formula>50000</formula>
    </cfRule>
    <cfRule type="cellIs" dxfId="3921" priority="7407" stopIfTrue="1" operator="greaterThan">
      <formula>40.001</formula>
    </cfRule>
  </conditionalFormatting>
  <conditionalFormatting sqref="J29:P29 J31:P31 R31:AL31 R29:AL29">
    <cfRule type="cellIs" dxfId="3920" priority="7434" stopIfTrue="1" operator="greaterThan">
      <formula>39.999</formula>
    </cfRule>
  </conditionalFormatting>
  <conditionalFormatting sqref="J29:P29 R29:AL29 J31:P31 R31:AL31">
    <cfRule type="cellIs" dxfId="3919" priority="7665" stopIfTrue="1" operator="between">
      <formula>20</formula>
      <formula>39.99</formula>
    </cfRule>
    <cfRule type="cellIs" dxfId="3918" priority="7666" stopIfTrue="1" operator="between">
      <formula>40</formula>
      <formula>500</formula>
    </cfRule>
    <cfRule type="cellIs" dxfId="3917" priority="7667" stopIfTrue="1" operator="between">
      <formula>500.1</formula>
      <formula>5000</formula>
    </cfRule>
    <cfRule type="cellIs" dxfId="3916" priority="7668" stopIfTrue="1" operator="between">
      <formula>20</formula>
      <formula>40</formula>
    </cfRule>
    <cfRule type="cellIs" dxfId="3915" priority="7669" stopIfTrue="1" operator="greaterThanOrEqual">
      <formula>40</formula>
    </cfRule>
    <cfRule type="containsText" dxfId="3914" priority="7670" stopIfTrue="1" operator="containsText" text="sd">
      <formula>NOT(ISERROR(SEARCH("sd",J29)))</formula>
    </cfRule>
    <cfRule type="cellIs" dxfId="3913" priority="7462" stopIfTrue="1" operator="between">
      <formula>40</formula>
      <formula>500</formula>
    </cfRule>
    <cfRule type="cellIs" dxfId="3912" priority="7435" stopIfTrue="1" operator="greaterThan">
      <formula>39999</formula>
    </cfRule>
    <cfRule type="cellIs" dxfId="3911" priority="7436" stopIfTrue="1" operator="greaterThan">
      <formula>40.001</formula>
    </cfRule>
    <cfRule type="cellIs" dxfId="3910" priority="7437" stopIfTrue="1" operator="greaterThan">
      <formula>40</formula>
    </cfRule>
    <cfRule type="cellIs" dxfId="3909" priority="7438" stopIfTrue="1" operator="between">
      <formula>20</formula>
      <formula>39.999</formula>
    </cfRule>
    <cfRule type="cellIs" dxfId="3908" priority="7439" stopIfTrue="1" operator="between">
      <formula>40</formula>
      <formula>500</formula>
    </cfRule>
    <cfRule type="cellIs" dxfId="3907" priority="7440" stopIfTrue="1" operator="between">
      <formula>500.1</formula>
      <formula>50000</formula>
    </cfRule>
    <cfRule type="cellIs" dxfId="3906" priority="7441" stopIfTrue="1" operator="between">
      <formula>20</formula>
      <formula>39.99</formula>
    </cfRule>
    <cfRule type="cellIs" dxfId="3905" priority="7442" stopIfTrue="1" operator="between">
      <formula>40</formula>
      <formula>500</formula>
    </cfRule>
    <cfRule type="cellIs" dxfId="3904" priority="7443" stopIfTrue="1" operator="between">
      <formula>500.1</formula>
      <formula>5000</formula>
    </cfRule>
    <cfRule type="cellIs" dxfId="3903" priority="7444" stopIfTrue="1" operator="between">
      <formula>20</formula>
      <formula>40</formula>
    </cfRule>
    <cfRule type="containsText" dxfId="3902" priority="7445" stopIfTrue="1" operator="containsText" text="sd">
      <formula>NOT(ISERROR(SEARCH("sd",J29)))</formula>
    </cfRule>
    <cfRule type="cellIs" dxfId="3901" priority="7446" stopIfTrue="1" operator="greaterThanOrEqual">
      <formula>40</formula>
    </cfRule>
    <cfRule type="containsText" dxfId="3900" priority="7447" stopIfTrue="1" operator="containsText" text="sd">
      <formula>NOT(ISERROR(SEARCH("sd",J29)))</formula>
    </cfRule>
    <cfRule type="cellIs" dxfId="3899" priority="7448" stopIfTrue="1" operator="greaterThanOrEqual">
      <formula>40</formula>
    </cfRule>
    <cfRule type="containsText" dxfId="3898" priority="7450" stopIfTrue="1" operator="containsText" text="sd">
      <formula>NOT(ISERROR(SEARCH("sd",J29)))</formula>
    </cfRule>
    <cfRule type="cellIs" dxfId="3897" priority="7452" stopIfTrue="1" operator="equal">
      <formula>"sd"</formula>
    </cfRule>
    <cfRule type="cellIs" dxfId="3896" priority="7453" stopIfTrue="1" operator="equal">
      <formula>"sd"</formula>
    </cfRule>
    <cfRule type="cellIs" dxfId="3895" priority="7454" stopIfTrue="1" operator="greaterThan">
      <formula>39.999</formula>
    </cfRule>
    <cfRule type="cellIs" dxfId="3894" priority="7455" stopIfTrue="1" operator="greaterThan">
      <formula>39999</formula>
    </cfRule>
    <cfRule type="cellIs" dxfId="3893" priority="7456" stopIfTrue="1" operator="greaterThan">
      <formula>40.001</formula>
    </cfRule>
    <cfRule type="cellIs" dxfId="3892" priority="7457" stopIfTrue="1" operator="greaterThan">
      <formula>40</formula>
    </cfRule>
    <cfRule type="cellIs" dxfId="3891" priority="7458" stopIfTrue="1" operator="between">
      <formula>20</formula>
      <formula>39.999</formula>
    </cfRule>
    <cfRule type="cellIs" dxfId="3890" priority="7459" stopIfTrue="1" operator="between">
      <formula>40</formula>
      <formula>500</formula>
    </cfRule>
    <cfRule type="cellIs" dxfId="3889" priority="7460" stopIfTrue="1" operator="between">
      <formula>500.1</formula>
      <formula>50000</formula>
    </cfRule>
    <cfRule type="cellIs" dxfId="3888" priority="7461" stopIfTrue="1" operator="between">
      <formula>20</formula>
      <formula>39.99</formula>
    </cfRule>
    <cfRule type="cellIs" dxfId="3887" priority="7463" stopIfTrue="1" operator="between">
      <formula>500.1</formula>
      <formula>5000</formula>
    </cfRule>
    <cfRule type="cellIs" dxfId="3886" priority="7464" stopIfTrue="1" operator="between">
      <formula>20</formula>
      <formula>40</formula>
    </cfRule>
    <cfRule type="cellIs" dxfId="3885" priority="7465" stopIfTrue="1" operator="greaterThanOrEqual">
      <formula>40</formula>
    </cfRule>
    <cfRule type="containsText" dxfId="3884" priority="7466" stopIfTrue="1" operator="containsText" text="sd">
      <formula>NOT(ISERROR(SEARCH("sd",J29)))</formula>
    </cfRule>
    <cfRule type="cellIs" dxfId="3883" priority="7467" stopIfTrue="1" operator="equal">
      <formula>"sd"</formula>
    </cfRule>
    <cfRule type="cellIs" dxfId="3882" priority="7468" stopIfTrue="1" operator="greaterThan">
      <formula>39.999</formula>
    </cfRule>
    <cfRule type="cellIs" dxfId="3881" priority="7469" stopIfTrue="1" operator="greaterThan">
      <formula>39999</formula>
    </cfRule>
    <cfRule type="cellIs" dxfId="3880" priority="7470" stopIfTrue="1" operator="greaterThan">
      <formula>40.001</formula>
    </cfRule>
    <cfRule type="cellIs" dxfId="3879" priority="7471" stopIfTrue="1" operator="greaterThan">
      <formula>40</formula>
    </cfRule>
    <cfRule type="cellIs" dxfId="3878" priority="7472" stopIfTrue="1" operator="between">
      <formula>20</formula>
      <formula>39.999</formula>
    </cfRule>
    <cfRule type="cellIs" dxfId="3877" priority="7473" stopIfTrue="1" operator="between">
      <formula>40</formula>
      <formula>500</formula>
    </cfRule>
    <cfRule type="cellIs" dxfId="3876" priority="7474" stopIfTrue="1" operator="between">
      <formula>500.1</formula>
      <formula>50000</formula>
    </cfRule>
    <cfRule type="cellIs" dxfId="3875" priority="7475" stopIfTrue="1" operator="between">
      <formula>20</formula>
      <formula>39.99</formula>
    </cfRule>
    <cfRule type="cellIs" dxfId="3874" priority="7476" stopIfTrue="1" operator="between">
      <formula>40</formula>
      <formula>500</formula>
    </cfRule>
    <cfRule type="cellIs" dxfId="3873" priority="7477" stopIfTrue="1" operator="between">
      <formula>500.1</formula>
      <formula>5000</formula>
    </cfRule>
    <cfRule type="cellIs" dxfId="3872" priority="7478" stopIfTrue="1" operator="between">
      <formula>20</formula>
      <formula>40</formula>
    </cfRule>
    <cfRule type="cellIs" dxfId="3871" priority="7479" stopIfTrue="1" operator="greaterThanOrEqual">
      <formula>40</formula>
    </cfRule>
    <cfRule type="containsText" dxfId="3870" priority="7480" stopIfTrue="1" operator="containsText" text="sd">
      <formula>NOT(ISERROR(SEARCH("sd",J29)))</formula>
    </cfRule>
    <cfRule type="cellIs" dxfId="3869" priority="7481" stopIfTrue="1" operator="equal">
      <formula>"sd"</formula>
    </cfRule>
    <cfRule type="cellIs" dxfId="3868" priority="7483" stopIfTrue="1" operator="greaterThan">
      <formula>39.999</formula>
    </cfRule>
    <cfRule type="cellIs" dxfId="3867" priority="7484" stopIfTrue="1" operator="greaterThan">
      <formula>39999</formula>
    </cfRule>
    <cfRule type="cellIs" dxfId="3866" priority="7485" stopIfTrue="1" operator="greaterThan">
      <formula>40.001</formula>
    </cfRule>
    <cfRule type="cellIs" dxfId="3865" priority="7486" stopIfTrue="1" operator="greaterThan">
      <formula>40</formula>
    </cfRule>
    <cfRule type="cellIs" dxfId="3864" priority="7487" stopIfTrue="1" operator="between">
      <formula>20</formula>
      <formula>39.999</formula>
    </cfRule>
    <cfRule type="cellIs" dxfId="3863" priority="7488" stopIfTrue="1" operator="between">
      <formula>40</formula>
      <formula>500</formula>
    </cfRule>
    <cfRule type="cellIs" dxfId="3862" priority="7489" stopIfTrue="1" operator="between">
      <formula>500.1</formula>
      <formula>50000</formula>
    </cfRule>
    <cfRule type="cellIs" dxfId="3861" priority="7490" stopIfTrue="1" operator="between">
      <formula>20</formula>
      <formula>39.99</formula>
    </cfRule>
    <cfRule type="cellIs" dxfId="3860" priority="7491" stopIfTrue="1" operator="between">
      <formula>40</formula>
      <formula>500</formula>
    </cfRule>
    <cfRule type="cellIs" dxfId="3859" priority="7492" stopIfTrue="1" operator="between">
      <formula>500.1</formula>
      <formula>5000</formula>
    </cfRule>
    <cfRule type="cellIs" dxfId="3858" priority="7493" stopIfTrue="1" operator="between">
      <formula>20</formula>
      <formula>40</formula>
    </cfRule>
    <cfRule type="cellIs" dxfId="3857" priority="7494" stopIfTrue="1" operator="greaterThanOrEqual">
      <formula>40</formula>
    </cfRule>
    <cfRule type="containsText" dxfId="3856" priority="7495" stopIfTrue="1" operator="containsText" text="sd">
      <formula>NOT(ISERROR(SEARCH("sd",J29)))</formula>
    </cfRule>
    <cfRule type="cellIs" dxfId="3855" priority="7656" stopIfTrue="1" operator="equal">
      <formula>"sd"</formula>
    </cfRule>
    <cfRule type="cellIs" dxfId="3854" priority="7658" stopIfTrue="1" operator="greaterThan">
      <formula>39.999</formula>
    </cfRule>
    <cfRule type="cellIs" dxfId="3853" priority="7659" stopIfTrue="1" operator="greaterThan">
      <formula>39999</formula>
    </cfRule>
    <cfRule type="cellIs" dxfId="3852" priority="7660" stopIfTrue="1" operator="greaterThan">
      <formula>40.001</formula>
    </cfRule>
    <cfRule type="cellIs" dxfId="3851" priority="7661" stopIfTrue="1" operator="greaterThan">
      <formula>40</formula>
    </cfRule>
    <cfRule type="cellIs" dxfId="3850" priority="7662" stopIfTrue="1" operator="between">
      <formula>20</formula>
      <formula>39.999</formula>
    </cfRule>
    <cfRule type="cellIs" dxfId="3849" priority="7663" stopIfTrue="1" operator="between">
      <formula>40</formula>
      <formula>500</formula>
    </cfRule>
    <cfRule type="cellIs" dxfId="3848" priority="7664" stopIfTrue="1" operator="between">
      <formula>500.1</formula>
      <formula>50000</formula>
    </cfRule>
  </conditionalFormatting>
  <conditionalFormatting sqref="J31:P31 R31:AL31 J29:P29">
    <cfRule type="cellIs" dxfId="3847" priority="7433" stopIfTrue="1" operator="greaterThanOrEqual">
      <formula>40</formula>
    </cfRule>
  </conditionalFormatting>
  <conditionalFormatting sqref="J31:P31 R31:AL31">
    <cfRule type="cellIs" dxfId="3846" priority="7432" stopIfTrue="1" operator="equal">
      <formula>"sd"</formula>
    </cfRule>
  </conditionalFormatting>
  <conditionalFormatting sqref="J52:P52 R52:AL52 H52">
    <cfRule type="cellIs" dxfId="3845" priority="9520" stopIfTrue="1" operator="greaterThanOrEqual">
      <formula>40</formula>
    </cfRule>
  </conditionalFormatting>
  <conditionalFormatting sqref="J52:P52 R52:AL52">
    <cfRule type="cellIs" dxfId="3844" priority="9517" stopIfTrue="1" operator="equal">
      <formula>"sd"</formula>
    </cfRule>
    <cfRule type="containsText" dxfId="3843" priority="9515" stopIfTrue="1" operator="containsText" text="sd">
      <formula>NOT(ISERROR(SEARCH("sd",J52)))</formula>
    </cfRule>
  </conditionalFormatting>
  <conditionalFormatting sqref="J52:P52">
    <cfRule type="cellIs" dxfId="3842" priority="9513" stopIfTrue="1" operator="greaterThanOrEqual">
      <formula>40</formula>
    </cfRule>
  </conditionalFormatting>
  <conditionalFormatting sqref="J21:Q21">
    <cfRule type="cellIs" dxfId="3841" priority="3239" stopIfTrue="1" operator="greaterThanOrEqual">
      <formula>40</formula>
    </cfRule>
    <cfRule type="cellIs" dxfId="3840" priority="2446" stopIfTrue="1" operator="equal">
      <formula>"sd"</formula>
    </cfRule>
  </conditionalFormatting>
  <conditionalFormatting sqref="J29:Q29 Q31">
    <cfRule type="cellIs" dxfId="3839" priority="2395" stopIfTrue="1" operator="equal">
      <formula>"sd"</formula>
    </cfRule>
  </conditionalFormatting>
  <conditionalFormatting sqref="J9:S9 R52:AL52 H9 U9 J52:P52">
    <cfRule type="containsText" dxfId="3838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7" priority="8942" stopIfTrue="1" operator="greaterThan">
      <formula>40.001</formula>
    </cfRule>
    <cfRule type="cellIs" dxfId="3836" priority="8949" stopIfTrue="1" operator="between">
      <formula>500.1</formula>
      <formula>5000</formula>
    </cfRule>
    <cfRule type="cellIs" dxfId="3835" priority="8943" stopIfTrue="1" operator="greaterThan">
      <formula>40</formula>
    </cfRule>
    <cfRule type="cellIs" dxfId="3834" priority="8948" stopIfTrue="1" operator="between">
      <formula>40</formula>
      <formula>500</formula>
    </cfRule>
    <cfRule type="cellIs" dxfId="3833" priority="8947" stopIfTrue="1" operator="between">
      <formula>20</formula>
      <formula>39.99</formula>
    </cfRule>
    <cfRule type="cellIs" dxfId="3832" priority="8946" stopIfTrue="1" operator="between">
      <formula>500.1</formula>
      <formula>50000</formula>
    </cfRule>
    <cfRule type="cellIs" dxfId="3831" priority="8945" stopIfTrue="1" operator="between">
      <formula>40</formula>
      <formula>500</formula>
    </cfRule>
    <cfRule type="cellIs" dxfId="3830" priority="8944" stopIfTrue="1" operator="between">
      <formula>20</formula>
      <formula>39.999</formula>
    </cfRule>
  </conditionalFormatting>
  <conditionalFormatting sqref="N4:P19 R4:AL21 H4:M31 N9:S9 O20:P21 N20:N22 R23:AL25 N23:P31 V33:AL33 V35:AL58 H46:P58 R46:U58 O22:AL22 R27:AL31 H33:P36 R33:U36 H38:P44 R38:U44">
    <cfRule type="cellIs" dxfId="3829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8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7" priority="8951" stopIfTrue="1" operator="containsText" text="sd">
      <formula>NOT(ISERROR(SEARCH("sd",H4)))</formula>
    </cfRule>
    <cfRule type="containsText" dxfId="3826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5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4" priority="9203" stopIfTrue="1" operator="containsText" text="sd">
      <formula>NOT(ISERROR(SEARCH("sd",H23)))</formula>
    </cfRule>
    <cfRule type="containsText" dxfId="3823" priority="9472" stopIfTrue="1" operator="containsText" text="sd">
      <formula>NOT(ISERROR(SEARCH("sd",H23)))</formula>
    </cfRule>
  </conditionalFormatting>
  <conditionalFormatting sqref="N9:AL9 H4:P16">
    <cfRule type="cellIs" dxfId="3822" priority="8793" stopIfTrue="1" operator="between">
      <formula>40</formula>
      <formula>500</formula>
    </cfRule>
    <cfRule type="cellIs" dxfId="3821" priority="8786" stopIfTrue="1" operator="greaterThan">
      <formula>39999</formula>
    </cfRule>
    <cfRule type="cellIs" dxfId="3820" priority="8787" stopIfTrue="1" operator="greaterThan">
      <formula>40.001</formula>
    </cfRule>
    <cfRule type="cellIs" dxfId="3819" priority="8788" stopIfTrue="1" operator="greaterThan">
      <formula>40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95" stopIfTrue="1" operator="between">
      <formula>-8.1</formula>
      <formula>-10</formula>
    </cfRule>
    <cfRule type="cellIs" dxfId="3815" priority="9794" stopIfTrue="1" operator="equal">
      <formula>"40.0"</formula>
    </cfRule>
    <cfRule type="cellIs" dxfId="3814" priority="9793" stopIfTrue="1" operator="between">
      <formula>45</formula>
      <formula>100</formula>
    </cfRule>
    <cfRule type="containsText" dxfId="3813" priority="9792" stopIfTrue="1" operator="containsText" text="sd">
      <formula>NOT(ISERROR(SEARCH("sd",P9)))</formula>
    </cfRule>
    <cfRule type="containsText" dxfId="3812" priority="9791" stopIfTrue="1" operator="containsText" text="sd">
      <formula>NOT(ISERROR(SEARCH("sd",P9)))</formula>
    </cfRule>
    <cfRule type="cellIs" dxfId="3811" priority="9790" stopIfTrue="1" operator="equal">
      <formula>"SD"</formula>
    </cfRule>
    <cfRule type="containsText" dxfId="3810" priority="9990" stopIfTrue="1" operator="containsText" text="sd">
      <formula>NOT(ISERROR(SEARCH("sd",P9)))</formula>
    </cfRule>
    <cfRule type="containsText" dxfId="3809" priority="9991" stopIfTrue="1" operator="containsText" text="sd">
      <formula>NOT(ISERROR(SEARCH("sd",P9)))</formula>
    </cfRule>
    <cfRule type="cellIs" dxfId="3808" priority="9992" stopIfTrue="1" operator="between">
      <formula>45</formula>
      <formula>100</formula>
    </cfRule>
    <cfRule type="cellIs" dxfId="3807" priority="9993" stopIfTrue="1" operator="equal">
      <formula>"40.0"</formula>
    </cfRule>
    <cfRule type="cellIs" dxfId="3806" priority="9994" stopIfTrue="1" operator="between">
      <formula>-8.1</formula>
      <formula>-10</formula>
    </cfRule>
    <cfRule type="cellIs" dxfId="3805" priority="9995" stopIfTrue="1" operator="between">
      <formula>-9.9</formula>
      <formula>-10</formula>
    </cfRule>
    <cfRule type="cellIs" dxfId="3804" priority="9996" stopIfTrue="1" operator="between">
      <formula>-9.9</formula>
      <formula>-10</formula>
    </cfRule>
    <cfRule type="cellIs" dxfId="3803" priority="9997" stopIfTrue="1" operator="equal">
      <formula>"SD"</formula>
    </cfRule>
    <cfRule type="cellIs" dxfId="3802" priority="9777" stopIfTrue="1" operator="between">
      <formula>45</formula>
      <formula>100</formula>
    </cfRule>
    <cfRule type="cellIs" dxfId="3801" priority="9778" stopIfTrue="1" operator="equal">
      <formula>"40.0"</formula>
    </cfRule>
    <cfRule type="cellIs" dxfId="3800" priority="9779" stopIfTrue="1" operator="between">
      <formula>-8.1</formula>
      <formula>-10</formula>
    </cfRule>
    <cfRule type="cellIs" dxfId="3799" priority="9798" stopIfTrue="1" operator="equal">
      <formula>"SD"</formula>
    </cfRule>
    <cfRule type="cellIs" dxfId="3798" priority="9780" stopIfTrue="1" operator="between">
      <formula>-9.9</formula>
      <formula>-10</formula>
    </cfRule>
    <cfRule type="cellIs" dxfId="3797" priority="9787" stopIfTrue="1" operator="between">
      <formula>-8.1</formula>
      <formula>-10</formula>
    </cfRule>
    <cfRule type="cellIs" dxfId="3796" priority="9786" stopIfTrue="1" operator="equal">
      <formula>"40.0"</formula>
    </cfRule>
    <cfRule type="cellIs" dxfId="3795" priority="9785" stopIfTrue="1" operator="between">
      <formula>45</formula>
      <formula>100</formula>
    </cfRule>
    <cfRule type="containsText" dxfId="3794" priority="9784" stopIfTrue="1" operator="containsText" text="sd">
      <formula>NOT(ISERROR(SEARCH("sd",P9)))</formula>
    </cfRule>
    <cfRule type="cellIs" dxfId="3793" priority="9788" stopIfTrue="1" operator="between">
      <formula>-9.9</formula>
      <formula>-10</formula>
    </cfRule>
    <cfRule type="containsText" dxfId="3792" priority="9783" stopIfTrue="1" operator="containsText" text="sd">
      <formula>NOT(ISERROR(SEARCH("sd",P9)))</formula>
    </cfRule>
    <cfRule type="cellIs" dxfId="3791" priority="9782" stopIfTrue="1" operator="equal">
      <formula>"SD"</formula>
    </cfRule>
    <cfRule type="cellIs" dxfId="3790" priority="9781" stopIfTrue="1" operator="between">
      <formula>-9.9</formula>
      <formula>-10</formula>
    </cfRule>
    <cfRule type="containsText" dxfId="3789" priority="9799" stopIfTrue="1" operator="containsText" text="sd">
      <formula>NOT(ISERROR(SEARCH("sd",P9)))</formula>
    </cfRule>
    <cfRule type="containsText" dxfId="3788" priority="9800" stopIfTrue="1" operator="containsText" text="sd">
      <formula>NOT(ISERROR(SEARCH("sd",P9)))</formula>
    </cfRule>
    <cfRule type="cellIs" dxfId="3787" priority="9797" stopIfTrue="1" operator="between">
      <formula>-9.9</formula>
      <formula>-10</formula>
    </cfRule>
    <cfRule type="containsText" dxfId="3786" priority="9775" stopIfTrue="1" operator="containsText" text="sd">
      <formula>NOT(ISERROR(SEARCH("sd",P9)))</formula>
    </cfRule>
    <cfRule type="containsText" dxfId="3785" priority="9776" stopIfTrue="1" operator="containsText" text="sd">
      <formula>NOT(ISERROR(SEARCH("sd",P9)))</formula>
    </cfRule>
    <cfRule type="cellIs" dxfId="3784" priority="9796" stopIfTrue="1" operator="between">
      <formula>-9.9</formula>
      <formula>-10</formula>
    </cfRule>
    <cfRule type="cellIs" dxfId="3783" priority="9801" stopIfTrue="1" operator="between">
      <formula>45</formula>
      <formula>100</formula>
    </cfRule>
    <cfRule type="cellIs" dxfId="3782" priority="9802" stopIfTrue="1" operator="equal">
      <formula>"40.0"</formula>
    </cfRule>
    <cfRule type="cellIs" dxfId="3781" priority="9803" stopIfTrue="1" operator="between">
      <formula>-8.1</formula>
      <formula>-10</formula>
    </cfRule>
    <cfRule type="cellIs" dxfId="3780" priority="9804" stopIfTrue="1" operator="between">
      <formula>-9.9</formula>
      <formula>-10</formula>
    </cfRule>
    <cfRule type="cellIs" dxfId="3779" priority="9789" stopIfTrue="1" operator="between">
      <formula>-9.9</formula>
      <formula>-10</formula>
    </cfRule>
    <cfRule type="cellIs" dxfId="3778" priority="9806" stopIfTrue="1" operator="equal">
      <formula>"SD"</formula>
    </cfRule>
    <cfRule type="containsText" dxfId="3777" priority="9807" stopIfTrue="1" operator="containsText" text="sd">
      <formula>NOT(ISERROR(SEARCH("sd",P9)))</formula>
    </cfRule>
    <cfRule type="containsText" dxfId="3776" priority="9808" stopIfTrue="1" operator="containsText" text="sd">
      <formula>NOT(ISERROR(SEARCH("sd",P9)))</formula>
    </cfRule>
    <cfRule type="cellIs" dxfId="3775" priority="9809" stopIfTrue="1" operator="between">
      <formula>45</formula>
      <formula>100</formula>
    </cfRule>
    <cfRule type="cellIs" dxfId="3774" priority="9810" stopIfTrue="1" operator="equal">
      <formula>"40.0"</formula>
    </cfRule>
    <cfRule type="cellIs" dxfId="3773" priority="9811" stopIfTrue="1" operator="between">
      <formula>-8.1</formula>
      <formula>-10</formula>
    </cfRule>
    <cfRule type="cellIs" dxfId="3772" priority="9812" stopIfTrue="1" operator="between">
      <formula>-9.9</formula>
      <formula>-10</formula>
    </cfRule>
    <cfRule type="cellIs" dxfId="3771" priority="9813" stopIfTrue="1" operator="between">
      <formula>-9.9</formula>
      <formula>-10</formula>
    </cfRule>
    <cfRule type="cellIs" dxfId="3770" priority="9814" stopIfTrue="1" operator="equal">
      <formula>"SD"</formula>
    </cfRule>
    <cfRule type="cellIs" dxfId="3769" priority="9805" stopIfTrue="1" operator="between">
      <formula>-9.9</formula>
      <formula>-10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58" stopIfTrue="1" operator="equal">
      <formula>"SD"</formula>
    </cfRule>
    <cfRule type="cellIs" dxfId="3766" priority="10063" stopIfTrue="1" operator="between">
      <formula>-9.9</formula>
      <formula>-10</formula>
    </cfRule>
    <cfRule type="cellIs" dxfId="3765" priority="10061" stopIfTrue="1" operator="equal">
      <formula>"40.0"</formula>
    </cfRule>
    <cfRule type="cellIs" dxfId="3764" priority="10064" stopIfTrue="1" operator="between">
      <formula>-9.9</formula>
      <formula>-10</formula>
    </cfRule>
    <cfRule type="cellIs" dxfId="3763" priority="10060" stopIfTrue="1" operator="between">
      <formula>45</formula>
      <formula>100</formula>
    </cfRule>
    <cfRule type="cellIs" dxfId="3762" priority="10062" stopIfTrue="1" operator="between">
      <formula>-8.1</formula>
      <formula>-10</formula>
    </cfRule>
  </conditionalFormatting>
  <conditionalFormatting sqref="P17 R17 P43 R43 P46 R46">
    <cfRule type="cellIs" dxfId="3761" priority="10068" stopIfTrue="1" operator="equal">
      <formula>"40.0"</formula>
    </cfRule>
    <cfRule type="cellIs" dxfId="3760" priority="10070" stopIfTrue="1" operator="between">
      <formula>-9.9</formula>
      <formula>-10</formula>
    </cfRule>
    <cfRule type="cellIs" dxfId="3759" priority="10071" stopIfTrue="1" operator="between">
      <formula>-9.9</formula>
      <formula>-10</formula>
    </cfRule>
    <cfRule type="cellIs" dxfId="3758" priority="10069" stopIfTrue="1" operator="between">
      <formula>-8.1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ontainsText" dxfId="3754" priority="9999" stopIfTrue="1" operator="containsText" text="sd">
      <formula>NOT(ISERROR(SEARCH("sd",P52)))</formula>
    </cfRule>
    <cfRule type="cellIs" dxfId="3753" priority="10000" stopIfTrue="1" operator="between">
      <formula>45</formula>
      <formula>100</formula>
    </cfRule>
    <cfRule type="cellIs" dxfId="3752" priority="10001" stopIfTrue="1" operator="equal">
      <formula>"40.0"</formula>
    </cfRule>
    <cfRule type="cellIs" dxfId="3751" priority="10003" stopIfTrue="1" operator="between">
      <formula>-9.9</formula>
      <formula>-10</formula>
    </cfRule>
    <cfRule type="cellIs" dxfId="3750" priority="10002" stopIfTrue="1" operator="between">
      <formula>-8.1</formula>
      <formula>-10</formula>
    </cfRule>
    <cfRule type="cellIs" dxfId="3749" priority="10004" stopIfTrue="1" operator="between">
      <formula>-9.9</formula>
      <formula>-10</formula>
    </cfRule>
    <cfRule type="cellIs" dxfId="3748" priority="10005" stopIfTrue="1" operator="equal">
      <formula>"SD"</formula>
    </cfRule>
    <cfRule type="containsText" dxfId="3747" priority="10006" stopIfTrue="1" operator="containsText" text="sd">
      <formula>NOT(ISERROR(SEARCH("sd",P52)))</formula>
    </cfRule>
    <cfRule type="containsText" dxfId="3746" priority="10007" stopIfTrue="1" operator="containsText" text="sd">
      <formula>NOT(ISERROR(SEARCH("sd",P52)))</formula>
    </cfRule>
    <cfRule type="cellIs" dxfId="3745" priority="10008" stopIfTrue="1" operator="between">
      <formula>45</formula>
      <formula>100</formula>
    </cfRule>
    <cfRule type="cellIs" dxfId="3744" priority="10009" stopIfTrue="1" operator="equal">
      <formula>"40.0"</formula>
    </cfRule>
    <cfRule type="cellIs" dxfId="3743" priority="10010" stopIfTrue="1" operator="between">
      <formula>-8.1</formula>
      <formula>-10</formula>
    </cfRule>
    <cfRule type="cellIs" dxfId="3742" priority="10011" stopIfTrue="1" operator="between">
      <formula>-9.9</formula>
      <formula>-10</formula>
    </cfRule>
    <cfRule type="cellIs" dxfId="3741" priority="10012" stopIfTrue="1" operator="between">
      <formula>-9.9</formula>
      <formula>-10</formula>
    </cfRule>
    <cfRule type="cellIs" dxfId="3740" priority="10013" stopIfTrue="1" operator="equal">
      <formula>"SD"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7" stopIfTrue="1" operator="containsText" text="sd">
      <formula>NOT(ISERROR(SEARCH("sd",Q4)))</formula>
    </cfRule>
    <cfRule type="cellIs" dxfId="3737" priority="2611" stopIfTrue="1" operator="between">
      <formula>20</formula>
      <formula>39.99</formula>
    </cfRule>
    <cfRule type="cellIs" dxfId="3736" priority="2612" stopIfTrue="1" operator="between">
      <formula>40</formula>
      <formula>500</formula>
    </cfRule>
    <cfRule type="cellIs" dxfId="3735" priority="2613" stopIfTrue="1" operator="between">
      <formula>500.1</formula>
      <formula>5000</formula>
    </cfRule>
    <cfRule type="cellIs" dxfId="3734" priority="2614" stopIfTrue="1" operator="between">
      <formula>20</formula>
      <formula>40</formula>
    </cfRule>
    <cfRule type="containsText" dxfId="3733" priority="2615" stopIfTrue="1" operator="containsText" text="sd">
      <formula>NOT(ISERROR(SEARCH("sd",Q4)))</formula>
    </cfRule>
    <cfRule type="cellIs" dxfId="3732" priority="2616" stopIfTrue="1" operator="greaterThanOrEqual">
      <formula>40</formula>
    </cfRule>
    <cfRule type="cellIs" dxfId="3731" priority="2618" stopIfTrue="1" operator="greaterThanOrEqual">
      <formula>40</formula>
    </cfRule>
    <cfRule type="containsText" dxfId="3730" priority="2619" stopIfTrue="1" operator="containsText" text="sd">
      <formula>NOT(ISERROR(SEARCH("sd",Q4)))</formula>
    </cfRule>
  </conditionalFormatting>
  <conditionalFormatting sqref="Q4:Q8 Q10:Q16 Q18:Q19 Q23:Q25 Q27:Q28 Q30:Q31 Q33:Q36 Q38:Q44 Q46:Q51 Q53:Q56 Q58">
    <cfRule type="cellIs" dxfId="3729" priority="2645" stopIfTrue="1" operator="between">
      <formula>20</formula>
      <formula>40</formula>
    </cfRule>
    <cfRule type="containsText" dxfId="3728" priority="2646" stopIfTrue="1" operator="containsText" text="sd">
      <formula>NOT(ISERROR(SEARCH("sd",Q4)))</formula>
    </cfRule>
    <cfRule type="cellIs" dxfId="3727" priority="2626" stopIfTrue="1" operator="between">
      <formula>20</formula>
      <formula>39.999</formula>
    </cfRule>
    <cfRule type="cellIs" dxfId="3726" priority="2622" stopIfTrue="1" operator="greaterThan">
      <formula>39.999</formula>
    </cfRule>
    <cfRule type="cellIs" dxfId="3725" priority="2623" stopIfTrue="1" operator="greaterThan">
      <formula>39999</formula>
    </cfRule>
    <cfRule type="cellIs" dxfId="3724" priority="2624" stopIfTrue="1" operator="greaterThan">
      <formula>40.001</formula>
    </cfRule>
    <cfRule type="cellIs" dxfId="3723" priority="2625" stopIfTrue="1" operator="greaterThan">
      <formula>40</formula>
    </cfRule>
    <cfRule type="cellIs" dxfId="3722" priority="2627" stopIfTrue="1" operator="between">
      <formula>40</formula>
      <formula>500</formula>
    </cfRule>
    <cfRule type="cellIs" dxfId="3721" priority="2628" stopIfTrue="1" operator="between">
      <formula>500.1</formula>
      <formula>50000</formula>
    </cfRule>
    <cfRule type="cellIs" dxfId="3720" priority="2629" stopIfTrue="1" operator="between">
      <formula>20</formula>
      <formula>39.99</formula>
    </cfRule>
    <cfRule type="cellIs" dxfId="3719" priority="2630" stopIfTrue="1" operator="between">
      <formula>40</formula>
      <formula>500</formula>
    </cfRule>
    <cfRule type="cellIs" dxfId="3718" priority="2631" stopIfTrue="1" operator="between">
      <formula>500.1</formula>
      <formula>5000</formula>
    </cfRule>
    <cfRule type="cellIs" dxfId="3717" priority="2632" stopIfTrue="1" operator="between">
      <formula>20</formula>
      <formula>40</formula>
    </cfRule>
    <cfRule type="containsText" dxfId="3716" priority="2634" stopIfTrue="1" operator="containsText" text="sd">
      <formula>NOT(ISERROR(SEARCH("sd",Q4)))</formula>
    </cfRule>
    <cfRule type="cellIs" dxfId="3715" priority="2635" stopIfTrue="1" operator="greaterThan">
      <formula>39.999</formula>
    </cfRule>
    <cfRule type="cellIs" dxfId="3714" priority="2636" stopIfTrue="1" operator="greaterThan">
      <formula>39999</formula>
    </cfRule>
    <cfRule type="cellIs" dxfId="3713" priority="2637" stopIfTrue="1" operator="greaterThan">
      <formula>40.001</formula>
    </cfRule>
    <cfRule type="cellIs" dxfId="3712" priority="2638" stopIfTrue="1" operator="greaterThan">
      <formula>40</formula>
    </cfRule>
    <cfRule type="cellIs" dxfId="3711" priority="2639" stopIfTrue="1" operator="between">
      <formula>20</formula>
      <formula>39.999</formula>
    </cfRule>
    <cfRule type="cellIs" dxfId="3710" priority="2640" stopIfTrue="1" operator="between">
      <formula>40</formula>
      <formula>500</formula>
    </cfRule>
    <cfRule type="cellIs" dxfId="3709" priority="2641" stopIfTrue="1" operator="between">
      <formula>500.1</formula>
      <formula>50000</formula>
    </cfRule>
    <cfRule type="cellIs" dxfId="3708" priority="2642" stopIfTrue="1" operator="between">
      <formula>20</formula>
      <formula>39.99</formula>
    </cfRule>
    <cfRule type="cellIs" dxfId="3707" priority="2643" stopIfTrue="1" operator="between">
      <formula>40</formula>
      <formula>500</formula>
    </cfRule>
    <cfRule type="cellIs" dxfId="3706" priority="2644" stopIfTrue="1" operator="between">
      <formula>500.1</formula>
      <formula>5000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ellIs" dxfId="3691" priority="2660" stopIfTrue="1" operator="greaterThanOrEqual">
      <formula>40</formula>
    </cfRule>
    <cfRule type="containsText" dxfId="3690" priority="2661" stopIfTrue="1" operator="containsText" text="sd">
      <formula>NOT(ISERROR(SEARCH("sd",Q4)))</formula>
    </cfRule>
  </conditionalFormatting>
  <conditionalFormatting sqref="Q4:Q16">
    <cfRule type="cellIs" dxfId="3689" priority="2593" stopIfTrue="1" operator="between">
      <formula>20</formula>
      <formula>39.999</formula>
    </cfRule>
    <cfRule type="cellIs" dxfId="3688" priority="2592" stopIfTrue="1" operator="greaterThan">
      <formula>40</formula>
    </cfRule>
    <cfRule type="cellIs" dxfId="3687" priority="2597" stopIfTrue="1" operator="between">
      <formula>40</formula>
      <formula>500</formula>
    </cfRule>
    <cfRule type="containsText" dxfId="3686" priority="3079" stopIfTrue="1" operator="containsText" text="sd">
      <formula>NOT(ISERROR(SEARCH("sd",Q4)))</formula>
    </cfRule>
    <cfRule type="containsText" dxfId="3685" priority="3232" stopIfTrue="1" operator="containsText" text="sd">
      <formula>NOT(ISERROR(SEARCH("sd",Q4)))</formula>
    </cfRule>
    <cfRule type="cellIs" dxfId="3684" priority="3231" stopIfTrue="1" operator="greaterThanOrEqual">
      <formula>40</formula>
    </cfRule>
    <cfRule type="cellIs" dxfId="3683" priority="2589" stopIfTrue="1" operator="greaterThan">
      <formula>39.999</formula>
    </cfRule>
    <cfRule type="cellIs" dxfId="3682" priority="2590" stopIfTrue="1" operator="greaterThan">
      <formula>39999</formula>
    </cfRule>
    <cfRule type="cellIs" dxfId="3681" priority="2591" stopIfTrue="1" operator="greaterThan">
      <formula>40.001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ontainsText" dxfId="3676" priority="2910" stopIfTrue="1" operator="containsText" text="sd">
      <formula>NOT(ISERROR(SEARCH("sd",Q4)))</formula>
    </cfRule>
    <cfRule type="cellIs" dxfId="3675" priority="2909" stopIfTrue="1" operator="greaterThanOrEqual">
      <formula>40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73" stopIfTrue="1" operator="between">
      <formula>500.1</formula>
      <formula>5000</formula>
    </cfRule>
    <cfRule type="cellIs" dxfId="3672" priority="2667" stopIfTrue="1" operator="greaterThan">
      <formula>40</formula>
    </cfRule>
    <cfRule type="cellIs" dxfId="3671" priority="2672" stopIfTrue="1" operator="between">
      <formula>40</formula>
      <formula>500</formula>
    </cfRule>
    <cfRule type="cellIs" dxfId="3670" priority="2668" stopIfTrue="1" operator="between">
      <formula>20</formula>
      <formula>39.999</formula>
    </cfRule>
    <cfRule type="cellIs" dxfId="3669" priority="2669" stopIfTrue="1" operator="between">
      <formula>40</formula>
      <formula>500</formula>
    </cfRule>
    <cfRule type="cellIs" dxfId="3668" priority="2670" stopIfTrue="1" operator="between">
      <formula>500.1</formula>
      <formula>50000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ellIs" dxfId="3666" priority="2674" stopIfTrue="1" operator="between">
      <formula>20</formula>
      <formula>40</formula>
    </cfRule>
    <cfRule type="containsText" dxfId="3665" priority="2675" stopIfTrue="1" operator="containsText" text="sd">
      <formula>NOT(ISERROR(SEARCH("sd",Q4)))</formula>
    </cfRule>
    <cfRule type="cellIs" dxfId="3664" priority="2662" stopIfTrue="1" operator="greaterThanOrEqual"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2026-06-06T13:51:31Z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