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23B011FF-1F83-4671-A63A-CED2BEA48620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<sst xmlns="http://schemas.openxmlformats.org/spreadsheetml/2006/main" count="353" uniqueCount="225">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</sst>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L58" sqref="L4:L58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6.9</v>
      </c>
      <c r="AN4" s="27">
        <v>227.21428571428564</v>
      </c>
      <c r="AO4" s="26">
        <f>+AM4*100/AN4</f>
        <v>3.0367808865136761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18.220685319082055</v>
      </c>
      <c r="AQ4" s="28">
        <f>COUNT(H4:AL4)</f>
        <v>5</v>
      </c>
      <c r="AR4" s="76">
        <f>COUNTIF(H4:AL4,"&gt;0")</f>
        <v>4</v>
      </c>
      <c r="AS4" s="84"/>
      <c r="AT4" s="77">
        <f>+LOOKUP(1000,H4:AL4)</f>
        <v>0.4</v>
      </c>
      <c r="AU4" s="82"/>
      <c r="AV4" s="134">
        <f>MAX(H4:AL4)</f>
        <v>5.3</v>
      </c>
      <c r="AW4" s="116">
        <v>201.3</v>
      </c>
      <c r="AX4" s="140">
        <f>+AV4-AW4</f>
        <v>-196</v>
      </c>
      <c r="AY4" s="130">
        <v>15.608799048751486</v>
      </c>
      <c r="AZ4" s="128">
        <f>+AR4-AY4</f>
        <v>-11.608799048751486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9</v>
      </c>
      <c r="AN5" s="27">
        <v>197.27200000000005</v>
      </c>
      <c r="AO5" s="26">
        <f t="shared" ref="AO5:AO6" si="0">+AM5*100/AN5</f>
        <v>4.5622288008435046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27.373372805061027</v>
      </c>
      <c r="AQ5" s="30">
        <f>COUNT(H5:AL5)</f>
        <v>5</v>
      </c>
      <c r="AR5" s="76">
        <f>COUNTIF(H5:AL5,"&gt;0")</f>
        <v>2</v>
      </c>
      <c r="AS5" s="84"/>
      <c r="AT5" s="77">
        <f>+LOOKUP(1000,H5:AL5)</f>
        <v>5.8</v>
      </c>
      <c r="AU5" s="82"/>
      <c r="AV5" s="134">
        <f>MAX(H5:AL5)</f>
        <v>5.8</v>
      </c>
      <c r="AW5" s="116">
        <v>111.5</v>
      </c>
      <c r="AX5" s="140">
        <f t="shared" ref="AX5:AX6" si="2">+AV5-AW5</f>
        <v>-105.7</v>
      </c>
      <c r="AY5" s="130">
        <v>15.503541158713569</v>
      </c>
      <c r="AZ5" s="128">
        <f>+AR5-AY5</f>
        <v>-13.503541158713569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4.3</v>
      </c>
      <c r="AN6" s="27">
        <v>99.014814814814798</v>
      </c>
      <c r="AO6" s="26">
        <f t="shared" si="0"/>
        <v>4.342784469215232</v>
      </c>
      <c r="AP6" s="74">
        <f t="shared" si="1"/>
        <v>49.346777777777788</v>
      </c>
      <c r="AQ6" s="28">
        <f>COUNT(H6:AL6)</f>
        <v>5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-7.812128418549344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15.299999999999999</v>
      </c>
      <c r="AN7" s="132"/>
      <c r="AQ7" s="28">
        <f>COUNT(H7:AL7)</f>
        <v>5</v>
      </c>
      <c r="AR7" s="76">
        <f>COUNTIF(H7:AL7,"&gt;0")</f>
        <v>2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0.7</v>
      </c>
      <c r="AN8" s="27">
        <v>133.05172413793102</v>
      </c>
      <c r="AO8" s="26">
        <f>+AM8*100/AN8</f>
        <v>0.52611118310224192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26.85629310344828</v>
      </c>
      <c r="AQ8" s="28">
        <f>COUNT(H8:AL8)</f>
        <v>5</v>
      </c>
      <c r="AR8" s="76">
        <f>COUNTIF(H8:AL8,"&gt;0")</f>
        <v>2</v>
      </c>
      <c r="AS8" s="84"/>
      <c r="AT8" s="77">
        <f>+LOOKUP(1000,H8:AL8)</f>
        <v>0</v>
      </c>
      <c r="AU8" s="82"/>
      <c r="AV8" s="134">
        <f>MAX(H8:AL8)</f>
        <v>0.5</v>
      </c>
      <c r="AW8" s="116">
        <v>183.1</v>
      </c>
      <c r="AX8" s="140">
        <f>+AV8-AW8</f>
        <v>-182.6</v>
      </c>
      <c r="AY8" s="130">
        <v>10.281609195402302</v>
      </c>
      <c r="AZ8" s="128">
        <f>AR8-AY8</f>
        <v>-8.2816091954023019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5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139.69629629629628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22.468555555555568</v>
      </c>
      <c r="AQ11" s="28">
        <f t="shared" si="3"/>
        <v>5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231.3</v>
      </c>
      <c r="AX11" s="140">
        <f>+AV11-AW11</f>
        <v>-231.3</v>
      </c>
      <c r="AY11" s="130">
        <v>7.8112244897959187</v>
      </c>
      <c r="AZ11" s="128">
        <f t="shared" ref="AZ11:AZ16" si="7">AR11-AY11</f>
        <v>-7.8112244897959187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120.34642857142856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33.207732142857154</v>
      </c>
      <c r="AQ12" s="28">
        <f t="shared" si="3"/>
        <v>5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105</v>
      </c>
      <c r="AX12" s="140">
        <f>+AV12-AW12</f>
        <v>-105</v>
      </c>
      <c r="AY12" s="130">
        <v>9.8195402298850603</v>
      </c>
      <c r="AZ12" s="128">
        <f t="shared" si="7"/>
        <v>-9.8195402298850603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5.2</v>
      </c>
      <c r="AN13" s="27">
        <v>172.64800000000002</v>
      </c>
      <c r="AO13" s="26">
        <f t="shared" ref="AO13:AO14" si="8">+AM13*100/AN13</f>
        <v>3.0119086233260735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18.071451739956441</v>
      </c>
      <c r="AQ13" s="28">
        <f t="shared" si="3"/>
        <v>5</v>
      </c>
      <c r="AR13" s="76">
        <f t="shared" si="4"/>
        <v>1</v>
      </c>
      <c r="AS13" s="84"/>
      <c r="AT13" s="77">
        <f t="shared" si="5"/>
        <v>0</v>
      </c>
      <c r="AU13" s="82"/>
      <c r="AV13" s="134">
        <f t="shared" si="6"/>
        <v>5.2</v>
      </c>
      <c r="AW13" s="116">
        <v>106.9</v>
      </c>
      <c r="AX13" s="140">
        <f t="shared" ref="AX13:AX14" si="10">+AV13-AW13</f>
        <v>-101.7</v>
      </c>
      <c r="AY13" s="130">
        <v>10.892857142857142</v>
      </c>
      <c r="AZ13" s="128">
        <f t="shared" si="7"/>
        <v>-9.8928571428571423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3.4</v>
      </c>
      <c r="AN14" s="27">
        <v>136.85833333333332</v>
      </c>
      <c r="AO14" s="26">
        <f t="shared" si="8"/>
        <v>2.4843207696523173</v>
      </c>
      <c r="AP14" s="74">
        <f t="shared" si="9"/>
        <v>27.443625000000011</v>
      </c>
      <c r="AQ14" s="28">
        <f t="shared" si="3"/>
        <v>5</v>
      </c>
      <c r="AR14" s="76">
        <f t="shared" si="4"/>
        <v>1</v>
      </c>
      <c r="AS14" s="84"/>
      <c r="AT14" s="77">
        <f t="shared" si="5"/>
        <v>0</v>
      </c>
      <c r="AU14" s="82"/>
      <c r="AV14" s="134">
        <f t="shared" si="6"/>
        <v>3.4</v>
      </c>
      <c r="AW14" s="116">
        <v>86.7</v>
      </c>
      <c r="AX14" s="140">
        <f t="shared" si="10"/>
        <v>-83.3</v>
      </c>
      <c r="AY14" s="130">
        <v>10.429250891795483</v>
      </c>
      <c r="AZ14" s="128">
        <f t="shared" si="7"/>
        <v>-9.4292508917954834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6.3</v>
      </c>
      <c r="AN15" s="27">
        <v>181.51071428571422</v>
      </c>
      <c r="AO15" s="26">
        <f>+AM15*100/AN15</f>
        <v>3.4708694882238369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20.825216929343021</v>
      </c>
      <c r="AQ15" s="28">
        <f t="shared" si="3"/>
        <v>5</v>
      </c>
      <c r="AR15" s="76">
        <f t="shared" si="4"/>
        <v>1</v>
      </c>
      <c r="AS15" s="84"/>
      <c r="AT15" s="77">
        <f t="shared" si="5"/>
        <v>6.3</v>
      </c>
      <c r="AU15" s="82"/>
      <c r="AV15" s="134">
        <f t="shared" si="6"/>
        <v>6.3</v>
      </c>
      <c r="AW15" s="116">
        <v>145</v>
      </c>
      <c r="AX15" s="140">
        <f>+AV15-AW15</f>
        <v>-138.69999999999999</v>
      </c>
      <c r="AY15" s="130">
        <v>12.193793103448277</v>
      </c>
      <c r="AZ15" s="128">
        <f t="shared" si="7"/>
        <v>-11.193793103448277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54.9</v>
      </c>
      <c r="AN16" s="27">
        <v>347.51428571428568</v>
      </c>
      <c r="AO16" s="26">
        <f>+AM16*100/AN16</f>
        <v>15.797911699416264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94.78747019649758</v>
      </c>
      <c r="AQ16" s="28">
        <f t="shared" si="3"/>
        <v>5</v>
      </c>
      <c r="AR16" s="76">
        <f t="shared" si="4"/>
        <v>5</v>
      </c>
      <c r="AS16" s="84"/>
      <c r="AT16" s="80">
        <f t="shared" si="5"/>
        <v>2.8</v>
      </c>
      <c r="AU16" s="82"/>
      <c r="AV16" s="134">
        <f t="shared" si="6"/>
        <v>50.9</v>
      </c>
      <c r="AW16" s="116">
        <v>201.7</v>
      </c>
      <c r="AX16" s="140">
        <f>+AV16-AW16</f>
        <v>-150.79999999999998</v>
      </c>
      <c r="AY16" s="130">
        <v>17.174712643678159</v>
      </c>
      <c r="AZ16" s="128">
        <f t="shared" si="7"/>
        <v>-12.174712643678159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1.9</v>
      </c>
      <c r="AN18" s="27">
        <v>346.27407407407406</v>
      </c>
      <c r="AO18" s="26">
        <f t="shared" ref="AO18:AO19" si="12">+AM18*100/AN18</f>
        <v>0.54869831219115661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3.2921898731469397</v>
      </c>
      <c r="AQ18" s="28">
        <f t="shared" ref="AQ18:AQ31" si="14">COUNT(H18:AL18)</f>
        <v>5</v>
      </c>
      <c r="AR18" s="76">
        <f t="shared" ref="AR18:AR31" si="15">COUNTIF(H18:AL18,"&gt;0")</f>
        <v>1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1.9</v>
      </c>
      <c r="AW18" s="116">
        <v>174.6</v>
      </c>
      <c r="AX18" s="140">
        <f t="shared" ref="AX18:AX31" si="18">+AV18-AW18</f>
        <v>-172.7</v>
      </c>
      <c r="AY18" s="130">
        <v>16.564090368608795</v>
      </c>
      <c r="AZ18" s="128">
        <f t="shared" ref="AZ18:AZ20" si="19">AR18-AY18</f>
        <v>-15.564090368608795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3.1</v>
      </c>
      <c r="AN19" s="27">
        <v>94.45714285714287</v>
      </c>
      <c r="AO19" s="26">
        <f t="shared" si="12"/>
        <v>3.2819116757410765</v>
      </c>
      <c r="AP19" s="74">
        <f t="shared" si="13"/>
        <v>50.676285714285704</v>
      </c>
      <c r="AQ19" s="28">
        <f t="shared" si="14"/>
        <v>5</v>
      </c>
      <c r="AR19" s="76">
        <f t="shared" si="15"/>
        <v>2</v>
      </c>
      <c r="AS19" s="84"/>
      <c r="AT19" s="77">
        <f t="shared" si="16"/>
        <v>0</v>
      </c>
      <c r="AU19" s="82"/>
      <c r="AV19" s="134">
        <f t="shared" si="17"/>
        <v>2.5</v>
      </c>
      <c r="AW19" s="116">
        <v>85.9</v>
      </c>
      <c r="AX19" s="140">
        <f t="shared" si="18"/>
        <v>-83.4</v>
      </c>
      <c r="AY19" s="130">
        <v>12.107142857142858</v>
      </c>
      <c r="AZ19" s="128">
        <f t="shared" si="19"/>
        <v>-10.107142857142858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0.9</v>
      </c>
      <c r="AN21" s="27">
        <v>60.658333333333331</v>
      </c>
      <c r="AO21" s="26">
        <f>+AM21*100/AN21</f>
        <v>1.4837202912487979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67.234625000000008</v>
      </c>
      <c r="AQ21" s="28">
        <f t="shared" si="14"/>
        <v>5</v>
      </c>
      <c r="AR21" s="76">
        <f t="shared" si="15"/>
        <v>1</v>
      </c>
      <c r="AS21" s="84"/>
      <c r="AT21" s="77">
        <f t="shared" si="16"/>
        <v>0</v>
      </c>
      <c r="AU21" s="82"/>
      <c r="AV21" s="134">
        <f t="shared" si="17"/>
        <v>0.9</v>
      </c>
      <c r="AW21" s="116">
        <v>77</v>
      </c>
      <c r="AX21" s="140">
        <f t="shared" si="18"/>
        <v>-76.099999999999994</v>
      </c>
      <c r="AY21" s="130">
        <v>6.958333333333333</v>
      </c>
      <c r="AZ21" s="128">
        <f>AR21-AY21</f>
        <v>-5.958333333333333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15.4</v>
      </c>
      <c r="AN23" s="132"/>
      <c r="AQ23" s="28">
        <f t="shared" si="14"/>
        <v>5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27.3</v>
      </c>
      <c r="AN24" s="27">
        <v>208.74137931034483</v>
      </c>
      <c r="AO24" s="26">
        <f t="shared" ref="AO24:AO29" si="20">+AM24*100/AN24</f>
        <v>13.078384405715703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78.470306434294201</v>
      </c>
      <c r="AQ24" s="28">
        <f t="shared" si="14"/>
        <v>5</v>
      </c>
      <c r="AR24" s="76">
        <f t="shared" si="15"/>
        <v>1</v>
      </c>
      <c r="AS24" s="84"/>
      <c r="AT24" s="77">
        <f t="shared" si="16"/>
        <v>0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-17.888888888888889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5.8</v>
      </c>
      <c r="AN25" s="27">
        <v>130.63793103448273</v>
      </c>
      <c r="AO25" s="26">
        <f t="shared" si="20"/>
        <v>4.439751880691567</v>
      </c>
      <c r="AP25" s="74">
        <f t="shared" si="21"/>
        <v>33.295948275862074</v>
      </c>
      <c r="AQ25" s="28">
        <f t="shared" si="14"/>
        <v>5</v>
      </c>
      <c r="AR25" s="76">
        <f t="shared" si="15"/>
        <v>1</v>
      </c>
      <c r="AS25" s="84"/>
      <c r="AT25" s="77">
        <f t="shared" si="16"/>
        <v>0</v>
      </c>
      <c r="AU25" s="82"/>
      <c r="AV25" s="134">
        <f t="shared" si="17"/>
        <v>5.8</v>
      </c>
      <c r="AW25" s="116">
        <v>63</v>
      </c>
      <c r="AX25" s="140">
        <f t="shared" si="18"/>
        <v>-57.2</v>
      </c>
      <c r="AY25" s="130">
        <v>15.896551724137931</v>
      </c>
      <c r="AZ25" s="128">
        <f t="shared" si="22"/>
        <v>-14.896551724137931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1.9</v>
      </c>
      <c r="AN27" s="27">
        <v>173.94137931034484</v>
      </c>
      <c r="AO27" s="26">
        <f t="shared" si="20"/>
        <v>1.0923220268421783</v>
      </c>
      <c r="AP27" s="74">
        <f t="shared" si="21"/>
        <v>6.5539321610530692</v>
      </c>
      <c r="AQ27" s="28">
        <f t="shared" si="14"/>
        <v>5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1.2</v>
      </c>
      <c r="AW27" s="116">
        <v>92.4</v>
      </c>
      <c r="AX27" s="140">
        <f t="shared" si="18"/>
        <v>-91.2</v>
      </c>
      <c r="AY27" s="130">
        <v>14.796296296296296</v>
      </c>
      <c r="AZ27" s="128">
        <f t="shared" si="22"/>
        <v>-12.796296296296296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1.6</v>
      </c>
      <c r="AN28" s="27">
        <v>182.02758620689653</v>
      </c>
      <c r="AO28" s="26">
        <f t="shared" si="20"/>
        <v>0.8789876487080398</v>
      </c>
      <c r="AP28" s="74">
        <f t="shared" si="21"/>
        <v>5.273925892248239</v>
      </c>
      <c r="AQ28" s="28">
        <f t="shared" si="14"/>
        <v>5</v>
      </c>
      <c r="AR28" s="76">
        <f t="shared" si="15"/>
        <v>2</v>
      </c>
      <c r="AS28" s="84"/>
      <c r="AT28" s="77">
        <f t="shared" si="16"/>
        <v>0</v>
      </c>
      <c r="AU28" s="82"/>
      <c r="AV28" s="134">
        <f t="shared" si="17"/>
        <v>1.3</v>
      </c>
      <c r="AW28" s="116">
        <v>86</v>
      </c>
      <c r="AX28" s="140">
        <f t="shared" si="18"/>
        <v>-84.7</v>
      </c>
      <c r="AY28" s="130">
        <v>12.33768115942029</v>
      </c>
      <c r="AZ28" s="128">
        <f t="shared" si="22"/>
        <v>-10.33768115942029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24.2</v>
      </c>
      <c r="AN29" s="27">
        <v>124.67241379310342</v>
      </c>
      <c r="AO29" s="26">
        <f t="shared" si="20"/>
        <v>19.41086986585535</v>
      </c>
      <c r="AP29" s="74">
        <f t="shared" si="21"/>
        <v>116.46521919513209</v>
      </c>
      <c r="AQ29" s="28">
        <f t="shared" si="14"/>
        <v>5</v>
      </c>
      <c r="AR29" s="76">
        <f t="shared" si="15"/>
        <v>2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-8.3103448275862082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5.7</v>
      </c>
      <c r="AN30" s="132"/>
      <c r="AQ30" s="28">
        <f t="shared" si="14"/>
        <v>5</v>
      </c>
      <c r="AR30" s="76">
        <f t="shared" si="15"/>
        <v>2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1.5</v>
      </c>
      <c r="AN31" s="27">
        <v>56.725000000000001</v>
      </c>
      <c r="AO31" s="26">
        <f t="shared" ref="AO31" si="23">+AM31*100/AN31</f>
        <v>2.644336712208021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70.017624999999995</v>
      </c>
      <c r="AQ31" s="28">
        <f t="shared" si="14"/>
        <v>5</v>
      </c>
      <c r="AR31" s="76">
        <f t="shared" si="15"/>
        <v>1</v>
      </c>
      <c r="AS31" s="84"/>
      <c r="AT31" s="77">
        <f t="shared" si="16"/>
        <v>0</v>
      </c>
      <c r="AU31" s="82"/>
      <c r="AV31" s="134">
        <f t="shared" si="17"/>
        <v>1.5</v>
      </c>
      <c r="AW31" s="116">
        <v>38</v>
      </c>
      <c r="AX31" s="140">
        <f t="shared" si="18"/>
        <v>-36.5</v>
      </c>
      <c r="AY31" s="130">
        <v>8.975172413793107</v>
      </c>
      <c r="AZ31" s="128">
        <f>AR31-AY31</f>
        <v>-7.975172413793107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1.7</v>
      </c>
      <c r="AN33" s="27"/>
      <c r="AQ33" s="28">
        <f t="shared" ref="AQ33:AQ42" si="25">COUNT(H33:AL33)</f>
        <v>5</v>
      </c>
      <c r="AR33" s="76">
        <f t="shared" ref="AR33:AR42" si="26">COUNTIF(H33:AL33,"&gt;0")</f>
        <v>1</v>
      </c>
      <c r="AS33" s="84"/>
      <c r="AT33" s="77">
        <f>+LOOKUP(1000,H33:AL33)</f>
        <v>0</v>
      </c>
      <c r="AU33" s="82"/>
      <c r="AV33" s="134">
        <f t="shared" ref="AV33:AV42" si="27">MAX(H33:AL33)</f>
        <v>1.7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8.4</v>
      </c>
      <c r="AN34" s="132">
        <v>43.093103448275855</v>
      </c>
      <c r="AO34" s="26">
        <f>+AM34*100/AN34</f>
        <v>19.492678242778268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116.95606945666962</v>
      </c>
      <c r="AQ34" s="28">
        <f t="shared" si="25"/>
        <v>5</v>
      </c>
      <c r="AR34" s="76">
        <f t="shared" si="26"/>
        <v>1</v>
      </c>
      <c r="AS34" s="84"/>
      <c r="AT34" s="77">
        <f>+LOOKUP(1000,H34:AL34)</f>
        <v>0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-6.3533333333333335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0.2</v>
      </c>
      <c r="AN35" s="27">
        <v>64.560714285714283</v>
      </c>
      <c r="AO35" s="26">
        <f>+AM35*100/AN35</f>
        <v>0.30978591580461362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64.368803571428572</v>
      </c>
      <c r="AQ35" s="28">
        <f t="shared" si="25"/>
        <v>5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62.5</v>
      </c>
      <c r="AX35" s="140">
        <f t="shared" si="28"/>
        <v>-62.3</v>
      </c>
      <c r="AY35" s="130">
        <v>6.7777777777777795</v>
      </c>
      <c r="AZ35" s="128">
        <f t="shared" si="29"/>
        <v>-5.7777777777777795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80.508333333333326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55.317875000000001</v>
      </c>
      <c r="AQ36" s="28">
        <f t="shared" si="25"/>
        <v>5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72.5</v>
      </c>
      <c r="AX36" s="140">
        <f t="shared" si="28"/>
        <v>-72.5</v>
      </c>
      <c r="AY36" s="130">
        <v>8.0833333333333321</v>
      </c>
      <c r="AZ36" s="128">
        <f t="shared" si="29"/>
        <v>-8.0833333333333321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0.6</v>
      </c>
      <c r="AN38" s="27">
        <v>51.46</v>
      </c>
      <c r="AO38" s="26">
        <f>+AM38*100/AN38</f>
        <v>1.1659541391371939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72.039699999999996</v>
      </c>
      <c r="AQ38" s="28">
        <f t="shared" si="25"/>
        <v>5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0.3</v>
      </c>
      <c r="AW38" s="116">
        <v>78.5</v>
      </c>
      <c r="AX38" s="140">
        <f t="shared" si="28"/>
        <v>-78.2</v>
      </c>
      <c r="AY38" s="130">
        <v>4.4333333333333353</v>
      </c>
      <c r="AZ38" s="128">
        <f t="shared" si="29"/>
        <v>-2.4333333333333353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69.999862068965513</v>
      </c>
      <c r="AQ39" s="28">
        <f t="shared" si="25"/>
        <v>5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</v>
      </c>
      <c r="AN40" s="132"/>
      <c r="AQ40" s="28">
        <f t="shared" si="25"/>
        <v>5</v>
      </c>
      <c r="AR40" s="76">
        <f t="shared" si="26"/>
        <v>3</v>
      </c>
      <c r="AS40" s="84"/>
      <c r="AT40" s="77">
        <f>+LOOKUP(1000,H40:AL40)</f>
        <v>0.2</v>
      </c>
      <c r="AU40" s="82"/>
      <c r="AV40" s="134">
        <f t="shared" si="27"/>
        <v>0.7</v>
      </c>
      <c r="AW40" s="116">
        <v>26.4</v>
      </c>
      <c r="AX40" s="140">
        <f t="shared" si="28"/>
        <v>-25.7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5.4999999999999991</v>
      </c>
      <c r="AN41" s="27">
        <v>42.992307692307698</v>
      </c>
      <c r="AO41" s="26">
        <f>+AM41*100/AN41</f>
        <v>12.792986222937909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81.63926923076923</v>
      </c>
      <c r="AQ41" s="28">
        <f t="shared" si="25"/>
        <v>5</v>
      </c>
      <c r="AR41" s="76">
        <f t="shared" si="26"/>
        <v>4</v>
      </c>
      <c r="AS41" s="84"/>
      <c r="AT41" s="77">
        <f>+LOOKUP(1000,H41:AL41)</f>
        <v>0.7</v>
      </c>
      <c r="AU41" s="82"/>
      <c r="AV41" s="134">
        <f t="shared" si="27"/>
        <v>2.8</v>
      </c>
      <c r="AW41" s="116">
        <v>41.7</v>
      </c>
      <c r="AX41" s="16">
        <f t="shared" si="28"/>
        <v>-38.900000000000006</v>
      </c>
      <c r="AY41" s="130">
        <v>8.6299277416994418</v>
      </c>
      <c r="AZ41" s="128">
        <f>AR41-AY41</f>
        <v>-4.6299277416994418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2.0999999999999996</v>
      </c>
      <c r="AN42" s="27">
        <v>41.648275862068964</v>
      </c>
      <c r="AO42" s="26">
        <f>+AM42*100/AN42</f>
        <v>5.0422255340288125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78.985206896551716</v>
      </c>
      <c r="AQ42" s="28">
        <f t="shared" si="25"/>
        <v>5</v>
      </c>
      <c r="AR42" s="76">
        <f t="shared" si="26"/>
        <v>4</v>
      </c>
      <c r="AS42" s="84"/>
      <c r="AT42" s="77">
        <f>+LOOKUP(1000,H42:AL42)</f>
        <v>0</v>
      </c>
      <c r="AU42" s="82"/>
      <c r="AV42" s="134">
        <f t="shared" si="27"/>
        <v>1</v>
      </c>
      <c r="AW42" s="116">
        <v>44.8</v>
      </c>
      <c r="AX42" s="140">
        <f t="shared" si="28"/>
        <v>-43.8</v>
      </c>
      <c r="AY42" s="130">
        <v>7.616666666666668</v>
      </c>
      <c r="AZ42" s="128">
        <f>AR42-AY42</f>
        <v>-3.616666666666668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176.5</v>
      </c>
      <c r="AN44" s="27">
        <v>698.43000000000006</v>
      </c>
      <c r="AO44" s="26">
        <f>+AM44*100/AN44</f>
        <v>25.270964878370055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151.62578927022034</v>
      </c>
      <c r="AQ44" s="28">
        <f>COUNT(H44:AL44)</f>
        <v>5</v>
      </c>
      <c r="AR44" s="76">
        <f>COUNTIF(H44:AL44,"&gt;0")</f>
        <v>5</v>
      </c>
      <c r="AS44" s="84"/>
      <c r="AT44" s="77">
        <f>+LOOKUP(1000,H44:AL44)</f>
        <v>28.4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-20.233333333333338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111.7</v>
      </c>
      <c r="AN45" s="27">
        <v>772.73928571428587</v>
      </c>
      <c r="AO45" s="26">
        <f>+AM45*100/AN45</f>
        <v>14.455069395979976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86.730416375879855</v>
      </c>
      <c r="AQ45" s="28">
        <f>COUNT(H45:AL45)</f>
        <v>5</v>
      </c>
      <c r="AR45" s="76">
        <f>COUNTIF(H45:AL45,"&gt;0")</f>
        <v>5</v>
      </c>
      <c r="AS45" s="84"/>
      <c r="AT45" s="77">
        <f>+LOOKUP(1000,H45:AL45)</f>
        <v>93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-21.236623067776453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42.7</v>
      </c>
      <c r="AN47" s="27">
        <v>184.20384615384617</v>
      </c>
      <c r="AO47" s="26">
        <f>+AM47*100/AN47</f>
        <v>23.180840623890756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139.08504374334453</v>
      </c>
      <c r="AQ47" s="28">
        <f>COUNT(H47:AL47)</f>
        <v>5</v>
      </c>
      <c r="AR47" s="76">
        <f>COUNTIF(H47:AL47,"&gt;0")</f>
        <v>2</v>
      </c>
      <c r="AS47" s="84"/>
      <c r="AT47" s="77">
        <f>+LOOKUP(1000,H47:AL47)</f>
        <v>0</v>
      </c>
      <c r="AU47" s="82"/>
      <c r="AV47" s="134">
        <f>MAX(H47:AL47)</f>
        <v>30.5</v>
      </c>
      <c r="AW47" s="116">
        <v>187.1</v>
      </c>
      <c r="AX47" s="140">
        <f>+AV47-AW47</f>
        <v>-156.6</v>
      </c>
      <c r="AY47" s="130">
        <v>13.311621966794382</v>
      </c>
      <c r="AZ47" s="128">
        <f>AR47-AY47</f>
        <v>-11.311621966794382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21.8</v>
      </c>
      <c r="AN48" s="27">
        <v>210.7233333333333</v>
      </c>
      <c r="AO48" s="26">
        <f>+AM48*100/AN48</f>
        <v>10.345318506098044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62.071911036588268</v>
      </c>
      <c r="AQ48" s="28">
        <f>COUNT(H48:AL48)</f>
        <v>5</v>
      </c>
      <c r="AR48" s="76">
        <f>COUNTIF(H48:AL48,"&gt;0")</f>
        <v>3</v>
      </c>
      <c r="AS48" s="84"/>
      <c r="AT48" s="77">
        <f>+LOOKUP(1000,H48:AL48)</f>
        <v>5.9</v>
      </c>
      <c r="AU48" s="82"/>
      <c r="AV48" s="134">
        <f>MAX(H48:AL48)</f>
        <v>10.4</v>
      </c>
      <c r="AW48" s="116">
        <v>198.8</v>
      </c>
      <c r="AX48" s="140">
        <f>+AV48-AW48</f>
        <v>-188.4</v>
      </c>
      <c r="AY48" s="130">
        <v>14.333333333333336</v>
      </c>
      <c r="AZ48" s="128">
        <f>AR48-AY48</f>
        <v>-11.333333333333336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70.199999999999989</v>
      </c>
      <c r="AN49" s="27">
        <v>404.09999999999997</v>
      </c>
      <c r="AO49" s="26">
        <f>+AM49*100/AN49</f>
        <v>17.371937639198219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104.23162583518929</v>
      </c>
      <c r="AQ49" s="28">
        <f>COUNT(H49:AL49)</f>
        <v>5</v>
      </c>
      <c r="AR49" s="76">
        <f>COUNTIF(H49:AL49,"&gt;0")</f>
        <v>4</v>
      </c>
      <c r="AS49" s="84"/>
      <c r="AT49" s="77">
        <f>+LOOKUP(1000,H49:AL49)</f>
        <v>0</v>
      </c>
      <c r="AU49" s="82"/>
      <c r="AV49" s="134">
        <f>MAX(H49:AL49)</f>
        <v>34.299999999999997</v>
      </c>
      <c r="AW49" s="116">
        <v>144.30000000000001</v>
      </c>
      <c r="AX49" s="140">
        <f>+AV49-AW49</f>
        <v>-110.00000000000001</v>
      </c>
      <c r="AY49" s="130">
        <v>18.016091954022983</v>
      </c>
      <c r="AZ49" s="128">
        <f>AR49-AY49</f>
        <v>-14.016091954022983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109.9</v>
      </c>
      <c r="AN50" s="132"/>
      <c r="AO50" s="16"/>
      <c r="AQ50" s="28">
        <f>COUNT(H50:AL50)</f>
        <v>5</v>
      </c>
      <c r="AR50" s="76">
        <f>COUNTIF(H50:AL50,"&gt;0")</f>
        <v>4</v>
      </c>
      <c r="AS50" s="84"/>
      <c r="AT50" s="77">
        <f>+LOOKUP(1000,H50:AL50)</f>
        <v>0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104.8</v>
      </c>
      <c r="AN51" s="27">
        <v>262.89999999999998</v>
      </c>
      <c r="AO51" s="26">
        <f>+AM51*100/AN51</f>
        <v>39.8630658044884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5</v>
      </c>
      <c r="AR51" s="76">
        <f>COUNTIF(H51:AL51,"&gt;0")</f>
        <v>4</v>
      </c>
      <c r="AS51" s="84"/>
      <c r="AT51" s="77">
        <f>+LOOKUP(1000,H51:AL51)</f>
        <v>16.2</v>
      </c>
      <c r="AU51" s="82"/>
      <c r="AV51" s="134">
        <f>MAX(H51:AL51)</f>
        <v>43.8</v>
      </c>
      <c r="AW51" s="116">
        <v>170.2</v>
      </c>
      <c r="AX51" s="140">
        <f>+AV51-AW51</f>
        <v>-126.39999999999999</v>
      </c>
      <c r="AY51" s="130">
        <v>13.3</v>
      </c>
      <c r="AZ51" s="128">
        <f>AR51-AY51</f>
        <v>-9.3000000000000007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 t="s">
        <v>223</v>
      </c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44</v>
      </c>
      <c r="AN53" s="27">
        <v>293.37499999999994</v>
      </c>
      <c r="AO53" s="26">
        <f>+AM53*100/AN53</f>
        <v>14.997869620792503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89.987217724755027</v>
      </c>
      <c r="AQ53" s="28">
        <f>COUNT(H53:AL53)</f>
        <v>5</v>
      </c>
      <c r="AR53" s="76">
        <f>COUNTIF(H53:AL53,"&gt;0")</f>
        <v>3</v>
      </c>
      <c r="AS53" s="84"/>
      <c r="AT53" s="77">
        <f>+LOOKUP(1000,H53:AL53)</f>
        <v>4</v>
      </c>
      <c r="AU53" s="82"/>
      <c r="AV53" s="134">
        <f>MAX(H53:AL53)</f>
        <v>24</v>
      </c>
      <c r="AW53" s="116">
        <v>116</v>
      </c>
      <c r="AX53" s="140">
        <f>+AV53-AW53</f>
        <v>-92</v>
      </c>
      <c r="AY53" s="130">
        <v>18.095124851367419</v>
      </c>
      <c r="AZ53" s="128">
        <f>AR53-AY53</f>
        <v>-15.095124851367419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43.4</v>
      </c>
      <c r="AN54" s="132"/>
      <c r="AO54" s="16"/>
      <c r="AQ54" s="28">
        <f>COUNT(H54:AL54)</f>
        <v>5</v>
      </c>
      <c r="AR54" s="76">
        <f>COUNTIF(H54:AL54,"&gt;0")</f>
        <v>4</v>
      </c>
      <c r="AS54" s="84"/>
      <c r="AT54" s="77">
        <f>+LOOKUP(1000,H54:AL54)</f>
        <v>3</v>
      </c>
      <c r="AU54" s="82"/>
      <c r="AV54" s="134">
        <f>MAX(H54:AL54)</f>
        <v>33</v>
      </c>
      <c r="AW54" s="116">
        <v>92.8</v>
      </c>
      <c r="AX54" s="140">
        <f>+AV54-AW54</f>
        <v>-59.8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46</v>
      </c>
      <c r="AN55" s="27">
        <v>279.89999999999998</v>
      </c>
      <c r="AO55" s="26">
        <f>+AM55*100/AN55</f>
        <v>16.434440871739909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98.60664523043944</v>
      </c>
      <c r="AQ55" s="28">
        <f>COUNT(H55:AL55)</f>
        <v>5</v>
      </c>
      <c r="AR55" s="76">
        <f>COUNTIF(H55:AL55,"&gt;0")</f>
        <v>4</v>
      </c>
      <c r="AS55" s="84"/>
      <c r="AT55" s="77">
        <f>+LOOKUP(1000,H55:AL55)</f>
        <v>15</v>
      </c>
      <c r="AU55" s="82"/>
      <c r="AV55" s="134">
        <f>MAX(H55:AL55)</f>
        <v>23</v>
      </c>
      <c r="AW55" s="116">
        <v>118</v>
      </c>
      <c r="AX55" s="140">
        <f>+AV55-AW55</f>
        <v>-95</v>
      </c>
      <c r="AY55" s="130">
        <v>16.287274220032838</v>
      </c>
      <c r="AZ55" s="128">
        <f>AR55-AY55</f>
        <v>-12.287274220032838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125.3</v>
      </c>
      <c r="AN56" s="132">
        <v>306.50833333333333</v>
      </c>
      <c r="AO56" s="26">
        <f>+AM56*100/AN56</f>
        <v>40.879802071721812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200</v>
      </c>
      <c r="AQ56" s="28">
        <f>COUNT(H56:AL56)</f>
        <v>5</v>
      </c>
      <c r="AR56" s="76">
        <f>COUNTIF(H56:AL56,"&gt;0")</f>
        <v>5</v>
      </c>
      <c r="AS56" s="84"/>
      <c r="AT56" s="77">
        <f>+LOOKUP(1000,H56:AL56)</f>
        <v>2</v>
      </c>
      <c r="AU56" s="82"/>
      <c r="AV56" s="134">
        <f>MAX(H56:AL56)</f>
        <v>53</v>
      </c>
      <c r="AW56" s="116">
        <v>119.5</v>
      </c>
      <c r="AX56" s="140">
        <f>+AV56-AW56</f>
        <v>-66.5</v>
      </c>
      <c r="AY56" s="130">
        <v>18.246630994847404</v>
      </c>
      <c r="AZ56" s="128">
        <f>AR56-AY56</f>
        <v>-13.246630994847404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24.9</v>
      </c>
      <c r="AN58" s="27">
        <v>207.77037037037042</v>
      </c>
      <c r="AO58" s="26">
        <f>+AM58*100/AN58</f>
        <v>11.984384470034581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71.906306820207476</v>
      </c>
      <c r="AQ58" s="28">
        <f>COUNT(H58:AL58)</f>
        <v>5</v>
      </c>
      <c r="AR58" s="76">
        <f>COUNTIF(H58:AL58,"&gt;0")</f>
        <v>3</v>
      </c>
      <c r="AS58" s="84"/>
      <c r="AT58" s="77">
        <f>+LOOKUP(1000,H58:AL58)</f>
        <v>11</v>
      </c>
      <c r="AU58" s="82"/>
      <c r="AV58" s="134">
        <f>MAX(H58:AL58)</f>
        <v>11</v>
      </c>
      <c r="AW58" s="116">
        <v>112.9</v>
      </c>
      <c r="AX58" s="140">
        <f>+AV58-AW58</f>
        <v>-101.9</v>
      </c>
      <c r="AY58" s="130">
        <v>13.513546798029559</v>
      </c>
      <c r="AZ58" s="128">
        <f>AR58-AY58</f>
        <v>-10.513546798029559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N23:P28 X38:AB44 R46:V58 H22:M28">
    <cfRule type="cellIs" dxfId="6271" priority="6824" stopIfTrue="1" operator="equal">
      <formula>"sd"</formula>
    </cfRule>
  </conditionalFormatting>
  <conditionalFormatting sqref="H20:H21 R4:AL8 R10:AL16 R18:AL21 N22:AL22 N23:P28 U23:AL31 H30:P31 R33:AL33 X35:AL42 H35:P44 R35:V44 W35:W58 X38:AB44 V44:V45 X44:AL58 R46:V58 H22:M2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R10:AL20 N26:N57 U27:AL58 R33:S56 O33:P57 T34:T46 H46:H58 H4:I8 R4:AL8 N9:AL9 H10:I16 H18:I19 I20 O20:P21 N20:N22 H22:I22 O22:AL22 N23:P25 R23:AL25 H23:H31 O26:P31 R27:T31 H30:I32 O32:T32 R33:T33 H45:I45 H47:I51 R47:T58 H53:I56 I57 H58:I58 N58:P58 J4:M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38:P44 H46:P58 N4:P19 R4:AL21 N9:S9 O20:P21 N20:N22 O22:AL22 N23:P25 R23:AL25 O26:P31 N26:N36 R27:T31 V27:AL33 U27:U36 O32:T32 O33:P36 R33:T36 AC35:AD43 X35:AB44 V35:W58 AE35:AL58 R38:U44 X44:AD58 R46:U58 AD55:AJ55 H4:M36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N23:P28 V33:AL33 V35:AL51 H38:P44 H46:P51 H4:P8 R4:AL8 H10:P16 R10:AL16 H18:P19 R18:AL19 N22:AL22 R23:AL25 R27:AL28 H30:P31 R30:AL31 H33:P36 R33:U36 R38:U44 R46:U51 X53:AE54 H53:P56 R53:W56 AF53:AL56 X55:AJ55 X56:AE56 H58:P58 R58:AL58 H22:M2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N23:P28 H30:N36 V35:AL51 H38:P44 H46:P51 H53:P56 H58:P58 R4:AL8 R10:AL16 R18:AL21 N20:N22 O22:AL22 R23:AL25 R27:AL28 O30:P31 R30:T31 V30:AL33 U30:U36 O33:P36 R33:T36 R38:U44 R46:U51 X53:AE54 R53:W56 AF53:AL56 X55:AJ55 X56:AE56 R58:AL58 O20:P21 O32:T32 H18:M28">
    <cfRule type="cellIs" dxfId="5875" priority="9058" stopIfTrue="1" operator="equal">
      <formula>"sd"</formula>
    </cfRule>
  </conditionalFormatting>
  <conditionalFormatting sqref="H4:P8 R4:AL8 H10:P16 R10:AL16 H18:P19 R18:AL19 N22:AL22 R23:AL25 N23:P28 R27:AL28 H30:P31 R30:AL31 V33:AL33 H33:P36 R33:U36 V35:AL42 H38:P42 R38:U42 H44:P44 R44:U44 V44:AL45 H47:P51 R47:AL51 X53:AE54 H53:P56 R53:W56 AF53:AL56 X55:AJ55 X56:AE56 H58:P58 R58:AL58 H22:M2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R23:AL25 N23:P28 R27:AL28 H30:P31 R30:AL31 V33:AL33 H33:P36 R33:U36 V35:AL51 H38:P44 R38:U44 H46:P51 R46:U51 X53:AE54 H53:P56 R53:W56 AF53:AL56 X55:AJ55 X56:AE56 H58:P58 R58:AL58 H22:M2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N20:N22 O22:AL22 R23:AL25 N23:P28 R27:AL28 H30:P31 R30:AL31 V33:AL33 H33:P36 R33:U36 V35:AL51 H38:P44 R38:U44 H46:P51 R46:U51 X53:AE54 H53:P56 R53:W56 AF53:AL56 X55:AJ55 X56:AE56 H58:P58 R58:AL58 O20:P21 H18:M28">
    <cfRule type="cellIs" dxfId="5841" priority="9020" stopIfTrue="1" operator="equal">
      <formula>"sd"</formula>
    </cfRule>
  </conditionalFormatting>
  <conditionalFormatting sqref="H4:P8 R4:AL8 H10:P16 R10:AL16 N18:P19 R18:AL21 O20:P21 N20:N22 O22:AL22 R23:AL25 N23:P28 R27:AL28 O30:P31 R30:T31 V30:AL33 H30:N36 U30:U36 O32:T32 O33:P36 R33:T36 V35:AL51 H38:P44 R38:U44 H46:P51 R46:U51 X53:AE54 H53:P56 R53:W56 AF53:AL56 X55:AJ55 X56:AE56 H58:P58 R58:AL58 H18:M2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O20:P21 N20:N22 O22:AL22 R23:AL25 N23:P28 R27:AL28 AB27:AB31 O30:P31 R30:T31 V30:AL33 H30:N36 U30:U36 O32:T32 O33:P36 R33:T36 V35:AL51 H38:P44 R38:U44 H46:P51 R46:U51 X53:AE54 H53:P56 R53:W56 AF53:AL56 X55:AJ55 X56:AE56 H58:P58 R58:AL58 H10:M2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O20:P21 N20:N22 O22:AL22 R23:AL25 N23:P28 R27:AL28 AB27:AB31 O30:P31 R30:T31 V30:AL33 H30:N36 U30:U36 O32:T32 O33:P36 R33:T36 V35:AL51 R38:U44 R46:U51 X53:AE54 H53:P56 R53:W56 AF53:AL56 X55:AJ55 X56:AE56 H58:P58 R58:AL58 H10:M28">
    <cfRule type="cellIs" dxfId="5474" priority="9075" stopIfTrue="1" operator="greaterThanOrEqual">
      <formula>40</formula>
    </cfRule>
  </conditionalFormatting>
  <conditionalFormatting sqref="H38:P44 H46:P58 N23:P25 O26:P31 N26:N36 R27:T31 V27:AL33 U27:U36 O32:T32 O33:P36 R33:T36 V35:AL58 R46:U58 H4:P16 N9:AL9 R4:AL8 R10:AL16 N18:P19 R18:AL21 O20:P21 N20:N22 O22:AL22 R23:AL25 R38:U44 H18:M36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ellIs" dxfId="4728" priority="817" stopIfTrue="1" operator="greaterThan">
      <formula>39.999</formula>
    </cfRule>
    <cfRule type="cellIs" dxfId="4727" priority="816" stopIfTrue="1" operator="equal">
      <formula>"sd"</formula>
    </cfRule>
    <cfRule type="containsText" dxfId="4726" priority="815" stopIfTrue="1" operator="containsText" text="sd">
      <formula>NOT(ISERROR(SEARCH("sd",H22)))</formula>
    </cfRule>
    <cfRule type="cellIs" dxfId="4725" priority="814" stopIfTrue="1" operator="greaterThanOrEqual">
      <formula>40</formula>
    </cfRule>
    <cfRule type="cellIs" dxfId="4724" priority="813" stopIfTrue="1" operator="between">
      <formula>20</formula>
      <formula>40</formula>
    </cfRule>
    <cfRule type="cellIs" dxfId="4723" priority="812" stopIfTrue="1" operator="between">
      <formula>500.1</formula>
      <formula>5000</formula>
    </cfRule>
    <cfRule type="cellIs" dxfId="4722" priority="811" stopIfTrue="1" operator="between">
      <formula>40</formula>
      <formula>500</formula>
    </cfRule>
    <cfRule type="cellIs" dxfId="4721" priority="810" stopIfTrue="1" operator="between">
      <formula>20</formula>
      <formula>39.99</formula>
    </cfRule>
    <cfRule type="cellIs" dxfId="4720" priority="809" stopIfTrue="1" operator="between">
      <formula>500.1</formula>
      <formula>50000</formula>
    </cfRule>
    <cfRule type="cellIs" dxfId="4719" priority="808" stopIfTrue="1" operator="between">
      <formula>40</formula>
      <formula>500</formula>
    </cfRule>
    <cfRule type="cellIs" dxfId="4718" priority="807" stopIfTrue="1" operator="between">
      <formula>20</formula>
      <formula>39.999</formula>
    </cfRule>
    <cfRule type="cellIs" dxfId="4717" priority="806" stopIfTrue="1" operator="greaterThan">
      <formula>40</formula>
    </cfRule>
    <cfRule type="cellIs" dxfId="4716" priority="805" stopIfTrue="1" operator="greaterThan">
      <formula>40.001</formula>
    </cfRule>
    <cfRule type="cellIs" dxfId="4715" priority="804" stopIfTrue="1" operator="greaterThan">
      <formula>39999</formula>
    </cfRule>
    <cfRule type="cellIs" dxfId="4714" priority="803" stopIfTrue="1" operator="greaterThan">
      <formula>39.999</formula>
    </cfRule>
    <cfRule type="cellIs" dxfId="4713" priority="802" stopIfTrue="1" operator="equal">
      <formula>"sd"</formula>
    </cfRule>
    <cfRule type="cellIs" dxfId="4712" priority="801" stopIfTrue="1" operator="equal">
      <formula>"sd"</formula>
    </cfRule>
    <cfRule type="containsText" dxfId="4711" priority="800" stopIfTrue="1" operator="containsText" text="sd">
      <formula>NOT(ISERROR(SEARCH("sd",H22)))</formula>
    </cfRule>
    <cfRule type="cellIs" dxfId="4710" priority="799" stopIfTrue="1" operator="greaterThanOrEqual">
      <formula>40</formula>
    </cfRule>
    <cfRule type="cellIs" dxfId="4709" priority="797" stopIfTrue="1" operator="greaterThanOrEqual">
      <formula>40</formula>
    </cfRule>
    <cfRule type="containsText" dxfId="4708" priority="796" stopIfTrue="1" operator="containsText" text="sd">
      <formula>NOT(ISERROR(SEARCH("sd",H22)))</formula>
    </cfRule>
    <cfRule type="cellIs" dxfId="4707" priority="795" stopIfTrue="1" operator="between">
      <formula>20</formula>
      <formula>40</formula>
    </cfRule>
    <cfRule type="cellIs" dxfId="4706" priority="794" stopIfTrue="1" operator="between">
      <formula>500.1</formula>
      <formula>5000</formula>
    </cfRule>
    <cfRule type="cellIs" dxfId="4705" priority="793" stopIfTrue="1" operator="between">
      <formula>40</formula>
      <formula>500</formula>
    </cfRule>
    <cfRule type="cellIs" dxfId="4704" priority="792" stopIfTrue="1" operator="between">
      <formula>20</formula>
      <formula>39.99</formula>
    </cfRule>
    <cfRule type="cellIs" dxfId="4703" priority="791" stopIfTrue="1" operator="between">
      <formula>500.1</formula>
      <formula>50000</formula>
    </cfRule>
    <cfRule type="cellIs" dxfId="4702" priority="790" stopIfTrue="1" operator="between">
      <formula>40</formula>
      <formula>500</formula>
    </cfRule>
    <cfRule type="cellIs" dxfId="4701" priority="789" stopIfTrue="1" operator="between">
      <formula>20</formula>
      <formula>39.999</formula>
    </cfRule>
    <cfRule type="cellIs" dxfId="4700" priority="788" stopIfTrue="1" operator="greaterThan">
      <formula>40</formula>
    </cfRule>
    <cfRule type="cellIs" dxfId="4699" priority="787" stopIfTrue="1" operator="greaterThan">
      <formula>40.001</formula>
    </cfRule>
    <cfRule type="cellIs" dxfId="4698" priority="786" stopIfTrue="1" operator="greaterThan">
      <formula>39999</formula>
    </cfRule>
    <cfRule type="cellIs" dxfId="4697" priority="785" stopIfTrue="1" operator="greaterThan">
      <formula>39.999</formula>
    </cfRule>
    <cfRule type="cellIs" dxfId="4696" priority="950" stopIfTrue="1" operator="greaterThanOrEqual">
      <formula>40</formula>
    </cfRule>
    <cfRule type="cellIs" dxfId="4695" priority="949" stopIfTrue="1" operator="between">
      <formula>20</formula>
      <formula>40</formula>
    </cfRule>
    <cfRule type="cellIs" dxfId="4694" priority="948" stopIfTrue="1" operator="between">
      <formula>500.1</formula>
      <formula>5000</formula>
    </cfRule>
    <cfRule type="cellIs" dxfId="4693" priority="947" stopIfTrue="1" operator="between">
      <formula>40</formula>
      <formula>500</formula>
    </cfRule>
    <cfRule type="cellIs" dxfId="4692" priority="946" stopIfTrue="1" operator="between">
      <formula>20</formula>
      <formula>39.99</formula>
    </cfRule>
    <cfRule type="cellIs" dxfId="4691" priority="945" stopIfTrue="1" operator="between">
      <formula>500.1</formula>
      <formula>50000</formula>
    </cfRule>
    <cfRule type="cellIs" dxfId="4690" priority="903" stopIfTrue="1" operator="between">
      <formula>20</formula>
      <formula>40</formula>
    </cfRule>
    <cfRule type="cellIs" dxfId="4689" priority="944" stopIfTrue="1" operator="between">
      <formula>40</formula>
      <formula>500</formula>
    </cfRule>
    <cfRule type="cellIs" dxfId="4688" priority="943" stopIfTrue="1" operator="between">
      <formula>20</formula>
      <formula>39.999</formula>
    </cfRule>
    <cfRule type="cellIs" dxfId="4687" priority="904" stopIfTrue="1" operator="greaterThanOrEqual">
      <formula>40</formula>
    </cfRule>
    <cfRule type="containsText" dxfId="4686" priority="905" stopIfTrue="1" operator="containsText" text="sd">
      <formula>NOT(ISERROR(SEARCH("sd",H22)))</formula>
    </cfRule>
    <cfRule type="cellIs" dxfId="4685" priority="906" stopIfTrue="1" operator="greaterThanOrEqual">
      <formula>40</formula>
    </cfRule>
    <cfRule type="containsText" dxfId="4684" priority="907" stopIfTrue="1" operator="containsText" text="sd">
      <formula>NOT(ISERROR(SEARCH("sd",H22)))</formula>
    </cfRule>
    <cfRule type="cellIs" dxfId="4683" priority="908" stopIfTrue="1" operator="equal">
      <formula>"sd"</formula>
    </cfRule>
    <cfRule type="cellIs" dxfId="4682" priority="909" stopIfTrue="1" operator="equal">
      <formula>"sd"</formula>
    </cfRule>
    <cfRule type="cellIs" dxfId="4681" priority="910" stopIfTrue="1" operator="greaterThan">
      <formula>39.999</formula>
    </cfRule>
    <cfRule type="cellIs" dxfId="4680" priority="911" stopIfTrue="1" operator="greaterThan">
      <formula>39999</formula>
    </cfRule>
    <cfRule type="cellIs" dxfId="4679" priority="912" stopIfTrue="1" operator="greaterThan">
      <formula>40.001</formula>
    </cfRule>
    <cfRule type="cellIs" dxfId="4678" priority="913" stopIfTrue="1" operator="greaterThan">
      <formula>40</formula>
    </cfRule>
    <cfRule type="cellIs" dxfId="4677" priority="914" stopIfTrue="1" operator="between">
      <formula>20</formula>
      <formula>39.999</formula>
    </cfRule>
    <cfRule type="cellIs" dxfId="4676" priority="915" stopIfTrue="1" operator="between">
      <formula>40</formula>
      <formula>500</formula>
    </cfRule>
    <cfRule type="cellIs" dxfId="4675" priority="916" stopIfTrue="1" operator="between">
      <formula>500.1</formula>
      <formula>50000</formula>
    </cfRule>
    <cfRule type="cellIs" dxfId="4674" priority="917" stopIfTrue="1" operator="between">
      <formula>20</formula>
      <formula>39.99</formula>
    </cfRule>
    <cfRule type="cellIs" dxfId="4673" priority="918" stopIfTrue="1" operator="between">
      <formula>40</formula>
      <formula>500</formula>
    </cfRule>
    <cfRule type="cellIs" dxfId="4672" priority="942" stopIfTrue="1" operator="greaterThan">
      <formula>40</formula>
    </cfRule>
    <cfRule type="cellIs" dxfId="4671" priority="941" stopIfTrue="1" operator="greaterThan">
      <formula>40.001</formula>
    </cfRule>
    <cfRule type="cellIs" dxfId="4670" priority="940" stopIfTrue="1" operator="greaterThan">
      <formula>39999</formula>
    </cfRule>
    <cfRule type="cellIs" dxfId="4669" priority="939" stopIfTrue="1" operator="greaterThan">
      <formula>39.999</formula>
    </cfRule>
    <cfRule type="cellIs" dxfId="4668" priority="938" stopIfTrue="1" operator="equal">
      <formula>"sd"</formula>
    </cfRule>
    <cfRule type="cellIs" dxfId="4667" priority="937" stopIfTrue="1" operator="equal">
      <formula>"sd"</formula>
    </cfRule>
    <cfRule type="containsText" dxfId="4666" priority="936" stopIfTrue="1" operator="containsText" text="sd">
      <formula>NOT(ISERROR(SEARCH("sd",H22)))</formula>
    </cfRule>
    <cfRule type="cellIs" dxfId="4665" priority="935" stopIfTrue="1" operator="greaterThanOrEqual">
      <formula>40</formula>
    </cfRule>
    <cfRule type="cellIs" dxfId="4664" priority="934" stopIfTrue="1" operator="between">
      <formula>20</formula>
      <formula>40</formula>
    </cfRule>
    <cfRule type="cellIs" dxfId="4663" priority="933" stopIfTrue="1" operator="between">
      <formula>500.1</formula>
      <formula>5000</formula>
    </cfRule>
    <cfRule type="cellIs" dxfId="4662" priority="932" stopIfTrue="1" operator="between">
      <formula>40</formula>
      <formula>500</formula>
    </cfRule>
    <cfRule type="cellIs" dxfId="4661" priority="931" stopIfTrue="1" operator="between">
      <formula>20</formula>
      <formula>39.99</formula>
    </cfRule>
    <cfRule type="cellIs" dxfId="4660" priority="930" stopIfTrue="1" operator="between">
      <formula>500.1</formula>
      <formula>50000</formula>
    </cfRule>
    <cfRule type="cellIs" dxfId="4659" priority="921" stopIfTrue="1" operator="greaterThanOrEqual">
      <formula>40</formula>
    </cfRule>
    <cfRule type="cellIs" dxfId="4658" priority="929" stopIfTrue="1" operator="between">
      <formula>40</formula>
      <formula>500</formula>
    </cfRule>
    <cfRule type="cellIs" dxfId="4657" priority="928" stopIfTrue="1" operator="between">
      <formula>20</formula>
      <formula>39.999</formula>
    </cfRule>
    <cfRule type="containsText" dxfId="4656" priority="922" stopIfTrue="1" operator="containsText" text="sd">
      <formula>NOT(ISERROR(SEARCH("sd",H22)))</formula>
    </cfRule>
    <cfRule type="cellIs" dxfId="4655" priority="923" stopIfTrue="1" operator="equal">
      <formula>"sd"</formula>
    </cfRule>
    <cfRule type="cellIs" dxfId="4654" priority="924" stopIfTrue="1" operator="greaterThan">
      <formula>39.999</formula>
    </cfRule>
    <cfRule type="cellIs" dxfId="4653" priority="925" stopIfTrue="1" operator="greaterThan">
      <formula>39999</formula>
    </cfRule>
    <cfRule type="cellIs" dxfId="4652" priority="926" stopIfTrue="1" operator="greaterThan">
      <formula>40.001</formula>
    </cfRule>
    <cfRule type="containsText" dxfId="4651" priority="844" stopIfTrue="1" operator="containsText" text="sd">
      <formula>NOT(ISERROR(SEARCH("sd",H22)))</formula>
    </cfRule>
    <cfRule type="cellIs" dxfId="4650" priority="845" stopIfTrue="1" operator="greaterThanOrEqual">
      <formula>40</formula>
    </cfRule>
    <cfRule type="containsText" dxfId="4649" priority="846" stopIfTrue="1" operator="containsText" text="sd">
      <formula>NOT(ISERROR(SEARCH("sd",H22)))</formula>
    </cfRule>
    <cfRule type="cellIs" dxfId="4648" priority="847" stopIfTrue="1" operator="equal">
      <formula>"sd"</formula>
    </cfRule>
    <cfRule type="cellIs" dxfId="4647" priority="848" stopIfTrue="1" operator="equal">
      <formula>"sd"</formula>
    </cfRule>
    <cfRule type="cellIs" dxfId="4646" priority="849" stopIfTrue="1" operator="greaterThan">
      <formula>39.999</formula>
    </cfRule>
    <cfRule type="cellIs" dxfId="4645" priority="850" stopIfTrue="1" operator="greaterThan">
      <formula>39999</formula>
    </cfRule>
    <cfRule type="cellIs" dxfId="4644" priority="851" stopIfTrue="1" operator="greaterThan">
      <formula>40.001</formula>
    </cfRule>
    <cfRule type="cellIs" dxfId="4643" priority="852" stopIfTrue="1" operator="greaterThan">
      <formula>40</formula>
    </cfRule>
    <cfRule type="cellIs" dxfId="4642" priority="853" stopIfTrue="1" operator="between">
      <formula>20</formula>
      <formula>39.999</formula>
    </cfRule>
    <cfRule type="cellIs" dxfId="4641" priority="854" stopIfTrue="1" operator="between">
      <formula>40</formula>
      <formula>500</formula>
    </cfRule>
    <cfRule type="cellIs" dxfId="4640" priority="855" stopIfTrue="1" operator="between">
      <formula>500.1</formula>
      <formula>50000</formula>
    </cfRule>
    <cfRule type="cellIs" dxfId="4639" priority="856" stopIfTrue="1" operator="between">
      <formula>20</formula>
      <formula>39.99</formula>
    </cfRule>
    <cfRule type="cellIs" dxfId="4638" priority="857" stopIfTrue="1" operator="between">
      <formula>40</formula>
      <formula>500</formula>
    </cfRule>
    <cfRule type="cellIs" dxfId="4637" priority="858" stopIfTrue="1" operator="between">
      <formula>500.1</formula>
      <formula>5000</formula>
    </cfRule>
    <cfRule type="cellIs" dxfId="4636" priority="859" stopIfTrue="1" operator="between">
      <formula>20</formula>
      <formula>40</formula>
    </cfRule>
    <cfRule type="cellIs" dxfId="4635" priority="860" stopIfTrue="1" operator="greaterThanOrEqual">
      <formula>40</formula>
    </cfRule>
    <cfRule type="containsText" dxfId="4634" priority="861" stopIfTrue="1" operator="containsText" text="sd">
      <formula>NOT(ISERROR(SEARCH("sd",H22)))</formula>
    </cfRule>
    <cfRule type="cellIs" dxfId="4633" priority="862" stopIfTrue="1" operator="equal">
      <formula>"sd"</formula>
    </cfRule>
    <cfRule type="cellIs" dxfId="4632" priority="836" stopIfTrue="1" operator="between">
      <formula>20</formula>
      <formula>39.999</formula>
    </cfRule>
    <cfRule type="cellIs" dxfId="4631" priority="863" stopIfTrue="1" operator="greaterThan">
      <formula>39.999</formula>
    </cfRule>
    <cfRule type="cellIs" dxfId="4630" priority="864" stopIfTrue="1" operator="greaterThan">
      <formula>39999</formula>
    </cfRule>
    <cfRule type="cellIs" dxfId="4629" priority="865" stopIfTrue="1" operator="greaterThan">
      <formula>40.001</formula>
    </cfRule>
    <cfRule type="cellIs" dxfId="4628" priority="866" stopIfTrue="1" operator="greaterThan">
      <formula>40</formula>
    </cfRule>
    <cfRule type="cellIs" dxfId="4627" priority="867" stopIfTrue="1" operator="between">
      <formula>20</formula>
      <formula>39.999</formula>
    </cfRule>
    <cfRule type="cellIs" dxfId="4626" priority="868" stopIfTrue="1" operator="between">
      <formula>40</formula>
      <formula>500</formula>
    </cfRule>
    <cfRule type="cellIs" dxfId="4625" priority="869" stopIfTrue="1" operator="between">
      <formula>500.1</formula>
      <formula>50000</formula>
    </cfRule>
    <cfRule type="cellIs" dxfId="4624" priority="870" stopIfTrue="1" operator="between">
      <formula>20</formula>
      <formula>39.99</formula>
    </cfRule>
    <cfRule type="cellIs" dxfId="4623" priority="871" stopIfTrue="1" operator="between">
      <formula>40</formula>
      <formula>500</formula>
    </cfRule>
    <cfRule type="cellIs" dxfId="4622" priority="872" stopIfTrue="1" operator="between">
      <formula>500.1</formula>
      <formula>5000</formula>
    </cfRule>
    <cfRule type="cellIs" dxfId="4621" priority="873" stopIfTrue="1" operator="between">
      <formula>20</formula>
      <formula>40</formula>
    </cfRule>
    <cfRule type="cellIs" dxfId="4620" priority="874" stopIfTrue="1" operator="greaterThanOrEqual">
      <formula>40</formula>
    </cfRule>
    <cfRule type="containsText" dxfId="4619" priority="875" stopIfTrue="1" operator="containsText" text="sd">
      <formula>NOT(ISERROR(SEARCH("sd",H22)))</formula>
    </cfRule>
    <cfRule type="cellIs" dxfId="4618" priority="876" stopIfTrue="1" operator="equal">
      <formula>"sd"</formula>
    </cfRule>
    <cfRule type="cellIs" dxfId="4617" priority="919" stopIfTrue="1" operator="between">
      <formula>500.1</formula>
      <formula>5000</formula>
    </cfRule>
    <cfRule type="cellIs" dxfId="4616" priority="877" stopIfTrue="1" operator="equal">
      <formula>"sd"</formula>
    </cfRule>
    <cfRule type="cellIs" dxfId="4615" priority="878" stopIfTrue="1" operator="greaterThan">
      <formula>39.999</formula>
    </cfRule>
    <cfRule type="cellIs" dxfId="4614" priority="879" stopIfTrue="1" operator="greaterThan">
      <formula>39999</formula>
    </cfRule>
    <cfRule type="cellIs" dxfId="4613" priority="880" stopIfTrue="1" operator="greaterThan">
      <formula>40.001</formula>
    </cfRule>
    <cfRule type="cellIs" dxfId="4612" priority="881" stopIfTrue="1" operator="greaterThan">
      <formula>40</formula>
    </cfRule>
    <cfRule type="cellIs" dxfId="4611" priority="882" stopIfTrue="1" operator="between">
      <formula>20</formula>
      <formula>39.999</formula>
    </cfRule>
    <cfRule type="cellIs" dxfId="4610" priority="883" stopIfTrue="1" operator="between">
      <formula>40</formula>
      <formula>500</formula>
    </cfRule>
    <cfRule type="cellIs" dxfId="4609" priority="884" stopIfTrue="1" operator="between">
      <formula>500.1</formula>
      <formula>50000</formula>
    </cfRule>
    <cfRule type="cellIs" dxfId="4608" priority="885" stopIfTrue="1" operator="between">
      <formula>20</formula>
      <formula>39.99</formula>
    </cfRule>
    <cfRule type="cellIs" dxfId="4607" priority="886" stopIfTrue="1" operator="between">
      <formula>40</formula>
      <formula>500</formula>
    </cfRule>
    <cfRule type="cellIs" dxfId="4606" priority="887" stopIfTrue="1" operator="between">
      <formula>500.1</formula>
      <formula>5000</formula>
    </cfRule>
    <cfRule type="cellIs" dxfId="4605" priority="888" stopIfTrue="1" operator="between">
      <formula>20</formula>
      <formula>40</formula>
    </cfRule>
    <cfRule type="cellIs" dxfId="4604" priority="889" stopIfTrue="1" operator="greaterThanOrEqual">
      <formula>40</formula>
    </cfRule>
    <cfRule type="containsText" dxfId="4603" priority="890" stopIfTrue="1" operator="containsText" text="sd">
      <formula>NOT(ISERROR(SEARCH("sd",H22)))</formula>
    </cfRule>
    <cfRule type="cellIs" dxfId="4602" priority="891" stopIfTrue="1" operator="equal">
      <formula>"sd"</formula>
    </cfRule>
    <cfRule type="cellIs" dxfId="4601" priority="892" stopIfTrue="1" operator="equal">
      <formula>"sd"</formula>
    </cfRule>
    <cfRule type="cellIs" dxfId="4600" priority="893" stopIfTrue="1" operator="greaterThan">
      <formula>39.999</formula>
    </cfRule>
    <cfRule type="cellIs" dxfId="4599" priority="894" stopIfTrue="1" operator="greaterThan">
      <formula>39999</formula>
    </cfRule>
    <cfRule type="cellIs" dxfId="4598" priority="895" stopIfTrue="1" operator="greaterThan">
      <formula>40.001</formula>
    </cfRule>
    <cfRule type="cellIs" dxfId="4597" priority="896" stopIfTrue="1" operator="greaterThan">
      <formula>40</formula>
    </cfRule>
    <cfRule type="cellIs" dxfId="4596" priority="897" stopIfTrue="1" operator="between">
      <formula>20</formula>
      <formula>39.999</formula>
    </cfRule>
    <cfRule type="cellIs" dxfId="4595" priority="898" stopIfTrue="1" operator="between">
      <formula>40</formula>
      <formula>500</formula>
    </cfRule>
    <cfRule type="cellIs" dxfId="4594" priority="899" stopIfTrue="1" operator="between">
      <formula>500.1</formula>
      <formula>50000</formula>
    </cfRule>
    <cfRule type="cellIs" dxfId="4593" priority="900" stopIfTrue="1" operator="between">
      <formula>20</formula>
      <formula>39.99</formula>
    </cfRule>
    <cfRule type="cellIs" dxfId="4592" priority="927" stopIfTrue="1" operator="greaterThan">
      <formula>40</formula>
    </cfRule>
    <cfRule type="cellIs" dxfId="4591" priority="901" stopIfTrue="1" operator="between">
      <formula>40</formula>
      <formula>500</formula>
    </cfRule>
    <cfRule type="cellIs" dxfId="4590" priority="902" stopIfTrue="1" operator="between">
      <formula>500.1</formula>
      <formula>5000</formula>
    </cfRule>
    <cfRule type="cellIs" dxfId="4589" priority="843" stopIfTrue="1" operator="greaterThanOrEqual">
      <formula>40</formula>
    </cfRule>
    <cfRule type="cellIs" dxfId="4588" priority="842" stopIfTrue="1" operator="between">
      <formula>20</formula>
      <formula>40</formula>
    </cfRule>
    <cfRule type="containsText" dxfId="4587" priority="798" stopIfTrue="1" operator="containsText" text="sd">
      <formula>NOT(ISERROR(SEARCH("sd",H22)))</formula>
    </cfRule>
    <cfRule type="containsText" dxfId="4586" priority="977" stopIfTrue="1" operator="containsText" text="sd">
      <formula>NOT(ISERROR(SEARCH("sd",H22)))</formula>
    </cfRule>
    <cfRule type="cellIs" dxfId="4585" priority="920" stopIfTrue="1" operator="between">
      <formula>20</formula>
      <formula>40</formula>
    </cfRule>
    <cfRule type="cellIs" dxfId="4584" priority="976" stopIfTrue="1" operator="greaterThanOrEqual">
      <formula>40</formula>
    </cfRule>
    <cfRule type="containsText" dxfId="4583" priority="953" stopIfTrue="1" operator="containsText" text="sd">
      <formula>NOT(ISERROR(SEARCH("sd",H22)))</formula>
    </cfRule>
    <cfRule type="cellIs" dxfId="4582" priority="952" stopIfTrue="1" operator="greaterThan">
      <formula>39.999</formula>
    </cfRule>
    <cfRule type="containsText" dxfId="4581" priority="951" stopIfTrue="1" operator="containsText" text="sd">
      <formula>NOT(ISERROR(SEARCH("sd",H22)))</formula>
    </cfRule>
    <cfRule type="cellIs" dxfId="4580" priority="841" stopIfTrue="1" operator="between">
      <formula>500.1</formula>
      <formula>5000</formula>
    </cfRule>
    <cfRule type="cellIs" dxfId="4579" priority="840" stopIfTrue="1" operator="between">
      <formula>40</formula>
      <formula>500</formula>
    </cfRule>
    <cfRule type="cellIs" dxfId="4578" priority="839" stopIfTrue="1" operator="between">
      <formula>20</formula>
      <formula>39.99</formula>
    </cfRule>
    <cfRule type="cellIs" dxfId="4577" priority="838" stopIfTrue="1" operator="between">
      <formula>500.1</formula>
      <formula>50000</formula>
    </cfRule>
    <cfRule type="cellIs" dxfId="4576" priority="837" stopIfTrue="1" operator="between">
      <formula>40</formula>
      <formula>500</formula>
    </cfRule>
    <cfRule type="cellIs" dxfId="4575" priority="835" stopIfTrue="1" operator="greaterThan">
      <formula>40</formula>
    </cfRule>
    <cfRule type="cellIs" dxfId="4574" priority="834" stopIfTrue="1" operator="greaterThan">
      <formula>40.001</formula>
    </cfRule>
    <cfRule type="cellIs" dxfId="4573" priority="833" stopIfTrue="1" operator="greaterThan">
      <formula>39999</formula>
    </cfRule>
    <cfRule type="cellIs" dxfId="4572" priority="832" stopIfTrue="1" operator="greaterThan">
      <formula>39.999</formula>
    </cfRule>
    <cfRule type="cellIs" dxfId="4571" priority="831" stopIfTrue="1" operator="equal">
      <formula>"sd"</formula>
    </cfRule>
    <cfRule type="cellIs" dxfId="4570" priority="830" stopIfTrue="1" operator="equal">
      <formula>"sd"</formula>
    </cfRule>
    <cfRule type="containsText" dxfId="4569" priority="829" stopIfTrue="1" operator="containsText" text="sd">
      <formula>NOT(ISERROR(SEARCH("sd",H22)))</formula>
    </cfRule>
    <cfRule type="cellIs" dxfId="4568" priority="828" stopIfTrue="1" operator="greaterThanOrEqual">
      <formula>40</formula>
    </cfRule>
    <cfRule type="cellIs" dxfId="4567" priority="827" stopIfTrue="1" operator="between">
      <formula>20</formula>
      <formula>40</formula>
    </cfRule>
    <cfRule type="cellIs" dxfId="4566" priority="826" stopIfTrue="1" operator="between">
      <formula>500.1</formula>
      <formula>5000</formula>
    </cfRule>
    <cfRule type="cellIs" dxfId="4565" priority="825" stopIfTrue="1" operator="between">
      <formula>40</formula>
      <formula>500</formula>
    </cfRule>
    <cfRule type="cellIs" dxfId="4564" priority="824" stopIfTrue="1" operator="between">
      <formula>20</formula>
      <formula>39.99</formula>
    </cfRule>
    <cfRule type="cellIs" dxfId="4563" priority="823" stopIfTrue="1" operator="between">
      <formula>500.1</formula>
      <formula>50000</formula>
    </cfRule>
    <cfRule type="cellIs" dxfId="4562" priority="822" stopIfTrue="1" operator="between">
      <formula>40</formula>
      <formula>500</formula>
    </cfRule>
    <cfRule type="cellIs" dxfId="4561" priority="821" stopIfTrue="1" operator="between">
      <formula>20</formula>
      <formula>39.999</formula>
    </cfRule>
    <cfRule type="cellIs" dxfId="4560" priority="820" stopIfTrue="1" operator="greaterThan">
      <formula>40</formula>
    </cfRule>
    <cfRule type="cellIs" dxfId="4559" priority="819" stopIfTrue="1" operator="greaterThan">
      <formula>40.001</formula>
    </cfRule>
    <cfRule type="cellIs" dxfId="4558" priority="818" stopIfTrue="1" operator="greaterThan">
      <formula>39999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0" stopIfTrue="1" operator="between">
      <formula>-9.9</formula>
      <formula>-10</formula>
    </cfRule>
    <cfRule type="cellIs" dxfId="4555" priority="9539" stopIfTrue="1" operator="between">
      <formula>-9.9</formula>
      <formula>-10</formula>
    </cfRule>
    <cfRule type="cellIs" dxfId="4554" priority="9538" stopIfTrue="1" operator="between">
      <formula>-8.1</formula>
      <formula>-10</formula>
    </cfRule>
    <cfRule type="cellIs" dxfId="4553" priority="9537" stopIfTrue="1" operator="equal">
      <formula>"40.0"</formula>
    </cfRule>
    <cfRule type="cellIs" dxfId="4552" priority="9536" stopIfTrue="1" operator="between">
      <formula>45</formula>
      <formula>100</formula>
    </cfRule>
    <cfRule type="containsText" dxfId="4551" priority="9535" stopIfTrue="1" operator="containsText" text="sd">
      <formula>NOT(ISERROR(SEARCH("sd",H32)))</formula>
    </cfRule>
    <cfRule type="containsText" dxfId="4550" priority="9534" stopIfTrue="1" operator="containsText" text="sd">
      <formula>NOT(ISERROR(SEARCH("sd",H32)))</formula>
    </cfRule>
    <cfRule type="cellIs" dxfId="4549" priority="9533" stopIfTrue="1" operator="equal">
      <formula>"SD"</formula>
    </cfRule>
    <cfRule type="cellIs" dxfId="4548" priority="9532" stopIfTrue="1" operator="between">
      <formula>-9.9</formula>
      <formula>-10</formula>
    </cfRule>
    <cfRule type="cellIs" dxfId="4547" priority="9531" stopIfTrue="1" operator="between">
      <formula>-9.9</formula>
      <formula>-10</formula>
    </cfRule>
    <cfRule type="cellIs" dxfId="4546" priority="9530" stopIfTrue="1" operator="between">
      <formula>-8.1</formula>
      <formula>-10</formula>
    </cfRule>
    <cfRule type="cellIs" dxfId="4545" priority="9529" stopIfTrue="1" operator="equal">
      <formula>"40.0"</formula>
    </cfRule>
    <cfRule type="cellIs" dxfId="4544" priority="9528" stopIfTrue="1" operator="between">
      <formula>45</formula>
      <formula>100</formula>
    </cfRule>
    <cfRule type="containsText" dxfId="4543" priority="9527" stopIfTrue="1" operator="containsText" text="sd">
      <formula>NOT(ISERROR(SEARCH("sd",H32)))</formula>
    </cfRule>
    <cfRule type="containsText" dxfId="4542" priority="9526" stopIfTrue="1" operator="containsText" text="sd">
      <formula>NOT(ISERROR(SEARCH("sd",H32)))</formula>
    </cfRule>
    <cfRule type="cellIs" dxfId="4541" priority="9525" stopIfTrue="1" operator="equal">
      <formula>"SD"</formula>
    </cfRule>
    <cfRule type="cellIs" dxfId="4540" priority="9524" stopIfTrue="1" operator="between">
      <formula>-9.9</formula>
      <formula>-10</formula>
    </cfRule>
    <cfRule type="cellIs" dxfId="4539" priority="9523" stopIfTrue="1" operator="between">
      <formula>-9.9</formula>
      <formula>-10</formula>
    </cfRule>
    <cfRule type="cellIs" dxfId="4538" priority="9522" stopIfTrue="1" operator="between">
      <formula>-8.1</formula>
      <formula>-10</formula>
    </cfRule>
    <cfRule type="cellIs" dxfId="4537" priority="9521" stopIfTrue="1" operator="equal">
      <formula>"40.0"</formula>
    </cfRule>
    <cfRule type="cellIs" dxfId="4536" priority="9520" stopIfTrue="1" operator="between">
      <formula>45</formula>
      <formula>100</formula>
    </cfRule>
    <cfRule type="containsText" dxfId="4535" priority="9519" stopIfTrue="1" operator="containsText" text="sd">
      <formula>NOT(ISERROR(SEARCH("sd",H32)))</formula>
    </cfRule>
    <cfRule type="containsText" dxfId="4534" priority="9518" stopIfTrue="1" operator="containsText" text="sd">
      <formula>NOT(ISERROR(SEARCH("sd",H32)))</formula>
    </cfRule>
    <cfRule type="cellIs" dxfId="4533" priority="9517" stopIfTrue="1" operator="equal">
      <formula>"SD"</formula>
    </cfRule>
    <cfRule type="cellIs" dxfId="4532" priority="9516" stopIfTrue="1" operator="between">
      <formula>-9.9</formula>
      <formula>-10</formula>
    </cfRule>
    <cfRule type="cellIs" dxfId="4531" priority="9515" stopIfTrue="1" operator="between">
      <formula>-9.9</formula>
      <formula>-10</formula>
    </cfRule>
    <cfRule type="cellIs" dxfId="4530" priority="9514" stopIfTrue="1" operator="between">
      <formula>-8.1</formula>
      <formula>-10</formula>
    </cfRule>
    <cfRule type="cellIs" dxfId="4529" priority="9513" stopIfTrue="1" operator="equal">
      <formula>"40.0"</formula>
    </cfRule>
    <cfRule type="cellIs" dxfId="4528" priority="9512" stopIfTrue="1" operator="between">
      <formula>45</formula>
      <formula>100</formula>
    </cfRule>
    <cfRule type="containsText" dxfId="4527" priority="9511" stopIfTrue="1" operator="containsText" text="sd">
      <formula>NOT(ISERROR(SEARCH("sd",H32)))</formula>
    </cfRule>
    <cfRule type="containsText" dxfId="4526" priority="9510" stopIfTrue="1" operator="containsText" text="sd">
      <formula>NOT(ISERROR(SEARCH("sd",H32)))</formula>
    </cfRule>
    <cfRule type="cellIs" dxfId="4525" priority="9509" stopIfTrue="1" operator="equal">
      <formula>"SD"</formula>
    </cfRule>
    <cfRule type="cellIs" dxfId="4524" priority="9508" stopIfTrue="1" operator="between">
      <formula>-9.9</formula>
      <formula>-10</formula>
    </cfRule>
    <cfRule type="cellIs" dxfId="4523" priority="9507" stopIfTrue="1" operator="between">
      <formula>-9.9</formula>
      <formula>-10</formula>
    </cfRule>
    <cfRule type="cellIs" dxfId="4522" priority="9506" stopIfTrue="1" operator="between">
      <formula>-8.1</formula>
      <formula>-10</formula>
    </cfRule>
    <cfRule type="cellIs" dxfId="4521" priority="9505" stopIfTrue="1" operator="equal">
      <formula>"40.0"</formula>
    </cfRule>
    <cfRule type="cellIs" dxfId="4520" priority="9504" stopIfTrue="1" operator="between">
      <formula>45</formula>
      <formula>100</formula>
    </cfRule>
    <cfRule type="containsText" dxfId="4519" priority="9503" stopIfTrue="1" operator="containsText" text="sd">
      <formula>NOT(ISERROR(SEARCH("sd",H32)))</formula>
    </cfRule>
    <cfRule type="containsText" dxfId="4518" priority="9502" stopIfTrue="1" operator="containsText" text="sd">
      <formula>NOT(ISERROR(SEARCH("sd",H32)))</formula>
    </cfRule>
    <cfRule type="containsText" dxfId="4517" priority="9422" stopIfTrue="1" operator="containsText" text="sd">
      <formula>NOT(ISERROR(SEARCH("sd",H32)))</formula>
    </cfRule>
    <cfRule type="cellIs" dxfId="4516" priority="9401" stopIfTrue="1" operator="equal">
      <formula>"40.0"</formula>
    </cfRule>
    <cfRule type="cellIs" dxfId="4515" priority="9402" stopIfTrue="1" operator="between">
      <formula>-8.1</formula>
      <formula>-10</formula>
    </cfRule>
    <cfRule type="cellIs" dxfId="4514" priority="9403" stopIfTrue="1" operator="between">
      <formula>-9.9</formula>
      <formula>-10</formula>
    </cfRule>
    <cfRule type="cellIs" dxfId="4513" priority="9404" stopIfTrue="1" operator="between">
      <formula>-9.9</formula>
      <formula>-10</formula>
    </cfRule>
    <cfRule type="cellIs" dxfId="4512" priority="9405" stopIfTrue="1" operator="equal">
      <formula>"SD"</formula>
    </cfRule>
    <cfRule type="containsText" dxfId="4511" priority="9406" stopIfTrue="1" operator="containsText" text="sd">
      <formula>NOT(ISERROR(SEARCH("sd",H32)))</formula>
    </cfRule>
    <cfRule type="containsText" dxfId="4510" priority="9407" stopIfTrue="1" operator="containsText" text="sd">
      <formula>NOT(ISERROR(SEARCH("sd",H32)))</formula>
    </cfRule>
    <cfRule type="cellIs" dxfId="4509" priority="9408" stopIfTrue="1" operator="between">
      <formula>45</formula>
      <formula>100</formula>
    </cfRule>
    <cfRule type="cellIs" dxfId="4508" priority="9409" stopIfTrue="1" operator="equal">
      <formula>"40.0"</formula>
    </cfRule>
    <cfRule type="cellIs" dxfId="4507" priority="9410" stopIfTrue="1" operator="between">
      <formula>-8.1</formula>
      <formula>-10</formula>
    </cfRule>
    <cfRule type="cellIs" dxfId="4506" priority="9411" stopIfTrue="1" operator="between">
      <formula>-9.9</formula>
      <formula>-10</formula>
    </cfRule>
    <cfRule type="cellIs" dxfId="4505" priority="9412" stopIfTrue="1" operator="between">
      <formula>-9.9</formula>
      <formula>-10</formula>
    </cfRule>
    <cfRule type="cellIs" dxfId="4504" priority="9413" stopIfTrue="1" operator="equal">
      <formula>"SD"</formula>
    </cfRule>
    <cfRule type="containsText" dxfId="4503" priority="9414" stopIfTrue="1" operator="containsText" text="sd">
      <formula>NOT(ISERROR(SEARCH("sd",H32)))</formula>
    </cfRule>
    <cfRule type="containsText" dxfId="4502" priority="9415" stopIfTrue="1" operator="containsText" text="sd">
      <formula>NOT(ISERROR(SEARCH("sd",H32)))</formula>
    </cfRule>
    <cfRule type="cellIs" dxfId="4501" priority="9416" stopIfTrue="1" operator="between">
      <formula>45</formula>
      <formula>100</formula>
    </cfRule>
    <cfRule type="cellIs" dxfId="4500" priority="9417" stopIfTrue="1" operator="equal">
      <formula>"40.0"</formula>
    </cfRule>
    <cfRule type="cellIs" dxfId="4499" priority="9418" stopIfTrue="1" operator="between">
      <formula>-8.1</formula>
      <formula>-10</formula>
    </cfRule>
    <cfRule type="cellIs" dxfId="4498" priority="9419" stopIfTrue="1" operator="between">
      <formula>-9.9</formula>
      <formula>-10</formula>
    </cfRule>
    <cfRule type="cellIs" dxfId="4497" priority="9420" stopIfTrue="1" operator="between">
      <formula>-9.9</formula>
      <formula>-10</formula>
    </cfRule>
    <cfRule type="cellIs" dxfId="4496" priority="9421" stopIfTrue="1" operator="equal">
      <formula>"SD"</formula>
    </cfRule>
    <cfRule type="cellIs" dxfId="4495" priority="9139" stopIfTrue="1" operator="between">
      <formula>45</formula>
      <formula>100</formula>
    </cfRule>
    <cfRule type="cellIs" dxfId="4494" priority="9449" stopIfTrue="1" operator="equal">
      <formula>"SD"</formula>
    </cfRule>
    <cfRule type="cellIs" dxfId="4493" priority="9448" stopIfTrue="1" operator="between">
      <formula>-9.9</formula>
      <formula>-10</formula>
    </cfRule>
    <cfRule type="cellIs" dxfId="4492" priority="9447" stopIfTrue="1" operator="between">
      <formula>-9.9</formula>
      <formula>-10</formula>
    </cfRule>
    <cfRule type="cellIs" dxfId="4491" priority="9446" stopIfTrue="1" operator="between">
      <formula>-8.1</formula>
      <formula>-10</formula>
    </cfRule>
    <cfRule type="cellIs" dxfId="4490" priority="9445" stopIfTrue="1" operator="equal">
      <formula>"40.0"</formula>
    </cfRule>
    <cfRule type="cellIs" dxfId="4489" priority="9444" stopIfTrue="1" operator="between">
      <formula>45</formula>
      <formula>100</formula>
    </cfRule>
    <cfRule type="containsText" dxfId="4488" priority="9443" stopIfTrue="1" operator="containsText" text="sd">
      <formula>NOT(ISERROR(SEARCH("sd",H32)))</formula>
    </cfRule>
    <cfRule type="containsText" dxfId="4487" priority="9442" stopIfTrue="1" operator="containsText" text="sd">
      <formula>NOT(ISERROR(SEARCH("sd",H32)))</formula>
    </cfRule>
    <cfRule type="containsText" dxfId="4486" priority="9440" stopIfTrue="1" operator="containsText" text="sd">
      <formula>NOT(ISERROR(SEARCH("sd",H32)))</formula>
    </cfRule>
    <cfRule type="cellIs" dxfId="4485" priority="9438" stopIfTrue="1" operator="greaterThanOrEqual">
      <formula>40</formula>
    </cfRule>
    <cfRule type="cellIs" dxfId="4484" priority="9437" stopIfTrue="1" operator="equal">
      <formula>"SD"</formula>
    </cfRule>
    <cfRule type="cellIs" dxfId="4483" priority="9436" stopIfTrue="1" operator="between">
      <formula>-9.9</formula>
      <formula>-10</formula>
    </cfRule>
    <cfRule type="cellIs" dxfId="4482" priority="9435" stopIfTrue="1" operator="between">
      <formula>-9.9</formula>
      <formula>-10</formula>
    </cfRule>
    <cfRule type="cellIs" dxfId="4481" priority="9434" stopIfTrue="1" operator="between">
      <formula>-8.1</formula>
      <formula>-10</formula>
    </cfRule>
    <cfRule type="cellIs" dxfId="4480" priority="9433" stopIfTrue="1" operator="equal">
      <formula>"40.0"</formula>
    </cfRule>
    <cfRule type="cellIs" dxfId="4479" priority="9432" stopIfTrue="1" operator="between">
      <formula>45</formula>
      <formula>100</formula>
    </cfRule>
    <cfRule type="containsText" dxfId="4478" priority="9431" stopIfTrue="1" operator="containsText" text="sd">
      <formula>NOT(ISERROR(SEARCH("sd",H32)))</formula>
    </cfRule>
    <cfRule type="containsText" dxfId="4477" priority="9430" stopIfTrue="1" operator="containsText" text="sd">
      <formula>NOT(ISERROR(SEARCH("sd",H32)))</formula>
    </cfRule>
    <cfRule type="cellIs" dxfId="4476" priority="9429" stopIfTrue="1" operator="equal">
      <formula>"SD"</formula>
    </cfRule>
    <cfRule type="cellIs" dxfId="4475" priority="9428" stopIfTrue="1" operator="between">
      <formula>-9.9</formula>
      <formula>-10</formula>
    </cfRule>
    <cfRule type="cellIs" dxfId="4474" priority="9427" stopIfTrue="1" operator="between">
      <formula>-9.9</formula>
      <formula>-10</formula>
    </cfRule>
    <cfRule type="cellIs" dxfId="4473" priority="9426" stopIfTrue="1" operator="between">
      <formula>-8.1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541" stopIfTrue="1" operator="equal">
      <formula>"SD"</formula>
    </cfRule>
    <cfRule type="cellIs" dxfId="4468" priority="9175" stopIfTrue="1" operator="between">
      <formula>45</formula>
      <formula>100</formula>
    </cfRule>
    <cfRule type="cellIs" dxfId="4467" priority="9121" stopIfTrue="1" operator="greaterThanOrEqual">
      <formula>40</formula>
    </cfRule>
    <cfRule type="containsText" dxfId="4466" priority="9123" stopIfTrue="1" operator="containsText" text="sd">
      <formula>NOT(ISERROR(SEARCH("sd",H32)))</formula>
    </cfRule>
    <cfRule type="cellIs" dxfId="4465" priority="9125" stopIfTrue="1" operator="greaterThanOrEqual">
      <formula>40</formula>
    </cfRule>
    <cfRule type="containsText" dxfId="4464" priority="9127" stopIfTrue="1" operator="containsText" text="sd">
      <formula>NOT(ISERROR(SEARCH("sd",H32)))</formula>
    </cfRule>
    <cfRule type="containsText" dxfId="4463" priority="9129" stopIfTrue="1" operator="containsText" text="sd">
      <formula>NOT(ISERROR(SEARCH("sd",H32)))</formula>
    </cfRule>
    <cfRule type="containsText" dxfId="4462" priority="9130" stopIfTrue="1" operator="containsText" text="sd">
      <formula>NOT(ISERROR(SEARCH("sd",H32)))</formula>
    </cfRule>
    <cfRule type="cellIs" dxfId="4461" priority="9131" stopIfTrue="1" operator="between">
      <formula>45</formula>
      <formula>100</formula>
    </cfRule>
    <cfRule type="cellIs" dxfId="4460" priority="9132" stopIfTrue="1" operator="equal">
      <formula>"40.0"</formula>
    </cfRule>
    <cfRule type="cellIs" dxfId="4459" priority="9133" stopIfTrue="1" operator="between">
      <formula>-8.1</formula>
      <formula>-10</formula>
    </cfRule>
    <cfRule type="cellIs" dxfId="4458" priority="9134" stopIfTrue="1" operator="between">
      <formula>-9.9</formula>
      <formula>-10</formula>
    </cfRule>
    <cfRule type="cellIs" dxfId="4457" priority="9135" stopIfTrue="1" operator="between">
      <formula>-9.9</formula>
      <formula>-10</formula>
    </cfRule>
    <cfRule type="cellIs" dxfId="4456" priority="9136" stopIfTrue="1" operator="equal">
      <formula>"SD"</formula>
    </cfRule>
    <cfRule type="containsText" dxfId="4455" priority="9137" stopIfTrue="1" operator="containsText" text="sd">
      <formula>NOT(ISERROR(SEARCH("sd",H32)))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6" stopIfTrue="1" operator="between">
      <formula>45</formula>
      <formula>100</formula>
    </cfRule>
    <cfRule type="cellIs" dxfId="4360" priority="9350" stopIfTrue="1" operator="between">
      <formula>-9.9</formula>
      <formula>-10</formula>
    </cfRule>
    <cfRule type="cellIs" dxfId="4359" priority="9349" stopIfTrue="1" operator="between">
      <formula>-9.9</formula>
      <formula>-10</formula>
    </cfRule>
    <cfRule type="cellIs" dxfId="4358" priority="9348" stopIfTrue="1" operator="between">
      <formula>-8.1</formula>
      <formula>-10</formula>
    </cfRule>
    <cfRule type="cellIs" dxfId="4357" priority="9347" stopIfTrue="1" operator="equal">
      <formula>"40.0"</formula>
    </cfRule>
    <cfRule type="cellIs" dxfId="4356" priority="9344" stopIfTrue="1" operator="equal">
      <formula>"SD"</formula>
    </cfRule>
    <cfRule type="cellIs" dxfId="4355" priority="9625" stopIfTrue="1" operator="between">
      <formula>-9.9</formula>
      <formula>-10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357" stopIfTrue="1" operator="between">
      <formula>-9.9</formula>
      <formula>-10</formula>
    </cfRule>
    <cfRule type="cellIs" dxfId="4343" priority="9355" stopIfTrue="1" operator="between">
      <formula>-8.1</formula>
      <formula>-10</formula>
    </cfRule>
    <cfRule type="cellIs" dxfId="4342" priority="9354" stopIfTrue="1" operator="equal">
      <formula>"40.0"</formula>
    </cfRule>
    <cfRule type="cellIs" dxfId="4341" priority="9351" stopIfTrue="1" operator="equal">
      <formula>"SD"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79" stopIfTrue="1" operator="between">
      <formula>20</formula>
      <formula>39.99</formula>
    </cfRule>
    <cfRule type="cellIs" dxfId="4240" priority="8983" stopIfTrue="1" operator="greaterThanOrEqual">
      <formula>40</formula>
    </cfRule>
    <cfRule type="containsText" dxfId="4239" priority="8984" stopIfTrue="1" operator="containsText" text="sd">
      <formula>NOT(ISERROR(SEARCH("sd",I29)))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532" stopIfTrue="1" operator="between">
      <formula>500.1</formula>
      <formula>50000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476" stopIfTrue="1" operator="greaterThanOrEqual">
      <formula>40</formula>
    </cfRule>
  </conditionalFormatting>
  <conditionalFormatting sqref="I37">
    <cfRule type="cellIs" dxfId="4150" priority="8297" stopIfTrue="1" operator="greaterThanOrEqual">
      <formula>40</formula>
    </cfRule>
    <cfRule type="containsText" dxfId="4149" priority="8298" stopIfTrue="1" operator="containsText" text="sd">
      <formula>NOT(ISERROR(SEARCH("sd",I37)))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0" stopIfTrue="1" operator="equal">
      <formula>"40.0"</formula>
    </cfRule>
    <cfRule type="cellIs" dxfId="4144" priority="9051" stopIfTrue="1" operator="between">
      <formula>-8.1</formula>
      <formula>-10</formula>
    </cfRule>
    <cfRule type="cellIs" dxfId="4143" priority="9052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6" stopIfTrue="1" operator="equal">
      <formula>"SD"</formula>
    </cfRule>
    <cfRule type="cellIs" dxfId="4140" priority="9070" stopIfTrue="1" operator="between">
      <formula>45</formula>
      <formula>100</formula>
    </cfRule>
    <cfRule type="cellIs" dxfId="4139" priority="9049" stopIfTrue="1" operator="between">
      <formula>45</formula>
      <formula>100</formula>
    </cfRule>
    <cfRule type="cellIs" dxfId="4138" priority="9035" stopIfTrue="1" operator="equal">
      <formula>"SD"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73" stopIfTrue="1" operator="between">
      <formula>-9.9</formula>
      <formula>-10</formula>
    </cfRule>
    <cfRule type="cellIs" dxfId="4134" priority="9074" stopIfTrue="1" operator="between">
      <formula>-9.9</formula>
      <formula>-10</formula>
    </cfRule>
  </conditionalFormatting>
  <conditionalFormatting sqref="I45">
    <cfRule type="cellIs" dxfId="4133" priority="4731" stopIfTrue="1" operator="greaterThanOrEqual">
      <formula>40</formula>
    </cfRule>
    <cfRule type="cellIs" dxfId="4132" priority="4733" stopIfTrue="1" operator="equal">
      <formula>"sd"</formula>
    </cfRule>
    <cfRule type="containsText" dxfId="4131" priority="4735" stopIfTrue="1" operator="containsText" text="sd">
      <formula>NOT(ISERROR(SEARCH("sd",I45)))</formula>
    </cfRule>
    <cfRule type="containsText" dxfId="4130" priority="4732" stopIfTrue="1" operator="containsText" text="sd">
      <formula>NOT(ISERROR(SEARCH("sd",I45)))</formula>
    </cfRule>
    <cfRule type="cellIs" dxfId="4129" priority="4734" stopIfTrue="1" operator="greaterThanOrEqual">
      <formula>40</formula>
    </cfRule>
  </conditionalFormatting>
  <conditionalFormatting sqref="I17:P17 R17:AL17 J43:P43 R43:AL43 J46:P46 R46:AL46">
    <cfRule type="cellIs" dxfId="4128" priority="7851" stopIfTrue="1" operator="equal">
      <formula>"SD"</formula>
    </cfRule>
    <cfRule type="cellIs" dxfId="4127" priority="7856" stopIfTrue="1" operator="between">
      <formula>-9.9</formula>
      <formula>-10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3" stopIfTrue="1" operator="between">
      <formula>45</formula>
      <formula>100</formula>
    </cfRule>
    <cfRule type="cellIs" dxfId="4123" priority="7857" stopIfTrue="1" operator="between">
      <formula>-9.9</formula>
      <formula>-10</formula>
    </cfRule>
  </conditionalFormatting>
  <conditionalFormatting sqref="I21:P21 R21:AL21">
    <cfRule type="cellIs" dxfId="4122" priority="7988" stopIfTrue="1" operator="greaterThan">
      <formula>40.001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9" stopIfTrue="1" operator="greaterThan">
      <formula>40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 J18:M58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9" stopIfTrue="1" operator="between">
      <formula>-9.9</formula>
      <formula>-10</formula>
    </cfRule>
    <cfRule type="cellIs" dxfId="4106" priority="7850" stopIfTrue="1" operator="between">
      <formula>-9.9</formula>
      <formula>-10</formula>
    </cfRule>
    <cfRule type="cellIs" dxfId="4105" priority="7842" stopIfTrue="1" operator="between">
      <formula>-8.1</formula>
      <formula>-10</formula>
    </cfRule>
    <cfRule type="cellIs" dxfId="4104" priority="7841" stopIfTrue="1" operator="equal">
      <formula>"40.0"</formula>
    </cfRule>
    <cfRule type="cellIs" dxfId="4103" priority="7844" stopIfTrue="1" operator="between">
      <formula>-9.9</formula>
      <formula>-10</formula>
    </cfRule>
    <cfRule type="cellIs" dxfId="4102" priority="7840" stopIfTrue="1" operator="between">
      <formula>45</formula>
      <formula>100</formula>
    </cfRule>
    <cfRule type="cellIs" dxfId="4101" priority="7838" stopIfTrue="1" operator="equal">
      <formula>"SD"</formula>
    </cfRule>
    <cfRule type="cellIs" dxfId="4100" priority="7836" stopIfTrue="1" operator="between">
      <formula>-9.9</formula>
      <formula>-10</formula>
    </cfRule>
    <cfRule type="cellIs" dxfId="4099" priority="7843" stopIfTrue="1" operator="between">
      <formula>-9.9</formula>
      <formula>-10</formula>
    </cfRule>
    <cfRule type="cellIs" dxfId="4098" priority="7835" stopIfTrue="1" operator="between">
      <formula>-8.1</formula>
      <formula>-10</formula>
    </cfRule>
    <cfRule type="cellIs" dxfId="4097" priority="7834" stopIfTrue="1" operator="equal">
      <formula>"40.0"</formula>
    </cfRule>
    <cfRule type="cellIs" dxfId="4096" priority="7845" stopIfTrue="1" operator="equal">
      <formula>"SD"</formula>
    </cfRule>
    <cfRule type="cellIs" dxfId="4095" priority="7837" stopIfTrue="1" operator="between">
      <formula>-9.9</formula>
      <formula>-10</formula>
    </cfRule>
    <cfRule type="cellIs" dxfId="4094" priority="7847" stopIfTrue="1" operator="equal">
      <formula>"40.0"</formula>
    </cfRule>
    <cfRule type="cellIs" dxfId="4093" priority="7848" stopIfTrue="1" operator="between">
      <formula>-8.1</formula>
      <formula>-10</formula>
    </cfRule>
    <cfRule type="cellIs" dxfId="4092" priority="7846" stopIfTrue="1" operator="between">
      <formula>45</formula>
      <formula>100</formula>
    </cfRule>
  </conditionalFormatting>
  <conditionalFormatting sqref="J21:P21 R21:AL21">
    <cfRule type="cellIs" dxfId="4091" priority="7536" stopIfTrue="1" operator="greaterThanOrEqual">
      <formula>40</formula>
    </cfRule>
    <cfRule type="cellIs" dxfId="4090" priority="7546" stopIfTrue="1" operator="greaterThan">
      <formula>40.001</formula>
    </cfRule>
    <cfRule type="cellIs" dxfId="4089" priority="7526" stopIfTrue="1" operator="greaterThan">
      <formula>40.001</formula>
    </cfRule>
    <cfRule type="cellIs" dxfId="4088" priority="7525" stopIfTrue="1" operator="greaterThan">
      <formula>39999</formula>
    </cfRule>
    <cfRule type="cellIs" dxfId="4087" priority="7523" stopIfTrue="1" operator="greaterThanOrEqual">
      <formula>40</formula>
    </cfRule>
    <cfRule type="cellIs" dxfId="4086" priority="7528" stopIfTrue="1" operator="between">
      <formula>20</formula>
      <formula>39.999</formula>
    </cfRule>
    <cfRule type="cellIs" dxfId="4085" priority="7529" stopIfTrue="1" operator="between">
      <formula>40</formula>
      <formula>500</formula>
    </cfRule>
    <cfRule type="cellIs" dxfId="4084" priority="7530" stopIfTrue="1" operator="between">
      <formula>500.1</formula>
      <formula>50000</formula>
    </cfRule>
    <cfRule type="cellIs" dxfId="4083" priority="7531" stopIfTrue="1" operator="between">
      <formula>20</formula>
      <formula>39.99</formula>
    </cfRule>
    <cfRule type="cellIs" dxfId="4082" priority="7532" stopIfTrue="1" operator="between">
      <formula>40</formula>
      <formula>500</formula>
    </cfRule>
    <cfRule type="cellIs" dxfId="4081" priority="7533" stopIfTrue="1" operator="between">
      <formula>500.1</formula>
      <formula>5000</formula>
    </cfRule>
    <cfRule type="cellIs" dxfId="4080" priority="7534" stopIfTrue="1" operator="between">
      <formula>20</formula>
      <formula>40</formula>
    </cfRule>
    <cfRule type="cellIs" dxfId="4079" priority="7524" stopIfTrue="1" operator="greaterThan">
      <formula>39.999</formula>
    </cfRule>
    <cfRule type="containsText" dxfId="4078" priority="7535" stopIfTrue="1" operator="containsText" text="sd">
      <formula>NOT(ISERROR(SEARCH("sd",J21)))</formula>
    </cfRule>
    <cfRule type="containsText" dxfId="4077" priority="7537" stopIfTrue="1" operator="containsText" text="sd">
      <formula>NOT(ISERROR(SEARCH("sd",J21)))</formula>
    </cfRule>
    <cfRule type="cellIs" dxfId="4076" priority="7538" stopIfTrue="1" operator="greaterThanOrEqual">
      <formula>40</formula>
    </cfRule>
    <cfRule type="cellIs" dxfId="4075" priority="7527" stopIfTrue="1" operator="greaterThan">
      <formula>40</formula>
    </cfRule>
    <cfRule type="cellIs" dxfId="4074" priority="7549" stopIfTrue="1" operator="between">
      <formula>40</formula>
      <formula>500</formula>
    </cfRule>
    <cfRule type="containsText" dxfId="4073" priority="7540" stopIfTrue="1" operator="containsText" text="sd">
      <formula>NOT(ISERROR(SEARCH("sd",J21)))</formula>
    </cfRule>
    <cfRule type="cellIs" dxfId="4072" priority="7542" stopIfTrue="1" operator="equal">
      <formula>"sd"</formula>
    </cfRule>
    <cfRule type="cellIs" dxfId="4071" priority="7544" stopIfTrue="1" operator="greaterThan">
      <formula>39.999</formula>
    </cfRule>
    <cfRule type="cellIs" dxfId="4070" priority="7547" stopIfTrue="1" operator="greaterThan">
      <formula>40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45" stopIfTrue="1" operator="greaterThan">
      <formula>39999</formula>
    </cfRule>
    <cfRule type="cellIs" dxfId="4057" priority="7568" stopIfTrue="1" operator="between">
      <formula>20</formula>
      <formula>40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2" stopIfTrue="1" operator="between">
      <formula>500.1</formula>
      <formula>5000</formula>
    </cfRule>
    <cfRule type="cellIs" dxfId="4053" priority="7575" stopIfTrue="1" operator="greaterThan">
      <formula>40.001</formula>
    </cfRule>
    <cfRule type="cellIs" dxfId="4052" priority="7574" stopIfTrue="1" operator="greaterThan">
      <formula>39999</formula>
    </cfRule>
    <cfRule type="cellIs" dxfId="4051" priority="7601" stopIfTrue="1" operator="between">
      <formula>40</formula>
      <formula>500</formula>
    </cfRule>
    <cfRule type="cellIs" dxfId="4050" priority="7617" stopIfTrue="1" operator="between">
      <formula>20</formula>
      <formula>40</formula>
    </cfRule>
    <cfRule type="containsText" dxfId="4049" priority="7605" stopIfTrue="1" operator="containsText" text="sd">
      <formula>NOT(ISERROR(SEARCH("sd",J29)))</formula>
    </cfRule>
    <cfRule type="cellIs" dxfId="4048" priority="7604" stopIfTrue="1" operator="greaterThanOrEqual">
      <formula>40</formula>
    </cfRule>
    <cfRule type="cellIs" dxfId="4047" priority="7609" stopIfTrue="1" operator="greaterThan">
      <formula>40.001</formula>
    </cfRule>
    <cfRule type="cellIs" dxfId="4046" priority="7600" stopIfTrue="1" operator="between">
      <formula>20</formula>
      <formula>39.99</formula>
    </cfRule>
    <cfRule type="cellIs" dxfId="4045" priority="7599" stopIfTrue="1" operator="between">
      <formula>500.1</formula>
      <formula>50000</formula>
    </cfRule>
    <cfRule type="cellIs" dxfId="4044" priority="7598" stopIfTrue="1" operator="between">
      <formula>40</formula>
      <formula>500</formula>
    </cfRule>
    <cfRule type="cellIs" dxfId="4043" priority="7597" stopIfTrue="1" operator="between">
      <formula>20</formula>
      <formula>39.999</formula>
    </cfRule>
    <cfRule type="cellIs" dxfId="4042" priority="7596" stopIfTrue="1" operator="greaterThan">
      <formula>40</formula>
    </cfRule>
    <cfRule type="cellIs" dxfId="4041" priority="7595" stopIfTrue="1" operator="greaterThan">
      <formula>40.001</formula>
    </cfRule>
    <cfRule type="cellIs" dxfId="4040" priority="7594" stopIfTrue="1" operator="greaterThan">
      <formula>39999</formula>
    </cfRule>
    <cfRule type="cellIs" dxfId="4039" priority="7593" stopIfTrue="1" operator="greaterThan">
      <formula>39.999</formula>
    </cfRule>
    <cfRule type="cellIs" dxfId="4038" priority="7610" stopIfTrue="1" operator="greaterThan">
      <formula>40</formula>
    </cfRule>
    <cfRule type="cellIs" dxfId="4037" priority="7592" stopIfTrue="1" operator="equal">
      <formula>"sd"</formula>
    </cfRule>
    <cfRule type="cellIs" dxfId="4036" priority="7603" stopIfTrue="1" operator="between">
      <formula>20</formula>
      <formula>40</formula>
    </cfRule>
    <cfRule type="cellIs" dxfId="4035" priority="7611" stopIfTrue="1" operator="between">
      <formula>20</formula>
      <formula>39.999</formula>
    </cfRule>
    <cfRule type="containsText" dxfId="4034" priority="7634" stopIfTrue="1" operator="containsText" text="sd">
      <formula>NOT(ISERROR(SEARCH("sd",J29)))</formula>
    </cfRule>
    <cfRule type="cellIs" dxfId="4033" priority="7620" stopIfTrue="1" operator="equal">
      <formula>"sd"</formula>
    </cfRule>
    <cfRule type="cellIs" dxfId="4032" priority="7591" stopIfTrue="1" operator="equal">
      <formula>"sd"</formula>
    </cfRule>
    <cfRule type="cellIs" dxfId="4031" priority="7612" stopIfTrue="1" operator="between">
      <formula>40</formula>
      <formula>500</formula>
    </cfRule>
    <cfRule type="containsText" dxfId="4030" priority="7589" stopIfTrue="1" operator="containsText" text="sd">
      <formula>NOT(ISERROR(SEARCH("sd",J29)))</formula>
    </cfRule>
    <cfRule type="cellIs" dxfId="4029" priority="7613" stopIfTrue="1" operator="between">
      <formula>500.1</formula>
      <formula>50000</formula>
    </cfRule>
    <cfRule type="cellIs" dxfId="4028" priority="7614" stopIfTrue="1" operator="between">
      <formula>20</formula>
      <formula>39.99</formula>
    </cfRule>
    <cfRule type="cellIs" dxfId="4027" priority="7615" stopIfTrue="1" operator="between">
      <formula>40</formula>
      <formula>500</formula>
    </cfRule>
    <cfRule type="cellIs" dxfId="4026" priority="7616" stopIfTrue="1" operator="between">
      <formula>500.1</formula>
      <formula>5000</formula>
    </cfRule>
    <cfRule type="cellIs" dxfId="4025" priority="7618" stopIfTrue="1" operator="greaterThanOrEqual">
      <formula>40</formula>
    </cfRule>
    <cfRule type="containsText" dxfId="4024" priority="7619" stopIfTrue="1" operator="containsText" text="sd">
      <formula>NOT(ISERROR(SEARCH("sd",J29)))</formula>
    </cfRule>
    <cfRule type="cellIs" dxfId="4023" priority="7624" stopIfTrue="1" operator="greaterThan">
      <formula>40.001</formula>
    </cfRule>
    <cfRule type="cellIs" dxfId="4022" priority="7587" stopIfTrue="1" operator="greaterThanOrEqual">
      <formula>40</formula>
    </cfRule>
    <cfRule type="cellIs" dxfId="4021" priority="7608" stopIfTrue="1" operator="greaterThan">
      <formula>39999</formula>
    </cfRule>
    <cfRule type="cellIs" dxfId="4020" priority="7607" stopIfTrue="1" operator="greaterThan">
      <formula>39.999</formula>
    </cfRule>
    <cfRule type="containsText" dxfId="4019" priority="7586" stopIfTrue="1" operator="containsText" text="sd">
      <formula>NOT(ISERROR(SEARCH("sd",J29)))</formula>
    </cfRule>
    <cfRule type="cellIs" dxfId="4018" priority="7622" stopIfTrue="1" operator="greaterThan">
      <formula>39.999</formula>
    </cfRule>
    <cfRule type="cellIs" dxfId="4017" priority="7623" stopIfTrue="1" operator="greaterThan">
      <formula>39999</formula>
    </cfRule>
    <cfRule type="cellIs" dxfId="4016" priority="7625" stopIfTrue="1" operator="greaterThan">
      <formula>40</formula>
    </cfRule>
    <cfRule type="cellIs" dxfId="4015" priority="7626" stopIfTrue="1" operator="between">
      <formula>20</formula>
      <formula>39.999</formula>
    </cfRule>
    <cfRule type="cellIs" dxfId="4014" priority="7627" stopIfTrue="1" operator="between">
      <formula>40</formula>
      <formula>500</formula>
    </cfRule>
    <cfRule type="cellIs" dxfId="4013" priority="7628" stopIfTrue="1" operator="between">
      <formula>500.1</formula>
      <formula>50000</formula>
    </cfRule>
    <cfRule type="cellIs" dxfId="4012" priority="7629" stopIfTrue="1" operator="between">
      <formula>20</formula>
      <formula>39.99</formula>
    </cfRule>
    <cfRule type="cellIs" dxfId="4011" priority="7630" stopIfTrue="1" operator="between">
      <formula>40</formula>
      <formula>500</formula>
    </cfRule>
    <cfRule type="cellIs" dxfId="4010" priority="7631" stopIfTrue="1" operator="between">
      <formula>500.1</formula>
      <formula>5000</formula>
    </cfRule>
    <cfRule type="cellIs" dxfId="4009" priority="7632" stopIfTrue="1" operator="between">
      <formula>20</formula>
      <formula>40</formula>
    </cfRule>
    <cfRule type="cellIs" dxfId="4008" priority="7633" stopIfTrue="1" operator="greaterThanOrEqual">
      <formula>40</formula>
    </cfRule>
    <cfRule type="cellIs" dxfId="4007" priority="7606" stopIfTrue="1" operator="equal">
      <formula>"sd"</formula>
    </cfRule>
    <cfRule type="cellIs" dxfId="4006" priority="7795" stopIfTrue="1" operator="equal">
      <formula>"sd"</formula>
    </cfRule>
    <cfRule type="cellIs" dxfId="4005" priority="7797" stopIfTrue="1" operator="greaterThan">
      <formula>39.999</formula>
    </cfRule>
    <cfRule type="cellIs" dxfId="4004" priority="7798" stopIfTrue="1" operator="greaterThan">
      <formula>39999</formula>
    </cfRule>
    <cfRule type="cellIs" dxfId="4003" priority="7799" stopIfTrue="1" operator="greaterThan">
      <formula>40.001</formula>
    </cfRule>
    <cfRule type="cellIs" dxfId="4002" priority="7800" stopIfTrue="1" operator="greaterThan">
      <formula>40</formula>
    </cfRule>
    <cfRule type="cellIs" dxfId="4001" priority="7801" stopIfTrue="1" operator="between">
      <formula>20</formula>
      <formula>39.999</formula>
    </cfRule>
    <cfRule type="cellIs" dxfId="4000" priority="7802" stopIfTrue="1" operator="between">
      <formula>40</formula>
      <formula>500</formula>
    </cfRule>
    <cfRule type="cellIs" dxfId="3999" priority="7803" stopIfTrue="1" operator="between">
      <formula>500.1</formula>
      <formula>50000</formula>
    </cfRule>
    <cfRule type="cellIs" dxfId="3998" priority="7804" stopIfTrue="1" operator="between">
      <formula>20</formula>
      <formula>39.99</formula>
    </cfRule>
    <cfRule type="cellIs" dxfId="3997" priority="7805" stopIfTrue="1" operator="between">
      <formula>40</formula>
      <formula>500</formula>
    </cfRule>
    <cfRule type="cellIs" dxfId="3996" priority="7806" stopIfTrue="1" operator="between">
      <formula>500.1</formula>
      <formula>5000</formula>
    </cfRule>
    <cfRule type="cellIs" dxfId="3995" priority="7807" stopIfTrue="1" operator="between">
      <formula>20</formula>
      <formula>40</formula>
    </cfRule>
    <cfRule type="cellIs" dxfId="3994" priority="7808" stopIfTrue="1" operator="greaterThanOrEqual">
      <formula>40</formula>
    </cfRule>
    <cfRule type="containsText" dxfId="3993" priority="7809" stopIfTrue="1" operator="containsText" text="sd">
      <formula>NOT(ISERROR(SEARCH("sd",J29)))</formula>
    </cfRule>
    <cfRule type="cellIs" dxfId="3992" priority="7585" stopIfTrue="1" operator="greaterThanOrEqual">
      <formula>40</formula>
    </cfRule>
    <cfRule type="containsText" dxfId="3991" priority="7584" stopIfTrue="1" operator="containsText" text="sd">
      <formula>NOT(ISERROR(SEARCH("sd",J29)))</formula>
    </cfRule>
    <cfRule type="cellIs" dxfId="3990" priority="7583" stopIfTrue="1" operator="between">
      <formula>20</formula>
      <formula>40</formula>
    </cfRule>
    <cfRule type="cellIs" dxfId="3989" priority="7582" stopIfTrue="1" operator="between">
      <formula>500.1</formula>
      <formula>5000</formula>
    </cfRule>
    <cfRule type="cellIs" dxfId="3988" priority="7581" stopIfTrue="1" operator="between">
      <formula>40</formula>
      <formula>500</formula>
    </cfRule>
    <cfRule type="cellIs" dxfId="3987" priority="7580" stopIfTrue="1" operator="between">
      <formula>20</formula>
      <formula>39.99</formula>
    </cfRule>
    <cfRule type="cellIs" dxfId="3986" priority="7579" stopIfTrue="1" operator="between">
      <formula>500.1</formula>
      <formula>50000</formula>
    </cfRule>
    <cfRule type="cellIs" dxfId="3985" priority="7578" stopIfTrue="1" operator="between">
      <formula>40</formula>
      <formula>500</formula>
    </cfRule>
    <cfRule type="cellIs" dxfId="3984" priority="7577" stopIfTrue="1" operator="between">
      <formula>20</formula>
      <formula>39.999</formula>
    </cfRule>
    <cfRule type="cellIs" dxfId="3983" priority="7576" stopIfTrue="1" operator="greaterThan">
      <formula>40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N9:S9 O20:P21 N20:N22 O22:AL22 R23:AL25 N23:P31 R27:AL31 V33:AL33 H33:P36 R33:U36 V35:AL58 H38:P44 R38:U44 H46:P58 R46:U58 H4:M31">
    <cfRule type="cellIs" dxfId="3972" priority="9083" stopIfTrue="1" operator="between">
      <formula>20</formula>
      <formula>39.999</formula>
    </cfRule>
    <cfRule type="cellIs" dxfId="3971" priority="9082" stopIfTrue="1" operator="greaterThan">
      <formula>40</formula>
    </cfRule>
    <cfRule type="cellIs" dxfId="3970" priority="9081" stopIfTrue="1" operator="greaterThan">
      <formula>40.001</formula>
    </cfRule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</conditionalFormatting>
  <conditionalFormatting sqref="N4:P19 R4:AL21 N9:S9 O20:P21 N20:N22 R23:AL25 N23:P31 V33:AL33 V35:AL58 H46:P58 R46:U58 O22:AL22 R27:AL31 H33:P36 R33:U36 H38:P44 R38:U44 H4:M31">
    <cfRule type="cellIs" dxfId="3964" priority="9080" stopIfTrue="1" operator="greaterThan">
      <formula>39999</formula>
    </cfRule>
  </conditionalFormatting>
  <conditionalFormatting sqref="N4:P19 R4:AL21 N9:S9 O20:P21 N20:N22 O22:AL22 N23:P25 R23:AL25 O26:P31 N26:N36 R27:T31 V27:AL33 U27:U36 O33:P36 R33:T36 V35:AL58 H38:P44 R38:U44 H46:P58 R46:U58 O32:T32 H4:M36">
    <cfRule type="cellIs" dxfId="3963" priority="9089" stopIfTrue="1" operator="between">
      <formula>20</formula>
      <formula>40</formula>
    </cfRule>
  </conditionalFormatting>
  <conditionalFormatting sqref="N4:P19 R4:AL21 N9:S9 O20:P21 N20:N22 O22:AL22 N23:P25 R23:AL25 O26:P31 N26:N36 R27:T31 V27:AL33 U27:U36 O32:T32 O33:P36 R33:T36 V35:AL58 H38:P44 R38:U44 H46:P58 R46:U58 H4:M36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O20:P21 N20:N22 O22:AL22 N23:P25 R23:AL25 O26:P31 N26:N36 R27:T31 V27:AL33 U27:U36 O32:T32 O33:P36 R33:T36 V35:AL58 H38:P44 R38:U44 H46:P58 R46:U58 N9:S9 H4:M36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ontainsText" dxfId="3880" priority="10138" stopIfTrue="1" operator="containsText" text="sd">
      <formula>NOT(ISERROR(SEARCH("sd",P52)))</formula>
    </cfRule>
    <cfRule type="cellIs" dxfId="3879" priority="10148" stopIfTrue="1" operator="equal">
      <formula>"40.0"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2" stopIfTrue="1" operator="between">
      <formula>20</formula>
      <formula>39.999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6" stopIfTrue="1" operator="between">
      <formula>40</formula>
      <formula>500</formula>
    </cfRule>
    <cfRule type="containsText" dxfId="3821" priority="3218" stopIfTrue="1" operator="containsText" text="sd">
      <formula>NOT(ISERROR(SEARCH("sd",Q4)))</formula>
    </cfRule>
    <cfRule type="cellIs" dxfId="3820" priority="2730" stopIfTrue="1" operator="greaterThan">
      <formula>40.001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ontainsText" dxfId="3816" priority="3049" stopIfTrue="1" operator="containsText" text="sd">
      <formula>NOT(ISERROR(SEARCH("sd",Q4)))</formula>
    </cfRule>
    <cfRule type="cellIs" dxfId="3815" priority="3048" stopIfTrue="1" operator="greaterThanOrEqual">
      <formula>40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ontainsText" dxfId="3792" priority="2940" stopIfTrue="1" operator="containsText" text="sd">
      <formula>NOT(ISERROR(SEARCH("sd",Q9)))</formula>
    </cfRule>
    <cfRule type="cellIs" dxfId="3791" priority="2939" stopIfTrue="1" operator="greaterThanOrEqual">
      <formula>40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8" stopIfTrue="1" operator="equal">
      <formula>"SD"</formula>
    </cfRule>
    <cfRule type="cellIs" dxfId="3786" priority="2937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8" stopIfTrue="1" operator="between">
      <formula>-9.9</formula>
      <formula>-10</formula>
    </cfRule>
    <cfRule type="cellIs" dxfId="3779" priority="3149" stopIfTrue="1" operator="equal">
      <formula>"SD"</formula>
    </cfRule>
    <cfRule type="containsText" dxfId="3778" priority="3150" stopIfTrue="1" operator="containsText" text="sd">
      <formula>NOT(ISERROR(SEARCH("sd",Q9)))</formula>
    </cfRule>
    <cfRule type="containsText" dxfId="3777" priority="3151" stopIfTrue="1" operator="containsText" text="sd">
      <formula>NOT(ISERROR(SEARCH("sd",Q9)))</formula>
    </cfRule>
    <cfRule type="cellIs" dxfId="3776" priority="3152" stopIfTrue="1" operator="between">
      <formula>45</formula>
      <formula>100</formula>
    </cfRule>
    <cfRule type="cellIs" dxfId="3775" priority="3153" stopIfTrue="1" operator="equal">
      <formula>"40.0"</formula>
    </cfRule>
    <cfRule type="cellIs" dxfId="3774" priority="3154" stopIfTrue="1" operator="between">
      <formula>-8.1</formula>
      <formula>-10</formula>
    </cfRule>
    <cfRule type="cellIs" dxfId="3773" priority="3155" stopIfTrue="1" operator="between">
      <formula>-9.9</formula>
      <formula>-10</formula>
    </cfRule>
    <cfRule type="cellIs" dxfId="3772" priority="3156" stopIfTrue="1" operator="between">
      <formula>-9.9</formula>
      <formula>-10</formula>
    </cfRule>
    <cfRule type="cellIs" dxfId="3771" priority="3157" stopIfTrue="1" operator="equal">
      <formula>"SD"</formula>
    </cfRule>
    <cfRule type="containsText" dxfId="3770" priority="3158" stopIfTrue="1" operator="containsText" text="sd">
      <formula>NOT(ISERROR(SEARCH("sd",Q9)))</formula>
    </cfRule>
    <cfRule type="containsText" dxfId="3769" priority="3159" stopIfTrue="1" operator="containsText" text="sd">
      <formula>NOT(ISERROR(SEARCH("sd",Q9)))</formula>
    </cfRule>
    <cfRule type="cellIs" dxfId="3768" priority="3160" stopIfTrue="1" operator="between">
      <formula>45</formula>
      <formula>100</formula>
    </cfRule>
    <cfRule type="cellIs" dxfId="3767" priority="3161" stopIfTrue="1" operator="equal">
      <formula>"40.0"</formula>
    </cfRule>
    <cfRule type="cellIs" dxfId="3766" priority="3162" stopIfTrue="1" operator="between">
      <formula>-8.1</formula>
      <formula>-10</formula>
    </cfRule>
    <cfRule type="cellIs" dxfId="3765" priority="3163" stopIfTrue="1" operator="between">
      <formula>-9.9</formula>
      <formula>-10</formula>
    </cfRule>
    <cfRule type="cellIs" dxfId="3764" priority="3164" stopIfTrue="1" operator="between">
      <formula>-9.9</formula>
      <formula>-10</formula>
    </cfRule>
    <cfRule type="cellIs" dxfId="3763" priority="3165" stopIfTrue="1" operator="equal">
      <formula>"SD"</formula>
    </cfRule>
    <cfRule type="containsText" dxfId="3762" priority="3166" stopIfTrue="1" operator="containsText" text="sd">
      <formula>NOT(ISERROR(SEARCH("sd",Q9)))</formula>
    </cfRule>
    <cfRule type="containsText" dxfId="3761" priority="3142" stopIfTrue="1" operator="containsText" text="sd">
      <formula>NOT(ISERROR(SEARCH("sd",Q9)))</formula>
    </cfRule>
    <cfRule type="containsText" dxfId="3760" priority="3143" stopIfTrue="1" operator="containsText" text="sd">
      <formula>NOT(ISERROR(SEARCH("sd",Q9)))</formula>
    </cfRule>
    <cfRule type="cellIs" dxfId="3759" priority="3141" stopIfTrue="1" operator="equal">
      <formula>"SD"</formula>
    </cfRule>
    <cfRule type="cellIs" dxfId="3758" priority="3144" stopIfTrue="1" operator="between">
      <formula>45</formula>
      <formula>100</formula>
    </cfRule>
    <cfRule type="cellIs" dxfId="3757" priority="3168" stopIfTrue="1" operator="between">
      <formula>45</formula>
      <formula>100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5" stopIfTrue="1" operator="equal">
      <formula>"40.0"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69" stopIfTrue="1" operator="equal">
      <formula>"40.0"</formula>
    </cfRule>
    <cfRule type="cellIs" dxfId="3747" priority="3170" stopIfTrue="1" operator="between">
      <formula>-8.1</formula>
      <formula>-10</formula>
    </cfRule>
    <cfRule type="cellIs" dxfId="3746" priority="3171" stopIfTrue="1" operator="between">
      <formula>-9.9</formula>
      <formula>-10</formula>
    </cfRule>
    <cfRule type="cellIs" dxfId="3745" priority="3172" stopIfTrue="1" operator="between">
      <formula>-9.9</formula>
      <formula>-10</formula>
    </cfRule>
    <cfRule type="containsText" dxfId="3744" priority="3167" stopIfTrue="1" operator="containsText" text="sd">
      <formula>NOT(ISERROR(SEARCH("sd",Q9)))</formula>
    </cfRule>
    <cfRule type="cellIs" dxfId="3743" priority="3174" stopIfTrue="1" operator="greaterThanOrEqual">
      <formula>40</formula>
    </cfRule>
    <cfRule type="containsText" dxfId="3742" priority="3175" stopIfTrue="1" operator="containsText" text="sd">
      <formula>NOT(ISERROR(SEARCH("sd",Q9)))</formula>
    </cfRule>
    <cfRule type="containsText" dxfId="3741" priority="3217" stopIfTrue="1" operator="containsText" text="sd">
      <formula>NOT(ISERROR(SEARCH("sd",Q9)))</formula>
    </cfRule>
    <cfRule type="cellIs" dxfId="3740" priority="3146" stopIfTrue="1" operator="between">
      <formula>-8.1</formula>
      <formula>-10</formula>
    </cfRule>
    <cfRule type="cellIs" dxfId="3739" priority="3140" stopIfTrue="1" operator="between">
      <formula>-9.9</formula>
      <formula>-10</formula>
    </cfRule>
    <cfRule type="cellIs" dxfId="3738" priority="3139" stopIfTrue="1" operator="between">
      <formula>-9.9</formula>
      <formula>-10</formula>
    </cfRule>
    <cfRule type="cellIs" dxfId="3737" priority="3138" stopIfTrue="1" operator="between">
      <formula>-8.1</formula>
      <formula>-10</formula>
    </cfRule>
    <cfRule type="cellIs" dxfId="3736" priority="3137" stopIfTrue="1" operator="equal">
      <formula>"40.0"</formula>
    </cfRule>
    <cfRule type="cellIs" dxfId="3735" priority="3136" stopIfTrue="1" operator="between">
      <formula>45</formula>
      <formula>100</formula>
    </cfRule>
    <cfRule type="containsText" dxfId="3734" priority="3135" stopIfTrue="1" operator="containsText" text="sd">
      <formula>NOT(ISERROR(SEARCH("sd",Q9)))</formula>
    </cfRule>
    <cfRule type="containsText" dxfId="3733" priority="3134" stopIfTrue="1" operator="containsText" text="sd">
      <formula>NOT(ISERROR(SEARCH("sd",Q9)))</formula>
    </cfRule>
    <cfRule type="containsText" dxfId="3732" priority="3133" stopIfTrue="1" operator="containsText" text="sd">
      <formula>NOT(ISERROR(SEARCH("sd",Q9)))</formula>
    </cfRule>
    <cfRule type="cellIs" dxfId="3731" priority="3132" stopIfTrue="1" operator="greaterThanOrEqual">
      <formula>40</formula>
    </cfRule>
    <cfRule type="containsText" dxfId="3730" priority="3131" stopIfTrue="1" operator="containsText" text="sd">
      <formula>NOT(ISERROR(SEARCH("sd",Q9)))</formula>
    </cfRule>
    <cfRule type="cellIs" dxfId="3729" priority="3130" stopIfTrue="1" operator="greaterThanOrEqual">
      <formula>40</formula>
    </cfRule>
    <cfRule type="cellIs" dxfId="3728" priority="2933" stopIfTrue="1" operator="between">
      <formula>45</formula>
      <formula>100</formula>
    </cfRule>
    <cfRule type="cellIs" dxfId="3727" priority="2934" stopIfTrue="1" operator="equal">
      <formula>"40.0"</formula>
    </cfRule>
    <cfRule type="cellIs" dxfId="3726" priority="3173" stopIfTrue="1" operator="equal">
      <formula>"SD"</formula>
    </cfRule>
    <cfRule type="containsText" dxfId="3725" priority="2931" stopIfTrue="1" operator="containsText" text="sd">
      <formula>NOT(ISERROR(SEARCH("sd",Q9)))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6" stopIfTrue="1" operator="between">
      <formula>-9.9</formula>
      <formula>-10</formula>
    </cfRule>
    <cfRule type="cellIs" dxfId="3718" priority="2935" stopIfTrue="1" operator="between">
      <formula>-8.1</formula>
      <formula>-10</formula>
    </cfRule>
    <cfRule type="cellIs" dxfId="3717" priority="3219" stopIfTrue="1" operator="between">
      <formula>45</formula>
      <formula>100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0" stopIfTrue="1" operator="equal">
      <formula>"40.0"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ellIs" dxfId="3698" priority="3147" stopIfTrue="1" operator="between">
      <formula>-9.9</formula>
      <formula>-10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8" stopIfTrue="1" operator="equal">
      <formula>"SD"</formula>
    </cfRule>
    <cfRule type="cellIs" dxfId="3687" priority="3221" stopIfTrue="1" operator="between">
      <formula>-8.1</formula>
      <formula>-10</formula>
    </cfRule>
    <cfRule type="cellIs" dxfId="3686" priority="2987" stopIfTrue="1" operator="between">
      <formula>-9.9</formula>
      <formula>-10</formula>
    </cfRule>
    <cfRule type="cellIs" dxfId="3685" priority="2986" stopIfTrue="1" operator="between">
      <formula>-9.9</formula>
      <formula>-10</formula>
    </cfRule>
    <cfRule type="cellIs" dxfId="3684" priority="2985" stopIfTrue="1" operator="between">
      <formula>-8.1</formula>
      <formula>-10</formula>
    </cfRule>
    <cfRule type="cellIs" dxfId="3683" priority="2984" stopIfTrue="1" operator="equal">
      <formula>"40.0"</formula>
    </cfRule>
    <cfRule type="cellIs" dxfId="3682" priority="2983" stopIfTrue="1" operator="between">
      <formula>45</formula>
      <formula>100</formula>
    </cfRule>
    <cfRule type="containsText" dxfId="3681" priority="2982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2" stopIfTrue="1" operator="between">
      <formula>-9.9</formula>
      <formula>-10</formula>
    </cfRule>
    <cfRule type="cellIs" dxfId="3673" priority="3223" stopIfTrue="1" operator="between">
      <formula>-9.9</formula>
      <formula>-10</formula>
    </cfRule>
    <cfRule type="cellIs" dxfId="3672" priority="3224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2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4" stopIfTrue="1" operator="between">
      <formula>-8.1</formula>
      <formula>-10</formula>
    </cfRule>
    <cfRule type="cellIs" dxfId="3665" priority="2565" stopIfTrue="1" operator="between">
      <formula>-9.9</formula>
      <formula>-10</formula>
    </cfRule>
    <cfRule type="cellIs" dxfId="3664" priority="2566" stopIfTrue="1" operator="between">
      <formula>-9.9</formula>
      <formula>-10</formula>
    </cfRule>
    <cfRule type="cellIs" dxfId="3663" priority="2567" stopIfTrue="1" operator="equal">
      <formula>"SD"</formula>
    </cfRule>
    <cfRule type="cellIs" dxfId="3662" priority="2568" stopIfTrue="1" operator="between">
      <formula>45</formula>
      <formula>100</formula>
    </cfRule>
    <cfRule type="cellIs" dxfId="3661" priority="2569" stopIfTrue="1" operator="equal">
      <formula>"40.0"</formula>
    </cfRule>
    <cfRule type="cellIs" dxfId="3660" priority="2570" stopIfTrue="1" operator="between">
      <formula>-8.1</formula>
      <formula>-10</formula>
    </cfRule>
    <cfRule type="cellIs" dxfId="3659" priority="2571" stopIfTrue="1" operator="between">
      <formula>-9.9</formula>
      <formula>-10</formula>
    </cfRule>
    <cfRule type="cellIs" dxfId="3658" priority="2572" stopIfTrue="1" operator="between">
      <formula>-9.9</formula>
      <formula>-10</formula>
    </cfRule>
    <cfRule type="cellIs" dxfId="3657" priority="2573" stopIfTrue="1" operator="equal">
      <formula>"SD"</formula>
    </cfRule>
    <cfRule type="cellIs" dxfId="3656" priority="2574" stopIfTrue="1" operator="between">
      <formula>45</formula>
      <formula>100</formula>
    </cfRule>
    <cfRule type="cellIs" dxfId="3655" priority="2575" stopIfTrue="1" operator="equal">
      <formula>"40.0"</formula>
    </cfRule>
    <cfRule type="cellIs" dxfId="3654" priority="2576" stopIfTrue="1" operator="between">
      <formula>-8.1</formula>
      <formula>-10</formula>
    </cfRule>
    <cfRule type="cellIs" dxfId="3653" priority="2577" stopIfTrue="1" operator="between">
      <formula>-9.9</formula>
      <formula>-10</formula>
    </cfRule>
    <cfRule type="cellIs" dxfId="3652" priority="2578" stopIfTrue="1" operator="between">
      <formula>-9.9</formula>
      <formula>-10</formula>
    </cfRule>
    <cfRule type="cellIs" dxfId="3651" priority="2579" stopIfTrue="1" operator="equal">
      <formula>"SD"</formula>
    </cfRule>
    <cfRule type="cellIs" dxfId="3650" priority="2580" stopIfTrue="1" operator="between">
      <formula>45</formula>
      <formula>100</formula>
    </cfRule>
    <cfRule type="cellIs" dxfId="3649" priority="2581" stopIfTrue="1" operator="equal">
      <formula>"40.0"</formula>
    </cfRule>
    <cfRule type="cellIs" dxfId="3648" priority="2343" stopIfTrue="1" operator="between">
      <formula>-9.9</formula>
      <formula>-10</formula>
    </cfRule>
    <cfRule type="cellIs" dxfId="3647" priority="2342" stopIfTrue="1" operator="between">
      <formula>-9.9</formula>
      <formula>-10</formula>
    </cfRule>
    <cfRule type="cellIs" dxfId="3646" priority="2341" stopIfTrue="1" operator="between">
      <formula>-8.1</formula>
      <formula>-10</formula>
    </cfRule>
    <cfRule type="cellIs" dxfId="3645" priority="2340" stopIfTrue="1" operator="equal">
      <formula>"40.0"</formula>
    </cfRule>
    <cfRule type="cellIs" dxfId="3644" priority="2339" stopIfTrue="1" operator="between">
      <formula>45</formula>
      <formula>100</formula>
    </cfRule>
    <cfRule type="cellIs" dxfId="3643" priority="2338" stopIfTrue="1" operator="equal">
      <formula>"SD"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  <cfRule type="cellIs" dxfId="3636" priority="2563" stopIfTrue="1" operator="equal">
      <formula>"40.0"</formula>
    </cfRule>
  </conditionalFormatting>
  <conditionalFormatting sqref="Q18:Q19 Q37 Q44:Q45 Q57">
    <cfRule type="containsText" dxfId="3635" priority="3498" stopIfTrue="1" operator="containsText" text="sd">
      <formula>NOT(ISERROR(SEARCH("sd",Q18)))</formula>
    </cfRule>
  </conditionalFormatting>
  <conditionalFormatting sqref="Q18:Q20"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  <cfRule type="cellIs" dxfId="3629" priority="2329" stopIfTrue="1" operator="between">
      <formula>20</formula>
      <formula>39.999</formula>
    </cfRule>
  </conditionalFormatting>
  <conditionalFormatting sqref="Q18:Q21 Q27:Q31 Q33:Q36">
    <cfRule type="containsText" dxfId="3628" priority="3285" stopIfTrue="1" operator="containsText" text="sd">
      <formula>NOT(ISERROR(SEARCH("sd",Q18)))</formula>
    </cfRule>
  </conditionalFormatting>
  <conditionalFormatting sqref="Q18:Q21">
    <cfRule type="cellIs" dxfId="3627" priority="2324" stopIfTrue="1" operator="equal">
      <formula>"sd"</formula>
    </cfRule>
  </conditionalFormatting>
  <conditionalFormatting sqref="Q20">
    <cfRule type="cellIs" dxfId="3626" priority="2171" stopIfTrue="1" operator="greaterThan">
      <formula>39.999</formula>
    </cfRule>
    <cfRule type="cellIs" dxfId="3625" priority="2251" stopIfTrue="1" operator="greaterThan">
      <formula>40.001</formula>
    </cfRule>
    <cfRule type="cellIs" dxfId="3624" priority="2250" stopIfTrue="1" operator="greaterThan">
      <formula>39999</formula>
    </cfRule>
    <cfRule type="cellIs" dxfId="3623" priority="2249" stopIfTrue="1" operator="greaterThan">
      <formula>39.999</formula>
    </cfRule>
    <cfRule type="cellIs" dxfId="3622" priority="2248" stopIfTrue="1" operator="equal">
      <formula>"sd"</formula>
    </cfRule>
    <cfRule type="cellIs" dxfId="3621" priority="2336" stopIfTrue="1" operator="greaterThanOrEqual">
      <formula>40</formula>
    </cfRule>
    <cfRule type="cellIs" dxfId="3620" priority="2197" stopIfTrue="1" operator="between">
      <formula>40</formula>
      <formula>500</formula>
    </cfRule>
    <cfRule type="cellIs" dxfId="3619" priority="2198" stopIfTrue="1" operator="between">
      <formula>500.1</formula>
      <formula>5000</formula>
    </cfRule>
    <cfRule type="cellIs" dxfId="3618" priority="2199" stopIfTrue="1" operator="between">
      <formula>20</formula>
      <formula>40</formula>
    </cfRule>
    <cfRule type="cellIs" dxfId="3617" priority="2200" stopIfTrue="1" operator="greaterThanOrEqual">
      <formula>40</formula>
    </cfRule>
    <cfRule type="containsText" dxfId="3616" priority="2201" stopIfTrue="1" operator="containsText" text="sd">
      <formula>NOT(ISERROR(SEARCH("sd",Q20)))</formula>
    </cfRule>
    <cfRule type="cellIs" dxfId="3615" priority="2202" stopIfTrue="1" operator="equal">
      <formula>"sd"</formula>
    </cfRule>
    <cfRule type="cellIs" dxfId="3614" priority="2203" stopIfTrue="1" operator="greaterThan">
      <formula>39.999</formula>
    </cfRule>
    <cfRule type="cellIs" dxfId="3613" priority="2204" stopIfTrue="1" operator="greaterThan">
      <formula>39999</formula>
    </cfRule>
    <cfRule type="cellIs" dxfId="3612" priority="2205" stopIfTrue="1" operator="greaterThan">
      <formula>40.001</formula>
    </cfRule>
    <cfRule type="cellIs" dxfId="3611" priority="2206" stopIfTrue="1" operator="greaterThan">
      <formula>40</formula>
    </cfRule>
    <cfRule type="cellIs" dxfId="3610" priority="2207" stopIfTrue="1" operator="between">
      <formula>20</formula>
      <formula>39.999</formula>
    </cfRule>
    <cfRule type="cellIs" dxfId="3609" priority="2208" stopIfTrue="1" operator="between">
      <formula>40</formula>
      <formula>500</formula>
    </cfRule>
    <cfRule type="cellIs" dxfId="3608" priority="2209" stopIfTrue="1" operator="between">
      <formula>500.1</formula>
      <formula>50000</formula>
    </cfRule>
    <cfRule type="cellIs" dxfId="3607" priority="2210" stopIfTrue="1" operator="between">
      <formula>20</formula>
      <formula>39.99</formula>
    </cfRule>
    <cfRule type="cellIs" dxfId="3606" priority="2211" stopIfTrue="1" operator="between">
      <formula>40</formula>
      <formula>500</formula>
    </cfRule>
    <cfRule type="cellIs" dxfId="3605" priority="2212" stopIfTrue="1" operator="between">
      <formula>500.1</formula>
      <formula>5000</formula>
    </cfRule>
    <cfRule type="cellIs" dxfId="3604" priority="2213" stopIfTrue="1" operator="between">
      <formula>20</formula>
      <formula>40</formula>
    </cfRule>
    <cfRule type="cellIs" dxfId="3603" priority="2214" stopIfTrue="1" operator="greaterThanOrEqual">
      <formula>40</formula>
    </cfRule>
    <cfRule type="cellIs" dxfId="3602" priority="2188" stopIfTrue="1" operator="equal">
      <formula>"sd"</formula>
    </cfRule>
    <cfRule type="cellIs" dxfId="3601" priority="2187" stopIfTrue="1" operator="equal">
      <formula>"sd"</formula>
    </cfRule>
    <cfRule type="containsText" dxfId="3600" priority="2186" stopIfTrue="1" operator="containsText" text="sd">
      <formula>NOT(ISERROR(SEARCH("sd",Q20)))</formula>
    </cfRule>
    <cfRule type="cellIs" dxfId="3599" priority="2185" stopIfTrue="1" operator="greaterThanOrEqual">
      <formula>40</formula>
    </cfRule>
    <cfRule type="containsText" dxfId="3598" priority="2184" stopIfTrue="1" operator="containsText" text="sd">
      <formula>NOT(ISERROR(SEARCH("sd",Q20)))</formula>
    </cfRule>
    <cfRule type="cellIs" dxfId="3597" priority="2183" stopIfTrue="1" operator="greaterThanOrEqual">
      <formula>40</formula>
    </cfRule>
    <cfRule type="containsText" dxfId="3596" priority="2182" stopIfTrue="1" operator="containsText" text="sd">
      <formula>NOT(ISERROR(SEARCH("sd",Q20)))</formula>
    </cfRule>
    <cfRule type="cellIs" dxfId="3595" priority="2181" stopIfTrue="1" operator="between">
      <formula>20</formula>
      <formula>40</formula>
    </cfRule>
    <cfRule type="cellIs" dxfId="3594" priority="2180" stopIfTrue="1" operator="between">
      <formula>500.1</formula>
      <formula>5000</formula>
    </cfRule>
    <cfRule type="cellIs" dxfId="3593" priority="2179" stopIfTrue="1" operator="between">
      <formula>40</formula>
      <formula>500</formula>
    </cfRule>
    <cfRule type="cellIs" dxfId="3592" priority="2178" stopIfTrue="1" operator="between">
      <formula>20</formula>
      <formula>39.99</formula>
    </cfRule>
    <cfRule type="cellIs" dxfId="3591" priority="2177" stopIfTrue="1" operator="between">
      <formula>500.1</formula>
      <formula>50000</formula>
    </cfRule>
    <cfRule type="cellIs" dxfId="3590" priority="2176" stopIfTrue="1" operator="between">
      <formula>40</formula>
      <formula>500</formula>
    </cfRule>
    <cfRule type="cellIs" dxfId="3589" priority="2175" stopIfTrue="1" operator="between">
      <formula>20</formula>
      <formula>39.999</formula>
    </cfRule>
    <cfRule type="cellIs" dxfId="3588" priority="2174" stopIfTrue="1" operator="greaterThan">
      <formula>40</formula>
    </cfRule>
    <cfRule type="cellIs" dxfId="3587" priority="2173" stopIfTrue="1" operator="greaterThan">
      <formula>40.001</formula>
    </cfRule>
    <cfRule type="cellIs" dxfId="3586" priority="2172" stopIfTrue="1" operator="greaterThan">
      <formula>39999</formula>
    </cfRule>
    <cfRule type="containsText" dxfId="3585" priority="2322" stopIfTrue="1" operator="containsText" text="sd">
      <formula>NOT(ISERROR(SEARCH("sd",Q20)))</formula>
    </cfRule>
    <cfRule type="containsText" dxfId="3584" priority="2215" stopIfTrue="1" operator="containsText" text="sd">
      <formula>NOT(ISERROR(SEARCH("sd",Q20)))</formula>
    </cfRule>
    <cfRule type="cellIs" dxfId="3583" priority="2216" stopIfTrue="1" operator="equal">
      <formula>"sd"</formula>
    </cfRule>
    <cfRule type="cellIs" dxfId="3582" priority="2217" stopIfTrue="1" operator="equal">
      <formula>"sd"</formula>
    </cfRule>
    <cfRule type="cellIs" dxfId="3581" priority="2218" stopIfTrue="1" operator="greaterThan">
      <formula>39.999</formula>
    </cfRule>
    <cfRule type="cellIs" dxfId="3580" priority="2219" stopIfTrue="1" operator="greaterThan">
      <formula>39999</formula>
    </cfRule>
    <cfRule type="cellIs" dxfId="3579" priority="2220" stopIfTrue="1" operator="greaterThan">
      <formula>40.001</formula>
    </cfRule>
    <cfRule type="cellIs" dxfId="3578" priority="2221" stopIfTrue="1" operator="greaterThan">
      <formula>40</formula>
    </cfRule>
    <cfRule type="cellIs" dxfId="3577" priority="2222" stopIfTrue="1" operator="between">
      <formula>20</formula>
      <formula>39.999</formula>
    </cfRule>
    <cfRule type="cellIs" dxfId="3576" priority="2223" stopIfTrue="1" operator="between">
      <formula>40</formula>
      <formula>500</formula>
    </cfRule>
    <cfRule type="containsText" dxfId="3575" priority="2337" stopIfTrue="1" operator="containsText" text="sd">
      <formula>NOT(ISERROR(SEARCH("sd",Q20)))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92" stopIfTrue="1" operator="greaterThanOrEqual">
      <formula>40</formula>
    </cfRule>
    <cfRule type="cellIs" dxfId="3571" priority="2225" stopIfTrue="1" operator="between">
      <formula>20</formula>
      <formula>39.99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320" stopIfTrue="1" operator="between">
      <formula>20</formula>
      <formula>40</formula>
    </cfRule>
    <cfRule type="cellIs" dxfId="3544" priority="2226" stopIfTrue="1" operator="between">
      <formula>40</formula>
      <formula>500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1" stopIfTrue="1" operator="greaterThan">
      <formula>40.001</formula>
    </cfRule>
    <cfRule type="cellIs" dxfId="3536" priority="2280" stopIfTrue="1" operator="greaterThan">
      <formula>39999</formula>
    </cfRule>
    <cfRule type="cellIs" dxfId="3535" priority="2241" stopIfTrue="1" operator="between">
      <formula>500.1</formula>
      <formula>50000</formula>
    </cfRule>
    <cfRule type="cellIs" dxfId="3534" priority="2242" stopIfTrue="1" operator="between">
      <formula>20</formula>
      <formula>39.99</formula>
    </cfRule>
    <cfRule type="cellIs" dxfId="3533" priority="2243" stopIfTrue="1" operator="between">
      <formula>40</formula>
      <formula>500</formula>
    </cfRule>
    <cfRule type="cellIs" dxfId="3532" priority="2244" stopIfTrue="1" operator="between">
      <formula>500.1</formula>
      <formula>5000</formula>
    </cfRule>
    <cfRule type="cellIs" dxfId="3531" priority="2245" stopIfTrue="1" operator="between">
      <formula>20</formula>
      <formula>40</formula>
    </cfRule>
    <cfRule type="cellIs" dxfId="3530" priority="2246" stopIfTrue="1" operator="greaterThanOrEqual">
      <formula>40</formula>
    </cfRule>
    <cfRule type="containsText" dxfId="3529" priority="2247" stopIfTrue="1" operator="containsText" text="sd">
      <formula>NOT(ISERROR(SEARCH("sd",Q20)))</formula>
    </cfRule>
    <cfRule type="cellIs" dxfId="3528" priority="2279" stopIfTrue="1" operator="greaterThan">
      <formula>39.999</formula>
    </cfRule>
    <cfRule type="cellIs" dxfId="3527" priority="2278" stopIfTrue="1" operator="equal">
      <formula>"sd"</formula>
    </cfRule>
    <cfRule type="cellIs" dxfId="3526" priority="2277" stopIfTrue="1" operator="equal">
      <formula>"sd"</formula>
    </cfRule>
    <cfRule type="containsText" dxfId="3525" priority="2276" stopIfTrue="1" operator="containsText" text="sd">
      <formula>NOT(ISERROR(SEARCH("sd",Q20)))</formula>
    </cfRule>
    <cfRule type="cellIs" dxfId="3524" priority="2275" stopIfTrue="1" operator="greaterThanOrEqual">
      <formula>40</formula>
    </cfRule>
    <cfRule type="cellIs" dxfId="3523" priority="2274" stopIfTrue="1" operator="between">
      <formula>20</formula>
      <formula>40</formula>
    </cfRule>
    <cfRule type="cellIs" dxfId="3522" priority="2273" stopIfTrue="1" operator="between">
      <formula>500.1</formula>
      <formula>5000</formula>
    </cfRule>
    <cfRule type="cellIs" dxfId="3521" priority="2272" stopIfTrue="1" operator="between">
      <formula>40</formula>
      <formula>500</formula>
    </cfRule>
    <cfRule type="cellIs" dxfId="3520" priority="2271" stopIfTrue="1" operator="between">
      <formula>20</formula>
      <formula>39.99</formula>
    </cfRule>
    <cfRule type="cellIs" dxfId="3519" priority="2270" stopIfTrue="1" operator="between">
      <formula>500.1</formula>
      <formula>50000</formula>
    </cfRule>
    <cfRule type="cellIs" dxfId="3518" priority="2269" stopIfTrue="1" operator="between">
      <formula>40</formula>
      <formula>500</formula>
    </cfRule>
    <cfRule type="cellIs" dxfId="3517" priority="2268" stopIfTrue="1" operator="between">
      <formula>20</formula>
      <formula>39.999</formula>
    </cfRule>
    <cfRule type="cellIs" dxfId="3516" priority="2267" stopIfTrue="1" operator="greaterThan">
      <formula>40</formula>
    </cfRule>
    <cfRule type="cellIs" dxfId="3515" priority="2266" stopIfTrue="1" operator="greaterThan">
      <formula>40.001</formula>
    </cfRule>
    <cfRule type="cellIs" dxfId="3514" priority="2265" stopIfTrue="1" operator="greaterThan">
      <formula>39999</formula>
    </cfRule>
    <cfRule type="cellIs" dxfId="3513" priority="2264" stopIfTrue="1" operator="greaterThan">
      <formula>39.999</formula>
    </cfRule>
    <cfRule type="cellIs" dxfId="3512" priority="2263" stopIfTrue="1" operator="equal">
      <formula>"sd"</formula>
    </cfRule>
    <cfRule type="cellIs" dxfId="3511" priority="2262" stopIfTrue="1" operator="equal">
      <formula>"sd"</formula>
    </cfRule>
    <cfRule type="containsText" dxfId="3510" priority="2261" stopIfTrue="1" operator="containsText" text="sd">
      <formula>NOT(ISERROR(SEARCH("sd",Q20)))</formula>
    </cfRule>
    <cfRule type="cellIs" dxfId="3509" priority="2260" stopIfTrue="1" operator="greaterThanOrEqual">
      <formula>40</formula>
    </cfRule>
    <cfRule type="cellIs" dxfId="3508" priority="2259" stopIfTrue="1" operator="between">
      <formula>20</formula>
      <formula>40</formula>
    </cfRule>
    <cfRule type="cellIs" dxfId="3507" priority="2258" stopIfTrue="1" operator="between">
      <formula>500.1</formula>
      <formula>5000</formula>
    </cfRule>
    <cfRule type="cellIs" dxfId="3506" priority="2257" stopIfTrue="1" operator="between">
      <formula>40</formula>
      <formula>500</formula>
    </cfRule>
    <cfRule type="cellIs" dxfId="3505" priority="2256" stopIfTrue="1" operator="between">
      <formula>20</formula>
      <formula>39.99</formula>
    </cfRule>
    <cfRule type="cellIs" dxfId="3504" priority="2255" stopIfTrue="1" operator="between">
      <formula>500.1</formula>
      <formula>50000</formula>
    </cfRule>
    <cfRule type="cellIs" dxfId="3503" priority="2254" stopIfTrue="1" operator="between">
      <formula>40</formula>
      <formula>500</formula>
    </cfRule>
    <cfRule type="cellIs" dxfId="3502" priority="2227" stopIfTrue="1" operator="between">
      <formula>500.1</formula>
      <formula>5000</formula>
    </cfRule>
    <cfRule type="cellIs" dxfId="3501" priority="2228" stopIfTrue="1" operator="between">
      <formula>20</formula>
      <formula>40</formula>
    </cfRule>
    <cfRule type="cellIs" dxfId="3500" priority="2229" stopIfTrue="1" operator="greaterThanOrEqual">
      <formula>40</formula>
    </cfRule>
    <cfRule type="containsText" dxfId="3499" priority="2230" stopIfTrue="1" operator="containsText" text="sd">
      <formula>NOT(ISERROR(SEARCH("sd",Q20)))</formula>
    </cfRule>
    <cfRule type="cellIs" dxfId="3498" priority="2231" stopIfTrue="1" operator="greaterThanOrEqual">
      <formula>40</formula>
    </cfRule>
    <cfRule type="cellIs" dxfId="3497" priority="2196" stopIfTrue="1" operator="between">
      <formula>20</formula>
      <formula>39.99</formula>
    </cfRule>
    <cfRule type="containsText" dxfId="3496" priority="2232" stopIfTrue="1" operator="containsText" text="sd">
      <formula>NOT(ISERROR(SEARCH("sd",Q20)))</formula>
    </cfRule>
    <cfRule type="cellIs" dxfId="3495" priority="2233" stopIfTrue="1" operator="equal">
      <formula>"sd"</formula>
    </cfRule>
    <cfRule type="cellIs" dxfId="3494" priority="2234" stopIfTrue="1" operator="equal">
      <formula>"sd"</formula>
    </cfRule>
    <cfRule type="cellIs" dxfId="3493" priority="2235" stopIfTrue="1" operator="greaterThan">
      <formula>39.999</formula>
    </cfRule>
    <cfRule type="cellIs" dxfId="3492" priority="2236" stopIfTrue="1" operator="greaterThan">
      <formula>39999</formula>
    </cfRule>
    <cfRule type="cellIs" dxfId="3491" priority="2237" stopIfTrue="1" operator="greaterThan">
      <formula>40.001</formula>
    </cfRule>
    <cfRule type="cellIs" dxfId="3490" priority="2238" stopIfTrue="1" operator="greaterThan">
      <formula>40</formula>
    </cfRule>
    <cfRule type="cellIs" dxfId="3489" priority="2239" stopIfTrue="1" operator="between">
      <formula>20</formula>
      <formula>39.999</formula>
    </cfRule>
    <cfRule type="cellIs" dxfId="3488" priority="2240" stopIfTrue="1" operator="between">
      <formula>40</formula>
      <formula>500</formula>
    </cfRule>
    <cfRule type="cellIs" dxfId="3487" priority="2195" stopIfTrue="1" operator="between">
      <formula>500.1</formula>
      <formula>50000</formula>
    </cfRule>
    <cfRule type="cellIs" dxfId="3486" priority="2194" stopIfTrue="1" operator="between">
      <formula>40</formula>
      <formula>500</formula>
    </cfRule>
    <cfRule type="cellIs" dxfId="3485" priority="2193" stopIfTrue="1" operator="between">
      <formula>20</formula>
      <formula>39.999</formula>
    </cfRule>
    <cfRule type="cellIs" dxfId="3484" priority="2192" stopIfTrue="1" operator="greaterThan">
      <formula>40</formula>
    </cfRule>
    <cfRule type="containsText" dxfId="3483" priority="2293" stopIfTrue="1" operator="containsText" text="sd">
      <formula>NOT(ISERROR(SEARCH("sd",Q20)))</formula>
    </cfRule>
    <cfRule type="cellIs" dxfId="3482" priority="2191" stopIfTrue="1" operator="greaterThan">
      <formula>40.001</formula>
    </cfRule>
    <cfRule type="cellIs" dxfId="3481" priority="2190" stopIfTrue="1" operator="greaterThan">
      <formula>39999</formula>
    </cfRule>
    <cfRule type="cellIs" dxfId="3480" priority="2189" stopIfTrue="1" operator="greaterThan">
      <formula>39.999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89" stopIfTrue="1" operator="between">
      <formula>20</formula>
      <formula>40</formula>
    </cfRule>
    <cfRule type="cellIs" dxfId="3471" priority="2224" stopIfTrue="1" operator="between">
      <formula>500.1</formula>
      <formula>50000</formula>
    </cfRule>
    <cfRule type="cellIs" dxfId="3470" priority="2253" stopIfTrue="1" operator="between">
      <formula>20</formula>
      <formula>39.999</formula>
    </cfRule>
    <cfRule type="cellIs" dxfId="3469" priority="2252" stopIfTrue="1" operator="greaterThan">
      <formula>40</formula>
    </cfRule>
  </conditionalFormatting>
  <conditionalFormatting sqref="Q21 Q23:Q25">
    <cfRule type="cellIs" dxfId="3468" priority="2592" stopIfTrue="1" operator="between">
      <formula>40</formula>
      <formula>500</formula>
    </cfRule>
    <cfRule type="cellIs" dxfId="3467" priority="2591" stopIfTrue="1" operator="between">
      <formula>20</formula>
      <formula>39.999</formula>
    </cfRule>
    <cfRule type="cellIs" dxfId="3466" priority="2588" stopIfTrue="1" operator="greaterThan">
      <formula>39999</formula>
    </cfRule>
    <cfRule type="cellIs" dxfId="3465" priority="2589" stopIfTrue="1" operator="greaterThan">
      <formula>40.001</formula>
    </cfRule>
    <cfRule type="cellIs" dxfId="3464" priority="2590" stopIfTrue="1" operator="greaterThan">
      <formula>40</formula>
    </cfRule>
    <cfRule type="cellIs" dxfId="3463" priority="3380" stopIfTrue="1" operator="equal">
      <formula>"sd"</formula>
    </cfRule>
    <cfRule type="containsText" dxfId="3462" priority="3377" stopIfTrue="1" operator="containsText" text="sd">
      <formula>NOT(ISERROR(SEARCH("sd",Q21)))</formula>
    </cfRule>
    <cfRule type="cellIs" dxfId="3461" priority="3381" stopIfTrue="1" operator="greaterThanOrEqual">
      <formula>40</formula>
    </cfRule>
  </conditionalFormatting>
  <conditionalFormatting sqref="Q21">
    <cfRule type="cellIs" dxfId="3460" priority="2481" stopIfTrue="1" operator="between">
      <formula>500.1</formula>
      <formula>50000</formula>
    </cfRule>
    <cfRule type="cellIs" dxfId="3459" priority="2482" stopIfTrue="1" operator="between">
      <formula>20</formula>
      <formula>39.99</formula>
    </cfRule>
    <cfRule type="cellIs" dxfId="3458" priority="2483" stopIfTrue="1" operator="between">
      <formula>500.1</formula>
      <formula>5000</formula>
    </cfRule>
    <cfRule type="cellIs" dxfId="3457" priority="2484" stopIfTrue="1" operator="between">
      <formula>20</formula>
      <formula>40</formula>
    </cfRule>
    <cfRule type="containsText" dxfId="3456" priority="2485" stopIfTrue="1" operator="containsText" text="sd">
      <formula>NOT(ISERROR(SEARCH("sd",Q21)))</formula>
    </cfRule>
    <cfRule type="cellIs" dxfId="3455" priority="2470" stopIfTrue="1" operator="greaterThan">
      <formula>40.001</formula>
    </cfRule>
    <cfRule type="cellIs" dxfId="3454" priority="2469" stopIfTrue="1" operator="greaterThan">
      <formula>39999</formula>
    </cfRule>
    <cfRule type="cellIs" dxfId="3453" priority="2468" stopIfTrue="1" operator="greaterThan">
      <formula>39.999</formula>
    </cfRule>
    <cfRule type="cellIs" dxfId="3452" priority="2467" stopIfTrue="1" operator="equal">
      <formula>"sd"</formula>
    </cfRule>
    <cfRule type="containsText" dxfId="3451" priority="2466" stopIfTrue="1" operator="containsText" text="sd">
      <formula>NOT(ISERROR(SEARCH("sd",Q21)))</formula>
    </cfRule>
    <cfRule type="cellIs" dxfId="3450" priority="2465" stopIfTrue="1" operator="greaterThanOrEqual">
      <formula>40</formula>
    </cfRule>
    <cfRule type="containsText" dxfId="3449" priority="2464" stopIfTrue="1" operator="containsText" text="sd">
      <formula>NOT(ISERROR(SEARCH("sd",Q21)))</formula>
    </cfRule>
    <cfRule type="cellIs" dxfId="3448" priority="2477" stopIfTrue="1" operator="between">
      <formula>500.1</formula>
      <formula>5000</formula>
    </cfRule>
    <cfRule type="cellIs" dxfId="3447" priority="2463" stopIfTrue="1" operator="greaterThanOrEqual">
      <formula>40</formula>
    </cfRule>
    <cfRule type="containsText" dxfId="3446" priority="2462" stopIfTrue="1" operator="containsText" text="sd">
      <formula>NOT(ISERROR(SEARCH("sd",Q21)))</formula>
    </cfRule>
    <cfRule type="cellIs" dxfId="3445" priority="2461" stopIfTrue="1" operator="between">
      <formula>20</formula>
      <formula>40</formula>
    </cfRule>
    <cfRule type="cellIs" dxfId="3444" priority="2460" stopIfTrue="1" operator="between">
      <formula>500.1</formula>
      <formula>5000</formula>
    </cfRule>
    <cfRule type="cellIs" dxfId="3443" priority="2459" stopIfTrue="1" operator="between">
      <formula>40</formula>
      <formula>500</formula>
    </cfRule>
    <cfRule type="cellIs" dxfId="3442" priority="2458" stopIfTrue="1" operator="between">
      <formula>20</formula>
      <formula>39.99</formula>
    </cfRule>
    <cfRule type="cellIs" dxfId="3441" priority="2457" stopIfTrue="1" operator="between">
      <formula>500.1</formula>
      <formula>50000</formula>
    </cfRule>
    <cfRule type="cellIs" dxfId="3440" priority="2471" stopIfTrue="1" operator="greaterThan">
      <formula>40</formula>
    </cfRule>
    <cfRule type="cellIs" dxfId="3439" priority="2456" stopIfTrue="1" operator="between">
      <formula>40</formula>
      <formula>500</formula>
    </cfRule>
    <cfRule type="cellIs" dxfId="3438" priority="2587" stopIfTrue="1" operator="greaterThan">
      <formula>39.999</formula>
    </cfRule>
    <cfRule type="cellIs" dxfId="3437" priority="2453" stopIfTrue="1" operator="greaterThan">
      <formula>40.001</formula>
    </cfRule>
    <cfRule type="cellIs" dxfId="3436" priority="2452" stopIfTrue="1" operator="greaterThan">
      <formula>39999</formula>
    </cfRule>
    <cfRule type="cellIs" dxfId="3435" priority="2455" stopIfTrue="1" operator="between">
      <formula>20</formula>
      <formula>39.999</formula>
    </cfRule>
    <cfRule type="cellIs" dxfId="3434" priority="2451" stopIfTrue="1" operator="greaterThan">
      <formula>39.999</formula>
    </cfRule>
    <cfRule type="cellIs" dxfId="3433" priority="2472" stopIfTrue="1" operator="between">
      <formula>20</formula>
      <formula>39.999</formula>
    </cfRule>
    <cfRule type="cellIs" dxfId="3432" priority="2473" stopIfTrue="1" operator="between">
      <formula>40</formula>
      <formula>500</formula>
    </cfRule>
    <cfRule type="cellIs" dxfId="3431" priority="2474" stopIfTrue="1" operator="between">
      <formula>500.1</formula>
      <formula>50000</formula>
    </cfRule>
    <cfRule type="cellIs" dxfId="3430" priority="2475" stopIfTrue="1" operator="between">
      <formula>20</formula>
      <formula>39.99</formula>
    </cfRule>
    <cfRule type="cellIs" dxfId="3429" priority="2476" stopIfTrue="1" operator="between">
      <formula>40</formula>
      <formula>500</formula>
    </cfRule>
    <cfRule type="cellIs" dxfId="3428" priority="2450" stopIfTrue="1" operator="greaterThanOrEqual">
      <formula>40</formula>
    </cfRule>
    <cfRule type="cellIs" dxfId="3427" priority="2478" stopIfTrue="1" operator="between">
      <formula>20</formula>
      <formula>40</formula>
    </cfRule>
    <cfRule type="containsText" dxfId="3426" priority="2479" stopIfTrue="1" operator="containsText" text="sd">
      <formula>NOT(ISERROR(SEARCH("sd",Q21)))</formula>
    </cfRule>
    <cfRule type="cellIs" dxfId="3425" priority="2454" stopIfTrue="1" operator="greaterThan">
      <formula>40</formula>
    </cfRule>
    <cfRule type="containsText" dxfId="3424" priority="3382" stopIfTrue="1" operator="containsText" text="sd">
      <formula>NOT(ISERROR(SEARCH("sd",Q21)))</formula>
    </cfRule>
    <cfRule type="cellIs" dxfId="3423" priority="3375" stopIfTrue="1" operator="equal">
      <formula>"sd"</formula>
    </cfRule>
    <cfRule type="cellIs" dxfId="3422" priority="3376" stopIfTrue="1" operator="greaterThanOrEqual">
      <formula>40</formula>
    </cfRule>
    <cfRule type="cellIs" dxfId="3421" priority="2586" stopIfTrue="1" operator="greaterThanOrEqual">
      <formula>40</formula>
    </cfRule>
    <cfRule type="containsText" dxfId="3420" priority="3379" stopIfTrue="1" operator="containsText" text="sd">
      <formula>NOT(ISERROR(SEARCH("sd",Q21)))</formula>
    </cfRule>
    <cfRule type="cellIs" dxfId="3419" priority="2480" stopIfTrue="1" operator="between">
      <formula>40</formula>
      <formula>500</formula>
    </cfRule>
  </conditionalFormatting>
  <conditionalFormatting sqref="Q23:Q26">
    <cfRule type="cellIs" dxfId="3418" priority="2406" stopIfTrue="1" operator="greaterThan">
      <formula>39.999</formula>
    </cfRule>
  </conditionalFormatting>
  <conditionalFormatting sqref="Q26">
    <cfRule type="cellIs" dxfId="3417" priority="2388" stopIfTrue="1" operator="between">
      <formula>20</formula>
      <formula>40</formula>
    </cfRule>
    <cfRule type="cellIs" dxfId="3416" priority="2387" stopIfTrue="1" operator="between">
      <formula>500.1</formula>
      <formula>5000</formula>
    </cfRule>
    <cfRule type="cellIs" dxfId="3415" priority="2386" stopIfTrue="1" operator="between">
      <formula>40</formula>
      <formula>500</formula>
    </cfRule>
    <cfRule type="cellIs" dxfId="3414" priority="2385" stopIfTrue="1" operator="between">
      <formula>20</formula>
      <formula>39.99</formula>
    </cfRule>
    <cfRule type="cellIs" dxfId="3413" priority="2384" stopIfTrue="1" operator="between">
      <formula>500.1</formula>
      <formula>50000</formula>
    </cfRule>
    <cfRule type="cellIs" dxfId="3412" priority="2382" stopIfTrue="1" operator="between">
      <formula>20</formula>
      <formula>39.999</formula>
    </cfRule>
    <cfRule type="cellIs" dxfId="3411" priority="2381" stopIfTrue="1" operator="greaterThan">
      <formula>40</formula>
    </cfRule>
    <cfRule type="cellIs" dxfId="3410" priority="2380" stopIfTrue="1" operator="greaterThan">
      <formula>40.001</formula>
    </cfRule>
    <cfRule type="cellIs" dxfId="3409" priority="2379" stopIfTrue="1" operator="greaterThan">
      <formula>39999</formula>
    </cfRule>
    <cfRule type="cellIs" dxfId="3408" priority="2378" stopIfTrue="1" operator="greaterThan">
      <formula>39.999</formula>
    </cfRule>
    <cfRule type="cellIs" dxfId="3407" priority="2377" stopIfTrue="1" operator="equal">
      <formula>"sd"</formula>
    </cfRule>
    <cfRule type="containsText" dxfId="3406" priority="2376" stopIfTrue="1" operator="containsText" text="sd">
      <formula>NOT(ISERROR(SEARCH("sd",Q26)))</formula>
    </cfRule>
    <cfRule type="cellIs" dxfId="3405" priority="2375" stopIfTrue="1" operator="greaterThanOrEqual">
      <formula>40</formula>
    </cfRule>
    <cfRule type="cellIs" dxfId="3404" priority="2367" stopIfTrue="1" operator="greaterThan">
      <formula>40</formula>
    </cfRule>
    <cfRule type="cellIs" dxfId="3403" priority="2397" stopIfTrue="1" operator="between">
      <formula>40</formula>
      <formula>500</formula>
    </cfRule>
    <cfRule type="cellIs" dxfId="3402" priority="2383" stopIfTrue="1" operator="between">
      <formula>40</formula>
      <formula>500</formula>
    </cfRule>
    <cfRule type="cellIs" dxfId="3401" priority="2362" stopIfTrue="1" operator="equal">
      <formula>"sd"</formula>
    </cfRule>
    <cfRule type="cellIs" dxfId="3400" priority="2363" stopIfTrue="1" operator="equal">
      <formula>"sd"</formula>
    </cfRule>
    <cfRule type="cellIs" dxfId="3399" priority="2364" stopIfTrue="1" operator="greaterThan">
      <formula>39.999</formula>
    </cfRule>
    <cfRule type="cellIs" dxfId="3398" priority="2365" stopIfTrue="1" operator="greaterThan">
      <formula>39999</formula>
    </cfRule>
    <cfRule type="cellIs" dxfId="3397" priority="2366" stopIfTrue="1" operator="greaterThan">
      <formula>40.001</formula>
    </cfRule>
    <cfRule type="cellIs" dxfId="3396" priority="2368" stopIfTrue="1" operator="between">
      <formula>20</formula>
      <formula>39.999</formula>
    </cfRule>
    <cfRule type="cellIs" dxfId="3395" priority="2369" stopIfTrue="1" operator="between">
      <formula>40</formula>
      <formula>500</formula>
    </cfRule>
    <cfRule type="cellIs" dxfId="3394" priority="2370" stopIfTrue="1" operator="between">
      <formula>500.1</formula>
      <formula>50000</formula>
    </cfRule>
    <cfRule type="cellIs" dxfId="3393" priority="2371" stopIfTrue="1" operator="between">
      <formula>20</formula>
      <formula>39.99</formula>
    </cfRule>
    <cfRule type="cellIs" dxfId="3392" priority="2372" stopIfTrue="1" operator="between">
      <formula>40</formula>
      <formula>500</formula>
    </cfRule>
    <cfRule type="cellIs" dxfId="3391" priority="2373" stopIfTrue="1" operator="between">
      <formula>500.1</formula>
      <formula>5000</formula>
    </cfRule>
    <cfRule type="cellIs" dxfId="3390" priority="2442" stopIfTrue="1" operator="greaterThanOrEqual">
      <formula>40</formula>
    </cfRule>
    <cfRule type="cellIs" dxfId="3389" priority="2354" stopIfTrue="1" operator="between">
      <formula>40</formula>
      <formula>500</formula>
    </cfRule>
    <cfRule type="containsText" dxfId="3388" priority="2445" stopIfTrue="1" operator="containsText" text="sd">
      <formula>NOT(ISERROR(SEARCH("sd",Q26)))</formula>
    </cfRule>
    <cfRule type="cellIs" dxfId="3387" priority="2444" stopIfTrue="1" operator="equal">
      <formula>"sd"</formula>
    </cfRule>
    <cfRule type="containsText" dxfId="3386" priority="2441" stopIfTrue="1" operator="containsText" text="sd">
      <formula>NOT(ISERROR(SEARCH("sd",Q26)))</formula>
    </cfRule>
    <cfRule type="cellIs" dxfId="3385" priority="2374" stopIfTrue="1" operator="between">
      <formula>20</formula>
      <formula>40</formula>
    </cfRule>
    <cfRule type="cellIs" dxfId="3384" priority="2440" stopIfTrue="1" operator="greaterThanOrEqual">
      <formula>40</formula>
    </cfRule>
    <cfRule type="cellIs" dxfId="3383" priority="2439" stopIfTrue="1" operator="equal">
      <formula>"sd"</formula>
    </cfRule>
    <cfRule type="containsText" dxfId="3382" priority="2438" stopIfTrue="1" operator="containsText" text="sd">
      <formula>NOT(ISERROR(SEARCH("sd",Q26)))</formula>
    </cfRule>
    <cfRule type="cellIs" dxfId="3381" priority="2437" stopIfTrue="1" operator="greaterThanOrEqual">
      <formula>40</formula>
    </cfRule>
    <cfRule type="containsText" dxfId="3380" priority="2436" stopIfTrue="1" operator="containsText" text="sd">
      <formula>NOT(ISERROR(SEARCH("sd",Q26)))</formula>
    </cfRule>
    <cfRule type="cellIs" dxfId="3379" priority="2435" stopIfTrue="1" operator="greaterThanOrEqual">
      <formula>40</formula>
    </cfRule>
    <cfRule type="containsText" dxfId="3378" priority="2434" stopIfTrue="1" operator="containsText" text="sd">
      <formula>NOT(ISERROR(SEARCH("sd",Q26)))</formula>
    </cfRule>
    <cfRule type="containsText" dxfId="3377" priority="2443" stopIfTrue="1" operator="containsText" text="sd">
      <formula>NOT(ISERROR(SEARCH("sd",Q26)))</formula>
    </cfRule>
    <cfRule type="cellIs" dxfId="3376" priority="2344" stopIfTrue="1" operator="equal">
      <formula>"sd"</formula>
    </cfRule>
    <cfRule type="cellIs" dxfId="3375" priority="2345" stopIfTrue="1" operator="greaterThanOrEqual">
      <formula>40</formula>
    </cfRule>
    <cfRule type="cellIs" dxfId="3374" priority="2433" stopIfTrue="1" operator="greaterThanOrEqual">
      <formula>40</formula>
    </cfRule>
    <cfRule type="cellIs" dxfId="3373" priority="2432" stopIfTrue="1" operator="equal">
      <formula>"sd"</formula>
    </cfRule>
    <cfRule type="containsText" dxfId="3372" priority="2431" stopIfTrue="1" operator="containsText" text="sd">
      <formula>NOT(ISERROR(SEARCH("sd",Q26)))</formula>
    </cfRule>
    <cfRule type="cellIs" dxfId="3371" priority="2430" stopIfTrue="1" operator="greaterThanOrEqual">
      <formula>40</formula>
    </cfRule>
    <cfRule type="containsText" dxfId="3370" priority="2429" stopIfTrue="1" operator="containsText" text="sd">
      <formula>NOT(ISERROR(SEARCH("sd",Q26)))</formula>
    </cfRule>
    <cfRule type="cellIs" dxfId="3369" priority="2428" stopIfTrue="1" operator="greaterThanOrEqual">
      <formula>40</formula>
    </cfRule>
    <cfRule type="containsText" dxfId="3368" priority="2427" stopIfTrue="1" operator="containsText" text="sd">
      <formula>NOT(ISERROR(SEARCH("sd",Q26)))</formula>
    </cfRule>
    <cfRule type="cellIs" dxfId="3367" priority="2426" stopIfTrue="1" operator="greaterThanOrEqual">
      <formula>40</formula>
    </cfRule>
    <cfRule type="cellIs" dxfId="3366" priority="2425" stopIfTrue="1" operator="equal">
      <formula>"sd"</formula>
    </cfRule>
    <cfRule type="containsText" dxfId="3365" priority="2424" stopIfTrue="1" operator="containsText" text="sd">
      <formula>NOT(ISERROR(SEARCH("sd",Q26)))</formula>
    </cfRule>
    <cfRule type="cellIs" dxfId="3364" priority="2346" stopIfTrue="1" operator="greaterThan">
      <formula>39.999</formula>
    </cfRule>
    <cfRule type="cellIs" dxfId="3363" priority="2347" stopIfTrue="1" operator="greaterThan">
      <formula>39999</formula>
    </cfRule>
    <cfRule type="cellIs" dxfId="3362" priority="2348" stopIfTrue="1" operator="greaterThan">
      <formula>40.001</formula>
    </cfRule>
    <cfRule type="cellIs" dxfId="3361" priority="2349" stopIfTrue="1" operator="greaterThan">
      <formula>40</formula>
    </cfRule>
    <cfRule type="cellIs" dxfId="3360" priority="2350" stopIfTrue="1" operator="between">
      <formula>20</formula>
      <formula>39.999</formula>
    </cfRule>
    <cfRule type="cellIs" dxfId="3359" priority="2423" stopIfTrue="1" operator="greaterThanOrEqual">
      <formula>40</formula>
    </cfRule>
    <cfRule type="cellIs" dxfId="3358" priority="2351" stopIfTrue="1" operator="between">
      <formula>40</formula>
      <formula>500</formula>
    </cfRule>
    <cfRule type="cellIs" dxfId="3357" priority="2352" stopIfTrue="1" operator="between">
      <formula>500.1</formula>
      <formula>50000</formula>
    </cfRule>
    <cfRule type="containsText" dxfId="3356" priority="2422" stopIfTrue="1" operator="containsText" text="sd">
      <formula>NOT(ISERROR(SEARCH("sd",Q26)))</formula>
    </cfRule>
    <cfRule type="cellIs" dxfId="3355" priority="2421" stopIfTrue="1" operator="greaterThanOrEqual">
      <formula>40</formula>
    </cfRule>
    <cfRule type="cellIs" dxfId="3354" priority="2420" stopIfTrue="1" operator="equal">
      <formula>"sd"</formula>
    </cfRule>
    <cfRule type="containsText" dxfId="3353" priority="2419" stopIfTrue="1" operator="containsText" text="sd">
      <formula>NOT(ISERROR(SEARCH("sd",Q26)))</formula>
    </cfRule>
    <cfRule type="cellIs" dxfId="3352" priority="2396" stopIfTrue="1" operator="between">
      <formula>20</formula>
      <formula>39.999</formula>
    </cfRule>
    <cfRule type="cellIs" dxfId="3351" priority="2416" stopIfTrue="1" operator="between">
      <formula>20</formula>
      <formula>40</formula>
    </cfRule>
    <cfRule type="cellIs" dxfId="3350" priority="2415" stopIfTrue="1" operator="between">
      <formula>500.1</formula>
      <formula>5000</formula>
    </cfRule>
    <cfRule type="cellIs" dxfId="3349" priority="2414" stopIfTrue="1" operator="between">
      <formula>40</formula>
      <formula>500</formula>
    </cfRule>
    <cfRule type="cellIs" dxfId="3348" priority="2413" stopIfTrue="1" operator="between">
      <formula>20</formula>
      <formula>39.99</formula>
    </cfRule>
    <cfRule type="cellIs" dxfId="3347" priority="2412" stopIfTrue="1" operator="between">
      <formula>500.1</formula>
      <formula>50000</formula>
    </cfRule>
    <cfRule type="cellIs" dxfId="3346" priority="2411" stopIfTrue="1" operator="between">
      <formula>40</formula>
      <formula>500</formula>
    </cfRule>
    <cfRule type="cellIs" dxfId="3345" priority="2410" stopIfTrue="1" operator="between">
      <formula>20</formula>
      <formula>39.999</formula>
    </cfRule>
    <cfRule type="cellIs" dxfId="3344" priority="2409" stopIfTrue="1" operator="greaterThan">
      <formula>40</formula>
    </cfRule>
    <cfRule type="cellIs" dxfId="3343" priority="2408" stopIfTrue="1" operator="greaterThan">
      <formula>40.001</formula>
    </cfRule>
    <cfRule type="cellIs" dxfId="3342" priority="2407" stopIfTrue="1" operator="greaterThan">
      <formula>39999</formula>
    </cfRule>
    <cfRule type="cellIs" dxfId="3341" priority="2395" stopIfTrue="1" operator="greaterThan">
      <formula>40</formula>
    </cfRule>
    <cfRule type="cellIs" dxfId="3340" priority="2405" stopIfTrue="1" operator="greaterThanOrEqual">
      <formula>40</formula>
    </cfRule>
    <cfRule type="containsText" dxfId="3339" priority="2404" stopIfTrue="1" operator="containsText" text="sd">
      <formula>NOT(ISERROR(SEARCH("sd",Q26)))</formula>
    </cfRule>
    <cfRule type="cellIs" dxfId="3338" priority="2403" stopIfTrue="1" operator="greaterThanOrEqual">
      <formula>40</formula>
    </cfRule>
    <cfRule type="cellIs" dxfId="3337" priority="2402" stopIfTrue="1" operator="between">
      <formula>20</formula>
      <formula>40</formula>
    </cfRule>
    <cfRule type="cellIs" dxfId="3336" priority="2401" stopIfTrue="1" operator="between">
      <formula>500.1</formula>
      <formula>5000</formula>
    </cfRule>
    <cfRule type="cellIs" dxfId="3335" priority="2400" stopIfTrue="1" operator="between">
      <formula>40</formula>
      <formula>500</formula>
    </cfRule>
    <cfRule type="cellIs" dxfId="3334" priority="2399" stopIfTrue="1" operator="between">
      <formula>20</formula>
      <formula>39.99</formula>
    </cfRule>
    <cfRule type="cellIs" dxfId="3333" priority="2398" stopIfTrue="1" operator="between">
      <formula>500.1</formula>
      <formula>50000</formula>
    </cfRule>
    <cfRule type="containsText" dxfId="3332" priority="2417" stopIfTrue="1" operator="containsText" text="sd">
      <formula>NOT(ISERROR(SEARCH("sd",Q26)))</formula>
    </cfRule>
    <cfRule type="cellIs" dxfId="3331" priority="2394" stopIfTrue="1" operator="greaterThan">
      <formula>40.001</formula>
    </cfRule>
    <cfRule type="cellIs" dxfId="3330" priority="2393" stopIfTrue="1" operator="greaterThan">
      <formula>39999</formula>
    </cfRule>
    <cfRule type="cellIs" dxfId="3329" priority="2392" stopIfTrue="1" operator="greaterThan">
      <formula>39.999</formula>
    </cfRule>
    <cfRule type="cellIs" dxfId="3328" priority="2353" stopIfTrue="1" operator="between">
      <formula>20</formula>
      <formula>39.99</formula>
    </cfRule>
    <cfRule type="cellIs" dxfId="3327" priority="2391" stopIfTrue="1" operator="equal">
      <formula>"sd"</formula>
    </cfRule>
    <cfRule type="cellIs" dxfId="3326" priority="2355" stopIfTrue="1" operator="between">
      <formula>500.1</formula>
      <formula>5000</formula>
    </cfRule>
    <cfRule type="containsText" dxfId="3325" priority="2390" stopIfTrue="1" operator="containsText" text="sd">
      <formula>NOT(ISERROR(SEARCH("sd",Q26)))</formula>
    </cfRule>
    <cfRule type="cellIs" dxfId="3324" priority="2389" stopIfTrue="1" operator="greaterThanOrEqual">
      <formula>40</formula>
    </cfRule>
    <cfRule type="cellIs" dxfId="3323" priority="2356" stopIfTrue="1" operator="between">
      <formula>20</formula>
      <formula>40</formula>
    </cfRule>
    <cfRule type="containsText" dxfId="3322" priority="2357" stopIfTrue="1" operator="containsText" text="sd">
      <formula>NOT(ISERROR(SEARCH("sd",Q26)))</formula>
    </cfRule>
    <cfRule type="cellIs" dxfId="3321" priority="2358" stopIfTrue="1" operator="greaterThanOrEqual">
      <formula>40</formula>
    </cfRule>
    <cfRule type="containsText" dxfId="3320" priority="2359" stopIfTrue="1" operator="containsText" text="sd">
      <formula>NOT(ISERROR(SEARCH("sd",Q26)))</formula>
    </cfRule>
    <cfRule type="cellIs" dxfId="3319" priority="2360" stopIfTrue="1" operator="greaterThanOrEqual">
      <formula>40</formula>
    </cfRule>
    <cfRule type="containsText" dxfId="3318" priority="2361" stopIfTrue="1" operator="containsText" text="sd">
      <formula>NOT(ISERROR(SEARCH("sd",Q26)))</formula>
    </cfRule>
    <cfRule type="cellIs" dxfId="3317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6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5" priority="2745" stopIfTrue="1" operator="greaterThan">
      <formula>40.001</formula>
    </cfRule>
    <cfRule type="cellIs" dxfId="3314" priority="2744" stopIfTrue="1" operator="greaterThan">
      <formula>39999</formula>
    </cfRule>
    <cfRule type="cellIs" dxfId="3313" priority="2746" stopIfTrue="1" operator="greaterThan">
      <formula>40</formula>
    </cfRule>
    <cfRule type="cellIs" dxfId="3312" priority="2748" stopIfTrue="1" operator="between">
      <formula>40</formula>
      <formula>500</formula>
    </cfRule>
    <cfRule type="cellIs" dxfId="3311" priority="2747" stopIfTrue="1" operator="between">
      <formula>20</formula>
      <formula>39.999</formula>
    </cfRule>
  </conditionalFormatting>
  <conditionalFormatting sqref="Q27:Q31 Q18:Q21 Q4:Q16 Q23:Q25 Q33:Q58">
    <cfRule type="cellIs" dxfId="3310" priority="3505" stopIfTrue="1" operator="equal">
      <formula>"sd"</formula>
    </cfRule>
  </conditionalFormatting>
  <conditionalFormatting sqref="Q27:Q31 Q33">
    <cfRule type="cellIs" dxfId="3309" priority="3355" stopIfTrue="1" operator="greaterThanOrEqual">
      <formula>40</formula>
    </cfRule>
    <cfRule type="containsText" dxfId="3308" priority="3416" stopIfTrue="1" operator="containsText" text="sd">
      <formula>NOT(ISERROR(SEARCH("sd",Q27)))</formula>
    </cfRule>
  </conditionalFormatting>
  <conditionalFormatting sqref="Q27:Q31 Q33:Q36"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  <cfRule type="containsText" dxfId="3304" priority="3282" stopIfTrue="1" operator="containsText" text="sd">
      <formula>NOT(ISERROR(SEARCH("sd",Q27)))</formula>
    </cfRule>
  </conditionalFormatting>
  <conditionalFormatting sqref="Q27:Q31 Q46:Q58 Q4:Q16 Q18:Q21 Q38:Q44 Q23:Q25 Q33:Q36">
    <cfRule type="cellIs" dxfId="3303" priority="3283" stopIfTrue="1" operator="equal">
      <formula>"sd"</formula>
    </cfRule>
    <cfRule type="cellIs" dxfId="3302" priority="3047" stopIfTrue="1" operator="equal">
      <formula>"sd"</formula>
    </cfRule>
  </conditionalFormatting>
  <conditionalFormatting sqref="Q29 Q31">
    <cfRule type="containsText" dxfId="3301" priority="2503" stopIfTrue="1" operator="containsText" text="sd">
      <formula>NOT(ISERROR(SEARCH("sd",Q29)))</formula>
    </cfRule>
    <cfRule type="cellIs" dxfId="3300" priority="2504" stopIfTrue="1" operator="equal">
      <formula>"sd"</formula>
    </cfRule>
    <cfRule type="cellIs" dxfId="3299" priority="2530" stopIfTrue="1" operator="between">
      <formula>20</formula>
      <formula>40</formula>
    </cfRule>
    <cfRule type="cellIs" dxfId="3298" priority="2505" stopIfTrue="1" operator="equal">
      <formula>"sd"</formula>
    </cfRule>
    <cfRule type="cellIs" dxfId="3297" priority="2506" stopIfTrue="1" operator="greaterThan">
      <formula>39.999</formula>
    </cfRule>
    <cfRule type="cellIs" dxfId="3296" priority="2507" stopIfTrue="1" operator="greaterThan">
      <formula>39999</formula>
    </cfRule>
    <cfRule type="cellIs" dxfId="3295" priority="2508" stopIfTrue="1" operator="greaterThan">
      <formula>40.001</formula>
    </cfRule>
    <cfRule type="cellIs" dxfId="3294" priority="2509" stopIfTrue="1" operator="greaterThan">
      <formula>40</formula>
    </cfRule>
    <cfRule type="cellIs" dxfId="3293" priority="2510" stopIfTrue="1" operator="between">
      <formula>20</formula>
      <formula>39.999</formula>
    </cfRule>
    <cfRule type="cellIs" dxfId="3292" priority="2511" stopIfTrue="1" operator="between">
      <formula>40</formula>
      <formula>500</formula>
    </cfRule>
    <cfRule type="cellIs" dxfId="3291" priority="2512" stopIfTrue="1" operator="between">
      <formula>500.1</formula>
      <formula>50000</formula>
    </cfRule>
    <cfRule type="cellIs" dxfId="3290" priority="2513" stopIfTrue="1" operator="between">
      <formula>20</formula>
      <formula>39.99</formula>
    </cfRule>
    <cfRule type="cellIs" dxfId="3289" priority="2515" stopIfTrue="1" operator="between">
      <formula>500.1</formula>
      <formula>5000</formula>
    </cfRule>
    <cfRule type="cellIs" dxfId="3288" priority="2516" stopIfTrue="1" operator="between">
      <formula>20</formula>
      <formula>40</formula>
    </cfRule>
    <cfRule type="cellIs" dxfId="3287" priority="2517" stopIfTrue="1" operator="greaterThanOrEqual">
      <formula>40</formula>
    </cfRule>
    <cfRule type="containsText" dxfId="3286" priority="2518" stopIfTrue="1" operator="containsText" text="sd">
      <formula>NOT(ISERROR(SEARCH("sd",Q29)))</formula>
    </cfRule>
    <cfRule type="cellIs" dxfId="3285" priority="2498" stopIfTrue="1" operator="between">
      <formula>20</formula>
      <formula>40</formula>
    </cfRule>
    <cfRule type="cellIs" dxfId="3284" priority="2519" stopIfTrue="1" operator="equal">
      <formula>"sd"</formula>
    </cfRule>
    <cfRule type="cellIs" dxfId="3283" priority="2520" stopIfTrue="1" operator="greaterThan">
      <formula>39.999</formula>
    </cfRule>
    <cfRule type="cellIs" dxfId="3282" priority="2521" stopIfTrue="1" operator="greaterThan">
      <formula>39999</formula>
    </cfRule>
    <cfRule type="cellIs" dxfId="3281" priority="2522" stopIfTrue="1" operator="greaterThan">
      <formula>40.001</formula>
    </cfRule>
    <cfRule type="cellIs" dxfId="3280" priority="2514" stopIfTrue="1" operator="between">
      <formula>40</formula>
      <formula>500</formula>
    </cfRule>
    <cfRule type="cellIs" dxfId="3279" priority="2523" stopIfTrue="1" operator="greaterThan">
      <formula>40</formula>
    </cfRule>
    <cfRule type="containsText" dxfId="3278" priority="2499" stopIfTrue="1" operator="containsText" text="sd">
      <formula>NOT(ISERROR(SEARCH("sd",Q29)))</formula>
    </cfRule>
    <cfRule type="cellIs" dxfId="3277" priority="2524" stopIfTrue="1" operator="between">
      <formula>20</formula>
      <formula>39.999</formula>
    </cfRule>
    <cfRule type="cellIs" dxfId="3276" priority="2525" stopIfTrue="1" operator="between">
      <formula>40</formula>
      <formula>500</formula>
    </cfRule>
    <cfRule type="cellIs" dxfId="3275" priority="2526" stopIfTrue="1" operator="between">
      <formula>500.1</formula>
      <formula>50000</formula>
    </cfRule>
    <cfRule type="cellIs" dxfId="3274" priority="2527" stopIfTrue="1" operator="between">
      <formula>20</formula>
      <formula>39.99</formula>
    </cfRule>
    <cfRule type="cellIs" dxfId="3273" priority="2528" stopIfTrue="1" operator="between">
      <formula>40</formula>
      <formula>500</formula>
    </cfRule>
    <cfRule type="containsText" dxfId="3272" priority="2561" stopIfTrue="1" operator="containsText" text="sd">
      <formula>NOT(ISERROR(SEARCH("sd",Q29)))</formula>
    </cfRule>
    <cfRule type="cellIs" dxfId="3271" priority="2560" stopIfTrue="1" operator="greaterThanOrEqual">
      <formula>40</formula>
    </cfRule>
    <cfRule type="cellIs" dxfId="3270" priority="2559" stopIfTrue="1" operator="between">
      <formula>20</formula>
      <formula>40</formula>
    </cfRule>
    <cfRule type="cellIs" dxfId="3269" priority="2558" stopIfTrue="1" operator="between">
      <formula>500.1</formula>
      <formula>5000</formula>
    </cfRule>
    <cfRule type="cellIs" dxfId="3268" priority="2557" stopIfTrue="1" operator="between">
      <formula>40</formula>
      <formula>500</formula>
    </cfRule>
    <cfRule type="cellIs" dxfId="3267" priority="2500" stopIfTrue="1" operator="greaterThanOrEqual">
      <formula>40</formula>
    </cfRule>
    <cfRule type="containsText" dxfId="3266" priority="2501" stopIfTrue="1" operator="containsText" text="sd">
      <formula>NOT(ISERROR(SEARCH("sd",Q29)))</formula>
    </cfRule>
    <cfRule type="cellIs" dxfId="3265" priority="2489" stopIfTrue="1" operator="greaterThan">
      <formula>39999</formula>
    </cfRule>
    <cfRule type="cellIs" dxfId="3264" priority="2490" stopIfTrue="1" operator="greaterThan">
      <formula>40.001</formula>
    </cfRule>
    <cfRule type="cellIs" dxfId="3263" priority="2491" stopIfTrue="1" operator="greaterThan">
      <formula>40</formula>
    </cfRule>
    <cfRule type="cellIs" dxfId="3262" priority="2492" stopIfTrue="1" operator="between">
      <formula>20</formula>
      <formula>39.999</formula>
    </cfRule>
    <cfRule type="cellIs" dxfId="3261" priority="2493" stopIfTrue="1" operator="between">
      <formula>40</formula>
      <formula>500</formula>
    </cfRule>
    <cfRule type="cellIs" dxfId="3260" priority="2556" stopIfTrue="1" operator="between">
      <formula>20</formula>
      <formula>39.99</formula>
    </cfRule>
    <cfRule type="cellIs" dxfId="3259" priority="2555" stopIfTrue="1" operator="between">
      <formula>500.1</formula>
      <formula>50000</formula>
    </cfRule>
    <cfRule type="cellIs" dxfId="3258" priority="2554" stopIfTrue="1" operator="between">
      <formula>40</formula>
      <formula>500</formula>
    </cfRule>
    <cfRule type="cellIs" dxfId="3257" priority="2553" stopIfTrue="1" operator="between">
      <formula>20</formula>
      <formula>39.999</formula>
    </cfRule>
    <cfRule type="cellIs" dxfId="3256" priority="2552" stopIfTrue="1" operator="greaterThan">
      <formula>40</formula>
    </cfRule>
    <cfRule type="cellIs" dxfId="3255" priority="2551" stopIfTrue="1" operator="greaterThan">
      <formula>40.001</formula>
    </cfRule>
    <cfRule type="cellIs" dxfId="3254" priority="2550" stopIfTrue="1" operator="greaterThan">
      <formula>39999</formula>
    </cfRule>
    <cfRule type="cellIs" dxfId="3253" priority="2549" stopIfTrue="1" operator="greaterThan">
      <formula>39.999</formula>
    </cfRule>
    <cfRule type="cellIs" dxfId="3252" priority="2548" stopIfTrue="1" operator="equal">
      <formula>"sd"</formula>
    </cfRule>
    <cfRule type="containsText" dxfId="3251" priority="2547" stopIfTrue="1" operator="containsText" text="sd">
      <formula>NOT(ISERROR(SEARCH("sd",Q29)))</formula>
    </cfRule>
    <cfRule type="cellIs" dxfId="3250" priority="2546" stopIfTrue="1" operator="greaterThanOrEqual">
      <formula>40</formula>
    </cfRule>
    <cfRule type="cellIs" dxfId="3249" priority="2545" stopIfTrue="1" operator="between">
      <formula>20</formula>
      <formula>40</formula>
    </cfRule>
    <cfRule type="cellIs" dxfId="3248" priority="2544" stopIfTrue="1" operator="between">
      <formula>500.1</formula>
      <formula>5000</formula>
    </cfRule>
    <cfRule type="cellIs" dxfId="3247" priority="2543" stopIfTrue="1" operator="between">
      <formula>40</formula>
      <formula>500</formula>
    </cfRule>
    <cfRule type="cellIs" dxfId="3246" priority="2542" stopIfTrue="1" operator="between">
      <formula>20</formula>
      <formula>39.99</formula>
    </cfRule>
    <cfRule type="cellIs" dxfId="3245" priority="2541" stopIfTrue="1" operator="between">
      <formula>500.1</formula>
      <formula>50000</formula>
    </cfRule>
    <cfRule type="cellIs" dxfId="3244" priority="2540" stopIfTrue="1" operator="between">
      <formula>40</formula>
      <formula>500</formula>
    </cfRule>
    <cfRule type="cellIs" dxfId="3243" priority="2539" stopIfTrue="1" operator="between">
      <formula>20</formula>
      <formula>39.999</formula>
    </cfRule>
    <cfRule type="cellIs" dxfId="3242" priority="2538" stopIfTrue="1" operator="greaterThan">
      <formula>40</formula>
    </cfRule>
    <cfRule type="cellIs" dxfId="3241" priority="2537" stopIfTrue="1" operator="greaterThan">
      <formula>40.001</formula>
    </cfRule>
    <cfRule type="cellIs" dxfId="3240" priority="2536" stopIfTrue="1" operator="greaterThan">
      <formula>39999</formula>
    </cfRule>
    <cfRule type="cellIs" dxfId="3239" priority="2529" stopIfTrue="1" operator="between">
      <formula>500.1</formula>
      <formula>5000</formula>
    </cfRule>
    <cfRule type="cellIs" dxfId="3238" priority="2535" stopIfTrue="1" operator="greaterThan">
      <formula>39.999</formula>
    </cfRule>
    <cfRule type="cellIs" dxfId="3237" priority="2533" stopIfTrue="1" operator="equal">
      <formula>"sd"</formula>
    </cfRule>
    <cfRule type="containsText" dxfId="3236" priority="2532" stopIfTrue="1" operator="containsText" text="sd">
      <formula>NOT(ISERROR(SEARCH("sd",Q29)))</formula>
    </cfRule>
    <cfRule type="cellIs" dxfId="3235" priority="2531" stopIfTrue="1" operator="greaterThanOrEqual">
      <formula>40</formula>
    </cfRule>
    <cfRule type="cellIs" dxfId="3234" priority="2502" stopIfTrue="1" operator="greaterThanOrEqual">
      <formula>40</formula>
    </cfRule>
    <cfRule type="cellIs" dxfId="3233" priority="2494" stopIfTrue="1" operator="between">
      <formula>500.1</formula>
      <formula>50000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  <cfRule type="cellIs" dxfId="3230" priority="2497" stopIfTrue="1" operator="between">
      <formula>500.1</formula>
      <formula>5000</formula>
    </cfRule>
  </conditionalFormatting>
  <conditionalFormatting sqref="Q29:Q31">
    <cfRule type="cellIs" dxfId="3229" priority="2741" stopIfTrue="1" operator="equal">
      <formula>"sd"</formula>
    </cfRule>
  </conditionalFormatting>
  <conditionalFormatting sqref="Q31 Q29">
    <cfRule type="cellIs" dxfId="3228" priority="2488" stopIfTrue="1" operator="greaterThan">
      <formula>39.999</formula>
    </cfRule>
  </conditionalFormatting>
  <conditionalFormatting sqref="Q31">
    <cfRule type="cellIs" dxfId="3227" priority="2486" stopIfTrue="1" operator="equal">
      <formula>"sd"</formula>
    </cfRule>
    <cfRule type="cellIs" dxfId="3226" priority="2487" stopIfTrue="1" operator="greaterThanOrEqual">
      <formula>40</formula>
    </cfRule>
  </conditionalFormatting>
  <conditionalFormatting sqref="Q35:Q44 Q4:Q8 Q10:Q16 Q18:Q21 Q23:T31">
    <cfRule type="cellIs" dxfId="3225" priority="2169" stopIfTrue="1" operator="equal">
      <formula>"sd"</formula>
    </cfRule>
  </conditionalFormatting>
  <conditionalFormatting sqref="Q37"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ontainsText" dxfId="3208" priority="2449" stopIfTrue="1" operator="containsText" text="sd">
      <formula>NOT(ISERROR(SEARCH("sd",Q37)))</formula>
    </cfRule>
    <cfRule type="cellIs" dxfId="3207" priority="2123" stopIfTrue="1" operator="between">
      <formula>500.1</formula>
      <formula>5000</formula>
    </cfRule>
    <cfRule type="cellIs" dxfId="3206" priority="2129" stopIfTrue="1" operator="greaterThan">
      <formula>39999</formula>
    </cfRule>
    <cfRule type="cellIs" dxfId="3205" priority="2130" stopIfTrue="1" operator="greaterThan">
      <formula>40.001</formula>
    </cfRule>
    <cfRule type="cellIs" dxfId="3204" priority="2122" stopIfTrue="1" operator="between">
      <formula>40</formula>
      <formula>500</formula>
    </cfRule>
    <cfRule type="cellIs" dxfId="3203" priority="2121" stopIfTrue="1" operator="between">
      <formula>20</formula>
      <formula>39.99</formula>
    </cfRule>
    <cfRule type="cellIs" dxfId="3202" priority="2131" stopIfTrue="1" operator="greaterThan">
      <formula>40</formula>
    </cfRule>
    <cfRule type="cellIs" dxfId="3201" priority="2134" stopIfTrue="1" operator="between">
      <formula>500.1</formula>
      <formula>50000</formula>
    </cfRule>
    <cfRule type="cellIs" dxfId="3200" priority="2120" stopIfTrue="1" operator="between">
      <formula>500.1</formula>
      <formula>50000</formula>
    </cfRule>
    <cfRule type="cellIs" dxfId="3199" priority="2119" stopIfTrue="1" operator="between">
      <formula>40</formula>
      <formula>500</formula>
    </cfRule>
    <cfRule type="cellIs" dxfId="3198" priority="2118" stopIfTrue="1" operator="between">
      <formula>20</formula>
      <formula>39.999</formula>
    </cfRule>
    <cfRule type="cellIs" dxfId="3197" priority="2117" stopIfTrue="1" operator="greaterThan">
      <formula>40</formula>
    </cfRule>
    <cfRule type="cellIs" dxfId="3196" priority="2116" stopIfTrue="1" operator="greaterThan">
      <formula>40.001</formula>
    </cfRule>
    <cfRule type="cellIs" dxfId="3195" priority="2104" stopIfTrue="1" operator="between">
      <formula>20</formula>
      <formula>39.999</formula>
    </cfRule>
    <cfRule type="cellIs" dxfId="3194" priority="2115" stopIfTrue="1" operator="greaterThan">
      <formula>39999</formula>
    </cfRule>
    <cfRule type="cellIs" dxfId="3193" priority="2143" stopIfTrue="1" operator="greaterThan">
      <formula>39999</formula>
    </cfRule>
    <cfRule type="cellIs" dxfId="3192" priority="2144" stopIfTrue="1" operator="greaterThan">
      <formula>40.001</formula>
    </cfRule>
    <cfRule type="cellIs" dxfId="3191" priority="2145" stopIfTrue="1" operator="greaterThan">
      <formula>40</formula>
    </cfRule>
    <cfRule type="cellIs" dxfId="3190" priority="2146" stopIfTrue="1" operator="between">
      <formula>20</formula>
      <formula>39.999</formula>
    </cfRule>
    <cfRule type="cellIs" dxfId="3189" priority="2147" stopIfTrue="1" operator="between">
      <formula>40</formula>
      <formula>500</formula>
    </cfRule>
    <cfRule type="cellIs" dxfId="3188" priority="2103" stopIfTrue="1" operator="greaterThan">
      <formula>40</formula>
    </cfRule>
    <cfRule type="cellIs" dxfId="3187" priority="2102" stopIfTrue="1" operator="greaterThan">
      <formula>40.001</formula>
    </cfRule>
    <cfRule type="cellIs" dxfId="3186" priority="2101" stopIfTrue="1" operator="greaterThan">
      <formula>39999</formula>
    </cfRule>
    <cfRule type="cellIs" dxfId="3185" priority="2100" stopIfTrue="1" operator="greaterThan">
      <formula>39.999</formula>
    </cfRule>
    <cfRule type="cellIs" dxfId="3184" priority="2099" stopIfTrue="1" operator="equal">
      <formula>"sd"</formula>
    </cfRule>
    <cfRule type="cellIs" dxfId="3183" priority="2098" stopIfTrue="1" operator="equal">
      <formula>"sd"</formula>
    </cfRule>
    <cfRule type="containsText" dxfId="3182" priority="2097" stopIfTrue="1" operator="containsText" text="sd">
      <formula>NOT(ISERROR(SEARCH("sd",Q37)))</formula>
    </cfRule>
    <cfRule type="cellIs" dxfId="3181" priority="2096" stopIfTrue="1" operator="greaterThanOrEqual">
      <formula>40</formula>
    </cfRule>
    <cfRule type="containsText" dxfId="3180" priority="2095" stopIfTrue="1" operator="containsText" text="sd">
      <formula>NOT(ISERROR(SEARCH("sd",Q37)))</formula>
    </cfRule>
    <cfRule type="cellIs" dxfId="3179" priority="2094" stopIfTrue="1" operator="greaterThanOrEqual">
      <formula>40</formula>
    </cfRule>
    <cfRule type="containsText" dxfId="3178" priority="2093" stopIfTrue="1" operator="containsText" text="sd">
      <formula>NOT(ISERROR(SEARCH("sd",Q37)))</formula>
    </cfRule>
    <cfRule type="cellIs" dxfId="3177" priority="2092" stopIfTrue="1" operator="between">
      <formula>20</formula>
      <formula>40</formula>
    </cfRule>
    <cfRule type="cellIs" dxfId="3176" priority="2091" stopIfTrue="1" operator="between">
      <formula>500.1</formula>
      <formula>5000</formula>
    </cfRule>
    <cfRule type="cellIs" dxfId="3175" priority="2090" stopIfTrue="1" operator="between">
      <formula>40</formula>
      <formula>500</formula>
    </cfRule>
    <cfRule type="cellIs" dxfId="3174" priority="2089" stopIfTrue="1" operator="between">
      <formula>20</formula>
      <formula>39.99</formula>
    </cfRule>
    <cfRule type="cellIs" dxfId="3173" priority="2088" stopIfTrue="1" operator="between">
      <formula>500.1</formula>
      <formula>50000</formula>
    </cfRule>
    <cfRule type="cellIs" dxfId="3172" priority="2087" stopIfTrue="1" operator="between">
      <formula>40</formula>
      <formula>500</formula>
    </cfRule>
    <cfRule type="cellIs" dxfId="3171" priority="2086" stopIfTrue="1" operator="between">
      <formula>20</formula>
      <formula>39.999</formula>
    </cfRule>
    <cfRule type="cellIs" dxfId="3170" priority="2085" stopIfTrue="1" operator="greaterThan">
      <formula>40</formula>
    </cfRule>
    <cfRule type="cellIs" dxfId="3169" priority="2084" stopIfTrue="1" operator="greaterThan">
      <formula>40.001</formula>
    </cfRule>
    <cfRule type="cellIs" dxfId="3168" priority="2083" stopIfTrue="1" operator="greaterThan">
      <formula>39999</formula>
    </cfRule>
    <cfRule type="cellIs" dxfId="3167" priority="2082" stopIfTrue="1" operator="greaterThan">
      <formula>39.999</formula>
    </cfRule>
    <cfRule type="cellIs" dxfId="3166" priority="2081" stopIfTrue="1" operator="greaterThanOrEqual">
      <formula>40</formula>
    </cfRule>
    <cfRule type="cellIs" dxfId="3165" priority="2080" stopIfTrue="1" operator="equal">
      <formula>"sd"</formula>
    </cfRule>
    <cfRule type="cellIs" dxfId="3164" priority="2448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148" stopIfTrue="1" operator="between">
      <formula>500.1</formula>
      <formula>50000</formula>
    </cfRule>
    <cfRule type="cellIs" dxfId="3150" priority="2149" stopIfTrue="1" operator="between">
      <formula>20</formula>
      <formula>39.99</formula>
    </cfRule>
    <cfRule type="cellIs" dxfId="3149" priority="2150" stopIfTrue="1" operator="between">
      <formula>40</formula>
      <formula>500</formula>
    </cfRule>
    <cfRule type="cellIs" dxfId="3148" priority="2151" stopIfTrue="1" operator="between">
      <formula>500.1</formula>
      <formula>5000</formula>
    </cfRule>
    <cfRule type="cellIs" dxfId="3147" priority="2152" stopIfTrue="1" operator="between">
      <formula>20</formula>
      <formula>40</formula>
    </cfRule>
    <cfRule type="cellIs" dxfId="3146" priority="2067" stopIfTrue="1" operator="between">
      <formula>500.1</formula>
      <formula>5000</formula>
    </cfRule>
    <cfRule type="cellIs" dxfId="3145" priority="2066" stopIfTrue="1" operator="between">
      <formula>40</formula>
      <formula>500</formula>
    </cfRule>
    <cfRule type="containsText" dxfId="3144" priority="2153" stopIfTrue="1" operator="containsText" text="sd">
      <formula>NOT(ISERROR(SEARCH("sd",Q37)))</formula>
    </cfRule>
    <cfRule type="cellIs" dxfId="3143" priority="2065" stopIfTrue="1" operator="between">
      <formula>20</formula>
      <formula>39.99</formula>
    </cfRule>
    <cfRule type="cellIs" dxfId="3142" priority="2064" stopIfTrue="1" operator="between">
      <formula>500.1</formula>
      <formula>50000</formula>
    </cfRule>
    <cfRule type="cellIs" dxfId="3141" priority="2063" stopIfTrue="1" operator="between">
      <formula>40</formula>
      <formula>500</formula>
    </cfRule>
    <cfRule type="cellIs" dxfId="3140" priority="2062" stopIfTrue="1" operator="between">
      <formula>20</formula>
      <formula>39.999</formula>
    </cfRule>
    <cfRule type="cellIs" dxfId="3139" priority="2061" stopIfTrue="1" operator="greaterThan">
      <formula>40</formula>
    </cfRule>
    <cfRule type="cellIs" dxfId="3138" priority="2060" stopIfTrue="1" operator="greaterThan">
      <formula>40.001</formula>
    </cfRule>
    <cfRule type="cellIs" dxfId="3137" priority="2059" stopIfTrue="1" operator="greaterThan">
      <formula>39999</formula>
    </cfRule>
    <cfRule type="cellIs" dxfId="3136" priority="2058" stopIfTrue="1" operator="greaterThan">
      <formula>39.999</formula>
    </cfRule>
    <cfRule type="cellIs" dxfId="3135" priority="2057" stopIfTrue="1" operator="greaterThanOrEqual">
      <formula>40</formula>
    </cfRule>
    <cfRule type="containsText" dxfId="3134" priority="2056" stopIfTrue="1" operator="containsText" text="sd">
      <formula>NOT(ISERROR(SEARCH("sd",Q37)))</formula>
    </cfRule>
    <cfRule type="cellIs" dxfId="3133" priority="2055" stopIfTrue="1" operator="greaterThanOrEqual">
      <formula>40</formula>
    </cfRule>
    <cfRule type="cellIs" dxfId="3132" priority="2054" stopIfTrue="1" operator="between">
      <formula>20</formula>
      <formula>40</formula>
    </cfRule>
    <cfRule type="cellIs" dxfId="3131" priority="2053" stopIfTrue="1" operator="between">
      <formula>500.1</formula>
      <formula>5000</formula>
    </cfRule>
    <cfRule type="cellIs" dxfId="3130" priority="2154" stopIfTrue="1" operator="greaterThanOrEqual">
      <formula>40</formula>
    </cfRule>
    <cfRule type="containsText" dxfId="3129" priority="2155" stopIfTrue="1" operator="containsText" text="sd">
      <formula>NOT(ISERROR(SEARCH("sd",Q37)))</formula>
    </cfRule>
    <cfRule type="cellIs" dxfId="3128" priority="2156" stopIfTrue="1" operator="equal">
      <formula>"sd"</formula>
    </cfRule>
    <cfRule type="cellIs" dxfId="3127" priority="2157" stopIfTrue="1" operator="greaterThanOrEqual">
      <formula>40</formula>
    </cfRule>
    <cfRule type="containsText" dxfId="3126" priority="2158" stopIfTrue="1" operator="containsText" text="sd">
      <formula>NOT(ISERROR(SEARCH("sd",Q37)))</formula>
    </cfRule>
    <cfRule type="cellIs" dxfId="3125" priority="2052" stopIfTrue="1" operator="between">
      <formula>40</formula>
      <formula>500</formula>
    </cfRule>
    <cfRule type="cellIs" dxfId="3124" priority="2051" stopIfTrue="1" operator="between">
      <formula>20</formula>
      <formula>39.99</formula>
    </cfRule>
    <cfRule type="cellIs" dxfId="3123" priority="2159" stopIfTrue="1" operator="greaterThanOrEqual">
      <formula>40</formula>
    </cfRule>
    <cfRule type="cellIs" dxfId="3122" priority="2050" stopIfTrue="1" operator="between">
      <formula>500.1</formula>
      <formula>50000</formula>
    </cfRule>
    <cfRule type="containsText" dxfId="3121" priority="2160" stopIfTrue="1" operator="containsText" text="sd">
      <formula>NOT(ISERROR(SEARCH("sd",Q37)))</formula>
    </cfRule>
    <cfRule type="cellIs" dxfId="3120" priority="2161" stopIfTrue="1" operator="equal">
      <formula>"sd"</formula>
    </cfRule>
    <cfRule type="cellIs" dxfId="3119" priority="2162" stopIfTrue="1" operator="greaterThanOrEqual">
      <formula>40</formula>
    </cfRule>
    <cfRule type="containsText" dxfId="3118" priority="2163" stopIfTrue="1" operator="containsText" text="sd">
      <formula>NOT(ISERROR(SEARCH("sd",Q37)))</formula>
    </cfRule>
    <cfRule type="containsText" dxfId="3117" priority="2165" stopIfTrue="1" operator="containsText" text="sd">
      <formula>NOT(ISERROR(SEARCH("sd",Q37)))</formula>
    </cfRule>
    <cfRule type="cellIs" dxfId="3116" priority="2166" stopIfTrue="1" operator="equal">
      <formula>"sd"</formula>
    </cfRule>
    <cfRule type="cellIs" dxfId="3115" priority="2167" stopIfTrue="1" operator="greaterThanOrEqual">
      <formula>40</formula>
    </cfRule>
    <cfRule type="containsText" dxfId="3114" priority="2168" stopIfTrue="1" operator="containsText" text="sd">
      <formula>NOT(ISERROR(SEARCH("sd",Q37)))</formula>
    </cfRule>
    <cfRule type="cellIs" dxfId="3113" priority="2133" stopIfTrue="1" operator="between">
      <formula>40</formula>
      <formula>500</formula>
    </cfRule>
    <cfRule type="cellIs" dxfId="3112" priority="2164" stopIfTrue="1" operator="greaterThanOrEqual">
      <formula>40</formula>
    </cfRule>
    <cfRule type="cellIs" dxfId="3111" priority="2023" stopIfTrue="1" operator="between">
      <formula>40</formula>
      <formula>500</formula>
    </cfRule>
    <cfRule type="cellIs" dxfId="3110" priority="2022" stopIfTrue="1" operator="between">
      <formula>20</formula>
      <formula>39.99</formula>
    </cfRule>
    <cfRule type="cellIs" dxfId="3109" priority="2049" stopIfTrue="1" operator="between">
      <formula>40</formula>
      <formula>500</formula>
    </cfRule>
    <cfRule type="cellIs" dxfId="3108" priority="2048" stopIfTrue="1" operator="between">
      <formula>20</formula>
      <formula>39.999</formula>
    </cfRule>
    <cfRule type="cellIs" dxfId="3107" priority="2047" stopIfTrue="1" operator="greaterThan">
      <formula>40</formula>
    </cfRule>
    <cfRule type="cellIs" dxfId="3106" priority="2046" stopIfTrue="1" operator="greaterThan">
      <formula>40.001</formula>
    </cfRule>
    <cfRule type="cellIs" dxfId="3105" priority="2045" stopIfTrue="1" operator="greaterThan">
      <formula>39999</formula>
    </cfRule>
    <cfRule type="cellIs" dxfId="3104" priority="2044" stopIfTrue="1" operator="greaterThan">
      <formula>39.999</formula>
    </cfRule>
    <cfRule type="cellIs" dxfId="3103" priority="2043" stopIfTrue="1" operator="equal">
      <formula>"sd"</formula>
    </cfRule>
    <cfRule type="cellIs" dxfId="3102" priority="2042" stopIfTrue="1" operator="equal">
      <formula>"sd"</formula>
    </cfRule>
    <cfRule type="containsText" dxfId="3101" priority="2041" stopIfTrue="1" operator="containsText" text="sd">
      <formula>NOT(ISERROR(SEARCH("sd",Q37)))</formula>
    </cfRule>
    <cfRule type="cellIs" dxfId="3100" priority="2040" stopIfTrue="1" operator="greaterThanOrEqual">
      <formula>40</formula>
    </cfRule>
    <cfRule type="cellIs" dxfId="3099" priority="2039" stopIfTrue="1" operator="between">
      <formula>20</formula>
      <formula>40</formula>
    </cfRule>
    <cfRule type="cellIs" dxfId="3098" priority="2038" stopIfTrue="1" operator="between">
      <formula>500.1</formula>
      <formula>5000</formula>
    </cfRule>
    <cfRule type="cellIs" dxfId="3097" priority="2037" stopIfTrue="1" operator="between">
      <formula>40</formula>
      <formula>500</formula>
    </cfRule>
    <cfRule type="cellIs" dxfId="3096" priority="2036" stopIfTrue="1" operator="between">
      <formula>20</formula>
      <formula>39.99</formula>
    </cfRule>
    <cfRule type="cellIs" dxfId="3095" priority="2035" stopIfTrue="1" operator="between">
      <formula>500.1</formula>
      <formula>50000</formula>
    </cfRule>
    <cfRule type="cellIs" dxfId="3094" priority="2034" stopIfTrue="1" operator="between">
      <formula>40</formula>
      <formula>500</formula>
    </cfRule>
    <cfRule type="cellIs" dxfId="3093" priority="2033" stopIfTrue="1" operator="between">
      <formula>20</formula>
      <formula>39.999</formula>
    </cfRule>
    <cfRule type="cellIs" dxfId="3092" priority="2032" stopIfTrue="1" operator="greaterThan">
      <formula>40</formula>
    </cfRule>
    <cfRule type="cellIs" dxfId="3091" priority="2031" stopIfTrue="1" operator="greaterThan">
      <formula>40.001</formula>
    </cfRule>
    <cfRule type="cellIs" dxfId="3090" priority="2030" stopIfTrue="1" operator="greaterThan">
      <formula>39999</formula>
    </cfRule>
    <cfRule type="cellIs" dxfId="3089" priority="2029" stopIfTrue="1" operator="greaterThan">
      <formula>39.999</formula>
    </cfRule>
    <cfRule type="cellIs" dxfId="3088" priority="2028" stopIfTrue="1" operator="equal">
      <formula>"sd"</formula>
    </cfRule>
    <cfRule type="containsText" dxfId="3087" priority="2027" stopIfTrue="1" operator="containsText" text="sd">
      <formula>NOT(ISERROR(SEARCH("sd",Q37)))</formula>
    </cfRule>
    <cfRule type="cellIs" dxfId="3086" priority="2026" stopIfTrue="1" operator="greaterThanOrEqual">
      <formula>40</formula>
    </cfRule>
    <cfRule type="cellIs" dxfId="3085" priority="2025" stopIfTrue="1" operator="between">
      <formula>20</formula>
      <formula>40</formula>
    </cfRule>
    <cfRule type="cellIs" dxfId="3084" priority="2024" stopIfTrue="1" operator="between">
      <formula>500.1</formula>
      <formula>5000</formula>
    </cfRule>
    <cfRule type="cellIs" dxfId="3083" priority="2021" stopIfTrue="1" operator="between">
      <formula>500.1</formula>
      <formula>50000</formula>
    </cfRule>
    <cfRule type="cellIs" dxfId="3082" priority="2020" stopIfTrue="1" operator="between">
      <formula>40</formula>
      <formula>500</formula>
    </cfRule>
    <cfRule type="cellIs" dxfId="3081" priority="2019" stopIfTrue="1" operator="between">
      <formula>20</formula>
      <formula>39.999</formula>
    </cfRule>
    <cfRule type="cellIs" dxfId="3080" priority="2018" stopIfTrue="1" operator="greaterThan">
      <formula>40</formula>
    </cfRule>
    <cfRule type="cellIs" dxfId="3079" priority="2017" stopIfTrue="1" operator="greaterThan">
      <formula>40.001</formula>
    </cfRule>
    <cfRule type="cellIs" dxfId="3078" priority="2016" stopIfTrue="1" operator="greaterThan">
      <formula>39999</formula>
    </cfRule>
    <cfRule type="cellIs" dxfId="3077" priority="2015" stopIfTrue="1" operator="greaterThan">
      <formula>39.999</formula>
    </cfRule>
    <cfRule type="cellIs" dxfId="3076" priority="2014" stopIfTrue="1" operator="equal">
      <formula>"sd"</formula>
    </cfRule>
    <cfRule type="cellIs" dxfId="3075" priority="2013" stopIfTrue="1" operator="equal">
      <formula>"sd"</formula>
    </cfRule>
    <cfRule type="containsText" dxfId="3074" priority="2012" stopIfTrue="1" operator="containsText" text="sd">
      <formula>NOT(ISERROR(SEARCH("sd",Q37)))</formula>
    </cfRule>
    <cfRule type="cellIs" dxfId="3073" priority="2011" stopIfTrue="1" operator="greaterThanOrEqual">
      <formula>40</formula>
    </cfRule>
    <cfRule type="containsText" dxfId="3072" priority="2010" stopIfTrue="1" operator="containsText" text="sd">
      <formula>NOT(ISERROR(SEARCH("sd",Q37)))</formula>
    </cfRule>
    <cfRule type="cellIs" dxfId="3071" priority="2009" stopIfTrue="1" operator="greaterThanOrEqual">
      <formula>40</formula>
    </cfRule>
    <cfRule type="containsText" dxfId="3070" priority="2008" stopIfTrue="1" operator="containsText" text="sd">
      <formula>NOT(ISERROR(SEARCH("sd",Q37)))</formula>
    </cfRule>
    <cfRule type="cellIs" dxfId="3069" priority="2007" stopIfTrue="1" operator="between">
      <formula>20</formula>
      <formula>40</formula>
    </cfRule>
    <cfRule type="cellIs" dxfId="3068" priority="2006" stopIfTrue="1" operator="between">
      <formula>500.1</formula>
      <formula>5000</formula>
    </cfRule>
    <cfRule type="cellIs" dxfId="3067" priority="2005" stopIfTrue="1" operator="between">
      <formula>40</formula>
      <formula>500</formula>
    </cfRule>
    <cfRule type="cellIs" dxfId="3066" priority="2004" stopIfTrue="1" operator="between">
      <formula>20</formula>
      <formula>39.99</formula>
    </cfRule>
    <cfRule type="cellIs" dxfId="3065" priority="2003" stopIfTrue="1" operator="between">
      <formula>500.1</formula>
      <formula>50000</formula>
    </cfRule>
    <cfRule type="cellIs" dxfId="3064" priority="2002" stopIfTrue="1" operator="between">
      <formula>40</formula>
      <formula>500</formula>
    </cfRule>
    <cfRule type="cellIs" dxfId="3063" priority="2001" stopIfTrue="1" operator="between">
      <formula>20</formula>
      <formula>39.999</formula>
    </cfRule>
    <cfRule type="cellIs" dxfId="3062" priority="2000" stopIfTrue="1" operator="greaterThan">
      <formula>40</formula>
    </cfRule>
    <cfRule type="cellIs" dxfId="3061" priority="1999" stopIfTrue="1" operator="greaterThan">
      <formula>40.001</formula>
    </cfRule>
    <cfRule type="cellIs" dxfId="3060" priority="1998" stopIfTrue="1" operator="greaterThan">
      <formula>39999</formula>
    </cfRule>
    <cfRule type="cellIs" dxfId="3059" priority="1997" stopIfTrue="1" operator="greaterThan">
      <formula>39.999</formula>
    </cfRule>
    <cfRule type="cellIs" dxfId="3058" priority="1996" stopIfTrue="1" operator="greaterThanOrEqual">
      <formula>40</formula>
    </cfRule>
    <cfRule type="cellIs" dxfId="3057" priority="1995" stopIfTrue="1" operator="equal">
      <formula>"sd"</formula>
    </cfRule>
    <cfRule type="cellIs" dxfId="3056" priority="2132" stopIfTrue="1" operator="between">
      <formula>20</formula>
      <formula>39.999</formula>
    </cfRule>
    <cfRule type="cellIs" dxfId="3055" priority="2114" stopIfTrue="1" operator="greaterThan">
      <formula>39.999</formula>
    </cfRule>
    <cfRule type="cellIs" dxfId="3054" priority="2128" stopIfTrue="1" operator="greaterThan">
      <formula>39.999</formula>
    </cfRule>
    <cfRule type="cellIs" dxfId="3053" priority="2127" stopIfTrue="1" operator="equal">
      <formula>"sd"</formula>
    </cfRule>
    <cfRule type="containsText" dxfId="3052" priority="2447" stopIfTrue="1" operator="containsText" text="sd">
      <formula>NOT(ISERROR(SEARCH("sd",Q37)))</formula>
    </cfRule>
    <cfRule type="containsText" dxfId="3051" priority="2126" stopIfTrue="1" operator="containsText" text="sd">
      <formula>NOT(ISERROR(SEARCH("sd",Q37)))</formula>
    </cfRule>
    <cfRule type="cellIs" dxfId="3050" priority="2125" stopIfTrue="1" operator="greaterThanOrEqual">
      <formula>40</formula>
    </cfRule>
    <cfRule type="cellIs" dxfId="3049" priority="2124" stopIfTrue="1" operator="between">
      <formula>20</formula>
      <formula>40</formula>
    </cfRule>
  </conditionalFormatting>
  <conditionalFormatting sqref="Q43 Q46 J17:Q17">
    <cfRule type="cellIs" dxfId="3048" priority="3510" stopIfTrue="1" operator="between">
      <formula>-9.9</formula>
      <formula>-10</formula>
    </cfRule>
    <cfRule type="cellIs" dxfId="3047" priority="3509" stopIfTrue="1" operator="between">
      <formula>-9.9</formula>
      <formula>-10</formula>
    </cfRule>
    <cfRule type="cellIs" dxfId="3046" priority="3508" stopIfTrue="1" operator="between">
      <formula>-8.1</formula>
      <formula>-10</formula>
    </cfRule>
    <cfRule type="cellIs" dxfId="3045" priority="3507" stopIfTrue="1" operator="equal">
      <formula>"40.0"</formula>
    </cfRule>
    <cfRule type="cellIs" dxfId="3044" priority="3506" stopIfTrue="1" operator="between">
      <formula>45</formula>
      <formula>100</formula>
    </cfRule>
    <cfRule type="cellIs" dxfId="3043" priority="3504" stopIfTrue="1" operator="equal">
      <formula>"SD"</formula>
    </cfRule>
  </conditionalFormatting>
  <conditionalFormatting sqref="Q43 Q46 Q17">
    <cfRule type="cellIs" dxfId="3042" priority="3431" stopIfTrue="1" operator="equal">
      <formula>"SD"</formula>
    </cfRule>
  </conditionalFormatting>
  <conditionalFormatting sqref="Q43 Q46">
    <cfRule type="cellIs" dxfId="3041" priority="3429" stopIfTrue="1" operator="between">
      <formula>-9.9</formula>
      <formula>-10</formula>
    </cfRule>
    <cfRule type="cellIs" dxfId="3040" priority="3428" stopIfTrue="1" operator="between">
      <formula>-8.1</formula>
      <formula>-10</formula>
    </cfRule>
    <cfRule type="cellIs" dxfId="3039" priority="3427" stopIfTrue="1" operator="equal">
      <formula>"40.0"</formula>
    </cfRule>
    <cfRule type="cellIs" dxfId="3038" priority="3426" stopIfTrue="1" operator="between">
      <formula>45</formula>
      <formula>100</formula>
    </cfRule>
    <cfRule type="cellIs" dxfId="3037" priority="3425" stopIfTrue="1" operator="equal">
      <formula>"SD"</formula>
    </cfRule>
    <cfRule type="cellIs" dxfId="3036" priority="3503" stopIfTrue="1" operator="between">
      <formula>-9.9</formula>
      <formula>-10</formula>
    </cfRule>
    <cfRule type="cellIs" dxfId="3035" priority="3502" stopIfTrue="1" operator="between">
      <formula>-9.9</formula>
      <formula>-10</formula>
    </cfRule>
    <cfRule type="cellIs" dxfId="3034" priority="3501" stopIfTrue="1" operator="between">
      <formula>-8.1</formula>
      <formula>-10</formula>
    </cfRule>
    <cfRule type="cellIs" dxfId="3033" priority="3500" stopIfTrue="1" operator="equal">
      <formula>"40.0"</formula>
    </cfRule>
    <cfRule type="cellIs" dxfId="3032" priority="3430" stopIfTrue="1" operator="between">
      <formula>-9.9</formula>
      <formula>-10</formula>
    </cfRule>
  </conditionalFormatting>
  <conditionalFormatting sqref="Q45">
    <cfRule type="cellIs" dxfId="3031" priority="1921" stopIfTrue="1" operator="greaterThan">
      <formula>39999</formula>
    </cfRule>
    <cfRule type="cellIs" dxfId="3030" priority="1870" stopIfTrue="1" operator="between">
      <formula>500.1</formula>
      <formula>50000</formula>
    </cfRule>
    <cfRule type="cellIs" dxfId="3029" priority="1869" stopIfTrue="1" operator="between">
      <formula>40</formula>
      <formula>500</formula>
    </cfRule>
    <cfRule type="cellIs" dxfId="3028" priority="1868" stopIfTrue="1" operator="between">
      <formula>20</formula>
      <formula>39.999</formula>
    </cfRule>
    <cfRule type="cellIs" dxfId="3027" priority="1867" stopIfTrue="1" operator="greaterThan">
      <formula>40</formula>
    </cfRule>
    <cfRule type="cellIs" dxfId="3026" priority="1866" stopIfTrue="1" operator="greaterThan">
      <formula>40.001</formula>
    </cfRule>
    <cfRule type="cellIs" dxfId="3025" priority="1865" stopIfTrue="1" operator="greaterThan">
      <formula>39999</formula>
    </cfRule>
    <cfRule type="cellIs" dxfId="3024" priority="1864" stopIfTrue="1" operator="greaterThan">
      <formula>39.999</formula>
    </cfRule>
    <cfRule type="cellIs" dxfId="3023" priority="1904" stopIfTrue="1" operator="greaterThan">
      <formula>40.001</formula>
    </cfRule>
    <cfRule type="cellIs" dxfId="3022" priority="1905" stopIfTrue="1" operator="greaterThan">
      <formula>40</formula>
    </cfRule>
    <cfRule type="cellIs" dxfId="3021" priority="1906" stopIfTrue="1" operator="between">
      <formula>20</formula>
      <formula>39.999</formula>
    </cfRule>
    <cfRule type="cellIs" dxfId="3020" priority="1907" stopIfTrue="1" operator="between">
      <formula>40</formula>
      <formula>500</formula>
    </cfRule>
    <cfRule type="cellIs" dxfId="3019" priority="1908" stopIfTrue="1" operator="between">
      <formula>500.1</formula>
      <formula>50000</formula>
    </cfRule>
    <cfRule type="cellIs" dxfId="3018" priority="1909" stopIfTrue="1" operator="between">
      <formula>20</formula>
      <formula>39.99</formula>
    </cfRule>
    <cfRule type="cellIs" dxfId="3017" priority="1863" stopIfTrue="1" operator="equal">
      <formula>"sd"</formula>
    </cfRule>
    <cfRule type="cellIs" dxfId="3016" priority="1862" stopIfTrue="1" operator="equal">
      <formula>"sd"</formula>
    </cfRule>
    <cfRule type="containsText" dxfId="3015" priority="1861" stopIfTrue="1" operator="containsText" text="sd">
      <formula>NOT(ISERROR(SEARCH("sd",Q45)))</formula>
    </cfRule>
    <cfRule type="cellIs" dxfId="3014" priority="1860" stopIfTrue="1" operator="greaterThanOrEqual">
      <formula>40</formula>
    </cfRule>
    <cfRule type="cellIs" dxfId="3013" priority="1859" stopIfTrue="1" operator="between">
      <formula>20</formula>
      <formula>40</formula>
    </cfRule>
    <cfRule type="cellIs" dxfId="3012" priority="1858" stopIfTrue="1" operator="between">
      <formula>500.1</formula>
      <formula>5000</formula>
    </cfRule>
    <cfRule type="cellIs" dxfId="3011" priority="1857" stopIfTrue="1" operator="between">
      <formula>40</formula>
      <formula>500</formula>
    </cfRule>
    <cfRule type="cellIs" dxfId="3010" priority="1856" stopIfTrue="1" operator="between">
      <formula>20</formula>
      <formula>39.99</formula>
    </cfRule>
    <cfRule type="cellIs" dxfId="3009" priority="1855" stopIfTrue="1" operator="between">
      <formula>500.1</formula>
      <formula>50000</formula>
    </cfRule>
    <cfRule type="cellIs" dxfId="3008" priority="1854" stopIfTrue="1" operator="between">
      <formula>40</formula>
      <formula>500</formula>
    </cfRule>
    <cfRule type="cellIs" dxfId="3007" priority="1853" stopIfTrue="1" operator="between">
      <formula>20</formula>
      <formula>39.999</formula>
    </cfRule>
    <cfRule type="cellIs" dxfId="3006" priority="1852" stopIfTrue="1" operator="greaterThan">
      <formula>40</formula>
    </cfRule>
    <cfRule type="cellIs" dxfId="3005" priority="1910" stopIfTrue="1" operator="between">
      <formula>40</formula>
      <formula>500</formula>
    </cfRule>
    <cfRule type="cellIs" dxfId="3004" priority="1851" stopIfTrue="1" operator="greaterThan">
      <formula>40.001</formula>
    </cfRule>
    <cfRule type="cellIs" dxfId="3003" priority="1850" stopIfTrue="1" operator="greaterThan">
      <formula>39999</formula>
    </cfRule>
    <cfRule type="cellIs" dxfId="3002" priority="1849" stopIfTrue="1" operator="greaterThan">
      <formula>39.999</formula>
    </cfRule>
    <cfRule type="cellIs" dxfId="3001" priority="1848" stopIfTrue="1" operator="equal">
      <formula>"sd"</formula>
    </cfRule>
    <cfRule type="containsText" dxfId="3000" priority="1847" stopIfTrue="1" operator="containsText" text="sd">
      <formula>NOT(ISERROR(SEARCH("sd",Q45)))</formula>
    </cfRule>
    <cfRule type="cellIs" dxfId="2999" priority="1846" stopIfTrue="1" operator="greaterThanOrEqual">
      <formula>40</formula>
    </cfRule>
    <cfRule type="cellIs" dxfId="2998" priority="1845" stopIfTrue="1" operator="between">
      <formula>20</formula>
      <formula>40</formula>
    </cfRule>
    <cfRule type="cellIs" dxfId="2997" priority="1844" stopIfTrue="1" operator="between">
      <formula>500.1</formula>
      <formula>5000</formula>
    </cfRule>
    <cfRule type="cellIs" dxfId="2996" priority="1843" stopIfTrue="1" operator="between">
      <formula>40</formula>
      <formula>500</formula>
    </cfRule>
    <cfRule type="cellIs" dxfId="2995" priority="1842" stopIfTrue="1" operator="between">
      <formula>20</formula>
      <formula>39.99</formula>
    </cfRule>
    <cfRule type="cellIs" dxfId="2994" priority="1841" stopIfTrue="1" operator="between">
      <formula>500.1</formula>
      <formula>50000</formula>
    </cfRule>
    <cfRule type="cellIs" dxfId="2993" priority="1840" stopIfTrue="1" operator="between">
      <formula>40</formula>
      <formula>500</formula>
    </cfRule>
    <cfRule type="cellIs" dxfId="2992" priority="1839" stopIfTrue="1" operator="between">
      <formula>20</formula>
      <formula>39.999</formula>
    </cfRule>
    <cfRule type="cellIs" dxfId="2991" priority="1902" stopIfTrue="1" operator="greaterThan">
      <formula>39.999</formula>
    </cfRule>
    <cfRule type="cellIs" dxfId="2990" priority="1838" stopIfTrue="1" operator="greaterThan">
      <formula>40</formula>
    </cfRule>
    <cfRule type="cellIs" dxfId="2989" priority="1837" stopIfTrue="1" operator="greaterThan">
      <formula>40.001</formula>
    </cfRule>
    <cfRule type="cellIs" dxfId="2988" priority="1836" stopIfTrue="1" operator="greaterThan">
      <formula>39999</formula>
    </cfRule>
    <cfRule type="cellIs" dxfId="2987" priority="1835" stopIfTrue="1" operator="greaterThan">
      <formula>39.999</formula>
    </cfRule>
    <cfRule type="cellIs" dxfId="2986" priority="1834" stopIfTrue="1" operator="equal">
      <formula>"sd"</formula>
    </cfRule>
    <cfRule type="cellIs" dxfId="2985" priority="1833" stopIfTrue="1" operator="equal">
      <formula>"sd"</formula>
    </cfRule>
    <cfRule type="containsText" dxfId="2984" priority="1832" stopIfTrue="1" operator="containsText" text="sd">
      <formula>NOT(ISERROR(SEARCH("sd",Q45)))</formula>
    </cfRule>
    <cfRule type="cellIs" dxfId="2983" priority="1831" stopIfTrue="1" operator="greaterThanOrEqual">
      <formula>40</formula>
    </cfRule>
    <cfRule type="containsText" dxfId="2982" priority="1830" stopIfTrue="1" operator="containsText" text="sd">
      <formula>NOT(ISERROR(SEARCH("sd",Q45)))</formula>
    </cfRule>
    <cfRule type="cellIs" dxfId="2981" priority="1829" stopIfTrue="1" operator="greaterThanOrEqual">
      <formula>40</formula>
    </cfRule>
    <cfRule type="containsText" dxfId="2980" priority="1828" stopIfTrue="1" operator="containsText" text="sd">
      <formula>NOT(ISERROR(SEARCH("sd",Q45)))</formula>
    </cfRule>
    <cfRule type="cellIs" dxfId="2979" priority="1827" stopIfTrue="1" operator="between">
      <formula>20</formula>
      <formula>40</formula>
    </cfRule>
    <cfRule type="cellIs" dxfId="2978" priority="1826" stopIfTrue="1" operator="between">
      <formula>500.1</formula>
      <formula>5000</formula>
    </cfRule>
    <cfRule type="cellIs" dxfId="2977" priority="1825" stopIfTrue="1" operator="between">
      <formula>40</formula>
      <formula>500</formula>
    </cfRule>
    <cfRule type="cellIs" dxfId="2976" priority="1824" stopIfTrue="1" operator="between">
      <formula>20</formula>
      <formula>39.99</formula>
    </cfRule>
    <cfRule type="cellIs" dxfId="2975" priority="1823" stopIfTrue="1" operator="between">
      <formula>500.1</formula>
      <formula>50000</formula>
    </cfRule>
    <cfRule type="cellIs" dxfId="2974" priority="1822" stopIfTrue="1" operator="between">
      <formula>40</formula>
      <formula>500</formula>
    </cfRule>
    <cfRule type="cellIs" dxfId="2973" priority="1821" stopIfTrue="1" operator="between">
      <formula>20</formula>
      <formula>39.999</formula>
    </cfRule>
    <cfRule type="cellIs" dxfId="2972" priority="1820" stopIfTrue="1" operator="greaterThan">
      <formula>40</formula>
    </cfRule>
    <cfRule type="cellIs" dxfId="2971" priority="1819" stopIfTrue="1" operator="greaterThan">
      <formula>40.001</formula>
    </cfRule>
    <cfRule type="cellIs" dxfId="2970" priority="1818" stopIfTrue="1" operator="greaterThan">
      <formula>39999</formula>
    </cfRule>
    <cfRule type="cellIs" dxfId="2969" priority="1884" stopIfTrue="1" operator="between">
      <formula>500.1</formula>
      <formula>50000</formula>
    </cfRule>
    <cfRule type="cellIs" dxfId="2968" priority="1816" stopIfTrue="1" operator="greaterThanOrEqual">
      <formula>40</formula>
    </cfRule>
    <cfRule type="cellIs" dxfId="2967" priority="1815" stopIfTrue="1" operator="equal">
      <formula>"sd"</formula>
    </cfRule>
    <cfRule type="cellIs" dxfId="2966" priority="1923" stopIfTrue="1" operator="greaterThan">
      <formula>40</formula>
    </cfRule>
    <cfRule type="cellIs" dxfId="2965" priority="1922" stopIfTrue="1" operator="greaterThan">
      <formula>40.001</formula>
    </cfRule>
    <cfRule type="cellIs" dxfId="2964" priority="1992" stopIfTrue="1" operator="equal">
      <formula>"sd"</formula>
    </cfRule>
    <cfRule type="containsText" dxfId="2963" priority="1991" stopIfTrue="1" operator="containsText" text="sd">
      <formula>NOT(ISERROR(SEARCH("sd",Q45)))</formula>
    </cfRule>
    <cfRule type="cellIs" dxfId="2962" priority="1911" stopIfTrue="1" operator="between">
      <formula>500.1</formula>
      <formula>5000</formula>
    </cfRule>
    <cfRule type="cellIs" dxfId="2961" priority="1912" stopIfTrue="1" operator="between">
      <formula>20</formula>
      <formula>40</formula>
    </cfRule>
    <cfRule type="containsText" dxfId="2960" priority="1913" stopIfTrue="1" operator="containsText" text="sd">
      <formula>NOT(ISERROR(SEARCH("sd",Q45)))</formula>
    </cfRule>
    <cfRule type="cellIs" dxfId="2959" priority="1914" stopIfTrue="1" operator="greaterThanOrEqual">
      <formula>40</formula>
    </cfRule>
    <cfRule type="containsText" dxfId="2958" priority="1915" stopIfTrue="1" operator="containsText" text="sd">
      <formula>NOT(ISERROR(SEARCH("sd",Q45)))</formula>
    </cfRule>
    <cfRule type="cellIs" dxfId="2957" priority="1916" stopIfTrue="1" operator="greaterThanOrEqual">
      <formula>40</formula>
    </cfRule>
    <cfRule type="containsText" dxfId="2956" priority="1917" stopIfTrue="1" operator="containsText" text="sd">
      <formula>NOT(ISERROR(SEARCH("sd",Q45)))</formula>
    </cfRule>
    <cfRule type="cellIs" dxfId="2955" priority="1918" stopIfTrue="1" operator="equal">
      <formula>"sd"</formula>
    </cfRule>
    <cfRule type="cellIs" dxfId="2954" priority="1919" stopIfTrue="1" operator="equal">
      <formula>"sd"</formula>
    </cfRule>
    <cfRule type="cellIs" dxfId="2953" priority="1920" stopIfTrue="1" operator="greaterThan">
      <formula>39.999</formula>
    </cfRule>
    <cfRule type="containsText" dxfId="2952" priority="198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ellIs" dxfId="2940" priority="1967" stopIfTrue="1" operator="between">
      <formula>20</formula>
      <formula>39.999</formula>
    </cfRule>
    <cfRule type="cellIs" dxfId="2939" priority="1988" stopIfTrue="1" operator="greaterThanOrEqual">
      <formula>40</formula>
    </cfRule>
    <cfRule type="cellIs" dxfId="2938" priority="1987" stopIfTrue="1" operator="equal">
      <formula>"sd"</formula>
    </cfRule>
    <cfRule type="containsText" dxfId="2937" priority="1986" stopIfTrue="1" operator="containsText" text="sd">
      <formula>NOT(ISERROR(SEARCH("sd",Q45)))</formula>
    </cfRule>
    <cfRule type="cellIs" dxfId="2936" priority="1985" stopIfTrue="1" operator="greaterThanOrEqual">
      <formula>40</formula>
    </cfRule>
    <cfRule type="containsText" dxfId="2935" priority="1984" stopIfTrue="1" operator="containsText" text="sd">
      <formula>NOT(ISERROR(SEARCH("sd",Q45)))</formula>
    </cfRule>
    <cfRule type="cellIs" dxfId="2934" priority="1966" stopIfTrue="1" operator="greaterThan">
      <formula>40</formula>
    </cfRule>
    <cfRule type="containsText" dxfId="2933" priority="1994" stopIfTrue="1" operator="containsText" text="sd">
      <formula>NOT(ISERROR(SEARCH("sd",Q45)))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ontainsText" dxfId="2903" priority="1979" stopIfTrue="1" operator="containsText" text="sd">
      <formula>NOT(ISERROR(SEARCH("sd",Q45)))</formula>
    </cfRule>
    <cfRule type="cellIs" dxfId="2902" priority="1939" stopIfTrue="1" operator="between">
      <formula>40</formula>
      <formula>500</formula>
    </cfRule>
    <cfRule type="cellIs" dxfId="2901" priority="1938" stopIfTrue="1" operator="between">
      <formula>20</formula>
      <formula>39.999</formula>
    </cfRule>
    <cfRule type="cellIs" dxfId="2900" priority="1937" stopIfTrue="1" operator="greaterThan">
      <formula>40</formula>
    </cfRule>
    <cfRule type="cellIs" dxfId="2899" priority="1936" stopIfTrue="1" operator="greaterThan">
      <formula>40.001</formula>
    </cfRule>
    <cfRule type="cellIs" dxfId="2898" priority="1935" stopIfTrue="1" operator="greaterThan">
      <formula>39999</formula>
    </cfRule>
    <cfRule type="cellIs" dxfId="2897" priority="1934" stopIfTrue="1" operator="greaterThan">
      <formula>39.999</formula>
    </cfRule>
    <cfRule type="containsText" dxfId="2896" priority="1932" stopIfTrue="1" operator="containsText" text="sd">
      <formula>NOT(ISERROR(SEARCH("sd",Q45)))</formula>
    </cfRule>
    <cfRule type="cellIs" dxfId="2895" priority="1931" stopIfTrue="1" operator="greaterThanOrEqual">
      <formula>40</formula>
    </cfRule>
    <cfRule type="cellIs" dxfId="2894" priority="1930" stopIfTrue="1" operator="between">
      <formula>20</formula>
      <formula>40</formula>
    </cfRule>
    <cfRule type="cellIs" dxfId="2893" priority="1929" stopIfTrue="1" operator="between">
      <formula>500.1</formula>
      <formula>5000</formula>
    </cfRule>
    <cfRule type="cellIs" dxfId="2892" priority="1928" stopIfTrue="1" operator="between">
      <formula>40</formula>
      <formula>500</formula>
    </cfRule>
    <cfRule type="cellIs" dxfId="2891" priority="1927" stopIfTrue="1" operator="between">
      <formula>20</formula>
      <formula>39.99</formula>
    </cfRule>
    <cfRule type="cellIs" dxfId="2890" priority="1926" stopIfTrue="1" operator="between">
      <formula>500.1</formula>
      <formula>50000</formula>
    </cfRule>
    <cfRule type="cellIs" dxfId="2889" priority="1925" stopIfTrue="1" operator="between">
      <formula>40</formula>
      <formula>500</formula>
    </cfRule>
    <cfRule type="cellIs" dxfId="2888" priority="1924" stopIfTrue="1" operator="between">
      <formula>20</formula>
      <formula>39.999</formula>
    </cfRule>
    <cfRule type="cellIs" dxfId="2887" priority="1903" stopIfTrue="1" operator="greaterThan">
      <formula>39999</formula>
    </cfRule>
    <cfRule type="cellIs" dxfId="2886" priority="1817" stopIfTrue="1" operator="greaterThan">
      <formula>39.999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ellIs" dxfId="2868" priority="1883" stopIfTrue="1" operator="between">
      <formula>40</formula>
      <formula>500</formula>
    </cfRule>
    <cfRule type="cellIs" dxfId="2867" priority="1882" stopIfTrue="1" operator="between">
      <formula>20</formula>
      <formula>39.999</formula>
    </cfRule>
    <cfRule type="cellIs" dxfId="2866" priority="1881" stopIfTrue="1" operator="greaterThan">
      <formula>40</formula>
    </cfRule>
    <cfRule type="cellIs" dxfId="2865" priority="1880" stopIfTrue="1" operator="greaterThan">
      <formula>40.001</formula>
    </cfRule>
    <cfRule type="cellIs" dxfId="2864" priority="1879" stopIfTrue="1" operator="greaterThan">
      <formula>39999</formula>
    </cfRule>
    <cfRule type="cellIs" dxfId="2863" priority="1878" stopIfTrue="1" operator="greaterThan">
      <formula>39.999</formula>
    </cfRule>
    <cfRule type="cellIs" dxfId="2862" priority="1877" stopIfTrue="1" operator="greaterThanOrEqual">
      <formula>40</formula>
    </cfRule>
    <cfRule type="containsText" dxfId="2861" priority="1876" stopIfTrue="1" operator="containsText" text="sd">
      <formula>NOT(ISERROR(SEARCH("sd",Q45)))</formula>
    </cfRule>
    <cfRule type="cellIs" dxfId="2860" priority="1875" stopIfTrue="1" operator="greaterThanOrEqual">
      <formula>40</formula>
    </cfRule>
    <cfRule type="cellIs" dxfId="2859" priority="1874" stopIfTrue="1" operator="between">
      <formula>20</formula>
      <formula>40</formula>
    </cfRule>
    <cfRule type="cellIs" dxfId="2858" priority="1873" stopIfTrue="1" operator="between">
      <formula>500.1</formula>
      <formula>5000</formula>
    </cfRule>
    <cfRule type="cellIs" dxfId="2857" priority="1872" stopIfTrue="1" operator="between">
      <formula>40</formula>
      <formula>500</formula>
    </cfRule>
    <cfRule type="cellIs" dxfId="2856" priority="1871" stopIfTrue="1" operator="between">
      <formula>20</formula>
      <formula>39.99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9" stopIfTrue="1" operator="between">
      <formula>500.1</formula>
      <formula>50000</formula>
    </cfRule>
    <cfRule type="cellIs" dxfId="2843" priority="2718" stopIfTrue="1" operator="between">
      <formula>40</formula>
      <formula>500</formula>
    </cfRule>
    <cfRule type="cellIs" dxfId="2842" priority="2717" stopIfTrue="1" operator="between">
      <formula>20</formula>
      <formula>39.999</formula>
    </cfRule>
    <cfRule type="cellIs" dxfId="2841" priority="2716" stopIfTrue="1" operator="greaterThan">
      <formula>40</formula>
    </cfRule>
    <cfRule type="cellIs" dxfId="2840" priority="2715" stopIfTrue="1" operator="greaterThan">
      <formula>40.001</formula>
    </cfRule>
    <cfRule type="cellIs" dxfId="2839" priority="2714" stopIfTrue="1" operator="greaterThan">
      <formula>39999</formula>
    </cfRule>
    <cfRule type="cellIs" dxfId="2838" priority="2713" stopIfTrue="1" operator="greaterThan">
      <formula>39.999</formula>
    </cfRule>
    <cfRule type="cellIs" dxfId="2837" priority="2712" stopIfTrue="1" operator="equal">
      <formula>"sd"</formula>
    </cfRule>
    <cfRule type="containsText" dxfId="2836" priority="2711" stopIfTrue="1" operator="containsText" text="sd">
      <formula>NOT(ISERROR(SEARCH("sd",Q52)))</formula>
    </cfRule>
    <cfRule type="cellIs" dxfId="2835" priority="2710" stopIfTrue="1" operator="greaterThanOrEqual">
      <formula>40</formula>
    </cfRule>
    <cfRule type="cellIs" dxfId="2834" priority="2709" stopIfTrue="1" operator="between">
      <formula>20</formula>
      <formula>40</formula>
    </cfRule>
    <cfRule type="cellIs" dxfId="2833" priority="2708" stopIfTrue="1" operator="between">
      <formula>500.1</formula>
      <formula>5000</formula>
    </cfRule>
    <cfRule type="cellIs" dxfId="2832" priority="2707" stopIfTrue="1" operator="between">
      <formula>40</formula>
      <formula>500</formula>
    </cfRule>
    <cfRule type="cellIs" dxfId="2831" priority="2706" stopIfTrue="1" operator="between">
      <formula>20</formula>
      <formula>39.99</formula>
    </cfRule>
    <cfRule type="cellIs" dxfId="2830" priority="2705" stopIfTrue="1" operator="between">
      <formula>500.1</formula>
      <formula>50000</formula>
    </cfRule>
    <cfRule type="cellIs" dxfId="2829" priority="2704" stopIfTrue="1" operator="between">
      <formula>40</formula>
      <formula>500</formula>
    </cfRule>
    <cfRule type="cellIs" dxfId="2828" priority="2703" stopIfTrue="1" operator="between">
      <formula>20</formula>
      <formula>39.999</formula>
    </cfRule>
    <cfRule type="cellIs" dxfId="2827" priority="2702" stopIfTrue="1" operator="greaterThan">
      <formula>40</formula>
    </cfRule>
    <cfRule type="cellIs" dxfId="2826" priority="2701" stopIfTrue="1" operator="greaterThan">
      <formula>40.001</formula>
    </cfRule>
    <cfRule type="cellIs" dxfId="2825" priority="2700" stopIfTrue="1" operator="greaterThan">
      <formula>39999</formula>
    </cfRule>
    <cfRule type="cellIs" dxfId="2824" priority="2699" stopIfTrue="1" operator="greaterThan">
      <formula>39.999</formula>
    </cfRule>
    <cfRule type="cellIs" dxfId="2823" priority="2698" stopIfTrue="1" operator="equal">
      <formula>"sd"</formula>
    </cfRule>
    <cfRule type="containsText" dxfId="2822" priority="2697" stopIfTrue="1" operator="containsText" text="sd">
      <formula>NOT(ISERROR(SEARCH("sd",Q52)))</formula>
    </cfRule>
    <cfRule type="cellIs" dxfId="2821" priority="2696" stopIfTrue="1" operator="greaterThanOrEqual">
      <formula>40</formula>
    </cfRule>
    <cfRule type="cellIs" dxfId="2820" priority="2694" stopIfTrue="1" operator="between">
      <formula>500.1</formula>
      <formula>5000</formula>
    </cfRule>
    <cfRule type="cellIs" dxfId="2819" priority="2693" stopIfTrue="1" operator="between">
      <formula>40</formula>
      <formula>500</formula>
    </cfRule>
    <cfRule type="cellIs" dxfId="2818" priority="2692" stopIfTrue="1" operator="between">
      <formula>20</formula>
      <formula>39.99</formula>
    </cfRule>
    <cfRule type="cellIs" dxfId="2817" priority="2691" stopIfTrue="1" operator="between">
      <formula>500.1</formula>
      <formula>50000</formula>
    </cfRule>
    <cfRule type="cellIs" dxfId="2816" priority="2690" stopIfTrue="1" operator="between">
      <formula>40</formula>
      <formula>500</formula>
    </cfRule>
    <cfRule type="cellIs" dxfId="2815" priority="2689" stopIfTrue="1" operator="between">
      <formula>20</formula>
      <formula>39.999</formula>
    </cfRule>
    <cfRule type="cellIs" dxfId="2814" priority="2688" stopIfTrue="1" operator="greaterThan">
      <formula>40</formula>
    </cfRule>
    <cfRule type="cellIs" dxfId="2813" priority="2687" stopIfTrue="1" operator="greaterThan">
      <formula>40.001</formula>
    </cfRule>
    <cfRule type="cellIs" dxfId="2812" priority="2686" stopIfTrue="1" operator="greaterThan">
      <formula>39999</formula>
    </cfRule>
    <cfRule type="cellIs" dxfId="2811" priority="2685" stopIfTrue="1" operator="greaterThan">
      <formula>39.999</formula>
    </cfRule>
    <cfRule type="cellIs" dxfId="2810" priority="2684" stopIfTrue="1" operator="equal">
      <formula>"sd"</formula>
    </cfRule>
    <cfRule type="cellIs" dxfId="2809" priority="2683" stopIfTrue="1" operator="equal">
      <formula>"sd"</formula>
    </cfRule>
    <cfRule type="containsText" dxfId="2808" priority="2682" stopIfTrue="1" operator="containsText" text="sd">
      <formula>NOT(ISERROR(SEARCH("sd",Q52)))</formula>
    </cfRule>
    <cfRule type="cellIs" dxfId="2807" priority="2681" stopIfTrue="1" operator="greaterThanOrEqual">
      <formula>40</formula>
    </cfRule>
    <cfRule type="containsText" dxfId="2806" priority="2680" stopIfTrue="1" operator="containsText" text="sd">
      <formula>NOT(ISERROR(SEARCH("sd",Q52)))</formula>
    </cfRule>
    <cfRule type="cellIs" dxfId="2805" priority="2679" stopIfTrue="1" operator="greaterThanOrEqual">
      <formula>40</formula>
    </cfRule>
    <cfRule type="containsText" dxfId="2804" priority="2678" stopIfTrue="1" operator="containsText" text="sd">
      <formula>NOT(ISERROR(SEARCH("sd",Q52)))</formula>
    </cfRule>
    <cfRule type="cellIs" dxfId="2803" priority="2677" stopIfTrue="1" operator="between">
      <formula>20</formula>
      <formula>40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2676" stopIfTrue="1" operator="between">
      <formula>500.1</formula>
      <formula>5000</formula>
    </cfRule>
    <cfRule type="cellIs" dxfId="2788" priority="3485" stopIfTrue="1" operator="between">
      <formula>-8.1</formula>
      <formula>-10</formula>
    </cfRule>
    <cfRule type="cellIs" dxfId="2787" priority="3484" stopIfTrue="1" operator="equal">
      <formula>"40.0"</formula>
    </cfRule>
    <cfRule type="cellIs" dxfId="2786" priority="3483" stopIfTrue="1" operator="between">
      <formula>45</formula>
      <formula>100</formula>
    </cfRule>
    <cfRule type="containsText" dxfId="2785" priority="3482" stopIfTrue="1" operator="containsText" text="sd">
      <formula>NOT(ISERROR(SEARCH("sd",Q52)))</formula>
    </cfRule>
    <cfRule type="cellIs" dxfId="2784" priority="2996" stopIfTrue="1" operator="equal">
      <formula>"SD"</formula>
    </cfRule>
    <cfRule type="cellIs" dxfId="2783" priority="2995" stopIfTrue="1" operator="between">
      <formula>-9.9</formula>
      <formula>-10</formula>
    </cfRule>
    <cfRule type="cellIs" dxfId="2782" priority="2994" stopIfTrue="1" operator="between">
      <formula>-9.9</formula>
      <formula>-10</formula>
    </cfRule>
    <cfRule type="cellIs" dxfId="2781" priority="2993" stopIfTrue="1" operator="between">
      <formula>-8.1</formula>
      <formula>-10</formula>
    </cfRule>
    <cfRule type="cellIs" dxfId="2780" priority="2992" stopIfTrue="1" operator="equal">
      <formula>"40.0"</formula>
    </cfRule>
    <cfRule type="cellIs" dxfId="2779" priority="2991" stopIfTrue="1" operator="between">
      <formula>45</formula>
      <formula>100</formula>
    </cfRule>
    <cfRule type="containsText" dxfId="2778" priority="2990" stopIfTrue="1" operator="containsText" text="sd">
      <formula>NOT(ISERROR(SEARCH("sd",Q52)))</formula>
    </cfRule>
    <cfRule type="containsText" dxfId="2777" priority="2989" stopIfTrue="1" operator="containsText" text="sd">
      <formula>NOT(ISERROR(SEARCH("sd",Q52)))</formula>
    </cfRule>
    <cfRule type="containsText" dxfId="2776" priority="3225" stopIfTrue="1" operator="containsText" text="sd">
      <formula>NOT(ISERROR(SEARCH("sd",Q52)))</formula>
    </cfRule>
    <cfRule type="containsText" dxfId="2775" priority="3226" stopIfTrue="1" operator="containsText" text="sd">
      <formula>NOT(ISERROR(SEARCH("sd",Q52)))</formula>
    </cfRule>
    <cfRule type="cellIs" dxfId="2774" priority="3227" stopIfTrue="1" operator="between">
      <formula>45</formula>
      <formula>100</formula>
    </cfRule>
    <cfRule type="cellIs" dxfId="2773" priority="3228" stopIfTrue="1" operator="equal">
      <formula>"40.0"</formula>
    </cfRule>
    <cfRule type="cellIs" dxfId="2772" priority="3229" stopIfTrue="1" operator="between">
      <formula>-8.1</formula>
      <formula>-10</formula>
    </cfRule>
    <cfRule type="cellIs" dxfId="2771" priority="3230" stopIfTrue="1" operator="between">
      <formula>-9.9</formula>
      <formula>-10</formula>
    </cfRule>
    <cfRule type="cellIs" dxfId="2770" priority="3231" stopIfTrue="1" operator="between">
      <formula>-9.9</formula>
      <formula>-10</formula>
    </cfRule>
    <cfRule type="cellIs" dxfId="2769" priority="3232" stopIfTrue="1" operator="equal">
      <formula>"SD"</formula>
    </cfRule>
    <cfRule type="containsText" dxfId="2768" priority="3233" stopIfTrue="1" operator="containsText" text="sd">
      <formula>NOT(ISERROR(SEARCH("sd",Q52)))</formula>
    </cfRule>
    <cfRule type="containsText" dxfId="2767" priority="3234" stopIfTrue="1" operator="containsText" text="sd">
      <formula>NOT(ISERROR(SEARCH("sd",Q52)))</formula>
    </cfRule>
    <cfRule type="cellIs" dxfId="2766" priority="3235" stopIfTrue="1" operator="between">
      <formula>45</formula>
      <formula>100</formula>
    </cfRule>
    <cfRule type="cellIs" dxfId="2765" priority="3236" stopIfTrue="1" operator="equal">
      <formula>"40.0"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ontainsText" dxfId="2761" priority="3072" stopIfTrue="1" operator="containsText" text="sd">
      <formula>NOT(ISERROR(SEARCH("sd",Q52)))</formula>
    </cfRule>
    <cfRule type="cellIs" dxfId="2760" priority="3073" stopIfTrue="1" operator="equal">
      <formula>"sd"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ontainsText" dxfId="2757" priority="2725" stopIfTrue="1" operator="containsText" text="sd">
      <formula>NOT(ISERROR(SEARCH("sd",Q52)))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4" stopIfTrue="1" operator="greaterThanOrEqual">
      <formula>40</formula>
    </cfRule>
    <cfRule type="cellIs" dxfId="2748" priority="3074" stopIfTrue="1" operator="greaterThanOrEqual">
      <formula>40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3" stopIfTrue="1" operator="between">
      <formula>20</formula>
      <formula>40</formula>
    </cfRule>
    <cfRule type="cellIs" dxfId="2739" priority="2722" stopIfTrue="1" operator="between">
      <formula>500.1</formula>
      <formula>5000</formula>
    </cfRule>
    <cfRule type="containsText" dxfId="2738" priority="3075" stopIfTrue="1" operator="containsText" text="sd">
      <formula>NOT(ISERROR(SEARCH("sd",Q52)))</formula>
    </cfRule>
    <cfRule type="containsText" dxfId="2737" priority="3481" stopIfTrue="1" operator="containsText" text="sd">
      <formula>NOT(ISERROR(SEARCH("sd",Q52)))</formula>
    </cfRule>
    <cfRule type="cellIs" dxfId="2736" priority="2721" stopIfTrue="1" operator="between">
      <formula>40</formula>
      <formula>500</formula>
    </cfRule>
    <cfRule type="cellIs" dxfId="2735" priority="3071" stopIfTrue="1" operator="greaterThanOrEqual">
      <formula>40</formula>
    </cfRule>
    <cfRule type="cellIs" dxfId="2734" priority="2720" stopIfTrue="1" operator="between">
      <formula>20</formula>
      <formula>39.99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61" stopIfTrue="1" operator="between">
      <formula>-9.9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ellIs" dxfId="2689" priority="3058" stopIfTrue="1" operator="equal">
      <formula>"40.0"</formula>
    </cfRule>
    <cfRule type="cellIs" dxfId="2688" priority="3042" stopIfTrue="1" operator="between">
      <formula>-9.9</formula>
      <formula>-10</formula>
    </cfRule>
    <cfRule type="cellIs" dxfId="2687" priority="3041" stopIfTrue="1" operator="between">
      <formula>-8.1</formula>
      <formula>-10</formula>
    </cfRule>
    <cfRule type="cellIs" dxfId="2686" priority="3040" stopIfTrue="1" operator="equal">
      <formula>"40.0"</formula>
    </cfRule>
    <cfRule type="cellIs" dxfId="2685" priority="3039" stopIfTrue="1" operator="between">
      <formula>45</formula>
      <formula>100</formula>
    </cfRule>
    <cfRule type="containsText" dxfId="2684" priority="3038" stopIfTrue="1" operator="containsText" text="sd">
      <formula>NOT(ISERROR(SEARCH("sd",Q57)))</formula>
    </cfRule>
    <cfRule type="containsText" dxfId="2683" priority="3037" stopIfTrue="1" operator="containsText" text="sd">
      <formula>NOT(ISERROR(SEARCH("sd",Q57)))</formula>
    </cfRule>
    <cfRule type="cellIs" dxfId="2682" priority="3036" stopIfTrue="1" operator="equal">
      <formula>"SD"</formula>
    </cfRule>
    <cfRule type="cellIs" dxfId="2681" priority="3035" stopIfTrue="1" operator="between">
      <formula>-9.9</formula>
      <formula>-10</formula>
    </cfRule>
    <cfRule type="cellIs" dxfId="2680" priority="3034" stopIfTrue="1" operator="between">
      <formula>-9.9</formula>
      <formula>-10</formula>
    </cfRule>
    <cfRule type="cellIs" dxfId="2679" priority="3033" stopIfTrue="1" operator="between">
      <formula>-8.1</formula>
      <formula>-10</formula>
    </cfRule>
    <cfRule type="cellIs" dxfId="2678" priority="3032" stopIfTrue="1" operator="equal">
      <formula>"40.0"</formula>
    </cfRule>
    <cfRule type="cellIs" dxfId="2677" priority="3031" stopIfTrue="1" operator="between">
      <formula>45</formula>
      <formula>100</formula>
    </cfRule>
    <cfRule type="containsText" dxfId="2676" priority="3030" stopIfTrue="1" operator="containsText" text="sd">
      <formula>NOT(ISERROR(SEARCH("sd",Q57)))</formula>
    </cfRule>
    <cfRule type="containsText" dxfId="2675" priority="3029" stopIfTrue="1" operator="containsText" text="sd">
      <formula>NOT(ISERROR(SEARCH("sd",Q57)))</formula>
    </cfRule>
    <cfRule type="cellIs" dxfId="2674" priority="3028" stopIfTrue="1" operator="equal">
      <formula>"SD"</formula>
    </cfRule>
    <cfRule type="cellIs" dxfId="2673" priority="3027" stopIfTrue="1" operator="between">
      <formula>-9.9</formula>
      <formula>-10</formula>
    </cfRule>
    <cfRule type="cellIs" dxfId="2672" priority="3026" stopIfTrue="1" operator="between">
      <formula>-9.9</formula>
      <formula>-10</formula>
    </cfRule>
    <cfRule type="cellIs" dxfId="2671" priority="3025" stopIfTrue="1" operator="between">
      <formula>-8.1</formula>
      <formula>-10</formula>
    </cfRule>
    <cfRule type="cellIs" dxfId="2670" priority="3024" stopIfTrue="1" operator="equal">
      <formula>"40.0"</formula>
    </cfRule>
    <cfRule type="cellIs" dxfId="2669" priority="3023" stopIfTrue="1" operator="between">
      <formula>45</formula>
      <formula>100</formula>
    </cfRule>
    <cfRule type="containsText" dxfId="2668" priority="3022" stopIfTrue="1" operator="containsText" text="sd">
      <formula>NOT(ISERROR(SEARCH("sd",Q57)))</formula>
    </cfRule>
    <cfRule type="containsText" dxfId="2667" priority="3021" stopIfTrue="1" operator="containsText" text="sd">
      <formula>NOT(ISERROR(SEARCH("sd",Q57)))</formula>
    </cfRule>
    <cfRule type="cellIs" dxfId="2666" priority="3020" stopIfTrue="1" operator="equal">
      <formula>"SD"</formula>
    </cfRule>
    <cfRule type="cellIs" dxfId="2665" priority="3019" stopIfTrue="1" operator="between">
      <formula>-9.9</formula>
      <formula>-10</formula>
    </cfRule>
    <cfRule type="cellIs" dxfId="2664" priority="3018" stopIfTrue="1" operator="between">
      <formula>-9.9</formula>
      <formula>-10</formula>
    </cfRule>
    <cfRule type="cellIs" dxfId="2663" priority="3017" stopIfTrue="1" operator="between">
      <formula>-8.1</formula>
      <formula>-10</formula>
    </cfRule>
    <cfRule type="cellIs" dxfId="2662" priority="3016" stopIfTrue="1" operator="equal">
      <formula>"40.0"</formula>
    </cfRule>
    <cfRule type="cellIs" dxfId="2661" priority="3015" stopIfTrue="1" operator="between">
      <formula>45</formula>
      <formula>100</formula>
    </cfRule>
    <cfRule type="containsText" dxfId="2660" priority="2816" stopIfTrue="1" operator="containsText" text="sd">
      <formula>NOT(ISERROR(SEARCH("sd",Q57)))</formula>
    </cfRule>
    <cfRule type="containsText" dxfId="2659" priority="3013" stopIfTrue="1" operator="containsText" text="sd">
      <formula>NOT(ISERROR(SEARCH("sd",Q57)))</formula>
    </cfRule>
    <cfRule type="cellIs" dxfId="2658" priority="3012" stopIfTrue="1" operator="equal">
      <formula>"SD"</formula>
    </cfRule>
    <cfRule type="cellIs" dxfId="2657" priority="3011" stopIfTrue="1" operator="between">
      <formula>-9.9</formula>
      <formula>-10</formula>
    </cfRule>
    <cfRule type="cellIs" dxfId="2656" priority="3010" stopIfTrue="1" operator="between">
      <formula>-9.9</formula>
      <formula>-10</formula>
    </cfRule>
    <cfRule type="cellIs" dxfId="2655" priority="3009" stopIfTrue="1" operator="between">
      <formula>-8.1</formula>
      <formula>-10</formula>
    </cfRule>
    <cfRule type="cellIs" dxfId="2654" priority="3008" stopIfTrue="1" operator="equal">
      <formula>"40.0"</formula>
    </cfRule>
    <cfRule type="cellIs" dxfId="2653" priority="3007" stopIfTrue="1" operator="between">
      <formula>45</formula>
      <formula>100</formula>
    </cfRule>
    <cfRule type="containsText" dxfId="2652" priority="3006" stopIfTrue="1" operator="containsText" text="sd">
      <formula>NOT(ISERROR(SEARCH("sd",Q57)))</formula>
    </cfRule>
    <cfRule type="containsText" dxfId="2651" priority="3005" stopIfTrue="1" operator="containsText" text="sd">
      <formula>NOT(ISERROR(SEARCH("sd",Q57)))</formula>
    </cfRule>
    <cfRule type="cellIs" dxfId="2650" priority="2815" stopIfTrue="1" operator="greaterThanOrEqual">
      <formula>40</formula>
    </cfRule>
    <cfRule type="cellIs" dxfId="2649" priority="2654" stopIfTrue="1" operator="greaterThan">
      <formula>39.999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3059" stopIfTrue="1" operator="between">
      <formula>-8.1</formula>
      <formula>-10</formula>
    </cfRule>
    <cfRule type="cellIs" dxfId="2628" priority="3060" stopIfTrue="1" operator="between">
      <formula>-9.9</formula>
      <formula>-10</formula>
    </cfRule>
    <cfRule type="cellIs" dxfId="2627" priority="3062" stopIfTrue="1" operator="equal">
      <formula>"SD"</formula>
    </cfRule>
    <cfRule type="containsText" dxfId="2626" priority="3063" stopIfTrue="1" operator="containsText" text="sd">
      <formula>NOT(ISERROR(SEARCH("sd",Q57)))</formula>
    </cfRule>
    <cfRule type="containsText" dxfId="2625" priority="3064" stopIfTrue="1" operator="containsText" text="sd">
      <formula>NOT(ISERROR(SEARCH("sd",Q57)))</formula>
    </cfRule>
    <cfRule type="cellIs" dxfId="2624" priority="3065" stopIfTrue="1" operator="between">
      <formula>45</formula>
      <formula>100</formula>
    </cfRule>
    <cfRule type="cellIs" dxfId="2623" priority="3066" stopIfTrue="1" operator="equal">
      <formula>"40.0"</formula>
    </cfRule>
    <cfRule type="cellIs" dxfId="2622" priority="2646" stopIfTrue="1" operator="between">
      <formula>500.1</formula>
      <formula>50000</formula>
    </cfRule>
    <cfRule type="cellIs" dxfId="2621" priority="3067" stopIfTrue="1" operator="between">
      <formula>-8.1</formula>
      <formula>-10</formula>
    </cfRule>
    <cfRule type="cellIs" dxfId="2620" priority="3068" stopIfTrue="1" operator="between">
      <formula>-9.9</formula>
      <formula>-10</formula>
    </cfRule>
    <cfRule type="cellIs" dxfId="2619" priority="3069" stopIfTrue="1" operator="between">
      <formula>-9.9</formula>
      <formula>-10</formula>
    </cfRule>
    <cfRule type="containsText" dxfId="2618" priority="3241" stopIfTrue="1" operator="containsText" text="sd">
      <formula>NOT(ISERROR(SEARCH("sd",Q57)))</formula>
    </cfRule>
    <cfRule type="containsText" dxfId="2617" priority="3242" stopIfTrue="1" operator="containsText" text="sd">
      <formula>NOT(ISERROR(SEARCH("sd",Q57)))</formula>
    </cfRule>
    <cfRule type="cellIs" dxfId="2616" priority="3243" stopIfTrue="1" operator="between">
      <formula>45</formula>
      <formula>100</formula>
    </cfRule>
    <cfRule type="cellIs" dxfId="2615" priority="3244" stopIfTrue="1" operator="equal">
      <formula>"40.0"</formula>
    </cfRule>
    <cfRule type="cellIs" dxfId="2614" priority="3245" stopIfTrue="1" operator="between">
      <formula>-8.1</formula>
      <formula>-10</formula>
    </cfRule>
    <cfRule type="cellIs" dxfId="2613" priority="3246" stopIfTrue="1" operator="between">
      <formula>-9.9</formula>
      <formula>-10</formula>
    </cfRule>
    <cfRule type="cellIs" dxfId="2612" priority="3247" stopIfTrue="1" operator="between">
      <formula>-9.9</formula>
      <formula>-10</formula>
    </cfRule>
    <cfRule type="cellIs" dxfId="2611" priority="3248" stopIfTrue="1" operator="equal">
      <formula>"SD"</formula>
    </cfRule>
    <cfRule type="containsText" dxfId="2610" priority="3249" stopIfTrue="1" operator="containsText" text="sd">
      <formula>NOT(ISERROR(SEARCH("sd",Q57)))</formula>
    </cfRule>
    <cfRule type="containsText" dxfId="2609" priority="3250" stopIfTrue="1" operator="containsText" text="sd">
      <formula>NOT(ISERROR(SEARCH("sd",Q57)))</formula>
    </cfRule>
    <cfRule type="cellIs" dxfId="2608" priority="3251" stopIfTrue="1" operator="between">
      <formula>45</formula>
      <formula>100</formula>
    </cfRule>
    <cfRule type="cellIs" dxfId="2607" priority="3252" stopIfTrue="1" operator="equal">
      <formula>"40.0"</formula>
    </cfRule>
    <cfRule type="cellIs" dxfId="2606" priority="3253" stopIfTrue="1" operator="between">
      <formula>-8.1</formula>
      <formula>-10</formula>
    </cfRule>
    <cfRule type="cellIs" dxfId="2605" priority="3254" stopIfTrue="1" operator="between">
      <formula>-9.9</formula>
      <formula>-10</formula>
    </cfRule>
    <cfRule type="cellIs" dxfId="2604" priority="3255" stopIfTrue="1" operator="between">
      <formula>-9.9</formula>
      <formula>-10</formula>
    </cfRule>
    <cfRule type="cellIs" dxfId="2603" priority="3256" stopIfTrue="1" operator="equal">
      <formula>"SD"</formula>
    </cfRule>
    <cfRule type="containsText" dxfId="2602" priority="3257" stopIfTrue="1" operator="containsText" text="sd">
      <formula>NOT(ISERROR(SEARCH("sd",Q57)))</formula>
    </cfRule>
    <cfRule type="containsText" dxfId="2601" priority="3258" stopIfTrue="1" operator="containsText" text="sd">
      <formula>NOT(ISERROR(SEARCH("sd",Q57)))</formula>
    </cfRule>
    <cfRule type="containsText" dxfId="2600" priority="3014" stopIfTrue="1" operator="containsText" text="sd">
      <formula>NOT(ISERROR(SEARCH("sd",Q57)))</formula>
    </cfRule>
    <cfRule type="cellIs" dxfId="2599" priority="3260" stopIfTrue="1" operator="equal">
      <formula>"40.0"</formula>
    </cfRule>
    <cfRule type="cellIs" dxfId="2598" priority="3261" stopIfTrue="1" operator="between">
      <formula>-8.1</formula>
      <formula>-10</formula>
    </cfRule>
    <cfRule type="cellIs" dxfId="2597" priority="3262" stopIfTrue="1" operator="between">
      <formula>-9.9</formula>
      <formula>-10</formula>
    </cfRule>
    <cfRule type="cellIs" dxfId="2596" priority="3263" stopIfTrue="1" operator="between">
      <formula>-9.9</formula>
      <formula>-10</formula>
    </cfRule>
    <cfRule type="cellIs" dxfId="2595" priority="3264" stopIfTrue="1" operator="equal">
      <formula>"SD"</formula>
    </cfRule>
    <cfRule type="containsText" dxfId="2594" priority="3265" stopIfTrue="1" operator="containsText" text="sd">
      <formula>NOT(ISERROR(SEARCH("sd",Q57)))</formula>
    </cfRule>
    <cfRule type="containsText" dxfId="2593" priority="3266" stopIfTrue="1" operator="containsText" text="sd">
      <formula>NOT(ISERROR(SEARCH("sd",Q57)))</formula>
    </cfRule>
    <cfRule type="cellIs" dxfId="2592" priority="3267" stopIfTrue="1" operator="between">
      <formula>45</formula>
      <formula>100</formula>
    </cfRule>
    <cfRule type="cellIs" dxfId="2591" priority="3268" stopIfTrue="1" operator="equal">
      <formula>"40.0"</formula>
    </cfRule>
    <cfRule type="cellIs" dxfId="2590" priority="3269" stopIfTrue="1" operator="between">
      <formula>-8.1</formula>
      <formula>-10</formula>
    </cfRule>
    <cfRule type="cellIs" dxfId="2589" priority="3270" stopIfTrue="1" operator="between">
      <formula>-9.9</formula>
      <formula>-10</formula>
    </cfRule>
    <cfRule type="cellIs" dxfId="2588" priority="3271" stopIfTrue="1" operator="between">
      <formula>-9.9</formula>
      <formula>-10</formula>
    </cfRule>
    <cfRule type="cellIs" dxfId="2587" priority="3272" stopIfTrue="1" operator="equal">
      <formula>"SD"</formula>
    </cfRule>
    <cfRule type="containsText" dxfId="2586" priority="3273" stopIfTrue="1" operator="containsText" text="sd">
      <formula>NOT(ISERROR(SEARCH("sd",Q57)))</formula>
    </cfRule>
    <cfRule type="containsText" dxfId="2585" priority="3274" stopIfTrue="1" operator="containsText" text="sd">
      <formula>NOT(ISERROR(SEARCH("sd",Q57)))</formula>
    </cfRule>
    <cfRule type="cellIs" dxfId="2584" priority="3275" stopIfTrue="1" operator="between">
      <formula>45</formula>
      <formula>100</formula>
    </cfRule>
    <cfRule type="cellIs" dxfId="2583" priority="3276" stopIfTrue="1" operator="equal">
      <formula>"40.0"</formula>
    </cfRule>
    <cfRule type="cellIs" dxfId="2582" priority="3277" stopIfTrue="1" operator="between">
      <formula>-8.1</formula>
      <formula>-10</formula>
    </cfRule>
    <cfRule type="cellIs" dxfId="2581" priority="3278" stopIfTrue="1" operator="between">
      <formula>-9.9</formula>
      <formula>-10</formula>
    </cfRule>
    <cfRule type="cellIs" dxfId="2580" priority="3279" stopIfTrue="1" operator="between">
      <formula>-9.9</formula>
      <formula>-10</formula>
    </cfRule>
    <cfRule type="cellIs" dxfId="2579" priority="3280" stopIfTrue="1" operator="equal">
      <formula>"SD"</formula>
    </cfRule>
    <cfRule type="cellIs" dxfId="2578" priority="3070" stopIfTrue="1" operator="equal">
      <formula>"SD"</formula>
    </cfRule>
    <cfRule type="cellIs" dxfId="2577" priority="3044" stopIfTrue="1" operator="equal">
      <formula>"SD"</formula>
    </cfRule>
    <cfRule type="cellIs" dxfId="2576" priority="2645" stopIfTrue="1" operator="between">
      <formula>40</formula>
      <formula>500</formula>
    </cfRule>
    <cfRule type="cellIs" dxfId="2575" priority="2644" stopIfTrue="1" operator="between">
      <formula>20</formula>
      <formula>39.999</formula>
    </cfRule>
    <cfRule type="cellIs" dxfId="2574" priority="2643" stopIfTrue="1" operator="greaterThan">
      <formula>40</formula>
    </cfRule>
    <cfRule type="containsText" dxfId="2573" priority="3286" stopIfTrue="1" operator="containsText" text="sd">
      <formula>NOT(ISERROR(SEARCH("sd",Q57)))</formula>
    </cfRule>
    <cfRule type="cellIs" dxfId="2572" priority="3287" stopIfTrue="1" operator="equal">
      <formula>"sd"</formula>
    </cfRule>
    <cfRule type="cellIs" dxfId="2571" priority="3288" stopIfTrue="1" operator="greaterThanOrEqual">
      <formula>40</formula>
    </cfRule>
    <cfRule type="containsText" dxfId="2570" priority="3289" stopIfTrue="1" operator="containsText" text="sd">
      <formula>NOT(ISERROR(SEARCH("sd",Q57)))</formula>
    </cfRule>
    <cfRule type="containsText" dxfId="2569" priority="3290" stopIfTrue="1" operator="containsText" text="sd">
      <formula>NOT(ISERROR(SEARCH("sd",Q57)))</formula>
    </cfRule>
    <cfRule type="containsText" dxfId="2568" priority="3291" stopIfTrue="1" operator="containsText" text="sd">
      <formula>NOT(ISERROR(SEARCH("sd",Q57)))</formula>
    </cfRule>
    <cfRule type="cellIs" dxfId="2567" priority="3292" stopIfTrue="1" operator="between">
      <formula>45</formula>
      <formula>100</formula>
    </cfRule>
    <cfRule type="cellIs" dxfId="2566" priority="3293" stopIfTrue="1" operator="equal">
      <formula>"40.0"</formula>
    </cfRule>
    <cfRule type="cellIs" dxfId="2565" priority="3294" stopIfTrue="1" operator="between">
      <formula>-8.1</formula>
      <formula>-10</formula>
    </cfRule>
    <cfRule type="cellIs" dxfId="2564" priority="3295" stopIfTrue="1" operator="between">
      <formula>-9.9</formula>
      <formula>-10</formula>
    </cfRule>
    <cfRule type="cellIs" dxfId="2563" priority="3296" stopIfTrue="1" operator="between">
      <formula>-9.9</formula>
      <formula>-10</formula>
    </cfRule>
    <cfRule type="cellIs" dxfId="2562" priority="3297" stopIfTrue="1" operator="equal">
      <formula>"SD"</formula>
    </cfRule>
    <cfRule type="containsText" dxfId="2561" priority="3298" stopIfTrue="1" operator="containsText" text="sd">
      <formula>NOT(ISERROR(SEARCH("sd",Q57)))</formula>
    </cfRule>
    <cfRule type="containsText" dxfId="2560" priority="3299" stopIfTrue="1" operator="containsText" text="sd">
      <formula>NOT(ISERROR(SEARCH("sd",Q57)))</formula>
    </cfRule>
    <cfRule type="cellIs" dxfId="2559" priority="3300" stopIfTrue="1" operator="between">
      <formula>45</formula>
      <formula>100</formula>
    </cfRule>
    <cfRule type="cellIs" dxfId="2558" priority="3301" stopIfTrue="1" operator="equal">
      <formula>"40.0"</formula>
    </cfRule>
    <cfRule type="cellIs" dxfId="2557" priority="3302" stopIfTrue="1" operator="between">
      <formula>-8.1</formula>
      <formula>-10</formula>
    </cfRule>
    <cfRule type="cellIs" dxfId="2556" priority="3303" stopIfTrue="1" operator="between">
      <formula>-9.9</formula>
      <formula>-10</formula>
    </cfRule>
    <cfRule type="cellIs" dxfId="2555" priority="3304" stopIfTrue="1" operator="between">
      <formula>-9.9</formula>
      <formula>-10</formula>
    </cfRule>
    <cfRule type="cellIs" dxfId="2554" priority="3305" stopIfTrue="1" operator="equal">
      <formula>"SD"</formula>
    </cfRule>
    <cfRule type="cellIs" dxfId="2553" priority="2642" stopIfTrue="1" operator="greaterThan">
      <formula>40.001</formula>
    </cfRule>
    <cfRule type="cellIs" dxfId="2552" priority="2641" stopIfTrue="1" operator="greaterThan">
      <formula>39999</formula>
    </cfRule>
    <cfRule type="cellIs" dxfId="2551" priority="2640" stopIfTrue="1" operator="greaterThan">
      <formula>39.999</formula>
    </cfRule>
    <cfRule type="cellIs" dxfId="2550" priority="2639" stopIfTrue="1" operator="equal">
      <formula>"sd"</formula>
    </cfRule>
    <cfRule type="containsText" dxfId="2549" priority="2638" stopIfTrue="1" operator="containsText" text="sd">
      <formula>NOT(ISERROR(SEARCH("sd",Q57)))</formula>
    </cfRule>
    <cfRule type="cellIs" dxfId="2548" priority="2637" stopIfTrue="1" operator="greaterThanOrEqual">
      <formula>40</formula>
    </cfRule>
    <cfRule type="cellIs" dxfId="2547" priority="2636" stopIfTrue="1" operator="between">
      <formula>20</formula>
      <formula>40</formula>
    </cfRule>
    <cfRule type="cellIs" dxfId="2546" priority="2835" stopIfTrue="1" operator="equal">
      <formula>"SD"</formula>
    </cfRule>
    <cfRule type="cellIs" dxfId="2545" priority="2635" stopIfTrue="1" operator="between">
      <formula>500.1</formula>
      <formula>5000</formula>
    </cfRule>
    <cfRule type="cellIs" dxfId="2544" priority="2834" stopIfTrue="1" operator="between">
      <formula>-9.9</formula>
      <formula>-10</formula>
    </cfRule>
    <cfRule type="cellIs" dxfId="2543" priority="2833" stopIfTrue="1" operator="between">
      <formula>-9.9</formula>
      <formula>-10</formula>
    </cfRule>
    <cfRule type="cellIs" dxfId="2542" priority="2832" stopIfTrue="1" operator="between">
      <formula>-8.1</formula>
      <formula>-10</formula>
    </cfRule>
    <cfRule type="cellIs" dxfId="2541" priority="2831" stopIfTrue="1" operator="equal">
      <formula>"40.0"</formula>
    </cfRule>
    <cfRule type="cellIs" dxfId="2540" priority="2830" stopIfTrue="1" operator="between">
      <formula>45</formula>
      <formula>100</formula>
    </cfRule>
    <cfRule type="containsText" dxfId="2539" priority="2829" stopIfTrue="1" operator="containsText" text="sd">
      <formula>NOT(ISERROR(SEARCH("sd",Q57)))</formula>
    </cfRule>
    <cfRule type="containsText" dxfId="2538" priority="2828" stopIfTrue="1" operator="containsText" text="sd">
      <formula>NOT(ISERROR(SEARCH("sd",Q57)))</formula>
    </cfRule>
    <cfRule type="cellIs" dxfId="2537" priority="2827" stopIfTrue="1" operator="equal">
      <formula>"SD"</formula>
    </cfRule>
    <cfRule type="cellIs" dxfId="2536" priority="2826" stopIfTrue="1" operator="between">
      <formula>-9.9</formula>
      <formula>-10</formula>
    </cfRule>
    <cfRule type="cellIs" dxfId="2535" priority="2825" stopIfTrue="1" operator="between">
      <formula>-9.9</formula>
      <formula>-10</formula>
    </cfRule>
    <cfRule type="cellIs" dxfId="2534" priority="2824" stopIfTrue="1" operator="between">
      <formula>-8.1</formula>
      <formula>-10</formula>
    </cfRule>
    <cfRule type="cellIs" dxfId="2533" priority="2634" stopIfTrue="1" operator="between">
      <formula>40</formula>
      <formula>500</formula>
    </cfRule>
    <cfRule type="cellIs" dxfId="2532" priority="2633" stopIfTrue="1" operator="between">
      <formula>20</formula>
      <formula>39.99</formula>
    </cfRule>
    <cfRule type="cellIs" dxfId="2531" priority="2632" stopIfTrue="1" operator="between">
      <formula>500.1</formula>
      <formula>50000</formula>
    </cfRule>
    <cfRule type="cellIs" dxfId="2530" priority="2631" stopIfTrue="1" operator="between">
      <formula>40</formula>
      <formula>500</formula>
    </cfRule>
    <cfRule type="cellIs" dxfId="2529" priority="2630" stopIfTrue="1" operator="between">
      <formula>20</formula>
      <formula>39.999</formula>
    </cfRule>
    <cfRule type="cellIs" dxfId="2528" priority="2629" stopIfTrue="1" operator="greaterThan">
      <formula>40</formula>
    </cfRule>
    <cfRule type="cellIs" dxfId="2527" priority="2628" stopIfTrue="1" operator="greaterThan">
      <formula>40.001</formula>
    </cfRule>
    <cfRule type="cellIs" dxfId="2526" priority="2627" stopIfTrue="1" operator="greaterThan">
      <formula>39999</formula>
    </cfRule>
    <cfRule type="cellIs" dxfId="2525" priority="2626" stopIfTrue="1" operator="greaterThan">
      <formula>39.999</formula>
    </cfRule>
    <cfRule type="cellIs" dxfId="2524" priority="2625" stopIfTrue="1" operator="equal">
      <formula>"sd"</formula>
    </cfRule>
    <cfRule type="cellIs" dxfId="2523" priority="2624" stopIfTrue="1" operator="equal">
      <formula>"sd"</formula>
    </cfRule>
    <cfRule type="cellIs" dxfId="2522" priority="2823" stopIfTrue="1" operator="equal">
      <formula>"40.0"</formula>
    </cfRule>
    <cfRule type="cellIs" dxfId="2521" priority="2822" stopIfTrue="1" operator="between">
      <formula>45</formula>
      <formula>100</formula>
    </cfRule>
    <cfRule type="containsText" dxfId="2520" priority="2821" stopIfTrue="1" operator="containsText" text="sd">
      <formula>NOT(ISERROR(SEARCH("sd",Q57)))</formula>
    </cfRule>
    <cfRule type="containsText" dxfId="2519" priority="2820" stopIfTrue="1" operator="containsText" text="sd">
      <formula>NOT(ISERROR(SEARCH("sd",Q57)))</formula>
    </cfRule>
    <cfRule type="containsText" dxfId="2518" priority="2819" stopIfTrue="1" operator="containsText" text="sd">
      <formula>NOT(ISERROR(SEARCH("sd",Q57)))</formula>
    </cfRule>
    <cfRule type="cellIs" dxfId="2517" priority="2818" stopIfTrue="1" operator="greaterThanOrEqual">
      <formula>40</formula>
    </cfRule>
    <cfRule type="containsText" dxfId="2516" priority="3441" stopIfTrue="1" operator="containsText" text="sd">
      <formula>NOT(ISERROR(SEARCH("sd",Q57)))</formula>
    </cfRule>
    <cfRule type="containsText" dxfId="2515" priority="3442" stopIfTrue="1" operator="containsText" text="sd">
      <formula>NOT(ISERROR(SEARCH("sd",Q57)))</formula>
    </cfRule>
    <cfRule type="cellIs" dxfId="2514" priority="3443" stopIfTrue="1" operator="between">
      <formula>45</formula>
      <formula>100</formula>
    </cfRule>
    <cfRule type="cellIs" dxfId="2513" priority="3444" stopIfTrue="1" operator="equal">
      <formula>"40.0"</formula>
    </cfRule>
    <cfRule type="cellIs" dxfId="2512" priority="3445" stopIfTrue="1" operator="between">
      <formula>-8.1</formula>
      <formula>-10</formula>
    </cfRule>
    <cfRule type="cellIs" dxfId="2511" priority="3446" stopIfTrue="1" operator="between">
      <formula>-9.9</formula>
      <formula>-10</formula>
    </cfRule>
    <cfRule type="cellIs" dxfId="2510" priority="3447" stopIfTrue="1" operator="between">
      <formula>-9.9</formula>
      <formula>-10</formula>
    </cfRule>
    <cfRule type="cellIs" dxfId="2509" priority="3448" stopIfTrue="1" operator="equal">
      <formula>"SD"</formula>
    </cfRule>
    <cfRule type="containsText" dxfId="2508" priority="3449" stopIfTrue="1" operator="containsText" text="sd">
      <formula>NOT(ISERROR(SEARCH("sd",Q57)))</formula>
    </cfRule>
    <cfRule type="containsText" dxfId="2507" priority="3450" stopIfTrue="1" operator="containsText" text="sd">
      <formula>NOT(ISERROR(SEARCH("sd",Q57)))</formula>
    </cfRule>
    <cfRule type="cellIs" dxfId="2506" priority="3451" stopIfTrue="1" operator="between">
      <formula>45</formula>
      <formula>100</formula>
    </cfRule>
    <cfRule type="cellIs" dxfId="2505" priority="3452" stopIfTrue="1" operator="equal">
      <formula>"40.0"</formula>
    </cfRule>
    <cfRule type="cellIs" dxfId="2504" priority="3453" stopIfTrue="1" operator="between">
      <formula>-8.1</formula>
      <formula>-10</formula>
    </cfRule>
    <cfRule type="cellIs" dxfId="2503" priority="3454" stopIfTrue="1" operator="between">
      <formula>-9.9</formula>
      <formula>-10</formula>
    </cfRule>
    <cfRule type="cellIs" dxfId="2502" priority="3455" stopIfTrue="1" operator="between">
      <formula>-9.9</formula>
      <formula>-10</formula>
    </cfRule>
    <cfRule type="cellIs" dxfId="2501" priority="3456" stopIfTrue="1" operator="equal">
      <formula>"SD"</formula>
    </cfRule>
    <cfRule type="containsText" dxfId="2500" priority="3457" stopIfTrue="1" operator="containsText" text="sd">
      <formula>NOT(ISERROR(SEARCH("sd",Q57)))</formula>
    </cfRule>
    <cfRule type="containsText" dxfId="2499" priority="3458" stopIfTrue="1" operator="containsText" text="sd">
      <formula>NOT(ISERROR(SEARCH("sd",Q57)))</formula>
    </cfRule>
    <cfRule type="containsText" dxfId="2498" priority="2623" stopIfTrue="1" operator="containsText" text="sd">
      <formula>NOT(ISERROR(SEARCH("sd",Q57)))</formula>
    </cfRule>
    <cfRule type="cellIs" dxfId="2497" priority="2622" stopIfTrue="1" operator="greaterThanOrEqual">
      <formula>40</formula>
    </cfRule>
    <cfRule type="containsText" dxfId="2496" priority="2621" stopIfTrue="1" operator="containsText" text="sd">
      <formula>NOT(ISERROR(SEARCH("sd",Q57)))</formula>
    </cfRule>
    <cfRule type="cellIs" dxfId="2495" priority="2620" stopIfTrue="1" operator="greaterThanOrEqual">
      <formula>40</formula>
    </cfRule>
    <cfRule type="containsText" dxfId="2494" priority="2619" stopIfTrue="1" operator="containsText" text="sd">
      <formula>NOT(ISERROR(SEARCH("sd",Q57)))</formula>
    </cfRule>
    <cfRule type="cellIs" dxfId="2493" priority="2618" stopIfTrue="1" operator="between">
      <formula>20</formula>
      <formula>40</formula>
    </cfRule>
    <cfRule type="cellIs" dxfId="2492" priority="2617" stopIfTrue="1" operator="between">
      <formula>500.1</formula>
      <formula>5000</formula>
    </cfRule>
    <cfRule type="cellIs" dxfId="2491" priority="2616" stopIfTrue="1" operator="between">
      <formula>40</formula>
      <formula>500</formula>
    </cfRule>
    <cfRule type="cellIs" dxfId="2490" priority="2615" stopIfTrue="1" operator="between">
      <formula>20</formula>
      <formula>39.99</formula>
    </cfRule>
    <cfRule type="cellIs" dxfId="2489" priority="2614" stopIfTrue="1" operator="between">
      <formula>500.1</formula>
      <formula>50000</formula>
    </cfRule>
    <cfRule type="cellIs" dxfId="2488" priority="2613" stopIfTrue="1" operator="between">
      <formula>40</formula>
      <formula>500</formula>
    </cfRule>
    <cfRule type="cellIs" dxfId="2487" priority="2612" stopIfTrue="1" operator="between">
      <formula>20</formula>
      <formula>39.999</formula>
    </cfRule>
    <cfRule type="cellIs" dxfId="2486" priority="2611" stopIfTrue="1" operator="greaterThan">
      <formula>40</formula>
    </cfRule>
    <cfRule type="cellIs" dxfId="2485" priority="2610" stopIfTrue="1" operator="greaterThan">
      <formula>40.001</formula>
    </cfRule>
    <cfRule type="cellIs" dxfId="2484" priority="2817" stopIfTrue="1" operator="equal">
      <formula>"sd"</formula>
    </cfRule>
    <cfRule type="cellIs" dxfId="2483" priority="3259" stopIfTrue="1" operator="between">
      <formula>45</formula>
      <formula>100</formula>
    </cfRule>
  </conditionalFormatting>
  <conditionalFormatting sqref="R4:R16 P4:P19">
    <cfRule type="containsText" dxfId="2482" priority="9996" stopIfTrue="1" operator="containsText" text="sd">
      <formula>NOT(ISERROR(SEARCH("sd",P4)))</formula>
    </cfRule>
    <cfRule type="cellIs" dxfId="2481" priority="9994" stopIfTrue="1" operator="greaterThanOrEqual">
      <formula>40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R23:AL25 N23:P28 R27:AL28 H30:P31 R30:AL31 V33:AL33 H33:P36 R33:U36 V35:AL42 H38:P42 R38:U42 H44:P44 R44:U44 V44:AL45 H47:P51 R47:AL51 X53:AE54 H53:P56 R53:W56 AF53:AL56 X55:AJ55 X56:AE56 H58:P58 R58:AL58 H4:P8 H10:P16 H18:P19 H22:M28">
    <cfRule type="cellIs" dxfId="2471" priority="9008" stopIfTrue="1" operator="between">
      <formula>500.1</formula>
      <formula>50000</formula>
    </cfRule>
  </conditionalFormatting>
  <conditionalFormatting sqref="R4:AL8 R10:AL16 R18:AL19 N22:AL22 R23:AL25 N23:P28 R27:AL28 H30:P31 R30:AL31 V33:AL33 H33:P36 R33:U36 V35:AL42 H38:P42 R38:U42 H44:P44 R44:U44 V44:AL45 H47:P51 R47:AL51 X53:AE54 H53:P56 R53:W56 AF53:AL56 X55:AJ55 X56:AE56 H58:P58 R58:AL58 H22:M28">
    <cfRule type="cellIs" dxfId="2470" priority="9007" stopIfTrue="1" operator="between">
      <formula>40</formula>
      <formula>500</formula>
    </cfRule>
    <cfRule type="cellIs" dxfId="2469" priority="9006" stopIfTrue="1" operator="between">
      <formula>20</formula>
      <formula>39.999</formula>
    </cfRule>
    <cfRule type="cellIs" dxfId="2468" priority="9005" stopIfTrue="1" operator="greaterThan">
      <formula>40</formula>
    </cfRule>
  </conditionalFormatting>
  <conditionalFormatting sqref="R4:AL8 R10:AL16 R18:AL19 N22:AL22 U23:AL25 N23:P28 R27:AL28 H30:P31 R30:AL31 V33:AL33 H33:P36 R33:U36 V35:AL42 H38:P42 R38:U42 H44:P44 R44:U44 V44:AL45 H47:P51 R47:AL51 X53:AE54 H53:P56 R53:W56 AF53:AL56 X55:AJ55 X56:AE56 H58:P58 R58:AL58 H22:M2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ontainsText" dxfId="2454" priority="7330" stopIfTrue="1" operator="containsText" text="sd">
      <formula>NOT(ISERROR(SEARCH("sd",R26)))</formula>
    </cfRule>
    <cfRule type="cellIs" dxfId="2453" priority="7317" stopIfTrue="1" operator="equal">
      <formula>"sd"</formula>
    </cfRule>
    <cfRule type="containsText" dxfId="2452" priority="7315" stopIfTrue="1" operator="containsText" text="sd">
      <formula>NOT(ISERROR(SEARCH("sd",R26)))</formula>
    </cfRule>
    <cfRule type="cellIs" dxfId="2451" priority="7313" stopIfTrue="1" operator="greaterThanOrEqual">
      <formula>40</formula>
    </cfRule>
    <cfRule type="containsText" dxfId="2450" priority="7312" stopIfTrue="1" operator="containsText" text="sd">
      <formula>NOT(ISERROR(SEARCH("sd",R26)))</formula>
    </cfRule>
    <cfRule type="cellIs" dxfId="2449" priority="7311" stopIfTrue="1" operator="greaterThanOrEqual">
      <formula>40</formula>
    </cfRule>
    <cfRule type="cellIs" dxfId="2448" priority="7336" stopIfTrue="1" operator="greaterThanOrEqual">
      <formula>40</formula>
    </cfRule>
    <cfRule type="cellIs" dxfId="2447" priority="7335" stopIfTrue="1" operator="equal">
      <formula>"sd"</formula>
    </cfRule>
    <cfRule type="containsText" dxfId="2446" priority="7333" stopIfTrue="1" operator="containsText" text="sd">
      <formula>NOT(ISERROR(SEARCH("sd",R26)))</formula>
    </cfRule>
    <cfRule type="cellIs" dxfId="2445" priority="7331" stopIfTrue="1" operator="greaterThanOrEqual">
      <formula>40</formula>
    </cfRule>
    <cfRule type="containsText" dxfId="2444" priority="7344" stopIfTrue="1" operator="containsText" text="sd">
      <formula>NOT(ISERROR(SEARCH("sd",R26)))</formula>
    </cfRule>
    <cfRule type="cellIs" dxfId="2443" priority="7342" stopIfTrue="1" operator="equal">
      <formula>"sd"</formula>
    </cfRule>
    <cfRule type="containsText" dxfId="2442" priority="7340" stopIfTrue="1" operator="containsText" text="sd">
      <formula>NOT(ISERROR(SEARCH("sd",R26)))</formula>
    </cfRule>
    <cfRule type="cellIs" dxfId="2441" priority="7338" stopIfTrue="1" operator="greaterThanOrEqual">
      <formula>40</formula>
    </cfRule>
    <cfRule type="containsText" dxfId="2440" priority="7337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ontainsText" dxfId="2438" priority="7328" stopIfTrue="1" operator="containsText" text="sd">
      <formula>NOT(ISERROR(SEARCH("sd",R26)))</formula>
    </cfRule>
    <cfRule type="cellIs" dxfId="2437" priority="7327" stopIfTrue="1" operator="greaterThanOrEqual">
      <formula>40</formula>
    </cfRule>
    <cfRule type="cellIs" dxfId="2436" priority="7310" stopIfTrue="1" operator="equal">
      <formula>"sd"</formula>
    </cfRule>
    <cfRule type="cellIs" dxfId="2435" priority="7326" stopIfTrue="1" operator="equal">
      <formula>"sd"</formula>
    </cfRule>
    <cfRule type="containsText" dxfId="2434" priority="7325" stopIfTrue="1" operator="containsText" text="sd">
      <formula>NOT(ISERROR(SEARCH("sd",R26)))</formula>
    </cfRule>
    <cfRule type="cellIs" dxfId="2433" priority="7324" stopIfTrue="1" operator="greaterThanOrEqual">
      <formula>40</formula>
    </cfRule>
    <cfRule type="containsText" dxfId="2432" priority="7322" stopIfTrue="1" operator="containsText" text="sd">
      <formula>NOT(ISERROR(SEARCH("sd",R26)))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ellIs" dxfId="2406" priority="7320" stopIfTrue="1" operator="greaterThanOrEqual">
      <formula>40</formula>
    </cfRule>
    <cfRule type="containsText" dxfId="2405" priority="7319" stopIfTrue="1" operator="containsText" text="sd">
      <formula>NOT(ISERROR(SEARCH("sd",R26)))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8" stopIfTrue="1" operator="between">
      <formula>40</formula>
      <formula>500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7" stopIfTrue="1" operator="between">
      <formula>20</formula>
      <formula>39.99</formula>
    </cfRule>
    <cfRule type="cellIs" dxfId="2386" priority="7286" stopIfTrue="1" operator="between">
      <formula>500.1</formula>
      <formula>50000</formula>
    </cfRule>
    <cfRule type="cellIs" dxfId="2385" priority="7285" stopIfTrue="1" operator="between">
      <formula>40</formula>
      <formula>500</formula>
    </cfRule>
    <cfRule type="cellIs" dxfId="2384" priority="7284" stopIfTrue="1" operator="between">
      <formula>20</formula>
      <formula>39.999</formula>
    </cfRule>
    <cfRule type="cellIs" dxfId="2383" priority="7283" stopIfTrue="1" operator="greaterThan">
      <formula>40</formula>
    </cfRule>
    <cfRule type="cellIs" dxfId="2382" priority="7282" stopIfTrue="1" operator="greaterThan">
      <formula>40.001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8" stopIfTrue="1" operator="containsText" text="sd">
      <formula>NOT(ISERROR(SEARCH("sd",R26)))</formula>
    </cfRule>
    <cfRule type="cellIs" dxfId="2372" priority="7306" stopIfTrue="1" operator="greaterThanOrEqual">
      <formula>40</formula>
    </cfRule>
    <cfRule type="containsText" dxfId="2371" priority="7305" stopIfTrue="1" operator="containsText" text="sd">
      <formula>NOT(ISERROR(SEARCH("sd",R26)))</formula>
    </cfRule>
    <cfRule type="cellIs" dxfId="2370" priority="7304" stopIfTrue="1" operator="between">
      <formula>20</formula>
      <formula>40</formula>
    </cfRule>
    <cfRule type="cellIs" dxfId="2369" priority="7303" stopIfTrue="1" operator="between">
      <formula>500.1</formula>
      <formula>5000</formula>
    </cfRule>
    <cfRule type="cellIs" dxfId="2368" priority="7318" stopIfTrue="1" operator="greaterThanOrEqual">
      <formula>40</formula>
    </cfRule>
    <cfRule type="cellIs" dxfId="2367" priority="7302" stopIfTrue="1" operator="between">
      <formula>40</formula>
      <formula>500</formula>
    </cfRule>
    <cfRule type="cellIs" dxfId="2366" priority="7301" stopIfTrue="1" operator="between">
      <formula>20</formula>
      <formula>39.99</formula>
    </cfRule>
    <cfRule type="cellIs" dxfId="2365" priority="7300" stopIfTrue="1" operator="between">
      <formula>500.1</formula>
      <formula>50000</formula>
    </cfRule>
    <cfRule type="cellIs" dxfId="2364" priority="7299" stopIfTrue="1" operator="between">
      <formula>40</formula>
      <formula>500</formula>
    </cfRule>
    <cfRule type="cellIs" dxfId="2363" priority="7298" stopIfTrue="1" operator="between">
      <formula>20</formula>
      <formula>39.999</formula>
    </cfRule>
    <cfRule type="cellIs" dxfId="2362" priority="7297" stopIfTrue="1" operator="greaterThan">
      <formula>40</formula>
    </cfRule>
    <cfRule type="cellIs" dxfId="2361" priority="7296" stopIfTrue="1" operator="greaterThan">
      <formula>40.001</formula>
    </cfRule>
    <cfRule type="cellIs" dxfId="2360" priority="7295" stopIfTrue="1" operator="greaterThan">
      <formula>39999</formula>
    </cfRule>
    <cfRule type="cellIs" dxfId="2359" priority="7294" stopIfTrue="1" operator="greaterThan">
      <formula>39.999</formula>
    </cfRule>
    <cfRule type="cellIs" dxfId="2358" priority="7293" stopIfTrue="1" operator="greaterThanOrEqual">
      <formula>40</formula>
    </cfRule>
    <cfRule type="containsText" dxfId="2357" priority="7292" stopIfTrue="1" operator="containsText" text="sd">
      <formula>NOT(ISERROR(SEARCH("sd",R26)))</formula>
    </cfRule>
    <cfRule type="cellIs" dxfId="2356" priority="7291" stopIfTrue="1" operator="greaterThanOrEqual">
      <formula>40</formula>
    </cfRule>
    <cfRule type="cellIs" dxfId="2355" priority="7290" stopIfTrue="1" operator="between">
      <formula>20</formula>
      <formula>40</formula>
    </cfRule>
    <cfRule type="cellIs" dxfId="2354" priority="7281" stopIfTrue="1" operator="greaterThan">
      <formula>39999</formula>
    </cfRule>
    <cfRule type="cellIs" dxfId="2353" priority="7289" stopIfTrue="1" operator="between">
      <formula>500.1</formula>
      <formula>5000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AB22:AB25 AB38:AB44 AB46:AB56 AB58 I20:P20 H22:AL22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W23:AD25 N23:P28 H33:P36 R33:U36 H22:M28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2026-09-06T13:33:42Z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