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AB2A3AD-6EF9-48FE-BB0B-0D9CBCF8E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Precipitacion!$M$2:$M$799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W4" i="2"/>
  <c r="W3" i="2" s="1"/>
  <c r="V4" i="2"/>
  <c r="V3" i="2" s="1"/>
  <c r="U4" i="2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G3" i="2"/>
  <c r="X3" i="2"/>
  <c r="U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Q796" i="1"/>
  <c r="AP796" i="1"/>
  <c r="AU796" i="1" s="1"/>
  <c r="AW795" i="1" a="1"/>
  <c r="AW795" i="1" s="1"/>
  <c r="AV795" i="1"/>
  <c r="AR795" i="1"/>
  <c r="AP795" i="1"/>
  <c r="AW794" i="1" a="1"/>
  <c r="AW794" i="1" s="1"/>
  <c r="AV794" i="1"/>
  <c r="AR794" i="1"/>
  <c r="AP794" i="1"/>
  <c r="AU794" i="1" s="1"/>
  <c r="AX794" i="1" s="1"/>
  <c r="AW793" i="1" a="1"/>
  <c r="AW793" i="1" s="1"/>
  <c r="AV793" i="1"/>
  <c r="AR793" i="1"/>
  <c r="AP793" i="1"/>
  <c r="AU793" i="1" s="1"/>
  <c r="AX793" i="1" s="1"/>
  <c r="AW792" i="1" a="1"/>
  <c r="AW792" i="1" s="1"/>
  <c r="AV792" i="1"/>
  <c r="AR792" i="1"/>
  <c r="AQ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U789" i="1" s="1"/>
  <c r="AW788" i="1" a="1"/>
  <c r="AW788" i="1" s="1"/>
  <c r="AV788" i="1"/>
  <c r="AU788" i="1"/>
  <c r="AX788" i="1" s="1"/>
  <c r="AR788" i="1"/>
  <c r="AQ788" i="1"/>
  <c r="AP788" i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U786" i="1" s="1"/>
  <c r="AX786" i="1" s="1"/>
  <c r="AW785" i="1" a="1"/>
  <c r="AW785" i="1" s="1"/>
  <c r="AV785" i="1"/>
  <c r="AR785" i="1"/>
  <c r="AP785" i="1"/>
  <c r="AW784" i="1" a="1"/>
  <c r="AW784" i="1" s="1"/>
  <c r="AV784" i="1"/>
  <c r="AU784" i="1"/>
  <c r="AR784" i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U781" i="1" s="1"/>
  <c r="AX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X777" i="1" s="1"/>
  <c r="AR777" i="1"/>
  <c r="AP777" i="1"/>
  <c r="AU777" i="1" s="1"/>
  <c r="AW776" i="1" a="1"/>
  <c r="AW776" i="1" s="1"/>
  <c r="AV776" i="1"/>
  <c r="AU776" i="1"/>
  <c r="AX776" i="1" s="1"/>
  <c r="AR776" i="1"/>
  <c r="AP776" i="1"/>
  <c r="AQ776" i="1" s="1"/>
  <c r="AW775" i="1" a="1"/>
  <c r="AW775" i="1" s="1"/>
  <c r="AV775" i="1"/>
  <c r="AR775" i="1"/>
  <c r="AP775" i="1"/>
  <c r="AW774" i="1" a="1"/>
  <c r="AW774" i="1" s="1"/>
  <c r="AV774" i="1"/>
  <c r="AU774" i="1"/>
  <c r="AX774" i="1" s="1"/>
  <c r="AR774" i="1"/>
  <c r="AP774" i="1"/>
  <c r="AQ774" i="1" s="1"/>
  <c r="AW773" i="1" a="1"/>
  <c r="AW773" i="1"/>
  <c r="AV773" i="1"/>
  <c r="AR773" i="1"/>
  <c r="AP773" i="1"/>
  <c r="AU773" i="1" s="1"/>
  <c r="AW772" i="1" a="1"/>
  <c r="AW772" i="1" s="1"/>
  <c r="AV772" i="1"/>
  <c r="AR772" i="1"/>
  <c r="AQ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Q768" i="1"/>
  <c r="AP768" i="1"/>
  <c r="AU768" i="1" s="1"/>
  <c r="AW767" i="1" a="1"/>
  <c r="AW767" i="1" s="1"/>
  <c r="AV767" i="1"/>
  <c r="AR767" i="1"/>
  <c r="AQ767" i="1"/>
  <c r="AP767" i="1"/>
  <c r="AU767" i="1" s="1"/>
  <c r="AW766" i="1" a="1"/>
  <c r="AW766" i="1" s="1"/>
  <c r="AV766" i="1"/>
  <c r="AR766" i="1"/>
  <c r="AP766" i="1"/>
  <c r="AU766" i="1" s="1"/>
  <c r="AW765" i="1" a="1"/>
  <c r="AW765" i="1"/>
  <c r="AV765" i="1"/>
  <c r="AR765" i="1"/>
  <c r="AP765" i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U763" i="1" s="1"/>
  <c r="AW762" i="1" a="1"/>
  <c r="AW762" i="1" s="1"/>
  <c r="AV762" i="1"/>
  <c r="AU762" i="1"/>
  <c r="AR762" i="1"/>
  <c r="AP762" i="1"/>
  <c r="AQ762" i="1" s="1"/>
  <c r="AW761" i="1" a="1"/>
  <c r="AW761" i="1" s="1"/>
  <c r="AV761" i="1"/>
  <c r="AR761" i="1"/>
  <c r="AQ761" i="1"/>
  <c r="AP761" i="1"/>
  <c r="AU761" i="1" s="1"/>
  <c r="AW760" i="1" a="1"/>
  <c r="AW760" i="1" s="1"/>
  <c r="AV760" i="1"/>
  <c r="AU760" i="1"/>
  <c r="AR760" i="1"/>
  <c r="AP760" i="1"/>
  <c r="AQ760" i="1" s="1"/>
  <c r="AW759" i="1" a="1"/>
  <c r="AW759" i="1"/>
  <c r="AV759" i="1"/>
  <c r="AX759" i="1" s="1"/>
  <c r="AR759" i="1"/>
  <c r="AP759" i="1"/>
  <c r="AU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U757" i="1" s="1"/>
  <c r="AW756" i="1" a="1"/>
  <c r="AW756" i="1" s="1"/>
  <c r="AV756" i="1"/>
  <c r="AU756" i="1"/>
  <c r="AR756" i="1"/>
  <c r="AP756" i="1"/>
  <c r="AQ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X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Q752" i="1"/>
  <c r="AP752" i="1"/>
  <c r="AU752" i="1" s="1"/>
  <c r="AX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U750" i="1" s="1"/>
  <c r="AX750" i="1" s="1"/>
  <c r="AW749" i="1" a="1"/>
  <c r="AW749" i="1" s="1"/>
  <c r="AV749" i="1"/>
  <c r="AR749" i="1"/>
  <c r="AP749" i="1"/>
  <c r="AU749" i="1" s="1"/>
  <c r="AW748" i="1" a="1"/>
  <c r="AW748" i="1"/>
  <c r="AV748" i="1"/>
  <c r="AR748" i="1"/>
  <c r="AP748" i="1"/>
  <c r="AU748" i="1" s="1"/>
  <c r="AX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W744" i="1" a="1"/>
  <c r="AW744" i="1" s="1"/>
  <c r="AV744" i="1"/>
  <c r="AR744" i="1"/>
  <c r="AP744" i="1"/>
  <c r="AU744" i="1" s="1"/>
  <c r="AX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U740" i="1" s="1"/>
  <c r="AW739" i="1" a="1"/>
  <c r="AW739" i="1" s="1"/>
  <c r="AV739" i="1"/>
  <c r="AR739" i="1"/>
  <c r="AP739" i="1"/>
  <c r="AU739" i="1" s="1"/>
  <c r="AW738" i="1" a="1"/>
  <c r="AW738" i="1" s="1"/>
  <c r="AV738" i="1"/>
  <c r="AU738" i="1"/>
  <c r="AR738" i="1"/>
  <c r="AP738" i="1"/>
  <c r="AQ738" i="1" s="1"/>
  <c r="AW737" i="1" a="1"/>
  <c r="AW737" i="1" s="1"/>
  <c r="AV737" i="1"/>
  <c r="AR737" i="1"/>
  <c r="AP737" i="1"/>
  <c r="AU737" i="1" s="1"/>
  <c r="AW736" i="1" a="1"/>
  <c r="AW736" i="1" s="1"/>
  <c r="AV736" i="1"/>
  <c r="AU736" i="1"/>
  <c r="AR736" i="1"/>
  <c r="AP736" i="1"/>
  <c r="AQ736" i="1" s="1"/>
  <c r="AW735" i="1" a="1"/>
  <c r="AW735" i="1" s="1"/>
  <c r="AV735" i="1"/>
  <c r="AR735" i="1"/>
  <c r="AQ735" i="1"/>
  <c r="AP735" i="1"/>
  <c r="AU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U733" i="1" s="1"/>
  <c r="AX733" i="1" s="1"/>
  <c r="AW732" i="1" a="1"/>
  <c r="AW732" i="1" s="1"/>
  <c r="AV732" i="1"/>
  <c r="AR732" i="1"/>
  <c r="AP732" i="1"/>
  <c r="AU732" i="1" s="1"/>
  <c r="AX732" i="1" s="1"/>
  <c r="AW731" i="1" a="1"/>
  <c r="AW731" i="1" s="1"/>
  <c r="AV731" i="1"/>
  <c r="AR731" i="1"/>
  <c r="AQ731" i="1"/>
  <c r="AP731" i="1"/>
  <c r="AU731" i="1" s="1"/>
  <c r="AW730" i="1" a="1"/>
  <c r="AW730" i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U728" i="1"/>
  <c r="AS728" i="1"/>
  <c r="AR728" i="1"/>
  <c r="AQ728" i="1"/>
  <c r="AP728" i="1"/>
  <c r="AW727" i="1" a="1"/>
  <c r="AW727" i="1"/>
  <c r="AV727" i="1"/>
  <c r="AR727" i="1"/>
  <c r="AP727" i="1"/>
  <c r="AU727" i="1" s="1"/>
  <c r="AW726" i="1" a="1"/>
  <c r="AW726" i="1" s="1"/>
  <c r="AV726" i="1"/>
  <c r="AR726" i="1"/>
  <c r="AQ726" i="1"/>
  <c r="AS726" i="1" s="1"/>
  <c r="AP726" i="1"/>
  <c r="AU726" i="1" s="1"/>
  <c r="AX726" i="1" s="1"/>
  <c r="AW725" i="1" a="1"/>
  <c r="AW725" i="1" s="1"/>
  <c r="AV725" i="1"/>
  <c r="AR725" i="1"/>
  <c r="AP725" i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W718" i="1" a="1"/>
  <c r="AW718" i="1"/>
  <c r="AV718" i="1"/>
  <c r="AR718" i="1"/>
  <c r="AP718" i="1"/>
  <c r="AU718" i="1" s="1"/>
  <c r="AX718" i="1" s="1"/>
  <c r="AX717" i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Q714" i="1" s="1"/>
  <c r="AS714" i="1" s="1"/>
  <c r="AW713" i="1" a="1"/>
  <c r="AW713" i="1" s="1"/>
  <c r="AV713" i="1"/>
  <c r="AR713" i="1"/>
  <c r="AP713" i="1"/>
  <c r="AU713" i="1" s="1"/>
  <c r="AX713" i="1" s="1"/>
  <c r="AW712" i="1" a="1"/>
  <c r="AW712" i="1" s="1"/>
  <c r="AV712" i="1"/>
  <c r="AU712" i="1"/>
  <c r="AR712" i="1"/>
  <c r="AP712" i="1"/>
  <c r="AQ712" i="1" s="1"/>
  <c r="AW711" i="1" a="1"/>
  <c r="AW711" i="1"/>
  <c r="AV711" i="1"/>
  <c r="AR711" i="1"/>
  <c r="AP711" i="1"/>
  <c r="AU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X709" i="1" s="1"/>
  <c r="AW708" i="1" a="1"/>
  <c r="AW708" i="1" s="1"/>
  <c r="AV708" i="1"/>
  <c r="AU708" i="1"/>
  <c r="AX708" i="1" s="1"/>
  <c r="AR708" i="1"/>
  <c r="AP708" i="1"/>
  <c r="AQ708" i="1" s="1"/>
  <c r="AW707" i="1" a="1"/>
  <c r="AW707" i="1" s="1"/>
  <c r="AV707" i="1"/>
  <c r="AR707" i="1"/>
  <c r="AP707" i="1"/>
  <c r="AU707" i="1" s="1"/>
  <c r="AX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W704" i="1" a="1"/>
  <c r="AW704" i="1" s="1"/>
  <c r="AV704" i="1"/>
  <c r="AR704" i="1"/>
  <c r="AP704" i="1"/>
  <c r="AU704" i="1" s="1"/>
  <c r="AX703" i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Q702" i="1" s="1"/>
  <c r="AW701" i="1" a="1"/>
  <c r="AW701" i="1"/>
  <c r="AV701" i="1"/>
  <c r="AR701" i="1"/>
  <c r="AP701" i="1"/>
  <c r="AU701" i="1" s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U698" i="1" s="1"/>
  <c r="AW697" i="1" a="1"/>
  <c r="AW697" i="1" s="1"/>
  <c r="AV697" i="1"/>
  <c r="AX697" i="1" s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Q695" i="1"/>
  <c r="AP695" i="1"/>
  <c r="AU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Q691" i="1"/>
  <c r="AP691" i="1"/>
  <c r="AU691" i="1" s="1"/>
  <c r="AW690" i="1" a="1"/>
  <c r="AW690" i="1" s="1"/>
  <c r="AV690" i="1"/>
  <c r="AR690" i="1"/>
  <c r="AP690" i="1"/>
  <c r="AU690" i="1" s="1"/>
  <c r="AX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U688" i="1" s="1"/>
  <c r="AW687" i="1" a="1"/>
  <c r="AW687" i="1"/>
  <c r="AV687" i="1"/>
  <c r="AX687" i="1" s="1"/>
  <c r="AR687" i="1"/>
  <c r="AP687" i="1"/>
  <c r="AU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W680" i="1" a="1"/>
  <c r="AW680" i="1" s="1"/>
  <c r="AV680" i="1"/>
  <c r="AU680" i="1"/>
  <c r="AX680" i="1" s="1"/>
  <c r="AR680" i="1"/>
  <c r="AQ680" i="1"/>
  <c r="AP680" i="1"/>
  <c r="AW679" i="1" a="1"/>
  <c r="AW679" i="1" s="1"/>
  <c r="AV679" i="1"/>
  <c r="AR679" i="1"/>
  <c r="AQ679" i="1"/>
  <c r="AS679" i="1" s="1"/>
  <c r="AP679" i="1"/>
  <c r="AU679" i="1" s="1"/>
  <c r="AW678" i="1" a="1"/>
  <c r="AW678" i="1" s="1"/>
  <c r="AV678" i="1"/>
  <c r="AX678" i="1" s="1"/>
  <c r="AR678" i="1"/>
  <c r="AP678" i="1"/>
  <c r="AU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W672" i="1" a="1"/>
  <c r="AW672" i="1"/>
  <c r="AV672" i="1"/>
  <c r="AU672" i="1"/>
  <c r="AR672" i="1"/>
  <c r="AP672" i="1"/>
  <c r="AQ672" i="1" s="1"/>
  <c r="AW671" i="1" a="1"/>
  <c r="AW671" i="1" s="1"/>
  <c r="AV671" i="1"/>
  <c r="AR671" i="1"/>
  <c r="AP671" i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U669" i="1" s="1"/>
  <c r="AX669" i="1" s="1"/>
  <c r="AW668" i="1" a="1"/>
  <c r="AW668" i="1" s="1"/>
  <c r="AV668" i="1"/>
  <c r="AR668" i="1"/>
  <c r="AQ668" i="1"/>
  <c r="AP668" i="1"/>
  <c r="AU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Q666" i="1"/>
  <c r="AP666" i="1"/>
  <c r="AU666" i="1" s="1"/>
  <c r="AW665" i="1" a="1"/>
  <c r="AW665" i="1" s="1"/>
  <c r="AV665" i="1"/>
  <c r="AR665" i="1"/>
  <c r="AP665" i="1"/>
  <c r="AW664" i="1" a="1"/>
  <c r="AW664" i="1" s="1"/>
  <c r="AV664" i="1"/>
  <c r="AR664" i="1"/>
  <c r="AP664" i="1"/>
  <c r="AU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W660" i="1" a="1"/>
  <c r="AW660" i="1" s="1"/>
  <c r="AV660" i="1"/>
  <c r="AR660" i="1"/>
  <c r="AQ660" i="1"/>
  <c r="AS660" i="1" s="1"/>
  <c r="AP660" i="1"/>
  <c r="AU660" i="1" s="1"/>
  <c r="AW659" i="1" a="1"/>
  <c r="AW659" i="1" s="1"/>
  <c r="AV659" i="1"/>
  <c r="AR659" i="1"/>
  <c r="AP659" i="1"/>
  <c r="AW658" i="1" a="1"/>
  <c r="AW658" i="1"/>
  <c r="AV658" i="1"/>
  <c r="AR658" i="1"/>
  <c r="AQ658" i="1"/>
  <c r="AP658" i="1"/>
  <c r="AU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U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W653" i="1" a="1"/>
  <c r="AW653" i="1" s="1"/>
  <c r="AV653" i="1"/>
  <c r="AR653" i="1"/>
  <c r="AP653" i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Q650" i="1"/>
  <c r="AP650" i="1"/>
  <c r="AU650" i="1" s="1"/>
  <c r="AW649" i="1" a="1"/>
  <c r="AW649" i="1" s="1"/>
  <c r="AV649" i="1"/>
  <c r="AR649" i="1"/>
  <c r="AP649" i="1"/>
  <c r="AW648" i="1" a="1"/>
  <c r="AW648" i="1" s="1"/>
  <c r="AV648" i="1"/>
  <c r="AU648" i="1"/>
  <c r="AX648" i="1" s="1"/>
  <c r="AR648" i="1"/>
  <c r="AQ648" i="1"/>
  <c r="AP648" i="1"/>
  <c r="AW647" i="1" a="1"/>
  <c r="AW647" i="1" s="1"/>
  <c r="AV647" i="1"/>
  <c r="AR647" i="1"/>
  <c r="AP647" i="1"/>
  <c r="AU647" i="1" s="1"/>
  <c r="AW646" i="1" a="1"/>
  <c r="AW646" i="1" s="1"/>
  <c r="AV646" i="1"/>
  <c r="AX646" i="1" s="1"/>
  <c r="AR646" i="1"/>
  <c r="AQ646" i="1"/>
  <c r="AP646" i="1"/>
  <c r="AU646" i="1" s="1"/>
  <c r="AW645" i="1" a="1"/>
  <c r="AW645" i="1" s="1"/>
  <c r="AV645" i="1"/>
  <c r="AR645" i="1"/>
  <c r="AP645" i="1"/>
  <c r="AW644" i="1" a="1"/>
  <c r="AW644" i="1" s="1"/>
  <c r="AV644" i="1"/>
  <c r="AR644" i="1"/>
  <c r="AP644" i="1"/>
  <c r="AU644" i="1" s="1"/>
  <c r="AX644" i="1" s="1"/>
  <c r="AW643" i="1" a="1"/>
  <c r="AW643" i="1" s="1"/>
  <c r="AV643" i="1"/>
  <c r="AR643" i="1"/>
  <c r="AP643" i="1"/>
  <c r="AU643" i="1" s="1"/>
  <c r="AX643" i="1" s="1"/>
  <c r="AW642" i="1" a="1"/>
  <c r="AW642" i="1" s="1"/>
  <c r="AV642" i="1"/>
  <c r="AU642" i="1"/>
  <c r="AR642" i="1"/>
  <c r="AQ642" i="1"/>
  <c r="AP642" i="1"/>
  <c r="AW641" i="1" a="1"/>
  <c r="AW641" i="1" s="1"/>
  <c r="AV641" i="1"/>
  <c r="AR641" i="1"/>
  <c r="AP641" i="1"/>
  <c r="AU641" i="1" s="1"/>
  <c r="AW640" i="1" a="1"/>
  <c r="AW640" i="1" s="1"/>
  <c r="AV640" i="1"/>
  <c r="AR640" i="1"/>
  <c r="AP640" i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W637" i="1" a="1"/>
  <c r="AW637" i="1" s="1"/>
  <c r="AV637" i="1"/>
  <c r="AR637" i="1"/>
  <c r="AP637" i="1"/>
  <c r="AU637" i="1" s="1"/>
  <c r="AW636" i="1" a="1"/>
  <c r="AW636" i="1"/>
  <c r="AV636" i="1"/>
  <c r="AU636" i="1"/>
  <c r="AR636" i="1"/>
  <c r="AP636" i="1"/>
  <c r="AQ636" i="1" s="1"/>
  <c r="AW635" i="1" a="1"/>
  <c r="AW635" i="1" s="1"/>
  <c r="AV635" i="1"/>
  <c r="AR635" i="1"/>
  <c r="AP635" i="1"/>
  <c r="AW634" i="1" a="1"/>
  <c r="AW634" i="1" s="1"/>
  <c r="AV634" i="1"/>
  <c r="AU634" i="1"/>
  <c r="AX634" i="1" s="1"/>
  <c r="AR634" i="1"/>
  <c r="AP634" i="1"/>
  <c r="AQ634" i="1" s="1"/>
  <c r="AW633" i="1" a="1"/>
  <c r="AW633" i="1" s="1"/>
  <c r="AV633" i="1"/>
  <c r="AR633" i="1"/>
  <c r="AP633" i="1"/>
  <c r="AW632" i="1" a="1"/>
  <c r="AW632" i="1" s="1"/>
  <c r="AV632" i="1"/>
  <c r="AR632" i="1"/>
  <c r="AP632" i="1"/>
  <c r="AU632" i="1" s="1"/>
  <c r="AW631" i="1" a="1"/>
  <c r="AW631" i="1" s="1"/>
  <c r="AV631" i="1"/>
  <c r="AR631" i="1"/>
  <c r="AQ631" i="1"/>
  <c r="AP631" i="1"/>
  <c r="AU631" i="1" s="1"/>
  <c r="AX631" i="1" s="1"/>
  <c r="AW630" i="1" a="1"/>
  <c r="AW630" i="1" s="1"/>
  <c r="AV630" i="1"/>
  <c r="AX630" i="1" s="1"/>
  <c r="AR630" i="1"/>
  <c r="AP630" i="1"/>
  <c r="AU630" i="1" s="1"/>
  <c r="AW629" i="1" a="1"/>
  <c r="AW629" i="1" s="1"/>
  <c r="AV629" i="1"/>
  <c r="AR629" i="1"/>
  <c r="AP629" i="1"/>
  <c r="AQ629" i="1" s="1"/>
  <c r="AW628" i="1" a="1"/>
  <c r="AW628" i="1" s="1"/>
  <c r="AV628" i="1"/>
  <c r="AR628" i="1"/>
  <c r="AS628" i="1" s="1"/>
  <c r="AP628" i="1"/>
  <c r="AQ628" i="1" s="1"/>
  <c r="AW627" i="1" a="1"/>
  <c r="AW627" i="1" s="1"/>
  <c r="AV627" i="1"/>
  <c r="AR627" i="1"/>
  <c r="AP627" i="1"/>
  <c r="AU627" i="1" s="1"/>
  <c r="AX627" i="1" s="1"/>
  <c r="AW626" i="1" a="1"/>
  <c r="AW626" i="1" s="1"/>
  <c r="AV626" i="1"/>
  <c r="AR626" i="1"/>
  <c r="AP626" i="1"/>
  <c r="AU626" i="1" s="1"/>
  <c r="AX626" i="1" s="1"/>
  <c r="AW625" i="1" a="1"/>
  <c r="AW625" i="1" s="1"/>
  <c r="AV625" i="1"/>
  <c r="AR625" i="1"/>
  <c r="AP625" i="1"/>
  <c r="AQ625" i="1" s="1"/>
  <c r="AW624" i="1" a="1"/>
  <c r="AW624" i="1" s="1"/>
  <c r="AV624" i="1"/>
  <c r="AU624" i="1"/>
  <c r="AR624" i="1"/>
  <c r="AP624" i="1"/>
  <c r="AQ624" i="1" s="1"/>
  <c r="AS624" i="1" s="1"/>
  <c r="AW623" i="1" a="1"/>
  <c r="AW623" i="1" s="1"/>
  <c r="AV623" i="1"/>
  <c r="AR623" i="1"/>
  <c r="AP623" i="1"/>
  <c r="AW622" i="1" a="1"/>
  <c r="AW622" i="1" s="1"/>
  <c r="AV622" i="1"/>
  <c r="AU622" i="1"/>
  <c r="AR622" i="1"/>
  <c r="AP622" i="1"/>
  <c r="AQ622" i="1" s="1"/>
  <c r="AW621" i="1" a="1"/>
  <c r="AW621" i="1" s="1"/>
  <c r="AV621" i="1"/>
  <c r="AR621" i="1"/>
  <c r="AP621" i="1"/>
  <c r="AQ621" i="1" s="1"/>
  <c r="AW620" i="1" a="1"/>
  <c r="AW620" i="1" s="1"/>
  <c r="AV620" i="1"/>
  <c r="AU620" i="1"/>
  <c r="AX620" i="1" s="1"/>
  <c r="AR620" i="1"/>
  <c r="AP620" i="1"/>
  <c r="AQ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Q618" i="1" s="1"/>
  <c r="AW617" i="1" a="1"/>
  <c r="AW617" i="1" s="1"/>
  <c r="AV617" i="1"/>
  <c r="AR617" i="1"/>
  <c r="AQ617" i="1"/>
  <c r="AP617" i="1"/>
  <c r="AU617" i="1" s="1"/>
  <c r="AW616" i="1" a="1"/>
  <c r="AW616" i="1" s="1"/>
  <c r="AV616" i="1"/>
  <c r="AX616" i="1" s="1"/>
  <c r="AR616" i="1"/>
  <c r="AP616" i="1"/>
  <c r="AU616" i="1" s="1"/>
  <c r="AW615" i="1" a="1"/>
  <c r="AW615" i="1"/>
  <c r="AV615" i="1"/>
  <c r="AR615" i="1"/>
  <c r="AP615" i="1"/>
  <c r="AU615" i="1" s="1"/>
  <c r="AW614" i="1" a="1"/>
  <c r="AW614" i="1" s="1"/>
  <c r="AV614" i="1"/>
  <c r="AR614" i="1"/>
  <c r="AP614" i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U612" i="1" s="1"/>
  <c r="AX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U610" i="1" s="1"/>
  <c r="AX610" i="1" s="1"/>
  <c r="AW609" i="1" a="1"/>
  <c r="AW609" i="1" s="1"/>
  <c r="AV609" i="1"/>
  <c r="AR609" i="1"/>
  <c r="AP609" i="1"/>
  <c r="AQ609" i="1" s="1"/>
  <c r="AW608" i="1" a="1"/>
  <c r="AW608" i="1" s="1"/>
  <c r="AV608" i="1"/>
  <c r="AR608" i="1"/>
  <c r="AP608" i="1"/>
  <c r="AQ608" i="1" s="1"/>
  <c r="AW607" i="1" a="1"/>
  <c r="AW607" i="1" s="1"/>
  <c r="AV607" i="1"/>
  <c r="AR607" i="1"/>
  <c r="AP607" i="1"/>
  <c r="AQ607" i="1" s="1"/>
  <c r="AW606" i="1" a="1"/>
  <c r="AW606" i="1"/>
  <c r="AV606" i="1"/>
  <c r="AR606" i="1"/>
  <c r="AP606" i="1"/>
  <c r="AU606" i="1" s="1"/>
  <c r="AX606" i="1" s="1"/>
  <c r="AW605" i="1" a="1"/>
  <c r="AW605" i="1"/>
  <c r="AV605" i="1"/>
  <c r="AU605" i="1"/>
  <c r="AR605" i="1"/>
  <c r="AP605" i="1"/>
  <c r="AQ605" i="1" s="1"/>
  <c r="AW604" i="1" a="1"/>
  <c r="AW604" i="1"/>
  <c r="AV604" i="1"/>
  <c r="AR604" i="1"/>
  <c r="AP604" i="1"/>
  <c r="AQ604" i="1" s="1"/>
  <c r="AW603" i="1" a="1"/>
  <c r="AW603" i="1" s="1"/>
  <c r="AV603" i="1"/>
  <c r="AR603" i="1"/>
  <c r="AP603" i="1"/>
  <c r="AQ603" i="1" s="1"/>
  <c r="AS603" i="1" s="1"/>
  <c r="AW602" i="1" a="1"/>
  <c r="AW602" i="1" s="1"/>
  <c r="AV602" i="1"/>
  <c r="AR602" i="1"/>
  <c r="AP602" i="1"/>
  <c r="AU602" i="1" s="1"/>
  <c r="AX602" i="1" s="1"/>
  <c r="AW601" i="1" a="1"/>
  <c r="AW601" i="1" s="1"/>
  <c r="AV601" i="1"/>
  <c r="AR601" i="1"/>
  <c r="AP601" i="1"/>
  <c r="AU601" i="1" s="1"/>
  <c r="AX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U599" i="1" s="1"/>
  <c r="AX599" i="1" s="1"/>
  <c r="AW598" i="1" a="1"/>
  <c r="AW598" i="1" s="1"/>
  <c r="AV598" i="1"/>
  <c r="AR598" i="1"/>
  <c r="AP598" i="1"/>
  <c r="AQ598" i="1" s="1"/>
  <c r="AW597" i="1" a="1"/>
  <c r="AW597" i="1" s="1"/>
  <c r="AV597" i="1"/>
  <c r="AR597" i="1"/>
  <c r="AP597" i="1"/>
  <c r="AU597" i="1" s="1"/>
  <c r="AX597" i="1" s="1"/>
  <c r="AW596" i="1" a="1"/>
  <c r="AW596" i="1" s="1"/>
  <c r="AV596" i="1"/>
  <c r="AR596" i="1"/>
  <c r="AS596" i="1" s="1"/>
  <c r="AP596" i="1"/>
  <c r="AQ596" i="1" s="1"/>
  <c r="AW595" i="1" a="1"/>
  <c r="AW595" i="1" s="1"/>
  <c r="AV595" i="1"/>
  <c r="AR595" i="1"/>
  <c r="AP595" i="1"/>
  <c r="AQ595" i="1" s="1"/>
  <c r="AW594" i="1" a="1"/>
  <c r="AW594" i="1" s="1"/>
  <c r="AV594" i="1"/>
  <c r="AR594" i="1"/>
  <c r="AP594" i="1"/>
  <c r="AU594" i="1" s="1"/>
  <c r="AX594" i="1" s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Q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W589" i="1" a="1"/>
  <c r="AW589" i="1"/>
  <c r="AV589" i="1"/>
  <c r="AR589" i="1"/>
  <c r="AP589" i="1"/>
  <c r="AQ589" i="1" s="1"/>
  <c r="AW588" i="1" a="1"/>
  <c r="AW588" i="1" s="1"/>
  <c r="AV588" i="1"/>
  <c r="AU588" i="1"/>
  <c r="AR588" i="1"/>
  <c r="AQ588" i="1"/>
  <c r="AS588" i="1" s="1"/>
  <c r="AP588" i="1"/>
  <c r="AW587" i="1" a="1"/>
  <c r="AW587" i="1" s="1"/>
  <c r="AV587" i="1"/>
  <c r="AR587" i="1"/>
  <c r="AP587" i="1"/>
  <c r="AW586" i="1" a="1"/>
  <c r="AW586" i="1" s="1"/>
  <c r="AV586" i="1"/>
  <c r="AR586" i="1"/>
  <c r="AP586" i="1"/>
  <c r="AQ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U584" i="1" s="1"/>
  <c r="AX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Q582" i="1"/>
  <c r="AP582" i="1"/>
  <c r="AU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W579" i="1" a="1"/>
  <c r="AW579" i="1"/>
  <c r="AV579" i="1"/>
  <c r="AR579" i="1"/>
  <c r="AP579" i="1"/>
  <c r="AQ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Q577" i="1" s="1"/>
  <c r="AW576" i="1" a="1"/>
  <c r="AW576" i="1" s="1"/>
  <c r="AV576" i="1"/>
  <c r="AR576" i="1"/>
  <c r="AP576" i="1"/>
  <c r="AQ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W572" i="1" a="1"/>
  <c r="AW572" i="1" s="1"/>
  <c r="AV572" i="1"/>
  <c r="AR572" i="1"/>
  <c r="AP572" i="1"/>
  <c r="AU572" i="1" s="1"/>
  <c r="AW571" i="1" a="1"/>
  <c r="AW571" i="1"/>
  <c r="AV571" i="1"/>
  <c r="AR571" i="1"/>
  <c r="AP571" i="1"/>
  <c r="AU571" i="1" s="1"/>
  <c r="AW570" i="1" a="1"/>
  <c r="AW570" i="1" s="1"/>
  <c r="AV570" i="1"/>
  <c r="AR570" i="1"/>
  <c r="AP570" i="1"/>
  <c r="AQ570" i="1" s="1"/>
  <c r="AW569" i="1" a="1"/>
  <c r="AW569" i="1" s="1"/>
  <c r="AV569" i="1"/>
  <c r="AR569" i="1"/>
  <c r="AP569" i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Q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Q565" i="1" s="1"/>
  <c r="AS565" i="1" s="1"/>
  <c r="AW564" i="1" a="1"/>
  <c r="AW564" i="1" s="1"/>
  <c r="AV564" i="1"/>
  <c r="AR564" i="1"/>
  <c r="AP564" i="1"/>
  <c r="AQ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W560" i="1" a="1"/>
  <c r="AW560" i="1" s="1"/>
  <c r="AV560" i="1"/>
  <c r="AU560" i="1"/>
  <c r="AX560" i="1" s="1"/>
  <c r="AR560" i="1"/>
  <c r="AP560" i="1"/>
  <c r="AQ560" i="1" s="1"/>
  <c r="AS560" i="1" s="1"/>
  <c r="AW559" i="1" a="1"/>
  <c r="AW559" i="1" s="1"/>
  <c r="AV559" i="1"/>
  <c r="AU559" i="1"/>
  <c r="AR559" i="1"/>
  <c r="AP559" i="1"/>
  <c r="AQ559" i="1" s="1"/>
  <c r="AW558" i="1" a="1"/>
  <c r="AW558" i="1" s="1"/>
  <c r="AV558" i="1"/>
  <c r="AR558" i="1"/>
  <c r="AP558" i="1"/>
  <c r="AQ558" i="1" s="1"/>
  <c r="AW557" i="1" a="1"/>
  <c r="AW557" i="1"/>
  <c r="AV557" i="1"/>
  <c r="AU557" i="1"/>
  <c r="AX557" i="1" s="1"/>
  <c r="AR557" i="1"/>
  <c r="AQ557" i="1"/>
  <c r="AP557" i="1"/>
  <c r="AW556" i="1" a="1"/>
  <c r="AW556" i="1" s="1"/>
  <c r="AV556" i="1"/>
  <c r="AR556" i="1"/>
  <c r="AP556" i="1"/>
  <c r="AU556" i="1" s="1"/>
  <c r="AX556" i="1" s="1"/>
  <c r="AW555" i="1" a="1"/>
  <c r="AW555" i="1" s="1"/>
  <c r="AV555" i="1"/>
  <c r="AR555" i="1"/>
  <c r="AP555" i="1"/>
  <c r="AQ555" i="1" s="1"/>
  <c r="AS555" i="1" s="1"/>
  <c r="AW554" i="1" a="1"/>
  <c r="AW554" i="1" s="1"/>
  <c r="AV554" i="1"/>
  <c r="AR554" i="1"/>
  <c r="AP554" i="1"/>
  <c r="AW553" i="1" a="1"/>
  <c r="AW553" i="1" s="1"/>
  <c r="AV553" i="1"/>
  <c r="AR553" i="1"/>
  <c r="AP553" i="1"/>
  <c r="AQ553" i="1" s="1"/>
  <c r="AW552" i="1" a="1"/>
  <c r="AW552" i="1" s="1"/>
  <c r="AV552" i="1"/>
  <c r="AR552" i="1"/>
  <c r="AP552" i="1"/>
  <c r="AU552" i="1" s="1"/>
  <c r="AW551" i="1" a="1"/>
  <c r="AW551" i="1"/>
  <c r="AV551" i="1"/>
  <c r="AR551" i="1"/>
  <c r="AP551" i="1"/>
  <c r="AU551" i="1" s="1"/>
  <c r="AW550" i="1" a="1"/>
  <c r="AW550" i="1" s="1"/>
  <c r="AV550" i="1"/>
  <c r="AR550" i="1"/>
  <c r="AP550" i="1"/>
  <c r="AQ550" i="1" s="1"/>
  <c r="AW549" i="1" a="1"/>
  <c r="AW549" i="1" s="1"/>
  <c r="AV549" i="1"/>
  <c r="AR549" i="1"/>
  <c r="AP549" i="1"/>
  <c r="AW548" i="1" a="1"/>
  <c r="AW548" i="1" s="1"/>
  <c r="AV548" i="1"/>
  <c r="AU548" i="1"/>
  <c r="AR548" i="1"/>
  <c r="AP548" i="1"/>
  <c r="AQ548" i="1" s="1"/>
  <c r="AW547" i="1" a="1"/>
  <c r="AW547" i="1"/>
  <c r="AV547" i="1"/>
  <c r="AR547" i="1"/>
  <c r="AP547" i="1"/>
  <c r="AQ547" i="1" s="1"/>
  <c r="AW546" i="1" a="1"/>
  <c r="AW546" i="1" s="1"/>
  <c r="AV546" i="1"/>
  <c r="AR546" i="1"/>
  <c r="AP546" i="1"/>
  <c r="AQ546" i="1" s="1"/>
  <c r="AW545" i="1" a="1"/>
  <c r="AW545" i="1" s="1"/>
  <c r="AV545" i="1"/>
  <c r="AR545" i="1"/>
  <c r="AQ545" i="1"/>
  <c r="AP545" i="1"/>
  <c r="AU545" i="1" s="1"/>
  <c r="AW544" i="1" a="1"/>
  <c r="AW544" i="1" s="1"/>
  <c r="AV544" i="1"/>
  <c r="AR544" i="1"/>
  <c r="AP544" i="1"/>
  <c r="AU544" i="1" s="1"/>
  <c r="AW543" i="1" a="1"/>
  <c r="AW543" i="1"/>
  <c r="AV543" i="1"/>
  <c r="AR543" i="1"/>
  <c r="AP543" i="1"/>
  <c r="AW542" i="1" a="1"/>
  <c r="AW542" i="1" s="1"/>
  <c r="AV542" i="1"/>
  <c r="AR542" i="1"/>
  <c r="AP542" i="1"/>
  <c r="AW541" i="1" a="1"/>
  <c r="AW541" i="1" s="1"/>
  <c r="AV541" i="1"/>
  <c r="AR541" i="1"/>
  <c r="AP541" i="1"/>
  <c r="AU541" i="1" s="1"/>
  <c r="AX540" i="1"/>
  <c r="AW540" i="1" a="1"/>
  <c r="AW540" i="1" s="1"/>
  <c r="AV540" i="1"/>
  <c r="AR540" i="1"/>
  <c r="AP540" i="1"/>
  <c r="AU540" i="1" s="1"/>
  <c r="AW539" i="1" a="1"/>
  <c r="AW539" i="1" s="1"/>
  <c r="AV539" i="1"/>
  <c r="AU539" i="1"/>
  <c r="AX539" i="1" s="1"/>
  <c r="AR539" i="1"/>
  <c r="AP539" i="1"/>
  <c r="AQ539" i="1" s="1"/>
  <c r="AS539" i="1" s="1"/>
  <c r="AW538" i="1" a="1"/>
  <c r="AW538" i="1" s="1"/>
  <c r="AV538" i="1"/>
  <c r="AR538" i="1"/>
  <c r="AP538" i="1"/>
  <c r="AW537" i="1" a="1"/>
  <c r="AW537" i="1" s="1"/>
  <c r="AV537" i="1"/>
  <c r="AR537" i="1"/>
  <c r="AP537" i="1"/>
  <c r="AW536" i="1" a="1"/>
  <c r="AW536" i="1" s="1"/>
  <c r="AV536" i="1"/>
  <c r="AR536" i="1"/>
  <c r="AS536" i="1" s="1"/>
  <c r="AP536" i="1"/>
  <c r="AQ536" i="1" s="1"/>
  <c r="AW535" i="1" a="1"/>
  <c r="AW535" i="1"/>
  <c r="AV535" i="1"/>
  <c r="AR535" i="1"/>
  <c r="AS535" i="1" s="1"/>
  <c r="AQ535" i="1"/>
  <c r="AP535" i="1"/>
  <c r="AU535" i="1" s="1"/>
  <c r="AW534" i="1" a="1"/>
  <c r="AW534" i="1" s="1"/>
  <c r="AV534" i="1"/>
  <c r="AR534" i="1"/>
  <c r="AP534" i="1"/>
  <c r="AU534" i="1" s="1"/>
  <c r="AW533" i="1" a="1"/>
  <c r="AW533" i="1" s="1"/>
  <c r="AV533" i="1"/>
  <c r="AR533" i="1"/>
  <c r="AP533" i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W529" i="1" a="1"/>
  <c r="AW529" i="1" s="1"/>
  <c r="AV529" i="1"/>
  <c r="AR529" i="1"/>
  <c r="AP529" i="1"/>
  <c r="AW528" i="1" a="1"/>
  <c r="AW528" i="1" s="1"/>
  <c r="AV528" i="1"/>
  <c r="AR528" i="1"/>
  <c r="AP528" i="1"/>
  <c r="AU528" i="1" s="1"/>
  <c r="AX528" i="1" s="1"/>
  <c r="AW527" i="1" a="1"/>
  <c r="AW527" i="1" s="1"/>
  <c r="AV527" i="1"/>
  <c r="AU527" i="1"/>
  <c r="AR527" i="1"/>
  <c r="AP527" i="1"/>
  <c r="AQ527" i="1" s="1"/>
  <c r="AW526" i="1" a="1"/>
  <c r="AW526" i="1" s="1"/>
  <c r="AV526" i="1"/>
  <c r="AU526" i="1"/>
  <c r="AR526" i="1"/>
  <c r="AP526" i="1"/>
  <c r="AQ526" i="1" s="1"/>
  <c r="AW525" i="1" a="1"/>
  <c r="AW525" i="1" s="1"/>
  <c r="AV525" i="1"/>
  <c r="AR525" i="1"/>
  <c r="AP525" i="1"/>
  <c r="AQ525" i="1" s="1"/>
  <c r="AW524" i="1" a="1"/>
  <c r="AW524" i="1" s="1"/>
  <c r="AV524" i="1"/>
  <c r="AR524" i="1"/>
  <c r="AP524" i="1"/>
  <c r="AW523" i="1" a="1"/>
  <c r="AW523" i="1" s="1"/>
  <c r="AV523" i="1"/>
  <c r="AX523" i="1" s="1"/>
  <c r="AR523" i="1"/>
  <c r="AP523" i="1"/>
  <c r="AU523" i="1" s="1"/>
  <c r="AW522" i="1" a="1"/>
  <c r="AW522" i="1" s="1"/>
  <c r="AV522" i="1"/>
  <c r="AR522" i="1"/>
  <c r="AP522" i="1"/>
  <c r="AW521" i="1" a="1"/>
  <c r="AW521" i="1" s="1"/>
  <c r="AV521" i="1"/>
  <c r="AU521" i="1"/>
  <c r="AR521" i="1"/>
  <c r="AS521" i="1" s="1"/>
  <c r="AP521" i="1"/>
  <c r="AQ521" i="1" s="1"/>
  <c r="AW520" i="1" a="1"/>
  <c r="AW520" i="1" s="1"/>
  <c r="AV520" i="1"/>
  <c r="AR520" i="1"/>
  <c r="AP520" i="1"/>
  <c r="AQ520" i="1" s="1"/>
  <c r="AW519" i="1" a="1"/>
  <c r="AW519" i="1" s="1"/>
  <c r="AV519" i="1"/>
  <c r="AR519" i="1"/>
  <c r="AP519" i="1"/>
  <c r="AW518" i="1" a="1"/>
  <c r="AW518" i="1" s="1"/>
  <c r="AV518" i="1"/>
  <c r="AR518" i="1"/>
  <c r="AP518" i="1"/>
  <c r="AW517" i="1" a="1"/>
  <c r="AW517" i="1" s="1"/>
  <c r="AV517" i="1"/>
  <c r="AR517" i="1"/>
  <c r="AP517" i="1"/>
  <c r="AW516" i="1" a="1"/>
  <c r="AW516" i="1" s="1"/>
  <c r="AV516" i="1"/>
  <c r="AR516" i="1"/>
  <c r="AP516" i="1"/>
  <c r="AW515" i="1" a="1"/>
  <c r="AW515" i="1" s="1"/>
  <c r="AV515" i="1"/>
  <c r="AR515" i="1"/>
  <c r="AP515" i="1"/>
  <c r="AW514" i="1" a="1"/>
  <c r="AW514" i="1" s="1"/>
  <c r="AV514" i="1"/>
  <c r="AR514" i="1"/>
  <c r="AP514" i="1"/>
  <c r="AW513" i="1" a="1"/>
  <c r="AW513" i="1" s="1"/>
  <c r="AV513" i="1"/>
  <c r="AR513" i="1"/>
  <c r="AP513" i="1"/>
  <c r="AQ513" i="1" s="1"/>
  <c r="AW512" i="1" a="1"/>
  <c r="AW512" i="1" s="1"/>
  <c r="AV512" i="1"/>
  <c r="AU512" i="1"/>
  <c r="AX512" i="1" s="1"/>
  <c r="AR512" i="1"/>
  <c r="AQ512" i="1"/>
  <c r="AS512" i="1" s="1"/>
  <c r="AP512" i="1"/>
  <c r="AW511" i="1" a="1"/>
  <c r="AW511" i="1" s="1"/>
  <c r="AV511" i="1"/>
  <c r="AR511" i="1"/>
  <c r="AP511" i="1"/>
  <c r="AW510" i="1" a="1"/>
  <c r="AW510" i="1" s="1"/>
  <c r="AV510" i="1"/>
  <c r="AR510" i="1"/>
  <c r="AP510" i="1"/>
  <c r="AW509" i="1" a="1"/>
  <c r="AW509" i="1" s="1"/>
  <c r="AV509" i="1"/>
  <c r="AR509" i="1"/>
  <c r="AP509" i="1"/>
  <c r="AW508" i="1" a="1"/>
  <c r="AW508" i="1" s="1"/>
  <c r="AV508" i="1"/>
  <c r="AR508" i="1"/>
  <c r="AQ508" i="1"/>
  <c r="AS508" i="1" s="1"/>
  <c r="AP508" i="1"/>
  <c r="AU508" i="1" s="1"/>
  <c r="AW507" i="1" a="1"/>
  <c r="AW507" i="1"/>
  <c r="AV507" i="1"/>
  <c r="AR507" i="1"/>
  <c r="AP507" i="1"/>
  <c r="AW506" i="1" a="1"/>
  <c r="AW506" i="1" s="1"/>
  <c r="AV506" i="1"/>
  <c r="AU506" i="1"/>
  <c r="AX506" i="1" s="1"/>
  <c r="AR506" i="1"/>
  <c r="AQ506" i="1"/>
  <c r="AP506" i="1"/>
  <c r="AW505" i="1" a="1"/>
  <c r="AW505" i="1" s="1"/>
  <c r="AV505" i="1"/>
  <c r="AU505" i="1"/>
  <c r="AR505" i="1"/>
  <c r="AP505" i="1"/>
  <c r="AQ505" i="1" s="1"/>
  <c r="AW504" i="1" a="1"/>
  <c r="AW504" i="1" s="1"/>
  <c r="AV504" i="1"/>
  <c r="AR504" i="1"/>
  <c r="AP504" i="1"/>
  <c r="AW503" i="1" a="1"/>
  <c r="AW503" i="1"/>
  <c r="AV503" i="1"/>
  <c r="AU503" i="1"/>
  <c r="AR503" i="1"/>
  <c r="AQ503" i="1"/>
  <c r="AP503" i="1"/>
  <c r="AW502" i="1" a="1"/>
  <c r="AW502" i="1" s="1"/>
  <c r="AV502" i="1"/>
  <c r="AR502" i="1"/>
  <c r="AP502" i="1"/>
  <c r="AW501" i="1" a="1"/>
  <c r="AW501" i="1" s="1"/>
  <c r="AV501" i="1"/>
  <c r="AR501" i="1"/>
  <c r="AP501" i="1"/>
  <c r="AW500" i="1" a="1"/>
  <c r="AW500" i="1" s="1"/>
  <c r="AV500" i="1"/>
  <c r="AR500" i="1"/>
  <c r="AP500" i="1"/>
  <c r="AU500" i="1" s="1"/>
  <c r="AW499" i="1" a="1"/>
  <c r="AW499" i="1"/>
  <c r="AV499" i="1"/>
  <c r="AR499" i="1"/>
  <c r="AP499" i="1"/>
  <c r="AQ499" i="1" s="1"/>
  <c r="AS499" i="1" s="1"/>
  <c r="AW498" i="1" a="1"/>
  <c r="AW498" i="1" s="1"/>
  <c r="AV498" i="1"/>
  <c r="AR498" i="1"/>
  <c r="AP498" i="1"/>
  <c r="AU498" i="1" s="1"/>
  <c r="AW497" i="1" a="1"/>
  <c r="AW497" i="1"/>
  <c r="AV497" i="1"/>
  <c r="AR497" i="1"/>
  <c r="AP497" i="1"/>
  <c r="AU497" i="1" s="1"/>
  <c r="AX497" i="1" s="1"/>
  <c r="AW496" i="1" a="1"/>
  <c r="AW496" i="1" s="1"/>
  <c r="AV496" i="1"/>
  <c r="AR496" i="1"/>
  <c r="AP496" i="1"/>
  <c r="AQ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W493" i="1" a="1"/>
  <c r="AW493" i="1" s="1"/>
  <c r="AV493" i="1"/>
  <c r="AR493" i="1"/>
  <c r="AP493" i="1"/>
  <c r="AW492" i="1" a="1"/>
  <c r="AW492" i="1" s="1"/>
  <c r="AV492" i="1"/>
  <c r="AU492" i="1"/>
  <c r="AX492" i="1" s="1"/>
  <c r="AR492" i="1"/>
  <c r="AQ492" i="1"/>
  <c r="AP492" i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Q488" i="1" s="1"/>
  <c r="AW487" i="1" a="1"/>
  <c r="AW487" i="1" s="1"/>
  <c r="AV487" i="1"/>
  <c r="AU487" i="1"/>
  <c r="AR487" i="1"/>
  <c r="AQ487" i="1"/>
  <c r="AP487" i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X483" i="1"/>
  <c r="AW483" i="1" a="1"/>
  <c r="AW483" i="1"/>
  <c r="AV483" i="1"/>
  <c r="AR483" i="1"/>
  <c r="AP483" i="1"/>
  <c r="AU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U479" i="1" s="1"/>
  <c r="AW478" i="1" a="1"/>
  <c r="AW478" i="1" s="1"/>
  <c r="AV478" i="1"/>
  <c r="AR478" i="1"/>
  <c r="AQ478" i="1"/>
  <c r="AP478" i="1"/>
  <c r="AU478" i="1" s="1"/>
  <c r="AW477" i="1" a="1"/>
  <c r="AW477" i="1" s="1"/>
  <c r="AV477" i="1"/>
  <c r="AR477" i="1"/>
  <c r="AP477" i="1"/>
  <c r="AQ477" i="1" s="1"/>
  <c r="AW476" i="1" a="1"/>
  <c r="AW476" i="1" s="1"/>
  <c r="AV476" i="1"/>
  <c r="AR476" i="1"/>
  <c r="AP476" i="1"/>
  <c r="AQ476" i="1" s="1"/>
  <c r="AW475" i="1" a="1"/>
  <c r="AW475" i="1" s="1"/>
  <c r="AV475" i="1"/>
  <c r="AR475" i="1"/>
  <c r="AP475" i="1"/>
  <c r="AW474" i="1" a="1"/>
  <c r="AW474" i="1" s="1"/>
  <c r="AV474" i="1"/>
  <c r="AR474" i="1"/>
  <c r="AP474" i="1"/>
  <c r="AU474" i="1" s="1"/>
  <c r="AX474" i="1" s="1"/>
  <c r="AW473" i="1" a="1"/>
  <c r="AW473" i="1" s="1"/>
  <c r="AV473" i="1"/>
  <c r="AR473" i="1"/>
  <c r="AP473" i="1"/>
  <c r="AW472" i="1" a="1"/>
  <c r="AW472" i="1" s="1"/>
  <c r="AV472" i="1"/>
  <c r="AR472" i="1"/>
  <c r="AP472" i="1"/>
  <c r="AQ472" i="1" s="1"/>
  <c r="AW471" i="1" a="1"/>
  <c r="AW471" i="1" s="1"/>
  <c r="AV471" i="1"/>
  <c r="AU471" i="1"/>
  <c r="AR471" i="1"/>
  <c r="AP471" i="1"/>
  <c r="AQ471" i="1" s="1"/>
  <c r="AW470" i="1" a="1"/>
  <c r="AW470" i="1" s="1"/>
  <c r="AV470" i="1"/>
  <c r="AR470" i="1"/>
  <c r="AP470" i="1"/>
  <c r="AQ470" i="1" s="1"/>
  <c r="AW469" i="1" a="1"/>
  <c r="AW469" i="1" s="1"/>
  <c r="AV469" i="1"/>
  <c r="AR469" i="1"/>
  <c r="AP469" i="1"/>
  <c r="AU469" i="1" s="1"/>
  <c r="AW468" i="1" a="1"/>
  <c r="AW468" i="1"/>
  <c r="AV468" i="1"/>
  <c r="AS468" i="1"/>
  <c r="AR468" i="1"/>
  <c r="AQ468" i="1"/>
  <c r="AP468" i="1"/>
  <c r="AU468" i="1" s="1"/>
  <c r="AX468" i="1" s="1"/>
  <c r="AW467" i="1" a="1"/>
  <c r="AW467" i="1" s="1"/>
  <c r="AV467" i="1"/>
  <c r="AR467" i="1"/>
  <c r="AP467" i="1"/>
  <c r="AW466" i="1" a="1"/>
  <c r="AW466" i="1"/>
  <c r="AV466" i="1"/>
  <c r="AR466" i="1"/>
  <c r="AP466" i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U464" i="1" s="1"/>
  <c r="AX464" i="1" s="1"/>
  <c r="AW463" i="1" a="1"/>
  <c r="AW463" i="1" s="1"/>
  <c r="AV463" i="1"/>
  <c r="AR463" i="1"/>
  <c r="AQ463" i="1"/>
  <c r="AS463" i="1" s="1"/>
  <c r="AP463" i="1"/>
  <c r="AU463" i="1" s="1"/>
  <c r="AW462" i="1" a="1"/>
  <c r="AW462" i="1" s="1"/>
  <c r="AV462" i="1"/>
  <c r="AR462" i="1"/>
  <c r="AP462" i="1"/>
  <c r="AW461" i="1" a="1"/>
  <c r="AW461" i="1" s="1"/>
  <c r="AV461" i="1"/>
  <c r="AR461" i="1"/>
  <c r="AP461" i="1"/>
  <c r="AU461" i="1" s="1"/>
  <c r="AW460" i="1" a="1"/>
  <c r="AW460" i="1" s="1"/>
  <c r="AV460" i="1"/>
  <c r="AX460" i="1" s="1"/>
  <c r="AR460" i="1"/>
  <c r="AP460" i="1"/>
  <c r="AU460" i="1" s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Q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W455" i="1" a="1"/>
  <c r="AW455" i="1" s="1"/>
  <c r="AV455" i="1"/>
  <c r="AR455" i="1"/>
  <c r="AP455" i="1"/>
  <c r="AW454" i="1" a="1"/>
  <c r="AW454" i="1" s="1"/>
  <c r="AV454" i="1"/>
  <c r="AR454" i="1"/>
  <c r="AP454" i="1"/>
  <c r="AQ454" i="1" s="1"/>
  <c r="AW453" i="1" a="1"/>
  <c r="AW453" i="1" s="1"/>
  <c r="AV453" i="1"/>
  <c r="AU453" i="1"/>
  <c r="AR453" i="1"/>
  <c r="AP453" i="1"/>
  <c r="AQ453" i="1" s="1"/>
  <c r="AW452" i="1" a="1"/>
  <c r="AW452" i="1" s="1"/>
  <c r="AV452" i="1"/>
  <c r="AU452" i="1"/>
  <c r="AR452" i="1"/>
  <c r="AP452" i="1"/>
  <c r="AQ452" i="1" s="1"/>
  <c r="AW451" i="1" a="1"/>
  <c r="AW451" i="1" s="1"/>
  <c r="AV451" i="1"/>
  <c r="AU451" i="1"/>
  <c r="AR451" i="1"/>
  <c r="AQ451" i="1"/>
  <c r="AP451" i="1"/>
  <c r="AW450" i="1" a="1"/>
  <c r="AW450" i="1" s="1"/>
  <c r="AV450" i="1"/>
  <c r="AR450" i="1"/>
  <c r="AP450" i="1"/>
  <c r="AU450" i="1" s="1"/>
  <c r="AX450" i="1" s="1"/>
  <c r="AW449" i="1" a="1"/>
  <c r="AW449" i="1" s="1"/>
  <c r="AV449" i="1"/>
  <c r="AR449" i="1"/>
  <c r="AQ449" i="1"/>
  <c r="AP449" i="1"/>
  <c r="AU449" i="1" s="1"/>
  <c r="AX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W446" i="1" a="1"/>
  <c r="AW446" i="1" s="1"/>
  <c r="AV446" i="1"/>
  <c r="AR446" i="1"/>
  <c r="AP446" i="1"/>
  <c r="AW445" i="1" a="1"/>
  <c r="AW445" i="1" s="1"/>
  <c r="AV445" i="1"/>
  <c r="AR445" i="1"/>
  <c r="AS445" i="1" s="1"/>
  <c r="AP445" i="1"/>
  <c r="AQ445" i="1" s="1"/>
  <c r="AW444" i="1" a="1"/>
  <c r="AW444" i="1" s="1"/>
  <c r="AV444" i="1"/>
  <c r="AR444" i="1"/>
  <c r="AP444" i="1"/>
  <c r="AQ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W439" i="1" a="1"/>
  <c r="AW439" i="1" s="1"/>
  <c r="AV439" i="1"/>
  <c r="AX439" i="1" s="1"/>
  <c r="AR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U437" i="1" s="1"/>
  <c r="AW436" i="1" a="1"/>
  <c r="AW436" i="1"/>
  <c r="AV436" i="1"/>
  <c r="AR436" i="1"/>
  <c r="AP436" i="1"/>
  <c r="AW435" i="1" a="1"/>
  <c r="AW435" i="1" s="1"/>
  <c r="AV435" i="1"/>
  <c r="AR435" i="1"/>
  <c r="AP435" i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Q433" i="1" s="1"/>
  <c r="AW432" i="1" a="1"/>
  <c r="AW432" i="1" s="1"/>
  <c r="AV432" i="1"/>
  <c r="AU432" i="1"/>
  <c r="AR432" i="1"/>
  <c r="AQ432" i="1"/>
  <c r="AP432" i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W429" i="1" a="1"/>
  <c r="AW429" i="1"/>
  <c r="AV429" i="1"/>
  <c r="AR429" i="1"/>
  <c r="AP429" i="1"/>
  <c r="AU429" i="1" s="1"/>
  <c r="AW428" i="1" a="1"/>
  <c r="AW428" i="1"/>
  <c r="AV428" i="1"/>
  <c r="AR428" i="1"/>
  <c r="AP428" i="1"/>
  <c r="AU428" i="1" s="1"/>
  <c r="AW427" i="1" a="1"/>
  <c r="AW427" i="1" s="1"/>
  <c r="AV427" i="1"/>
  <c r="AR427" i="1"/>
  <c r="AP427" i="1"/>
  <c r="AW426" i="1" a="1"/>
  <c r="AW426" i="1" s="1"/>
  <c r="AV426" i="1"/>
  <c r="AU426" i="1"/>
  <c r="AX426" i="1" s="1"/>
  <c r="AR426" i="1"/>
  <c r="AP426" i="1"/>
  <c r="AQ426" i="1" s="1"/>
  <c r="AW425" i="1" a="1"/>
  <c r="AW425" i="1" s="1"/>
  <c r="AV425" i="1"/>
  <c r="AU425" i="1"/>
  <c r="AR425" i="1"/>
  <c r="AP425" i="1"/>
  <c r="AQ425" i="1" s="1"/>
  <c r="AW424" i="1" a="1"/>
  <c r="AW424" i="1" s="1"/>
  <c r="AV424" i="1"/>
  <c r="AR424" i="1"/>
  <c r="AP424" i="1"/>
  <c r="AU424" i="1" s="1"/>
  <c r="AX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U422" i="1" s="1"/>
  <c r="AX422" i="1" s="1"/>
  <c r="AW421" i="1" a="1"/>
  <c r="AW421" i="1" s="1"/>
  <c r="AV421" i="1"/>
  <c r="AR421" i="1"/>
  <c r="AP421" i="1"/>
  <c r="AU421" i="1" s="1"/>
  <c r="AX421" i="1" s="1"/>
  <c r="AW420" i="1" a="1"/>
  <c r="AW420" i="1"/>
  <c r="AV420" i="1"/>
  <c r="AR420" i="1"/>
  <c r="AP420" i="1"/>
  <c r="AU420" i="1" s="1"/>
  <c r="AW419" i="1" a="1"/>
  <c r="AW419" i="1" s="1"/>
  <c r="AV419" i="1"/>
  <c r="AU419" i="1"/>
  <c r="AX419" i="1" s="1"/>
  <c r="AR419" i="1"/>
  <c r="AQ419" i="1"/>
  <c r="AP419" i="1"/>
  <c r="AW418" i="1" a="1"/>
  <c r="AW418" i="1" s="1"/>
  <c r="AV418" i="1"/>
  <c r="AR418" i="1"/>
  <c r="AP418" i="1"/>
  <c r="AU418" i="1" s="1"/>
  <c r="AX418" i="1" s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Q414" i="1" s="1"/>
  <c r="AW413" i="1" a="1"/>
  <c r="AW413" i="1" s="1"/>
  <c r="AV413" i="1"/>
  <c r="AR413" i="1"/>
  <c r="AQ413" i="1"/>
  <c r="AP413" i="1"/>
  <c r="AU413" i="1" s="1"/>
  <c r="AW412" i="1" a="1"/>
  <c r="AW412" i="1" s="1"/>
  <c r="AV412" i="1"/>
  <c r="AR412" i="1"/>
  <c r="AP412" i="1"/>
  <c r="AU412" i="1" s="1"/>
  <c r="AX412" i="1" s="1"/>
  <c r="AW411" i="1" a="1"/>
  <c r="AW411" i="1" s="1"/>
  <c r="AV411" i="1"/>
  <c r="AR411" i="1"/>
  <c r="AQ411" i="1"/>
  <c r="AP411" i="1"/>
  <c r="AU411" i="1" s="1"/>
  <c r="AW410" i="1" a="1"/>
  <c r="AW410" i="1" s="1"/>
  <c r="AV410" i="1"/>
  <c r="AR410" i="1"/>
  <c r="AP410" i="1"/>
  <c r="AU410" i="1" s="1"/>
  <c r="AX410" i="1" s="1"/>
  <c r="AW409" i="1" a="1"/>
  <c r="AW409" i="1" s="1"/>
  <c r="AV409" i="1"/>
  <c r="AR409" i="1"/>
  <c r="AP409" i="1"/>
  <c r="AW408" i="1" a="1"/>
  <c r="AW408" i="1" s="1"/>
  <c r="AV408" i="1"/>
  <c r="AR408" i="1"/>
  <c r="AP408" i="1"/>
  <c r="AU408" i="1" s="1"/>
  <c r="AX408" i="1" s="1"/>
  <c r="AW407" i="1" a="1"/>
  <c r="AW407" i="1" s="1"/>
  <c r="AV407" i="1"/>
  <c r="AR407" i="1"/>
  <c r="AP407" i="1"/>
  <c r="AW406" i="1" a="1"/>
  <c r="AW406" i="1" s="1"/>
  <c r="AV406" i="1"/>
  <c r="AR406" i="1"/>
  <c r="AP406" i="1"/>
  <c r="AQ406" i="1" s="1"/>
  <c r="AW405" i="1" a="1"/>
  <c r="AW405" i="1" s="1"/>
  <c r="AV405" i="1"/>
  <c r="AR405" i="1"/>
  <c r="AP405" i="1"/>
  <c r="AQ405" i="1" s="1"/>
  <c r="AW404" i="1" a="1"/>
  <c r="AW404" i="1" s="1"/>
  <c r="AV404" i="1"/>
  <c r="AX404" i="1" s="1"/>
  <c r="AU404" i="1"/>
  <c r="AR404" i="1"/>
  <c r="AP404" i="1"/>
  <c r="AQ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W400" i="1" a="1"/>
  <c r="AW400" i="1" s="1"/>
  <c r="AV400" i="1"/>
  <c r="AR400" i="1"/>
  <c r="AP400" i="1"/>
  <c r="AW399" i="1" a="1"/>
  <c r="AW399" i="1" s="1"/>
  <c r="AV399" i="1"/>
  <c r="AR399" i="1"/>
  <c r="AP399" i="1"/>
  <c r="AQ399" i="1" s="1"/>
  <c r="AW398" i="1" a="1"/>
  <c r="AW398" i="1"/>
  <c r="AV398" i="1"/>
  <c r="AR398" i="1"/>
  <c r="AP398" i="1"/>
  <c r="AU398" i="1" s="1"/>
  <c r="AW397" i="1" a="1"/>
  <c r="AW397" i="1" s="1"/>
  <c r="AV397" i="1"/>
  <c r="AR397" i="1"/>
  <c r="AP397" i="1"/>
  <c r="AQ397" i="1" s="1"/>
  <c r="AW396" i="1" a="1"/>
  <c r="AW396" i="1" s="1"/>
  <c r="AV396" i="1"/>
  <c r="AR396" i="1"/>
  <c r="AP396" i="1"/>
  <c r="AQ396" i="1" s="1"/>
  <c r="AW395" i="1" a="1"/>
  <c r="AW395" i="1" s="1"/>
  <c r="AV395" i="1"/>
  <c r="AR395" i="1"/>
  <c r="AP395" i="1"/>
  <c r="AQ395" i="1" s="1"/>
  <c r="AW394" i="1" a="1"/>
  <c r="AW394" i="1" s="1"/>
  <c r="AV394" i="1"/>
  <c r="AU394" i="1"/>
  <c r="AX394" i="1" s="1"/>
  <c r="AR394" i="1"/>
  <c r="AP394" i="1"/>
  <c r="AQ394" i="1" s="1"/>
  <c r="AW393" i="1" a="1"/>
  <c r="AW393" i="1" s="1"/>
  <c r="AV393" i="1"/>
  <c r="AR393" i="1"/>
  <c r="AP393" i="1"/>
  <c r="AQ393" i="1" s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Q391" i="1" s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Q389" i="1" s="1"/>
  <c r="AW388" i="1" a="1"/>
  <c r="AW388" i="1" s="1"/>
  <c r="AV388" i="1"/>
  <c r="AR388" i="1"/>
  <c r="AP388" i="1"/>
  <c r="AQ388" i="1" s="1"/>
  <c r="AW387" i="1" a="1"/>
  <c r="AW387" i="1" s="1"/>
  <c r="AV387" i="1"/>
  <c r="AU387" i="1"/>
  <c r="AX387" i="1" s="1"/>
  <c r="AR387" i="1"/>
  <c r="AP387" i="1"/>
  <c r="AQ387" i="1" s="1"/>
  <c r="AW386" i="1" a="1"/>
  <c r="AW386" i="1" s="1"/>
  <c r="AV386" i="1"/>
  <c r="AR386" i="1"/>
  <c r="AP386" i="1"/>
  <c r="AQ386" i="1" s="1"/>
  <c r="AW385" i="1" a="1"/>
  <c r="AW385" i="1" s="1"/>
  <c r="AV385" i="1"/>
  <c r="AR385" i="1"/>
  <c r="AP385" i="1"/>
  <c r="AQ385" i="1" s="1"/>
  <c r="AW384" i="1" a="1"/>
  <c r="AW384" i="1" s="1"/>
  <c r="AV384" i="1"/>
  <c r="AU384" i="1"/>
  <c r="AR384" i="1"/>
  <c r="AP384" i="1"/>
  <c r="AQ384" i="1" s="1"/>
  <c r="AW383" i="1" a="1"/>
  <c r="AW383" i="1" s="1"/>
  <c r="AV383" i="1"/>
  <c r="AR383" i="1"/>
  <c r="AP383" i="1"/>
  <c r="AU383" i="1" s="1"/>
  <c r="AW382" i="1" a="1"/>
  <c r="AW382" i="1" s="1"/>
  <c r="AV382" i="1"/>
  <c r="AU382" i="1"/>
  <c r="AR382" i="1"/>
  <c r="AP382" i="1"/>
  <c r="AQ382" i="1" s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W379" i="1" a="1"/>
  <c r="AW379" i="1" s="1"/>
  <c r="AV379" i="1"/>
  <c r="AR379" i="1"/>
  <c r="AP379" i="1"/>
  <c r="AQ379" i="1" s="1"/>
  <c r="AW378" i="1" a="1"/>
  <c r="AW378" i="1" s="1"/>
  <c r="AV378" i="1"/>
  <c r="AR378" i="1"/>
  <c r="AP378" i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Q376" i="1" s="1"/>
  <c r="AW375" i="1" a="1"/>
  <c r="AW375" i="1" s="1"/>
  <c r="AV375" i="1"/>
  <c r="AR375" i="1"/>
  <c r="AP375" i="1"/>
  <c r="AW374" i="1" a="1"/>
  <c r="AW374" i="1" s="1"/>
  <c r="AV374" i="1"/>
  <c r="AU374" i="1"/>
  <c r="AR374" i="1"/>
  <c r="AP374" i="1"/>
  <c r="AQ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U372" i="1" s="1"/>
  <c r="AW371" i="1" a="1"/>
  <c r="AW371" i="1" s="1"/>
  <c r="AV371" i="1"/>
  <c r="AU371" i="1"/>
  <c r="AX371" i="1" s="1"/>
  <c r="AR371" i="1"/>
  <c r="AP371" i="1"/>
  <c r="AQ371" i="1" s="1"/>
  <c r="AW370" i="1" a="1"/>
  <c r="AW370" i="1" s="1"/>
  <c r="AV370" i="1"/>
  <c r="AR370" i="1"/>
  <c r="AP370" i="1"/>
  <c r="AQ370" i="1" s="1"/>
  <c r="AW369" i="1" a="1"/>
  <c r="AW369" i="1" s="1"/>
  <c r="AV369" i="1"/>
  <c r="AR369" i="1"/>
  <c r="AP369" i="1"/>
  <c r="AW368" i="1" a="1"/>
  <c r="AW368" i="1" s="1"/>
  <c r="AV368" i="1"/>
  <c r="AR368" i="1"/>
  <c r="AP368" i="1"/>
  <c r="AQ368" i="1" s="1"/>
  <c r="AW367" i="1" a="1"/>
  <c r="AW367" i="1" s="1"/>
  <c r="AV367" i="1"/>
  <c r="AR367" i="1"/>
  <c r="AP367" i="1"/>
  <c r="AU367" i="1" s="1"/>
  <c r="AW366" i="1" a="1"/>
  <c r="AW366" i="1" s="1"/>
  <c r="AV366" i="1"/>
  <c r="AR366" i="1"/>
  <c r="AP366" i="1"/>
  <c r="AW365" i="1" a="1"/>
  <c r="AW365" i="1" s="1"/>
  <c r="AV365" i="1"/>
  <c r="AR365" i="1"/>
  <c r="AP365" i="1"/>
  <c r="AQ365" i="1" s="1"/>
  <c r="AW364" i="1" a="1"/>
  <c r="AW364" i="1" s="1"/>
  <c r="AV364" i="1"/>
  <c r="AR364" i="1"/>
  <c r="AP364" i="1"/>
  <c r="AW363" i="1" a="1"/>
  <c r="AW363" i="1" s="1"/>
  <c r="AV363" i="1"/>
  <c r="AR363" i="1"/>
  <c r="AP363" i="1"/>
  <c r="AU363" i="1" s="1"/>
  <c r="AW362" i="1" a="1"/>
  <c r="AW362" i="1" s="1"/>
  <c r="AV362" i="1"/>
  <c r="AU362" i="1"/>
  <c r="AR362" i="1"/>
  <c r="AQ362" i="1"/>
  <c r="AP362" i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Q360" i="1" s="1"/>
  <c r="AW359" i="1" a="1"/>
  <c r="AW359" i="1" s="1"/>
  <c r="AV359" i="1"/>
  <c r="AU359" i="1"/>
  <c r="AR359" i="1"/>
  <c r="AP359" i="1"/>
  <c r="AQ359" i="1" s="1"/>
  <c r="AW358" i="1" a="1"/>
  <c r="AW358" i="1" s="1"/>
  <c r="AV358" i="1"/>
  <c r="AR358" i="1"/>
  <c r="AP358" i="1"/>
  <c r="AW357" i="1" a="1"/>
  <c r="AW357" i="1" s="1"/>
  <c r="AV357" i="1"/>
  <c r="AR357" i="1"/>
  <c r="AP357" i="1"/>
  <c r="AU357" i="1" s="1"/>
  <c r="AW356" i="1" a="1"/>
  <c r="AW356" i="1" s="1"/>
  <c r="AV356" i="1"/>
  <c r="AR356" i="1"/>
  <c r="AQ356" i="1"/>
  <c r="AP356" i="1"/>
  <c r="AU356" i="1" s="1"/>
  <c r="AX356" i="1" s="1"/>
  <c r="AW355" i="1" a="1"/>
  <c r="AW355" i="1" s="1"/>
  <c r="AV355" i="1"/>
  <c r="AR355" i="1"/>
  <c r="AP355" i="1"/>
  <c r="AU355" i="1" s="1"/>
  <c r="AX355" i="1" s="1"/>
  <c r="AW354" i="1" a="1"/>
  <c r="AW354" i="1"/>
  <c r="AV354" i="1"/>
  <c r="AR354" i="1"/>
  <c r="AP354" i="1"/>
  <c r="AW353" i="1" a="1"/>
  <c r="AW353" i="1" s="1"/>
  <c r="AV353" i="1"/>
  <c r="AR353" i="1"/>
  <c r="AP353" i="1"/>
  <c r="AQ353" i="1" s="1"/>
  <c r="AW352" i="1" a="1"/>
  <c r="AW352" i="1" s="1"/>
  <c r="AV352" i="1"/>
  <c r="AU352" i="1"/>
  <c r="AR352" i="1"/>
  <c r="AQ352" i="1"/>
  <c r="AP352" i="1"/>
  <c r="AW351" i="1" a="1"/>
  <c r="AW351" i="1" s="1"/>
  <c r="AV351" i="1"/>
  <c r="AR351" i="1"/>
  <c r="AP351" i="1"/>
  <c r="AU351" i="1" s="1"/>
  <c r="AW350" i="1" a="1"/>
  <c r="AW350" i="1"/>
  <c r="AV350" i="1"/>
  <c r="AR350" i="1"/>
  <c r="AP350" i="1"/>
  <c r="AU350" i="1" s="1"/>
  <c r="AX350" i="1" s="1"/>
  <c r="AW349" i="1" a="1"/>
  <c r="AW349" i="1"/>
  <c r="AV349" i="1"/>
  <c r="AR349" i="1"/>
  <c r="AP349" i="1"/>
  <c r="AW348" i="1" a="1"/>
  <c r="AW348" i="1" s="1"/>
  <c r="AV348" i="1"/>
  <c r="AR348" i="1"/>
  <c r="AP348" i="1"/>
  <c r="AU348" i="1" s="1"/>
  <c r="AX348" i="1" s="1"/>
  <c r="AW347" i="1" a="1"/>
  <c r="AW347" i="1" s="1"/>
  <c r="AV347" i="1"/>
  <c r="AR347" i="1"/>
  <c r="AP347" i="1"/>
  <c r="AU347" i="1" s="1"/>
  <c r="AX347" i="1" s="1"/>
  <c r="AW346" i="1" a="1"/>
  <c r="AW346" i="1" s="1"/>
  <c r="AV346" i="1"/>
  <c r="AU346" i="1"/>
  <c r="AX346" i="1" s="1"/>
  <c r="AR346" i="1"/>
  <c r="AP346" i="1"/>
  <c r="AQ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Q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W341" i="1" a="1"/>
  <c r="AW341" i="1" s="1"/>
  <c r="AV341" i="1"/>
  <c r="AR341" i="1"/>
  <c r="AQ341" i="1"/>
  <c r="AP341" i="1"/>
  <c r="AU341" i="1" s="1"/>
  <c r="AX341" i="1" s="1"/>
  <c r="AW340" i="1" a="1"/>
  <c r="AW340" i="1" s="1"/>
  <c r="AV340" i="1"/>
  <c r="AR340" i="1"/>
  <c r="AP340" i="1"/>
  <c r="AU340" i="1" s="1"/>
  <c r="AW339" i="1" a="1"/>
  <c r="AW339" i="1" s="1"/>
  <c r="AV339" i="1"/>
  <c r="AU339" i="1"/>
  <c r="AR339" i="1"/>
  <c r="AP339" i="1"/>
  <c r="AQ339" i="1" s="1"/>
  <c r="AW338" i="1" a="1"/>
  <c r="AW338" i="1" s="1"/>
  <c r="AV338" i="1"/>
  <c r="AU338" i="1"/>
  <c r="AX338" i="1" s="1"/>
  <c r="AR338" i="1"/>
  <c r="AQ338" i="1"/>
  <c r="AP338" i="1"/>
  <c r="AW337" i="1" a="1"/>
  <c r="AW337" i="1" s="1"/>
  <c r="AV337" i="1"/>
  <c r="AR337" i="1"/>
  <c r="AP337" i="1"/>
  <c r="AW336" i="1" a="1"/>
  <c r="AW336" i="1" s="1"/>
  <c r="AV336" i="1"/>
  <c r="AR336" i="1"/>
  <c r="AP336" i="1"/>
  <c r="AU336" i="1" s="1"/>
  <c r="AX336" i="1" s="1"/>
  <c r="AW335" i="1" a="1"/>
  <c r="AW335" i="1" s="1"/>
  <c r="AV335" i="1"/>
  <c r="AR335" i="1"/>
  <c r="AP335" i="1"/>
  <c r="AU335" i="1" s="1"/>
  <c r="AW334" i="1" a="1"/>
  <c r="AW334" i="1" s="1"/>
  <c r="AV334" i="1"/>
  <c r="AU334" i="1"/>
  <c r="AR334" i="1"/>
  <c r="AQ334" i="1"/>
  <c r="AP334" i="1"/>
  <c r="AW333" i="1" a="1"/>
  <c r="AW333" i="1" s="1"/>
  <c r="AV333" i="1"/>
  <c r="AR333" i="1"/>
  <c r="AP333" i="1"/>
  <c r="AU333" i="1" s="1"/>
  <c r="AW332" i="1" a="1"/>
  <c r="AW332" i="1" s="1"/>
  <c r="AV332" i="1"/>
  <c r="AU332" i="1"/>
  <c r="AR332" i="1"/>
  <c r="AP332" i="1"/>
  <c r="AQ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W328" i="1" a="1"/>
  <c r="AW328" i="1" s="1"/>
  <c r="AV328" i="1"/>
  <c r="AU328" i="1"/>
  <c r="AX328" i="1" s="1"/>
  <c r="AR328" i="1"/>
  <c r="AQ328" i="1"/>
  <c r="AP328" i="1"/>
  <c r="AW327" i="1" a="1"/>
  <c r="AW327" i="1" s="1"/>
  <c r="AV327" i="1"/>
  <c r="AR327" i="1"/>
  <c r="AP327" i="1"/>
  <c r="AU327" i="1" s="1"/>
  <c r="AX327" i="1" s="1"/>
  <c r="AW326" i="1" a="1"/>
  <c r="AW326" i="1" s="1"/>
  <c r="AV326" i="1"/>
  <c r="AR326" i="1"/>
  <c r="AP326" i="1"/>
  <c r="AU326" i="1" s="1"/>
  <c r="AW325" i="1" a="1"/>
  <c r="AW325" i="1" s="1"/>
  <c r="AV325" i="1"/>
  <c r="AU325" i="1"/>
  <c r="AR325" i="1"/>
  <c r="AP325" i="1"/>
  <c r="AQ325" i="1" s="1"/>
  <c r="AW324" i="1" a="1"/>
  <c r="AW324" i="1" s="1"/>
  <c r="AV324" i="1"/>
  <c r="AU324" i="1"/>
  <c r="AR324" i="1"/>
  <c r="AQ324" i="1"/>
  <c r="AP324" i="1"/>
  <c r="AW323" i="1" a="1"/>
  <c r="AW323" i="1" s="1"/>
  <c r="AV323" i="1"/>
  <c r="AR323" i="1"/>
  <c r="AP323" i="1"/>
  <c r="AU323" i="1" s="1"/>
  <c r="AX323" i="1" s="1"/>
  <c r="AW322" i="1" a="1"/>
  <c r="AW322" i="1" s="1"/>
  <c r="AV322" i="1"/>
  <c r="AR322" i="1"/>
  <c r="AP322" i="1"/>
  <c r="AU322" i="1" s="1"/>
  <c r="AW321" i="1" a="1"/>
  <c r="AW321" i="1" s="1"/>
  <c r="AV321" i="1"/>
  <c r="AU321" i="1"/>
  <c r="AX321" i="1" s="1"/>
  <c r="AR321" i="1"/>
  <c r="AP321" i="1"/>
  <c r="AQ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Q318" i="1" s="1"/>
  <c r="AS318" i="1" s="1"/>
  <c r="AW317" i="1" a="1"/>
  <c r="AW317" i="1" s="1"/>
  <c r="AV317" i="1"/>
  <c r="AR317" i="1"/>
  <c r="AP317" i="1"/>
  <c r="AU317" i="1" s="1"/>
  <c r="AX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U311" i="1" s="1"/>
  <c r="AX311" i="1" s="1"/>
  <c r="AW310" i="1" a="1"/>
  <c r="AW310" i="1"/>
  <c r="AV310" i="1"/>
  <c r="AR310" i="1"/>
  <c r="AP310" i="1"/>
  <c r="AU310" i="1" s="1"/>
  <c r="AX310" i="1" s="1"/>
  <c r="AW309" i="1" a="1"/>
  <c r="AW309" i="1" s="1"/>
  <c r="AV309" i="1"/>
  <c r="AR309" i="1"/>
  <c r="AP309" i="1"/>
  <c r="AW308" i="1" a="1"/>
  <c r="AW308" i="1"/>
  <c r="AV308" i="1"/>
  <c r="AR308" i="1"/>
  <c r="AP308" i="1"/>
  <c r="AQ308" i="1" s="1"/>
  <c r="AW307" i="1" a="1"/>
  <c r="AW307" i="1" s="1"/>
  <c r="AV307" i="1"/>
  <c r="AR307" i="1"/>
  <c r="AQ307" i="1"/>
  <c r="AP307" i="1"/>
  <c r="AU307" i="1" s="1"/>
  <c r="AW306" i="1" a="1"/>
  <c r="AW306" i="1" s="1"/>
  <c r="AV306" i="1"/>
  <c r="AR306" i="1"/>
  <c r="AP306" i="1"/>
  <c r="AU306" i="1" s="1"/>
  <c r="AX306" i="1" s="1"/>
  <c r="AW305" i="1" a="1"/>
  <c r="AW305" i="1"/>
  <c r="AV305" i="1"/>
  <c r="AR305" i="1"/>
  <c r="AP305" i="1"/>
  <c r="AU305" i="1" s="1"/>
  <c r="AX305" i="1" s="1"/>
  <c r="AW304" i="1" a="1"/>
  <c r="AW304" i="1"/>
  <c r="AV304" i="1"/>
  <c r="AR304" i="1"/>
  <c r="AQ304" i="1"/>
  <c r="AP304" i="1"/>
  <c r="AU304" i="1" s="1"/>
  <c r="AW303" i="1" a="1"/>
  <c r="AW303" i="1" s="1"/>
  <c r="AV303" i="1"/>
  <c r="AR303" i="1"/>
  <c r="AP303" i="1"/>
  <c r="AW302" i="1" a="1"/>
  <c r="AW302" i="1" s="1"/>
  <c r="AV302" i="1"/>
  <c r="AR302" i="1"/>
  <c r="AP302" i="1"/>
  <c r="AQ302" i="1" s="1"/>
  <c r="AS302" i="1" s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U300" i="1" s="1"/>
  <c r="AX300" i="1" s="1"/>
  <c r="AW299" i="1" a="1"/>
  <c r="AW299" i="1" s="1"/>
  <c r="AV299" i="1"/>
  <c r="AR299" i="1"/>
  <c r="AP299" i="1"/>
  <c r="AQ299" i="1" s="1"/>
  <c r="AS299" i="1" s="1"/>
  <c r="AW298" i="1" a="1"/>
  <c r="AW298" i="1" s="1"/>
  <c r="AV298" i="1"/>
  <c r="AR298" i="1"/>
  <c r="AP298" i="1"/>
  <c r="AQ298" i="1" s="1"/>
  <c r="AW297" i="1" a="1"/>
  <c r="AW297" i="1" s="1"/>
  <c r="AV297" i="1"/>
  <c r="AR297" i="1"/>
  <c r="AP297" i="1"/>
  <c r="AQ297" i="1" s="1"/>
  <c r="AW296" i="1" a="1"/>
  <c r="AW296" i="1"/>
  <c r="AV296" i="1"/>
  <c r="AU296" i="1"/>
  <c r="AR296" i="1"/>
  <c r="AP296" i="1"/>
  <c r="AQ296" i="1" s="1"/>
  <c r="AW295" i="1" a="1"/>
  <c r="AW295" i="1" s="1"/>
  <c r="AV295" i="1"/>
  <c r="AR295" i="1"/>
  <c r="AP295" i="1"/>
  <c r="AQ295" i="1" s="1"/>
  <c r="AS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S293" i="1" s="1"/>
  <c r="AP293" i="1"/>
  <c r="AQ293" i="1" s="1"/>
  <c r="AW292" i="1" a="1"/>
  <c r="AW292" i="1" s="1"/>
  <c r="AV292" i="1"/>
  <c r="AR292" i="1"/>
  <c r="AP292" i="1"/>
  <c r="AQ292" i="1" s="1"/>
  <c r="AW291" i="1" a="1"/>
  <c r="AW291" i="1" s="1"/>
  <c r="AV291" i="1"/>
  <c r="AR291" i="1"/>
  <c r="AP291" i="1"/>
  <c r="AQ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Q289" i="1" s="1"/>
  <c r="AW288" i="1" a="1"/>
  <c r="AW288" i="1"/>
  <c r="AV288" i="1"/>
  <c r="AR288" i="1"/>
  <c r="AP288" i="1"/>
  <c r="AU288" i="1" s="1"/>
  <c r="AX288" i="1" s="1"/>
  <c r="AW287" i="1" a="1"/>
  <c r="AW287" i="1" s="1"/>
  <c r="AV287" i="1"/>
  <c r="AR287" i="1"/>
  <c r="AP287" i="1"/>
  <c r="AQ287" i="1" s="1"/>
  <c r="AW286" i="1" a="1"/>
  <c r="AW286" i="1"/>
  <c r="AV286" i="1"/>
  <c r="AR286" i="1"/>
  <c r="AP286" i="1"/>
  <c r="AU286" i="1" s="1"/>
  <c r="AW285" i="1" a="1"/>
  <c r="AW285" i="1" s="1"/>
  <c r="AV285" i="1"/>
  <c r="AR285" i="1"/>
  <c r="AP285" i="1"/>
  <c r="AQ285" i="1" s="1"/>
  <c r="AW284" i="1" a="1"/>
  <c r="AW284" i="1" s="1"/>
  <c r="AV284" i="1"/>
  <c r="AR284" i="1"/>
  <c r="AP284" i="1"/>
  <c r="AU284" i="1" s="1"/>
  <c r="AW283" i="1" a="1"/>
  <c r="AW283" i="1"/>
  <c r="AV283" i="1"/>
  <c r="AR283" i="1"/>
  <c r="AP283" i="1"/>
  <c r="AQ283" i="1" s="1"/>
  <c r="AW282" i="1" a="1"/>
  <c r="AW282" i="1" s="1"/>
  <c r="AV282" i="1"/>
  <c r="AR282" i="1"/>
  <c r="AP282" i="1"/>
  <c r="AW281" i="1" a="1"/>
  <c r="AW281" i="1" s="1"/>
  <c r="AV281" i="1"/>
  <c r="AR281" i="1"/>
  <c r="AP281" i="1"/>
  <c r="AQ281" i="1" s="1"/>
  <c r="AW280" i="1" a="1"/>
  <c r="AW280" i="1" s="1"/>
  <c r="AV280" i="1"/>
  <c r="AR280" i="1"/>
  <c r="AP280" i="1"/>
  <c r="AQ280" i="1" s="1"/>
  <c r="AW279" i="1" a="1"/>
  <c r="AW279" i="1" s="1"/>
  <c r="AV279" i="1"/>
  <c r="AR279" i="1"/>
  <c r="AP279" i="1"/>
  <c r="AQ279" i="1" s="1"/>
  <c r="AW278" i="1" a="1"/>
  <c r="AW278" i="1" s="1"/>
  <c r="AV278" i="1"/>
  <c r="AU278" i="1"/>
  <c r="AX278" i="1" s="1"/>
  <c r="AR278" i="1"/>
  <c r="AP278" i="1"/>
  <c r="AQ278" i="1" s="1"/>
  <c r="AW277" i="1" a="1"/>
  <c r="AW277" i="1" s="1"/>
  <c r="AV277" i="1"/>
  <c r="AR277" i="1"/>
  <c r="AP277" i="1"/>
  <c r="AQ277" i="1" s="1"/>
  <c r="AW276" i="1" a="1"/>
  <c r="AW276" i="1" s="1"/>
  <c r="AV276" i="1"/>
  <c r="AR276" i="1"/>
  <c r="AP276" i="1"/>
  <c r="AU276" i="1" s="1"/>
  <c r="AX276" i="1" s="1"/>
  <c r="AW275" i="1" a="1"/>
  <c r="AW275" i="1"/>
  <c r="AV275" i="1"/>
  <c r="AR275" i="1"/>
  <c r="AP275" i="1"/>
  <c r="AQ275" i="1" s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Q273" i="1" s="1"/>
  <c r="AS273" i="1" s="1"/>
  <c r="AW272" i="1" a="1"/>
  <c r="AW272" i="1" s="1"/>
  <c r="AV272" i="1"/>
  <c r="AU272" i="1"/>
  <c r="AR272" i="1"/>
  <c r="AP272" i="1"/>
  <c r="AQ272" i="1" s="1"/>
  <c r="AW271" i="1" a="1"/>
  <c r="AW271" i="1" s="1"/>
  <c r="AV271" i="1"/>
  <c r="AR271" i="1"/>
  <c r="AP271" i="1"/>
  <c r="AQ271" i="1" s="1"/>
  <c r="AS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S269" i="1" s="1"/>
  <c r="AP269" i="1"/>
  <c r="AQ269" i="1" s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W266" i="1" a="1"/>
  <c r="AW266" i="1"/>
  <c r="AV266" i="1"/>
  <c r="AR266" i="1"/>
  <c r="AP266" i="1"/>
  <c r="AQ266" i="1" s="1"/>
  <c r="AW265" i="1" a="1"/>
  <c r="AW265" i="1" s="1"/>
  <c r="AV265" i="1"/>
  <c r="AR265" i="1"/>
  <c r="AP265" i="1"/>
  <c r="AW264" i="1" a="1"/>
  <c r="AW264" i="1" s="1"/>
  <c r="AV264" i="1"/>
  <c r="AR264" i="1"/>
  <c r="AQ264" i="1"/>
  <c r="AP264" i="1"/>
  <c r="AU264" i="1" s="1"/>
  <c r="AW263" i="1" a="1"/>
  <c r="AW263" i="1" s="1"/>
  <c r="AV263" i="1"/>
  <c r="AR263" i="1"/>
  <c r="AP263" i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Q261" i="1" s="1"/>
  <c r="AS261" i="1" s="1"/>
  <c r="AW260" i="1" a="1"/>
  <c r="AW260" i="1" s="1"/>
  <c r="AV260" i="1"/>
  <c r="AR260" i="1"/>
  <c r="AP260" i="1"/>
  <c r="AW259" i="1" a="1"/>
  <c r="AW259" i="1" s="1"/>
  <c r="AV259" i="1"/>
  <c r="AR259" i="1"/>
  <c r="AP259" i="1"/>
  <c r="AQ259" i="1" s="1"/>
  <c r="AS259" i="1" s="1"/>
  <c r="AW258" i="1" a="1"/>
  <c r="AW258" i="1" s="1"/>
  <c r="AV258" i="1"/>
  <c r="AR258" i="1"/>
  <c r="AP258" i="1"/>
  <c r="AQ258" i="1" s="1"/>
  <c r="AW257" i="1" a="1"/>
  <c r="AW257" i="1" s="1"/>
  <c r="AV257" i="1"/>
  <c r="AR257" i="1"/>
  <c r="AS257" i="1" s="1"/>
  <c r="AP257" i="1"/>
  <c r="AQ257" i="1" s="1"/>
  <c r="AW256" i="1" a="1"/>
  <c r="AW256" i="1"/>
  <c r="AV256" i="1"/>
  <c r="AR256" i="1"/>
  <c r="AP256" i="1"/>
  <c r="AU256" i="1" s="1"/>
  <c r="AW255" i="1" a="1"/>
  <c r="AW255" i="1" s="1"/>
  <c r="AV255" i="1"/>
  <c r="AR255" i="1"/>
  <c r="AP255" i="1"/>
  <c r="AQ255" i="1" s="1"/>
  <c r="AW254" i="1" a="1"/>
  <c r="AW254" i="1" s="1"/>
  <c r="AV254" i="1"/>
  <c r="AR254" i="1"/>
  <c r="AP254" i="1"/>
  <c r="AU254" i="1" s="1"/>
  <c r="AW253" i="1" a="1"/>
  <c r="AW253" i="1" s="1"/>
  <c r="AV253" i="1"/>
  <c r="AU253" i="1"/>
  <c r="AR253" i="1"/>
  <c r="AS253" i="1" s="1"/>
  <c r="AP253" i="1"/>
  <c r="AQ253" i="1" s="1"/>
  <c r="AW252" i="1" a="1"/>
  <c r="AW252" i="1" s="1"/>
  <c r="AV252" i="1"/>
  <c r="AR252" i="1"/>
  <c r="AP252" i="1"/>
  <c r="AQ252" i="1" s="1"/>
  <c r="AW251" i="1" a="1"/>
  <c r="AW251" i="1" s="1"/>
  <c r="AV251" i="1"/>
  <c r="AR251" i="1"/>
  <c r="AP251" i="1"/>
  <c r="AQ251" i="1" s="1"/>
  <c r="AS251" i="1" s="1"/>
  <c r="AW250" i="1" a="1"/>
  <c r="AW250" i="1" s="1"/>
  <c r="AV250" i="1"/>
  <c r="AR250" i="1"/>
  <c r="AP250" i="1"/>
  <c r="AU250" i="1" s="1"/>
  <c r="AX250" i="1" s="1"/>
  <c r="AW249" i="1" a="1"/>
  <c r="AW249" i="1" s="1"/>
  <c r="AV249" i="1"/>
  <c r="AR249" i="1"/>
  <c r="AP249" i="1"/>
  <c r="AQ249" i="1" s="1"/>
  <c r="AW248" i="1" a="1"/>
  <c r="AW248" i="1"/>
  <c r="AV248" i="1"/>
  <c r="AR248" i="1"/>
  <c r="AP248" i="1"/>
  <c r="AU248" i="1" s="1"/>
  <c r="AW247" i="1" a="1"/>
  <c r="AW247" i="1" s="1"/>
  <c r="AV247" i="1"/>
  <c r="AR247" i="1"/>
  <c r="AP247" i="1"/>
  <c r="AQ247" i="1" s="1"/>
  <c r="AS247" i="1" s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Q245" i="1" s="1"/>
  <c r="AW244" i="1" a="1"/>
  <c r="AW244" i="1" s="1"/>
  <c r="AV244" i="1"/>
  <c r="AR244" i="1"/>
  <c r="AP244" i="1"/>
  <c r="AU244" i="1" s="1"/>
  <c r="AX244" i="1" s="1"/>
  <c r="AW243" i="1" a="1"/>
  <c r="AW243" i="1" s="1"/>
  <c r="AV243" i="1"/>
  <c r="AR243" i="1"/>
  <c r="AP243" i="1"/>
  <c r="AQ243" i="1" s="1"/>
  <c r="AW242" i="1" a="1"/>
  <c r="AW242" i="1" s="1"/>
  <c r="AV242" i="1"/>
  <c r="AR242" i="1"/>
  <c r="AP242" i="1"/>
  <c r="AW241" i="1" a="1"/>
  <c r="AW241" i="1" s="1"/>
  <c r="AV241" i="1"/>
  <c r="AR241" i="1"/>
  <c r="AP241" i="1"/>
  <c r="AQ241" i="1" s="1"/>
  <c r="AW240" i="1" a="1"/>
  <c r="AW240" i="1" s="1"/>
  <c r="AV240" i="1"/>
  <c r="AR240" i="1"/>
  <c r="AP240" i="1"/>
  <c r="AQ240" i="1" s="1"/>
  <c r="AW239" i="1" a="1"/>
  <c r="AW239" i="1" s="1"/>
  <c r="AV239" i="1"/>
  <c r="AR239" i="1"/>
  <c r="AP239" i="1"/>
  <c r="AQ239" i="1" s="1"/>
  <c r="AW238" i="1" a="1"/>
  <c r="AW238" i="1" s="1"/>
  <c r="AV238" i="1"/>
  <c r="AX238" i="1" s="1"/>
  <c r="AR238" i="1"/>
  <c r="AP238" i="1"/>
  <c r="AU238" i="1" s="1"/>
  <c r="AW237" i="1" a="1"/>
  <c r="AW237" i="1" s="1"/>
  <c r="AV237" i="1"/>
  <c r="AR237" i="1"/>
  <c r="AP237" i="1"/>
  <c r="AQ237" i="1" s="1"/>
  <c r="AW236" i="1" a="1"/>
  <c r="AW236" i="1" s="1"/>
  <c r="AV236" i="1"/>
  <c r="AR236" i="1"/>
  <c r="AQ236" i="1"/>
  <c r="AP236" i="1"/>
  <c r="AU236" i="1" s="1"/>
  <c r="AW235" i="1" a="1"/>
  <c r="AW235" i="1" s="1"/>
  <c r="AV235" i="1"/>
  <c r="AR235" i="1"/>
  <c r="AP235" i="1"/>
  <c r="AQ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Q233" i="1" s="1"/>
  <c r="AS233" i="1" s="1"/>
  <c r="AW232" i="1" a="1"/>
  <c r="AW232" i="1"/>
  <c r="AV232" i="1"/>
  <c r="AU232" i="1"/>
  <c r="AX232" i="1" s="1"/>
  <c r="AR232" i="1"/>
  <c r="AP232" i="1"/>
  <c r="AQ232" i="1" s="1"/>
  <c r="AW231" i="1" a="1"/>
  <c r="AW231" i="1" s="1"/>
  <c r="AV231" i="1"/>
  <c r="AU231" i="1"/>
  <c r="AR231" i="1"/>
  <c r="AS231" i="1" s="1"/>
  <c r="AP231" i="1"/>
  <c r="AQ231" i="1" s="1"/>
  <c r="AW230" i="1" a="1"/>
  <c r="AW230" i="1" s="1"/>
  <c r="AV230" i="1"/>
  <c r="AR230" i="1"/>
  <c r="AP230" i="1"/>
  <c r="AU230" i="1" s="1"/>
  <c r="AX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W226" i="1" a="1"/>
  <c r="AW226" i="1" s="1"/>
  <c r="AV226" i="1"/>
  <c r="AR226" i="1"/>
  <c r="AQ226" i="1"/>
  <c r="AP226" i="1"/>
  <c r="AU226" i="1" s="1"/>
  <c r="AW225" i="1" a="1"/>
  <c r="AW225" i="1" s="1"/>
  <c r="AV225" i="1"/>
  <c r="AR225" i="1"/>
  <c r="AP225" i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Q221" i="1" s="1"/>
  <c r="AS221" i="1" s="1"/>
  <c r="AW220" i="1" a="1"/>
  <c r="AW220" i="1" s="1"/>
  <c r="AV220" i="1"/>
  <c r="AR220" i="1"/>
  <c r="AP220" i="1"/>
  <c r="AW219" i="1" a="1"/>
  <c r="AW219" i="1" s="1"/>
  <c r="AV219" i="1"/>
  <c r="AU219" i="1"/>
  <c r="AR219" i="1"/>
  <c r="AS219" i="1" s="1"/>
  <c r="AP219" i="1"/>
  <c r="AQ219" i="1" s="1"/>
  <c r="AW218" i="1" a="1"/>
  <c r="AW218" i="1" s="1"/>
  <c r="AV218" i="1"/>
  <c r="AR218" i="1"/>
  <c r="AP218" i="1"/>
  <c r="AQ218" i="1" s="1"/>
  <c r="AW217" i="1" a="1"/>
  <c r="AW217" i="1" s="1"/>
  <c r="AV217" i="1"/>
  <c r="AR217" i="1"/>
  <c r="AP217" i="1"/>
  <c r="AQ217" i="1" s="1"/>
  <c r="AW216" i="1" a="1"/>
  <c r="AW216" i="1" s="1"/>
  <c r="AV216" i="1"/>
  <c r="AR216" i="1"/>
  <c r="AP216" i="1"/>
  <c r="AU216" i="1" s="1"/>
  <c r="AW215" i="1" a="1"/>
  <c r="AW215" i="1"/>
  <c r="AV215" i="1"/>
  <c r="AR215" i="1"/>
  <c r="AP215" i="1"/>
  <c r="AQ215" i="1" s="1"/>
  <c r="AW214" i="1" a="1"/>
  <c r="AW214" i="1" s="1"/>
  <c r="AV214" i="1"/>
  <c r="AR214" i="1"/>
  <c r="AP214" i="1"/>
  <c r="AQ214" i="1" s="1"/>
  <c r="AW213" i="1" a="1"/>
  <c r="AW213" i="1" s="1"/>
  <c r="AV213" i="1"/>
  <c r="AR213" i="1"/>
  <c r="AP213" i="1"/>
  <c r="AQ213" i="1" s="1"/>
  <c r="AS213" i="1" s="1"/>
  <c r="AW212" i="1" a="1"/>
  <c r="AW212" i="1" s="1"/>
  <c r="AV212" i="1"/>
  <c r="AU212" i="1"/>
  <c r="AX212" i="1" s="1"/>
  <c r="AR212" i="1"/>
  <c r="AP212" i="1"/>
  <c r="AQ212" i="1" s="1"/>
  <c r="AS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W208" i="1" a="1"/>
  <c r="AW208" i="1" s="1"/>
  <c r="AV208" i="1"/>
  <c r="AX208" i="1" s="1"/>
  <c r="AU208" i="1"/>
  <c r="AR208" i="1"/>
  <c r="AP208" i="1"/>
  <c r="AQ208" i="1" s="1"/>
  <c r="AW207" i="1" a="1"/>
  <c r="AW207" i="1"/>
  <c r="AV207" i="1"/>
  <c r="AR207" i="1"/>
  <c r="AP207" i="1"/>
  <c r="AQ207" i="1" s="1"/>
  <c r="AS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Q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Q203" i="1" s="1"/>
  <c r="AW202" i="1" a="1"/>
  <c r="AW202" i="1"/>
  <c r="AV202" i="1"/>
  <c r="AR202" i="1"/>
  <c r="AP202" i="1"/>
  <c r="AW201" i="1" a="1"/>
  <c r="AW201" i="1" s="1"/>
  <c r="AV201" i="1"/>
  <c r="AR201" i="1"/>
  <c r="AP201" i="1"/>
  <c r="AQ201" i="1" s="1"/>
  <c r="AS201" i="1" s="1"/>
  <c r="AW200" i="1" a="1"/>
  <c r="AW200" i="1" s="1"/>
  <c r="AV200" i="1"/>
  <c r="AU200" i="1"/>
  <c r="AX200" i="1" s="1"/>
  <c r="AR200" i="1"/>
  <c r="AP200" i="1"/>
  <c r="AQ200" i="1" s="1"/>
  <c r="AW199" i="1" a="1"/>
  <c r="AW199" i="1" s="1"/>
  <c r="AV199" i="1"/>
  <c r="AR199" i="1"/>
  <c r="AP199" i="1"/>
  <c r="AQ199" i="1" s="1"/>
  <c r="AS199" i="1" s="1"/>
  <c r="AW198" i="1" a="1"/>
  <c r="AW198" i="1" s="1"/>
  <c r="AV198" i="1"/>
  <c r="AR198" i="1"/>
  <c r="AP198" i="1"/>
  <c r="AU198" i="1" s="1"/>
  <c r="AX198" i="1" s="1"/>
  <c r="AW197" i="1" a="1"/>
  <c r="AW197" i="1" s="1"/>
  <c r="AV197" i="1"/>
  <c r="AR197" i="1"/>
  <c r="AP197" i="1"/>
  <c r="AQ197" i="1" s="1"/>
  <c r="AS197" i="1" s="1"/>
  <c r="AW196" i="1" a="1"/>
  <c r="AW196" i="1" s="1"/>
  <c r="AV196" i="1"/>
  <c r="AR196" i="1"/>
  <c r="AP196" i="1"/>
  <c r="AU196" i="1" s="1"/>
  <c r="AX196" i="1" s="1"/>
  <c r="AW195" i="1" a="1"/>
  <c r="AW195" i="1"/>
  <c r="AV195" i="1"/>
  <c r="AR195" i="1"/>
  <c r="AP195" i="1"/>
  <c r="AQ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Q193" i="1" s="1"/>
  <c r="AW192" i="1" a="1"/>
  <c r="AW192" i="1"/>
  <c r="AV192" i="1"/>
  <c r="AR192" i="1"/>
  <c r="AP192" i="1"/>
  <c r="AQ192" i="1" s="1"/>
  <c r="AW191" i="1" a="1"/>
  <c r="AW191" i="1" s="1"/>
  <c r="AV191" i="1"/>
  <c r="AR191" i="1"/>
  <c r="AS191" i="1" s="1"/>
  <c r="AP191" i="1"/>
  <c r="AQ191" i="1" s="1"/>
  <c r="AW190" i="1" a="1"/>
  <c r="AW190" i="1" s="1"/>
  <c r="AV190" i="1"/>
  <c r="AR190" i="1"/>
  <c r="AQ190" i="1"/>
  <c r="AP190" i="1"/>
  <c r="AU190" i="1" s="1"/>
  <c r="AX190" i="1" s="1"/>
  <c r="AW189" i="1" a="1"/>
  <c r="AW189" i="1" s="1"/>
  <c r="AV189" i="1"/>
  <c r="AU189" i="1"/>
  <c r="AR189" i="1"/>
  <c r="AS189" i="1" s="1"/>
  <c r="AP189" i="1"/>
  <c r="AQ189" i="1" s="1"/>
  <c r="AW188" i="1" a="1"/>
  <c r="AW188" i="1"/>
  <c r="AV188" i="1"/>
  <c r="AR188" i="1"/>
  <c r="AP188" i="1"/>
  <c r="AU188" i="1" s="1"/>
  <c r="AW187" i="1" a="1"/>
  <c r="AW187" i="1" s="1"/>
  <c r="AV187" i="1"/>
  <c r="AR187" i="1"/>
  <c r="AP187" i="1"/>
  <c r="AW186" i="1" a="1"/>
  <c r="AW186" i="1" s="1"/>
  <c r="AV186" i="1"/>
  <c r="AR186" i="1"/>
  <c r="AQ186" i="1"/>
  <c r="AP186" i="1"/>
  <c r="AU186" i="1" s="1"/>
  <c r="AW185" i="1" a="1"/>
  <c r="AW185" i="1" s="1"/>
  <c r="AV185" i="1"/>
  <c r="AR185" i="1"/>
  <c r="AP185" i="1"/>
  <c r="AW184" i="1" a="1"/>
  <c r="AW184" i="1"/>
  <c r="AV184" i="1"/>
  <c r="AU184" i="1"/>
  <c r="AX184" i="1" s="1"/>
  <c r="AR184" i="1"/>
  <c r="AQ184" i="1"/>
  <c r="AP184" i="1"/>
  <c r="AW183" i="1" a="1"/>
  <c r="AW183" i="1" s="1"/>
  <c r="AV183" i="1"/>
  <c r="AR183" i="1"/>
  <c r="AP183" i="1"/>
  <c r="AW182" i="1" a="1"/>
  <c r="AW182" i="1" s="1"/>
  <c r="AV182" i="1"/>
  <c r="AR182" i="1"/>
  <c r="AP182" i="1"/>
  <c r="AU182" i="1" s="1"/>
  <c r="AW181" i="1" a="1"/>
  <c r="AW181" i="1"/>
  <c r="AV181" i="1"/>
  <c r="AR181" i="1"/>
  <c r="AP181" i="1"/>
  <c r="AQ181" i="1" s="1"/>
  <c r="AW180" i="1" a="1"/>
  <c r="AW180" i="1" s="1"/>
  <c r="AV180" i="1"/>
  <c r="AR180" i="1"/>
  <c r="AP180" i="1"/>
  <c r="AW179" i="1" a="1"/>
  <c r="AW179" i="1" s="1"/>
  <c r="AV179" i="1"/>
  <c r="AR179" i="1"/>
  <c r="AP179" i="1"/>
  <c r="AQ179" i="1" s="1"/>
  <c r="AS179" i="1" s="1"/>
  <c r="AW178" i="1" a="1"/>
  <c r="AW178" i="1" s="1"/>
  <c r="AV178" i="1"/>
  <c r="AR178" i="1"/>
  <c r="AP178" i="1"/>
  <c r="AQ178" i="1" s="1"/>
  <c r="AW177" i="1" a="1"/>
  <c r="AW177" i="1" s="1"/>
  <c r="AV177" i="1"/>
  <c r="AU177" i="1"/>
  <c r="AX177" i="1" s="1"/>
  <c r="AR177" i="1"/>
  <c r="AP177" i="1"/>
  <c r="AQ177" i="1" s="1"/>
  <c r="AW176" i="1" a="1"/>
  <c r="AW176" i="1" s="1"/>
  <c r="AV176" i="1"/>
  <c r="AR176" i="1"/>
  <c r="AP176" i="1"/>
  <c r="AU176" i="1" s="1"/>
  <c r="AX176" i="1" s="1"/>
  <c r="AW175" i="1" a="1"/>
  <c r="AW175" i="1"/>
  <c r="AV175" i="1"/>
  <c r="AR175" i="1"/>
  <c r="AP175" i="1"/>
  <c r="AQ175" i="1" s="1"/>
  <c r="AS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Q173" i="1" s="1"/>
  <c r="AS173" i="1" s="1"/>
  <c r="AW172" i="1" a="1"/>
  <c r="AW172" i="1" s="1"/>
  <c r="AV172" i="1"/>
  <c r="AR172" i="1"/>
  <c r="AP172" i="1"/>
  <c r="AQ172" i="1" s="1"/>
  <c r="AS172" i="1" s="1"/>
  <c r="AW171" i="1" a="1"/>
  <c r="AW171" i="1"/>
  <c r="AV171" i="1"/>
  <c r="AR171" i="1"/>
  <c r="AP171" i="1"/>
  <c r="AQ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Q169" i="1" s="1"/>
  <c r="AW168" i="1" a="1"/>
  <c r="AW168" i="1" s="1"/>
  <c r="AV168" i="1"/>
  <c r="AR168" i="1"/>
  <c r="AP168" i="1"/>
  <c r="AQ168" i="1" s="1"/>
  <c r="AS168" i="1" s="1"/>
  <c r="AW167" i="1" a="1"/>
  <c r="AW167" i="1" s="1"/>
  <c r="AV167" i="1"/>
  <c r="AR167" i="1"/>
  <c r="AS167" i="1" s="1"/>
  <c r="AP167" i="1"/>
  <c r="AQ167" i="1" s="1"/>
  <c r="AX166" i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Q165" i="1" s="1"/>
  <c r="AW164" i="1" a="1"/>
  <c r="AW164" i="1" s="1"/>
  <c r="AV164" i="1"/>
  <c r="AR164" i="1"/>
  <c r="AP164" i="1"/>
  <c r="AU164" i="1" s="1"/>
  <c r="AW163" i="1" a="1"/>
  <c r="AW163" i="1"/>
  <c r="AV163" i="1"/>
  <c r="AR163" i="1"/>
  <c r="AP163" i="1"/>
  <c r="AQ163" i="1" s="1"/>
  <c r="AW162" i="1" a="1"/>
  <c r="AW162" i="1" s="1"/>
  <c r="AV162" i="1"/>
  <c r="AR162" i="1"/>
  <c r="AP162" i="1"/>
  <c r="AW161" i="1" a="1"/>
  <c r="AW161" i="1" s="1"/>
  <c r="AV161" i="1"/>
  <c r="AR161" i="1"/>
  <c r="AP161" i="1"/>
  <c r="AQ161" i="1" s="1"/>
  <c r="AW160" i="1" a="1"/>
  <c r="AW160" i="1" s="1"/>
  <c r="AV160" i="1"/>
  <c r="AR160" i="1"/>
  <c r="AP160" i="1"/>
  <c r="AQ160" i="1" s="1"/>
  <c r="AW159" i="1" a="1"/>
  <c r="AW159" i="1" s="1"/>
  <c r="AV159" i="1"/>
  <c r="AR159" i="1"/>
  <c r="AP159" i="1"/>
  <c r="AQ159" i="1" s="1"/>
  <c r="AS159" i="1" s="1"/>
  <c r="AW158" i="1" a="1"/>
  <c r="AW158" i="1" s="1"/>
  <c r="AV158" i="1"/>
  <c r="AR158" i="1"/>
  <c r="AP158" i="1"/>
  <c r="AQ158" i="1" s="1"/>
  <c r="AW157" i="1" a="1"/>
  <c r="AW157" i="1" s="1"/>
  <c r="AV157" i="1"/>
  <c r="AR157" i="1"/>
  <c r="AP157" i="1"/>
  <c r="AQ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Q155" i="1" s="1"/>
  <c r="AW154" i="1" a="1"/>
  <c r="AW154" i="1" s="1"/>
  <c r="AV154" i="1"/>
  <c r="AR154" i="1"/>
  <c r="AP154" i="1"/>
  <c r="AW153" i="1" a="1"/>
  <c r="AW153" i="1" s="1"/>
  <c r="AV153" i="1"/>
  <c r="AR153" i="1"/>
  <c r="AP153" i="1"/>
  <c r="AQ153" i="1" s="1"/>
  <c r="AS153" i="1" s="1"/>
  <c r="AW152" i="1" a="1"/>
  <c r="AW152" i="1"/>
  <c r="AV152" i="1"/>
  <c r="AR152" i="1"/>
  <c r="AP152" i="1"/>
  <c r="AQ152" i="1" s="1"/>
  <c r="AW151" i="1" a="1"/>
  <c r="AW151" i="1" s="1"/>
  <c r="AV151" i="1"/>
  <c r="AR151" i="1"/>
  <c r="AP151" i="1"/>
  <c r="AQ151" i="1" s="1"/>
  <c r="AS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S149" i="1" s="1"/>
  <c r="AP149" i="1"/>
  <c r="AQ149" i="1" s="1"/>
  <c r="AW148" i="1" a="1"/>
  <c r="AW148" i="1" s="1"/>
  <c r="AV148" i="1"/>
  <c r="AR148" i="1"/>
  <c r="AP148" i="1"/>
  <c r="AW147" i="1" a="1"/>
  <c r="AW147" i="1" s="1"/>
  <c r="AV147" i="1"/>
  <c r="AR147" i="1"/>
  <c r="AP147" i="1"/>
  <c r="AW146" i="1" a="1"/>
  <c r="AW146" i="1" s="1"/>
  <c r="AV146" i="1"/>
  <c r="AU146" i="1"/>
  <c r="AR146" i="1"/>
  <c r="AQ146" i="1"/>
  <c r="AS146" i="1" s="1"/>
  <c r="AP146" i="1"/>
  <c r="AW145" i="1" a="1"/>
  <c r="AW145" i="1"/>
  <c r="AV145" i="1"/>
  <c r="AR145" i="1"/>
  <c r="AP145" i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Q143" i="1" s="1"/>
  <c r="AW142" i="1" a="1"/>
  <c r="AW142" i="1" s="1"/>
  <c r="AV142" i="1"/>
  <c r="AR142" i="1"/>
  <c r="AQ142" i="1"/>
  <c r="AS142" i="1" s="1"/>
  <c r="AP142" i="1"/>
  <c r="AU142" i="1" s="1"/>
  <c r="AW141" i="1" a="1"/>
  <c r="AW141" i="1"/>
  <c r="AV141" i="1"/>
  <c r="AR141" i="1"/>
  <c r="AP141" i="1"/>
  <c r="AQ141" i="1" s="1"/>
  <c r="AW140" i="1" a="1"/>
  <c r="AW140" i="1" s="1"/>
  <c r="AV140" i="1"/>
  <c r="AR140" i="1"/>
  <c r="AP140" i="1"/>
  <c r="AW139" i="1" a="1"/>
  <c r="AW139" i="1" s="1"/>
  <c r="AV139" i="1"/>
  <c r="AR139" i="1"/>
  <c r="AP139" i="1"/>
  <c r="AQ139" i="1" s="1"/>
  <c r="AW138" i="1" a="1"/>
  <c r="AW138" i="1"/>
  <c r="AV138" i="1"/>
  <c r="AR138" i="1"/>
  <c r="AP138" i="1"/>
  <c r="AU138" i="1" s="1"/>
  <c r="AW137" i="1" a="1"/>
  <c r="AW137" i="1" s="1"/>
  <c r="AV137" i="1"/>
  <c r="AU137" i="1"/>
  <c r="AR137" i="1"/>
  <c r="AS137" i="1" s="1"/>
  <c r="AP137" i="1"/>
  <c r="AQ137" i="1" s="1"/>
  <c r="AW136" i="1" a="1"/>
  <c r="AW136" i="1" s="1"/>
  <c r="AV136" i="1"/>
  <c r="AR136" i="1"/>
  <c r="AP136" i="1"/>
  <c r="AU136" i="1" s="1"/>
  <c r="AX136" i="1" s="1"/>
  <c r="AW135" i="1" a="1"/>
  <c r="AW135" i="1" s="1"/>
  <c r="AV135" i="1"/>
  <c r="AR135" i="1"/>
  <c r="AP135" i="1"/>
  <c r="AW134" i="1" a="1"/>
  <c r="AW134" i="1" s="1"/>
  <c r="AV134" i="1"/>
  <c r="AU134" i="1"/>
  <c r="AX134" i="1" s="1"/>
  <c r="AR134" i="1"/>
  <c r="AP134" i="1"/>
  <c r="AQ134" i="1" s="1"/>
  <c r="AS134" i="1" s="1"/>
  <c r="AW133" i="1" a="1"/>
  <c r="AW133" i="1" s="1"/>
  <c r="AV133" i="1"/>
  <c r="AR133" i="1"/>
  <c r="AP133" i="1"/>
  <c r="AW132" i="1" a="1"/>
  <c r="AW132" i="1" s="1"/>
  <c r="AV132" i="1"/>
  <c r="AR132" i="1"/>
  <c r="AP132" i="1"/>
  <c r="AQ132" i="1" s="1"/>
  <c r="AS132" i="1" s="1"/>
  <c r="AW131" i="1" a="1"/>
  <c r="AW131" i="1"/>
  <c r="AV131" i="1"/>
  <c r="AR131" i="1"/>
  <c r="AP131" i="1"/>
  <c r="AQ131" i="1" s="1"/>
  <c r="AW130" i="1" a="1"/>
  <c r="AW130" i="1" s="1"/>
  <c r="AV130" i="1"/>
  <c r="AR130" i="1"/>
  <c r="AP130" i="1"/>
  <c r="AQ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Q127" i="1" s="1"/>
  <c r="AS127" i="1" s="1"/>
  <c r="AW126" i="1" a="1"/>
  <c r="AW126" i="1"/>
  <c r="AV126" i="1"/>
  <c r="AR126" i="1"/>
  <c r="AP126" i="1"/>
  <c r="AU126" i="1" s="1"/>
  <c r="AX126" i="1" s="1"/>
  <c r="AW125" i="1" a="1"/>
  <c r="AW125" i="1"/>
  <c r="AV125" i="1"/>
  <c r="AR125" i="1"/>
  <c r="AP125" i="1"/>
  <c r="AQ125" i="1" s="1"/>
  <c r="AW124" i="1" a="1"/>
  <c r="AW124" i="1" s="1"/>
  <c r="AV124" i="1"/>
  <c r="AR124" i="1"/>
  <c r="AP124" i="1"/>
  <c r="AW123" i="1" a="1"/>
  <c r="AW123" i="1" s="1"/>
  <c r="AV123" i="1"/>
  <c r="AR123" i="1"/>
  <c r="AP123" i="1"/>
  <c r="AQ123" i="1" s="1"/>
  <c r="AS123" i="1" s="1"/>
  <c r="AW122" i="1" a="1"/>
  <c r="AW122" i="1" s="1"/>
  <c r="AV122" i="1"/>
  <c r="AR122" i="1"/>
  <c r="AP122" i="1"/>
  <c r="AU122" i="1" s="1"/>
  <c r="AW121" i="1" a="1"/>
  <c r="AW121" i="1" s="1"/>
  <c r="AV121" i="1"/>
  <c r="AR121" i="1"/>
  <c r="AP121" i="1"/>
  <c r="AQ121" i="1" s="1"/>
  <c r="AS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U118" i="1" s="1"/>
  <c r="AX118" i="1" s="1"/>
  <c r="AW117" i="1" a="1"/>
  <c r="AW117" i="1" s="1"/>
  <c r="AV117" i="1"/>
  <c r="AR117" i="1"/>
  <c r="AP117" i="1"/>
  <c r="AQ117" i="1" s="1"/>
  <c r="AS117" i="1" s="1"/>
  <c r="AW116" i="1" a="1"/>
  <c r="AW116" i="1" s="1"/>
  <c r="AV116" i="1"/>
  <c r="AR116" i="1"/>
  <c r="AQ116" i="1"/>
  <c r="AP116" i="1"/>
  <c r="AU116" i="1" s="1"/>
  <c r="AW115" i="1" a="1"/>
  <c r="AW115" i="1" s="1"/>
  <c r="AV115" i="1"/>
  <c r="AU115" i="1"/>
  <c r="AR115" i="1"/>
  <c r="AP115" i="1"/>
  <c r="AQ115" i="1" s="1"/>
  <c r="AW114" i="1" a="1"/>
  <c r="AW114" i="1" s="1"/>
  <c r="AV114" i="1"/>
  <c r="AR114" i="1"/>
  <c r="AP114" i="1"/>
  <c r="AQ114" i="1" s="1"/>
  <c r="AW113" i="1" a="1"/>
  <c r="AW113" i="1" s="1"/>
  <c r="AV113" i="1"/>
  <c r="AR113" i="1"/>
  <c r="AP113" i="1"/>
  <c r="AQ113" i="1" s="1"/>
  <c r="AW112" i="1" a="1"/>
  <c r="AW112" i="1" s="1"/>
  <c r="AV112" i="1"/>
  <c r="AR112" i="1"/>
  <c r="AP112" i="1"/>
  <c r="AQ112" i="1" s="1"/>
  <c r="AW111" i="1" a="1"/>
  <c r="AW111" i="1" s="1"/>
  <c r="AV111" i="1"/>
  <c r="AR111" i="1"/>
  <c r="AP111" i="1"/>
  <c r="AQ111" i="1" s="1"/>
  <c r="AS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Q109" i="1" s="1"/>
  <c r="AW108" i="1" a="1"/>
  <c r="AW108" i="1" s="1"/>
  <c r="AV108" i="1"/>
  <c r="AR108" i="1"/>
  <c r="AP108" i="1"/>
  <c r="AW107" i="1" a="1"/>
  <c r="AW107" i="1" s="1"/>
  <c r="AV107" i="1"/>
  <c r="AR107" i="1"/>
  <c r="AP107" i="1"/>
  <c r="AW106" i="1" a="1"/>
  <c r="AW106" i="1" s="1"/>
  <c r="AV106" i="1"/>
  <c r="AR106" i="1"/>
  <c r="AP106" i="1"/>
  <c r="AU106" i="1" s="1"/>
  <c r="AX106" i="1" s="1"/>
  <c r="AW105" i="1" a="1"/>
  <c r="AW105" i="1" s="1"/>
  <c r="AV105" i="1"/>
  <c r="AR105" i="1"/>
  <c r="AP105" i="1"/>
  <c r="AW104" i="1" a="1"/>
  <c r="AW104" i="1" s="1"/>
  <c r="AV104" i="1"/>
  <c r="AR104" i="1"/>
  <c r="AP104" i="1"/>
  <c r="AU104" i="1" s="1"/>
  <c r="AX104" i="1" s="1"/>
  <c r="AW103" i="1" a="1"/>
  <c r="AW103" i="1" s="1"/>
  <c r="AV103" i="1"/>
  <c r="AR103" i="1"/>
  <c r="AP103" i="1"/>
  <c r="AQ103" i="1" s="1"/>
  <c r="AT103" i="1" s="1"/>
  <c r="AW102" i="1" a="1"/>
  <c r="AW102" i="1" s="1"/>
  <c r="AV102" i="1"/>
  <c r="AR102" i="1"/>
  <c r="AP102" i="1"/>
  <c r="AQ102" i="1" s="1"/>
  <c r="AS102" i="1" s="1"/>
  <c r="AW101" i="1" a="1"/>
  <c r="AW101" i="1"/>
  <c r="AV101" i="1"/>
  <c r="AR101" i="1"/>
  <c r="AP101" i="1"/>
  <c r="AQ101" i="1" s="1"/>
  <c r="AS101" i="1" s="1"/>
  <c r="AW100" i="1" a="1"/>
  <c r="AW100" i="1" s="1"/>
  <c r="AV100" i="1"/>
  <c r="AR100" i="1"/>
  <c r="AP100" i="1"/>
  <c r="AU100" i="1" s="1"/>
  <c r="AX100" i="1" s="1"/>
  <c r="AW99" i="1" a="1"/>
  <c r="AW99" i="1" s="1"/>
  <c r="AV99" i="1"/>
  <c r="AR99" i="1"/>
  <c r="AP99" i="1"/>
  <c r="AQ99" i="1" s="1"/>
  <c r="AS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Q97" i="1" s="1"/>
  <c r="AT97" i="1" s="1"/>
  <c r="AW96" i="1" a="1"/>
  <c r="AW96" i="1"/>
  <c r="AV96" i="1"/>
  <c r="AR96" i="1"/>
  <c r="AQ96" i="1"/>
  <c r="AT96" i="1" s="1"/>
  <c r="AP96" i="1"/>
  <c r="AU96" i="1" s="1"/>
  <c r="AW95" i="1" a="1"/>
  <c r="AW95" i="1" s="1"/>
  <c r="AV95" i="1"/>
  <c r="AR95" i="1"/>
  <c r="AP95" i="1"/>
  <c r="AQ95" i="1" s="1"/>
  <c r="AW94" i="1" a="1"/>
  <c r="AW94" i="1" s="1"/>
  <c r="AV94" i="1"/>
  <c r="AR94" i="1"/>
  <c r="AP94" i="1"/>
  <c r="AW93" i="1" a="1"/>
  <c r="AW93" i="1" s="1"/>
  <c r="AV93" i="1"/>
  <c r="AR93" i="1"/>
  <c r="AP93" i="1"/>
  <c r="AQ93" i="1" s="1"/>
  <c r="AS93" i="1" s="1"/>
  <c r="AW92" i="1" a="1"/>
  <c r="AW92" i="1" s="1"/>
  <c r="AV92" i="1"/>
  <c r="AR92" i="1"/>
  <c r="AP92" i="1"/>
  <c r="AQ92" i="1" s="1"/>
  <c r="AT92" i="1" s="1"/>
  <c r="AW91" i="1" a="1"/>
  <c r="AW91" i="1"/>
  <c r="AV91" i="1"/>
  <c r="AR91" i="1"/>
  <c r="AP91" i="1"/>
  <c r="AQ91" i="1" s="1"/>
  <c r="AS91" i="1" s="1"/>
  <c r="AW90" i="1" a="1"/>
  <c r="AW90" i="1" s="1"/>
  <c r="AV90" i="1"/>
  <c r="AR90" i="1"/>
  <c r="AP90" i="1"/>
  <c r="AU90" i="1" s="1"/>
  <c r="AX90" i="1" s="1"/>
  <c r="AW89" i="1" a="1"/>
  <c r="AW89" i="1" s="1"/>
  <c r="AV89" i="1"/>
  <c r="AR89" i="1"/>
  <c r="AP89" i="1"/>
  <c r="AQ89" i="1" s="1"/>
  <c r="AW88" i="1" a="1"/>
  <c r="AW88" i="1"/>
  <c r="AV88" i="1"/>
  <c r="AR88" i="1"/>
  <c r="AP88" i="1"/>
  <c r="AU88" i="1" s="1"/>
  <c r="AW87" i="1" a="1"/>
  <c r="AW87" i="1" s="1"/>
  <c r="AV87" i="1"/>
  <c r="AR87" i="1"/>
  <c r="AP87" i="1"/>
  <c r="AW86" i="1" a="1"/>
  <c r="AW86" i="1" s="1"/>
  <c r="AV86" i="1"/>
  <c r="AR86" i="1"/>
  <c r="AP86" i="1"/>
  <c r="AU86" i="1" s="1"/>
  <c r="AX86" i="1" s="1"/>
  <c r="AW85" i="1" a="1"/>
  <c r="AW85" i="1" s="1"/>
  <c r="AV85" i="1"/>
  <c r="AU85" i="1"/>
  <c r="AX85" i="1" s="1"/>
  <c r="AR85" i="1"/>
  <c r="AP85" i="1"/>
  <c r="AQ85" i="1" s="1"/>
  <c r="AS85" i="1" s="1"/>
  <c r="AW84" i="1" a="1"/>
  <c r="AW84" i="1" s="1"/>
  <c r="AV84" i="1"/>
  <c r="AR84" i="1"/>
  <c r="AP84" i="1"/>
  <c r="AQ84" i="1" s="1"/>
  <c r="AW83" i="1" a="1"/>
  <c r="AW83" i="1" s="1"/>
  <c r="AV83" i="1"/>
  <c r="AR83" i="1"/>
  <c r="AP83" i="1"/>
  <c r="AQ83" i="1" s="1"/>
  <c r="AS83" i="1" s="1"/>
  <c r="AW82" i="1" a="1"/>
  <c r="AW82" i="1"/>
  <c r="AV82" i="1"/>
  <c r="AR82" i="1"/>
  <c r="AP82" i="1"/>
  <c r="AU82" i="1" s="1"/>
  <c r="AX82" i="1" s="1"/>
  <c r="AW81" i="1" a="1"/>
  <c r="AW81" i="1" s="1"/>
  <c r="AV81" i="1"/>
  <c r="AR81" i="1"/>
  <c r="AP81" i="1"/>
  <c r="AQ81" i="1" s="1"/>
  <c r="AS81" i="1" s="1"/>
  <c r="AW80" i="1" a="1"/>
  <c r="AW80" i="1" s="1"/>
  <c r="AV80" i="1"/>
  <c r="AR80" i="1"/>
  <c r="AP80" i="1"/>
  <c r="AU80" i="1" s="1"/>
  <c r="AX80" i="1" s="1"/>
  <c r="AW79" i="1" a="1"/>
  <c r="AW79" i="1" s="1"/>
  <c r="AV79" i="1"/>
  <c r="AR79" i="1"/>
  <c r="AP79" i="1"/>
  <c r="AQ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Q77" i="1" s="1"/>
  <c r="AT77" i="1" s="1"/>
  <c r="AW76" i="1" a="1"/>
  <c r="AW76" i="1" s="1"/>
  <c r="AV76" i="1"/>
  <c r="AR76" i="1"/>
  <c r="AP76" i="1"/>
  <c r="AU76" i="1" s="1"/>
  <c r="AW75" i="1" a="1"/>
  <c r="AW75" i="1"/>
  <c r="AV75" i="1"/>
  <c r="AR75" i="1"/>
  <c r="AP75" i="1"/>
  <c r="AQ75" i="1" s="1"/>
  <c r="AW74" i="1" a="1"/>
  <c r="AW74" i="1" s="1"/>
  <c r="AV74" i="1"/>
  <c r="AR74" i="1"/>
  <c r="AP74" i="1"/>
  <c r="AQ74" i="1" s="1"/>
  <c r="AW73" i="1" a="1"/>
  <c r="AW73" i="1" s="1"/>
  <c r="AV73" i="1"/>
  <c r="AR73" i="1"/>
  <c r="AT73" i="1" s="1"/>
  <c r="AP73" i="1"/>
  <c r="AQ73" i="1" s="1"/>
  <c r="AW72" i="1" a="1"/>
  <c r="AW72" i="1" s="1"/>
  <c r="AV72" i="1"/>
  <c r="AR72" i="1"/>
  <c r="AP72" i="1"/>
  <c r="AQ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Q68" i="1" s="1"/>
  <c r="AW67" i="1" a="1"/>
  <c r="AW67" i="1" s="1"/>
  <c r="AV67" i="1"/>
  <c r="AR67" i="1"/>
  <c r="AP67" i="1"/>
  <c r="AU67" i="1" s="1"/>
  <c r="AW66" i="1" a="1"/>
  <c r="AW66" i="1"/>
  <c r="AV66" i="1"/>
  <c r="AR66" i="1"/>
  <c r="AP66" i="1"/>
  <c r="AW65" i="1" a="1"/>
  <c r="AW65" i="1"/>
  <c r="AV65" i="1"/>
  <c r="AR65" i="1"/>
  <c r="AP65" i="1"/>
  <c r="AQ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Q62" i="1" s="1"/>
  <c r="AW61" i="1" a="1"/>
  <c r="AW61" i="1" s="1"/>
  <c r="AV61" i="1"/>
  <c r="AR61" i="1"/>
  <c r="AP61" i="1"/>
  <c r="AQ61" i="1" s="1"/>
  <c r="AW60" i="1" a="1"/>
  <c r="AW60" i="1"/>
  <c r="AV60" i="1"/>
  <c r="AR60" i="1"/>
  <c r="AP60" i="1"/>
  <c r="AW59" i="1" a="1"/>
  <c r="AW59" i="1"/>
  <c r="AV59" i="1"/>
  <c r="AR59" i="1"/>
  <c r="AP59" i="1"/>
  <c r="AU59" i="1" s="1"/>
  <c r="AW58" i="1" a="1"/>
  <c r="AW58" i="1" s="1"/>
  <c r="AV58" i="1"/>
  <c r="AR58" i="1"/>
  <c r="AP58" i="1"/>
  <c r="AQ58" i="1" s="1"/>
  <c r="AW57" i="1" a="1"/>
  <c r="AW57" i="1"/>
  <c r="AV57" i="1"/>
  <c r="AR57" i="1"/>
  <c r="AP57" i="1"/>
  <c r="AQ57" i="1" s="1"/>
  <c r="AW56" i="1" a="1"/>
  <c r="AW56" i="1" s="1"/>
  <c r="AV56" i="1"/>
  <c r="AR56" i="1"/>
  <c r="AP56" i="1"/>
  <c r="AQ56" i="1" s="1"/>
  <c r="AW55" i="1" a="1"/>
  <c r="AW55" i="1"/>
  <c r="AV55" i="1"/>
  <c r="AR55" i="1"/>
  <c r="AP55" i="1"/>
  <c r="AU55" i="1" s="1"/>
  <c r="AW54" i="1" a="1"/>
  <c r="AW54" i="1" s="1"/>
  <c r="AV54" i="1"/>
  <c r="AR54" i="1"/>
  <c r="AP54" i="1"/>
  <c r="AQ54" i="1" s="1"/>
  <c r="AW53" i="1" a="1"/>
  <c r="AW53" i="1"/>
  <c r="AV53" i="1"/>
  <c r="AU53" i="1"/>
  <c r="AR53" i="1"/>
  <c r="AP53" i="1"/>
  <c r="AQ53" i="1" s="1"/>
  <c r="AW52" i="1" a="1"/>
  <c r="AW52" i="1" s="1"/>
  <c r="AV52" i="1"/>
  <c r="AR52" i="1"/>
  <c r="AP52" i="1"/>
  <c r="AQ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Q48" i="1" s="1"/>
  <c r="AW47" i="1" a="1"/>
  <c r="AW47" i="1"/>
  <c r="AV47" i="1"/>
  <c r="AR47" i="1"/>
  <c r="AP47" i="1"/>
  <c r="AU47" i="1" s="1"/>
  <c r="AW46" i="1" a="1"/>
  <c r="AW46" i="1" s="1"/>
  <c r="AV46" i="1"/>
  <c r="AR46" i="1"/>
  <c r="AP46" i="1"/>
  <c r="AQ46" i="1" s="1"/>
  <c r="AW45" i="1" a="1"/>
  <c r="AW45" i="1" s="1"/>
  <c r="AV45" i="1"/>
  <c r="AR45" i="1"/>
  <c r="AP45" i="1"/>
  <c r="AU45" i="1" s="1"/>
  <c r="AW44" i="1" a="1"/>
  <c r="AW44" i="1" s="1"/>
  <c r="AV44" i="1"/>
  <c r="AU44" i="1"/>
  <c r="AX44" i="1" s="1"/>
  <c r="AR44" i="1"/>
  <c r="AP44" i="1"/>
  <c r="AQ44" i="1" s="1"/>
  <c r="AW43" i="1" a="1"/>
  <c r="AW43" i="1"/>
  <c r="AV43" i="1"/>
  <c r="AR43" i="1"/>
  <c r="AP43" i="1"/>
  <c r="AQ43" i="1" s="1"/>
  <c r="AW42" i="1" a="1"/>
  <c r="AW42" i="1" s="1"/>
  <c r="AV42" i="1"/>
  <c r="AR42" i="1"/>
  <c r="AP42" i="1"/>
  <c r="AQ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Q40" i="1" s="1"/>
  <c r="AW39" i="1" a="1"/>
  <c r="AW39" i="1" s="1"/>
  <c r="AV39" i="1"/>
  <c r="AR39" i="1"/>
  <c r="AP39" i="1"/>
  <c r="AU39" i="1" s="1"/>
  <c r="AW38" i="1" a="1"/>
  <c r="AW38" i="1" s="1"/>
  <c r="AV38" i="1"/>
  <c r="AR38" i="1"/>
  <c r="AP38" i="1"/>
  <c r="AQ38" i="1" s="1"/>
  <c r="AW37" i="1" a="1"/>
  <c r="AW37" i="1"/>
  <c r="AV37" i="1"/>
  <c r="AR37" i="1"/>
  <c r="AP37" i="1"/>
  <c r="AU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U35" i="1" s="1"/>
  <c r="AW34" i="1" a="1"/>
  <c r="AW34" i="1" s="1"/>
  <c r="AV34" i="1"/>
  <c r="AU34" i="1"/>
  <c r="AX34" i="1" s="1"/>
  <c r="AR34" i="1"/>
  <c r="AP34" i="1"/>
  <c r="AQ34" i="1" s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Q32" i="1" s="1"/>
  <c r="AW31" i="1" a="1"/>
  <c r="AW31" i="1" s="1"/>
  <c r="AV31" i="1"/>
  <c r="AR31" i="1"/>
  <c r="AP31" i="1"/>
  <c r="AU31" i="1" s="1"/>
  <c r="AW30" i="1" a="1"/>
  <c r="AW30" i="1" s="1"/>
  <c r="AV30" i="1"/>
  <c r="AR30" i="1"/>
  <c r="AP30" i="1"/>
  <c r="AQ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Q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Q26" i="1" s="1"/>
  <c r="AW25" i="1" a="1"/>
  <c r="AW25" i="1"/>
  <c r="AV25" i="1"/>
  <c r="AR25" i="1"/>
  <c r="AP25" i="1"/>
  <c r="AU25" i="1" s="1"/>
  <c r="AW24" i="1" a="1"/>
  <c r="AW24" i="1" s="1"/>
  <c r="AV24" i="1"/>
  <c r="AR24" i="1"/>
  <c r="AP24" i="1"/>
  <c r="AQ24" i="1" s="1"/>
  <c r="AW23" i="1" a="1"/>
  <c r="AW23" i="1"/>
  <c r="AV23" i="1"/>
  <c r="AU23" i="1"/>
  <c r="AR23" i="1"/>
  <c r="AP23" i="1"/>
  <c r="AQ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Q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Q18" i="1" s="1"/>
  <c r="AW17" i="1" a="1"/>
  <c r="AW17" i="1"/>
  <c r="AV17" i="1"/>
  <c r="AR17" i="1"/>
  <c r="AP17" i="1"/>
  <c r="AU17" i="1" s="1"/>
  <c r="AW16" i="1" a="1"/>
  <c r="AW16" i="1" s="1"/>
  <c r="AV16" i="1"/>
  <c r="AR16" i="1"/>
  <c r="AP16" i="1"/>
  <c r="AQ16" i="1" s="1"/>
  <c r="AW15" i="1" a="1"/>
  <c r="AW15" i="1"/>
  <c r="AV15" i="1"/>
  <c r="AR15" i="1"/>
  <c r="AP15" i="1"/>
  <c r="AU15" i="1" s="1"/>
  <c r="AW14" i="1" a="1"/>
  <c r="AW14" i="1" s="1"/>
  <c r="AV14" i="1"/>
  <c r="AR14" i="1"/>
  <c r="AP14" i="1"/>
  <c r="AQ14" i="1" s="1"/>
  <c r="AW13" i="1" a="1"/>
  <c r="AW13" i="1"/>
  <c r="AV13" i="1"/>
  <c r="AU13" i="1"/>
  <c r="AR13" i="1"/>
  <c r="AP13" i="1"/>
  <c r="AQ13" i="1" s="1"/>
  <c r="AW12" i="1" a="1"/>
  <c r="AW12" i="1" s="1"/>
  <c r="AV12" i="1"/>
  <c r="AU12" i="1"/>
  <c r="AX12" i="1" s="1"/>
  <c r="AR12" i="1"/>
  <c r="AP12" i="1"/>
  <c r="AQ12" i="1" s="1"/>
  <c r="AW11" i="1" a="1"/>
  <c r="AW11" i="1" s="1"/>
  <c r="AV11" i="1"/>
  <c r="AR11" i="1"/>
  <c r="AP11" i="1"/>
  <c r="AQ11" i="1" s="1"/>
  <c r="AW10" i="1" a="1"/>
  <c r="AW10" i="1" s="1"/>
  <c r="AV10" i="1"/>
  <c r="AR10" i="1"/>
  <c r="AP10" i="1"/>
  <c r="AQ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Q8" i="1" s="1"/>
  <c r="AW7" i="1" a="1"/>
  <c r="AW7" i="1"/>
  <c r="AV7" i="1"/>
  <c r="AR7" i="1"/>
  <c r="AP7" i="1"/>
  <c r="AU7" i="1" s="1"/>
  <c r="AW6" i="1" a="1"/>
  <c r="AW6" i="1" s="1"/>
  <c r="AV6" i="1"/>
  <c r="AR6" i="1"/>
  <c r="AP6" i="1"/>
  <c r="AQ6" i="1" s="1"/>
  <c r="AW5" i="1" a="1"/>
  <c r="AW5" i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Q29" i="1" l="1"/>
  <c r="AU109" i="1"/>
  <c r="AX109" i="1" s="1"/>
  <c r="AU130" i="1"/>
  <c r="AQ182" i="1"/>
  <c r="AS182" i="1" s="1"/>
  <c r="AX186" i="1"/>
  <c r="AX236" i="1"/>
  <c r="AU249" i="1"/>
  <c r="AX249" i="1" s="1"/>
  <c r="AQ262" i="1"/>
  <c r="AS262" i="1" s="1"/>
  <c r="AU266" i="1"/>
  <c r="AS279" i="1"/>
  <c r="AS301" i="1"/>
  <c r="AQ313" i="1"/>
  <c r="AS313" i="1" s="1"/>
  <c r="AU392" i="1"/>
  <c r="AX392" i="1" s="1"/>
  <c r="AU414" i="1"/>
  <c r="AX414" i="1" s="1"/>
  <c r="AX664" i="1"/>
  <c r="AU141" i="1"/>
  <c r="AX141" i="1" s="1"/>
  <c r="AQ49" i="1"/>
  <c r="AS139" i="1"/>
  <c r="AU151" i="1"/>
  <c r="AX151" i="1" s="1"/>
  <c r="AS160" i="1"/>
  <c r="AS186" i="1"/>
  <c r="AS215" i="1"/>
  <c r="AX228" i="1"/>
  <c r="AS236" i="1"/>
  <c r="AX254" i="1"/>
  <c r="AX284" i="1"/>
  <c r="AX322" i="1"/>
  <c r="AX330" i="1"/>
  <c r="AU388" i="1"/>
  <c r="AX388" i="1" s="1"/>
  <c r="AX402" i="1"/>
  <c r="AU406" i="1"/>
  <c r="AX406" i="1" s="1"/>
  <c r="AX423" i="1"/>
  <c r="AX526" i="1"/>
  <c r="AU547" i="1"/>
  <c r="AX547" i="1" s="1"/>
  <c r="AX591" i="1"/>
  <c r="AQ664" i="1"/>
  <c r="AQ693" i="1"/>
  <c r="AS693" i="1" s="1"/>
  <c r="AQ723" i="1"/>
  <c r="AX738" i="1"/>
  <c r="AX605" i="1"/>
  <c r="AS609" i="1"/>
  <c r="AS622" i="1"/>
  <c r="AX660" i="1"/>
  <c r="AU706" i="1"/>
  <c r="AU42" i="1"/>
  <c r="AX42" i="1" s="1"/>
  <c r="AQ59" i="1"/>
  <c r="AU160" i="1"/>
  <c r="AX160" i="1" s="1"/>
  <c r="AQ246" i="1"/>
  <c r="AT246" i="1" s="1"/>
  <c r="AX441" i="1"/>
  <c r="AX463" i="1"/>
  <c r="AX480" i="1"/>
  <c r="AQ677" i="1"/>
  <c r="AX681" i="1"/>
  <c r="AX693" i="1"/>
  <c r="AQ711" i="1"/>
  <c r="AS711" i="1" s="1"/>
  <c r="AX715" i="1"/>
  <c r="AX727" i="1"/>
  <c r="AX743" i="1"/>
  <c r="AX763" i="1"/>
  <c r="AX796" i="1"/>
  <c r="AQ9" i="1"/>
  <c r="AQ156" i="1"/>
  <c r="AS156" i="1" s="1"/>
  <c r="AQ310" i="1"/>
  <c r="AS310" i="1" s="1"/>
  <c r="AU318" i="1"/>
  <c r="AX318" i="1" s="1"/>
  <c r="AU488" i="1"/>
  <c r="AX488" i="1" s="1"/>
  <c r="AQ531" i="1"/>
  <c r="AQ556" i="1"/>
  <c r="AX647" i="1"/>
  <c r="AX651" i="1"/>
  <c r="AX656" i="1"/>
  <c r="AX689" i="1"/>
  <c r="AU702" i="1"/>
  <c r="AS735" i="1"/>
  <c r="AX739" i="1"/>
  <c r="AX792" i="1"/>
  <c r="AU46" i="1"/>
  <c r="AX46" i="1" s="1"/>
  <c r="AU62" i="1"/>
  <c r="AX62" i="1" s="1"/>
  <c r="AU83" i="1"/>
  <c r="AX83" i="1" s="1"/>
  <c r="AU22" i="1"/>
  <c r="AX22" i="1" s="1"/>
  <c r="AQ110" i="1"/>
  <c r="AT110" i="1" s="1"/>
  <c r="AU513" i="1"/>
  <c r="AX513" i="1" s="1"/>
  <c r="AS548" i="1"/>
  <c r="AQ552" i="1"/>
  <c r="AS552" i="1" s="1"/>
  <c r="AX677" i="1"/>
  <c r="AS731" i="1"/>
  <c r="AS788" i="1"/>
  <c r="AU43" i="1"/>
  <c r="AX43" i="1" s="1"/>
  <c r="AQ67" i="1"/>
  <c r="AT67" i="1" s="1"/>
  <c r="AS71" i="1"/>
  <c r="AU101" i="1"/>
  <c r="AX101" i="1" s="1"/>
  <c r="AU123" i="1"/>
  <c r="AX123" i="1" s="1"/>
  <c r="AU131" i="1"/>
  <c r="AX131" i="1" s="1"/>
  <c r="AQ144" i="1"/>
  <c r="AX211" i="1"/>
  <c r="AS694" i="1"/>
  <c r="AX699" i="1"/>
  <c r="AQ716" i="1"/>
  <c r="AQ744" i="1"/>
  <c r="AQ39" i="1"/>
  <c r="AS165" i="1"/>
  <c r="AU293" i="1"/>
  <c r="AQ606" i="1"/>
  <c r="AS606" i="1" s="1"/>
  <c r="AQ615" i="1"/>
  <c r="AS615" i="1" s="1"/>
  <c r="AX619" i="1"/>
  <c r="AQ627" i="1"/>
  <c r="AS631" i="1"/>
  <c r="AX639" i="1"/>
  <c r="AU686" i="1"/>
  <c r="AX686" i="1" s="1"/>
  <c r="AQ699" i="1"/>
  <c r="AS699" i="1" s="1"/>
  <c r="AU720" i="1"/>
  <c r="AX720" i="1" s="1"/>
  <c r="AX764" i="1"/>
  <c r="AX780" i="1"/>
  <c r="AT111" i="1"/>
  <c r="AX63" i="1"/>
  <c r="AU211" i="1"/>
  <c r="AU271" i="1"/>
  <c r="AX271" i="1" s="1"/>
  <c r="AQ351" i="1"/>
  <c r="AT351" i="1" s="1"/>
  <c r="AU415" i="1"/>
  <c r="AX76" i="1"/>
  <c r="AU127" i="1"/>
  <c r="AX127" i="1" s="1"/>
  <c r="AS229" i="1"/>
  <c r="AS237" i="1"/>
  <c r="AU259" i="1"/>
  <c r="AS285" i="1"/>
  <c r="AQ323" i="1"/>
  <c r="AQ331" i="1"/>
  <c r="AU389" i="1"/>
  <c r="AQ424" i="1"/>
  <c r="AS424" i="1" s="1"/>
  <c r="AQ459" i="1"/>
  <c r="AT459" i="1" s="1"/>
  <c r="AU52" i="1"/>
  <c r="AX52" i="1" s="1"/>
  <c r="AQ76" i="1"/>
  <c r="AX110" i="1"/>
  <c r="AQ216" i="1"/>
  <c r="AX294" i="1"/>
  <c r="AX319" i="1"/>
  <c r="AX335" i="1"/>
  <c r="AQ372" i="1"/>
  <c r="AU385" i="1"/>
  <c r="AX385" i="1" s="1"/>
  <c r="AX432" i="1"/>
  <c r="AX437" i="1"/>
  <c r="AX442" i="1"/>
  <c r="AS476" i="1"/>
  <c r="AU14" i="1"/>
  <c r="AX14" i="1" s="1"/>
  <c r="AU56" i="1"/>
  <c r="AX56" i="1" s="1"/>
  <c r="AU64" i="1"/>
  <c r="AX64" i="1" s="1"/>
  <c r="AX264" i="1"/>
  <c r="AX290" i="1"/>
  <c r="AX343" i="1"/>
  <c r="AU368" i="1"/>
  <c r="AX368" i="1" s="1"/>
  <c r="AQ420" i="1"/>
  <c r="AQ498" i="1"/>
  <c r="AS498" i="1" s="1"/>
  <c r="AU536" i="1"/>
  <c r="AQ639" i="1"/>
  <c r="AX652" i="1"/>
  <c r="AQ678" i="1"/>
  <c r="AQ682" i="1"/>
  <c r="AU724" i="1"/>
  <c r="AX724" i="1" s="1"/>
  <c r="AX740" i="1"/>
  <c r="AX768" i="1"/>
  <c r="AX377" i="1"/>
  <c r="AX666" i="1"/>
  <c r="AX695" i="1"/>
  <c r="AQ19" i="1"/>
  <c r="AT19" i="1" s="1"/>
  <c r="AQ90" i="1"/>
  <c r="AS90" i="1" s="1"/>
  <c r="AX120" i="1"/>
  <c r="AX188" i="1"/>
  <c r="AQ230" i="1"/>
  <c r="AQ256" i="1"/>
  <c r="AQ311" i="1"/>
  <c r="AX339" i="1"/>
  <c r="AQ348" i="1"/>
  <c r="AX359" i="1"/>
  <c r="AQ408" i="1"/>
  <c r="AQ429" i="1"/>
  <c r="AS429" i="1" s="1"/>
  <c r="AS451" i="1"/>
  <c r="AQ464" i="1"/>
  <c r="AS464" i="1" s="1"/>
  <c r="AU472" i="1"/>
  <c r="AX472" i="1" s="1"/>
  <c r="AQ528" i="1"/>
  <c r="AQ575" i="1"/>
  <c r="AX632" i="1"/>
  <c r="AX712" i="1"/>
  <c r="AQ732" i="1"/>
  <c r="AS732" i="1" s="1"/>
  <c r="AX736" i="1"/>
  <c r="AX760" i="1"/>
  <c r="AX789" i="1"/>
  <c r="AQ793" i="1"/>
  <c r="AS793" i="1" s="1"/>
  <c r="AU111" i="1"/>
  <c r="AX111" i="1" s="1"/>
  <c r="AX234" i="1"/>
  <c r="AX438" i="1"/>
  <c r="AQ541" i="1"/>
  <c r="AX580" i="1"/>
  <c r="AU593" i="1"/>
  <c r="AX593" i="1" s="1"/>
  <c r="AQ632" i="1"/>
  <c r="AS632" i="1" s="1"/>
  <c r="AX773" i="1"/>
  <c r="AQ176" i="1"/>
  <c r="AQ196" i="1"/>
  <c r="AS196" i="1" s="1"/>
  <c r="AQ248" i="1"/>
  <c r="AS248" i="1" s="1"/>
  <c r="AS360" i="1"/>
  <c r="AX425" i="1"/>
  <c r="AQ443" i="1"/>
  <c r="AS443" i="1" s="1"/>
  <c r="AQ482" i="1"/>
  <c r="AS482" i="1" s="1"/>
  <c r="AQ486" i="1"/>
  <c r="AT486" i="1" s="1"/>
  <c r="AU553" i="1"/>
  <c r="AX553" i="1" s="1"/>
  <c r="AQ571" i="1"/>
  <c r="AU603" i="1"/>
  <c r="AQ662" i="1"/>
  <c r="AT662" i="1" s="1"/>
  <c r="AX721" i="1"/>
  <c r="AQ773" i="1"/>
  <c r="AT773" i="1" s="1"/>
  <c r="AX798" i="1"/>
  <c r="AU700" i="1"/>
  <c r="AX700" i="1" s="1"/>
  <c r="AX761" i="1"/>
  <c r="AQ798" i="1"/>
  <c r="AU65" i="1"/>
  <c r="AS125" i="1"/>
  <c r="AX150" i="1"/>
  <c r="AU158" i="1"/>
  <c r="AX158" i="1" s="1"/>
  <c r="AU192" i="1"/>
  <c r="AX192" i="1" s="1"/>
  <c r="AS226" i="1"/>
  <c r="AS239" i="1"/>
  <c r="AU291" i="1"/>
  <c r="AX291" i="1" s="1"/>
  <c r="AQ300" i="1"/>
  <c r="AS300" i="1" s="1"/>
  <c r="AX340" i="1"/>
  <c r="AX434" i="1"/>
  <c r="AX478" i="1"/>
  <c r="AS567" i="1"/>
  <c r="AQ737" i="1"/>
  <c r="AS737" i="1" s="1"/>
  <c r="AU32" i="1"/>
  <c r="AX32" i="1" s="1"/>
  <c r="AU73" i="1"/>
  <c r="AX73" i="1" s="1"/>
  <c r="AU24" i="1"/>
  <c r="AX24" i="1" s="1"/>
  <c r="AX65" i="1"/>
  <c r="AU69" i="1"/>
  <c r="AX69" i="1" s="1"/>
  <c r="AX78" i="1"/>
  <c r="AU125" i="1"/>
  <c r="AX125" i="1" s="1"/>
  <c r="AS181" i="1"/>
  <c r="AS205" i="1"/>
  <c r="AQ222" i="1"/>
  <c r="AS222" i="1" s="1"/>
  <c r="AX248" i="1"/>
  <c r="AU261" i="1"/>
  <c r="AX261" i="1" s="1"/>
  <c r="AS287" i="1"/>
  <c r="AX312" i="1"/>
  <c r="AQ383" i="1"/>
  <c r="AT383" i="1" s="1"/>
  <c r="AS405" i="1"/>
  <c r="AX461" i="1"/>
  <c r="AX465" i="1"/>
  <c r="AX482" i="1"/>
  <c r="AX491" i="1"/>
  <c r="AU546" i="1"/>
  <c r="AX546" i="1" s="1"/>
  <c r="AU607" i="1"/>
  <c r="AX607" i="1" s="1"/>
  <c r="AX658" i="1"/>
  <c r="AX679" i="1"/>
  <c r="AS746" i="1"/>
  <c r="AQ757" i="1"/>
  <c r="AQ790" i="1"/>
  <c r="AU33" i="1"/>
  <c r="AX304" i="1"/>
  <c r="AS452" i="1"/>
  <c r="AU499" i="1"/>
  <c r="AU525" i="1"/>
  <c r="AX525" i="1" s="1"/>
  <c r="AX534" i="1"/>
  <c r="AU550" i="1"/>
  <c r="AU567" i="1"/>
  <c r="AX567" i="1" s="1"/>
  <c r="AQ581" i="1"/>
  <c r="AT581" i="1" s="1"/>
  <c r="AQ750" i="1"/>
  <c r="AS750" i="1" s="1"/>
  <c r="AQ754" i="1"/>
  <c r="AS754" i="1" s="1"/>
  <c r="AQ782" i="1"/>
  <c r="AS245" i="1"/>
  <c r="AQ270" i="1"/>
  <c r="AS270" i="1" s="1"/>
  <c r="AX274" i="1"/>
  <c r="AX333" i="1"/>
  <c r="AQ357" i="1"/>
  <c r="AS625" i="1"/>
  <c r="AS629" i="1"/>
  <c r="AQ676" i="1"/>
  <c r="AQ688" i="1"/>
  <c r="AU692" i="1"/>
  <c r="AQ701" i="1"/>
  <c r="AS701" i="1" s="1"/>
  <c r="AU722" i="1"/>
  <c r="AX722" i="1" s="1"/>
  <c r="AX729" i="1"/>
  <c r="AU746" i="1"/>
  <c r="AX757" i="1"/>
  <c r="AQ766" i="1"/>
  <c r="AS766" i="1" s="1"/>
  <c r="AU102" i="1"/>
  <c r="AX102" i="1" s="1"/>
  <c r="AU54" i="1"/>
  <c r="AX54" i="1" s="1"/>
  <c r="AU58" i="1"/>
  <c r="AX58" i="1" s="1"/>
  <c r="AS113" i="1"/>
  <c r="AS130" i="1"/>
  <c r="AX189" i="1"/>
  <c r="AU201" i="1"/>
  <c r="AX201" i="1" s="1"/>
  <c r="AU353" i="1"/>
  <c r="AX353" i="1" s="1"/>
  <c r="AU444" i="1"/>
  <c r="AX444" i="1" s="1"/>
  <c r="AQ474" i="1"/>
  <c r="AS487" i="1"/>
  <c r="AQ563" i="1"/>
  <c r="AS563" i="1" s="1"/>
  <c r="AX650" i="1"/>
  <c r="AX663" i="1"/>
  <c r="AX710" i="1"/>
  <c r="AS762" i="1"/>
  <c r="AQ778" i="1"/>
  <c r="AS266" i="1"/>
  <c r="AX313" i="1"/>
  <c r="AX479" i="1"/>
  <c r="AX487" i="1"/>
  <c r="AU496" i="1"/>
  <c r="AX496" i="1" s="1"/>
  <c r="AX508" i="1"/>
  <c r="AS526" i="1"/>
  <c r="AX551" i="1"/>
  <c r="AX568" i="1"/>
  <c r="AU625" i="1"/>
  <c r="AQ637" i="1"/>
  <c r="AS637" i="1" s="1"/>
  <c r="AX701" i="1"/>
  <c r="AX730" i="1"/>
  <c r="AX734" i="1"/>
  <c r="AS774" i="1"/>
  <c r="AQ315" i="1"/>
  <c r="AT315" i="1" s="1"/>
  <c r="AQ350" i="1"/>
  <c r="AS350" i="1" s="1"/>
  <c r="AU407" i="1"/>
  <c r="AX407" i="1" s="1"/>
  <c r="AQ407" i="1"/>
  <c r="AS407" i="1" s="1"/>
  <c r="AQ418" i="1"/>
  <c r="AU493" i="1"/>
  <c r="AX493" i="1" s="1"/>
  <c r="AQ493" i="1"/>
  <c r="AS493" i="1" s="1"/>
  <c r="AU587" i="1"/>
  <c r="AX587" i="1" s="1"/>
  <c r="AQ587" i="1"/>
  <c r="AT587" i="1" s="1"/>
  <c r="AQ7" i="1"/>
  <c r="AT7" i="1" s="1"/>
  <c r="AU10" i="1"/>
  <c r="AX10" i="1" s="1"/>
  <c r="AQ17" i="1"/>
  <c r="AU20" i="1"/>
  <c r="AX20" i="1" s="1"/>
  <c r="AQ27" i="1"/>
  <c r="AT27" i="1" s="1"/>
  <c r="AU30" i="1"/>
  <c r="AX30" i="1" s="1"/>
  <c r="AQ37" i="1"/>
  <c r="AU40" i="1"/>
  <c r="AX40" i="1" s="1"/>
  <c r="AQ47" i="1"/>
  <c r="AU50" i="1"/>
  <c r="AX50" i="1" s="1"/>
  <c r="AQ70" i="1"/>
  <c r="AT70" i="1" s="1"/>
  <c r="AS77" i="1"/>
  <c r="AU81" i="1"/>
  <c r="AX81" i="1" s="1"/>
  <c r="AQ88" i="1"/>
  <c r="AQ106" i="1"/>
  <c r="AS106" i="1" s="1"/>
  <c r="AX142" i="1"/>
  <c r="AU149" i="1"/>
  <c r="AX149" i="1" s="1"/>
  <c r="AU167" i="1"/>
  <c r="AX167" i="1" s="1"/>
  <c r="AU181" i="1"/>
  <c r="AX181" i="1" s="1"/>
  <c r="AU191" i="1"/>
  <c r="AX191" i="1" s="1"/>
  <c r="AU301" i="1"/>
  <c r="AX301" i="1" s="1"/>
  <c r="AQ312" i="1"/>
  <c r="AT312" i="1" s="1"/>
  <c r="AQ322" i="1"/>
  <c r="AS322" i="1" s="1"/>
  <c r="AX357" i="1"/>
  <c r="AU360" i="1"/>
  <c r="AX360" i="1" s="1"/>
  <c r="AQ364" i="1"/>
  <c r="AS364" i="1" s="1"/>
  <c r="AU364" i="1"/>
  <c r="AX364" i="1" s="1"/>
  <c r="AX411" i="1"/>
  <c r="AS433" i="1"/>
  <c r="AU501" i="1"/>
  <c r="AX501" i="1" s="1"/>
  <c r="AQ501" i="1"/>
  <c r="AT501" i="1" s="1"/>
  <c r="AU57" i="1"/>
  <c r="AX57" i="1" s="1"/>
  <c r="AQ209" i="1"/>
  <c r="AS209" i="1" s="1"/>
  <c r="AU209" i="1"/>
  <c r="AX209" i="1" s="1"/>
  <c r="AX128" i="1"/>
  <c r="AX164" i="1"/>
  <c r="AU171" i="1"/>
  <c r="AX171" i="1" s="1"/>
  <c r="AQ224" i="1"/>
  <c r="AT224" i="1" s="1"/>
  <c r="AX231" i="1"/>
  <c r="AU257" i="1"/>
  <c r="AX257" i="1" s="1"/>
  <c r="AX268" i="1"/>
  <c r="AS291" i="1"/>
  <c r="AQ319" i="1"/>
  <c r="AX326" i="1"/>
  <c r="AQ343" i="1"/>
  <c r="AT343" i="1" s="1"/>
  <c r="AQ347" i="1"/>
  <c r="AT347" i="1" s="1"/>
  <c r="AQ354" i="1"/>
  <c r="AS354" i="1" s="1"/>
  <c r="AU354" i="1"/>
  <c r="AX354" i="1" s="1"/>
  <c r="AX384" i="1"/>
  <c r="AS411" i="1"/>
  <c r="AU433" i="1"/>
  <c r="AX433" i="1" s="1"/>
  <c r="AQ437" i="1"/>
  <c r="AS437" i="1" s="1"/>
  <c r="AQ465" i="1"/>
  <c r="AS465" i="1" s="1"/>
  <c r="AQ473" i="1"/>
  <c r="AU473" i="1"/>
  <c r="AX473" i="1" s="1"/>
  <c r="AQ509" i="1"/>
  <c r="AS509" i="1" s="1"/>
  <c r="AU509" i="1"/>
  <c r="AX469" i="1"/>
  <c r="AU99" i="1"/>
  <c r="AX99" i="1" s="1"/>
  <c r="AQ276" i="1"/>
  <c r="AS276" i="1" s="1"/>
  <c r="AU287" i="1"/>
  <c r="AX287" i="1" s="1"/>
  <c r="AQ333" i="1"/>
  <c r="AT333" i="1" s="1"/>
  <c r="AX415" i="1"/>
  <c r="AX7" i="1"/>
  <c r="AQ31" i="1"/>
  <c r="AX67" i="1"/>
  <c r="AQ78" i="1"/>
  <c r="AU92" i="1"/>
  <c r="AX92" i="1" s="1"/>
  <c r="AQ100" i="1"/>
  <c r="AS100" i="1" s="1"/>
  <c r="AX122" i="1"/>
  <c r="AQ136" i="1"/>
  <c r="AS136" i="1" s="1"/>
  <c r="AQ150" i="1"/>
  <c r="AS150" i="1" s="1"/>
  <c r="AU157" i="1"/>
  <c r="AX210" i="1"/>
  <c r="AU217" i="1"/>
  <c r="AX217" i="1" s="1"/>
  <c r="AX224" i="1"/>
  <c r="AQ254" i="1"/>
  <c r="AS254" i="1" s="1"/>
  <c r="AX272" i="1"/>
  <c r="AQ316" i="1"/>
  <c r="AQ337" i="1"/>
  <c r="AT337" i="1" s="1"/>
  <c r="AU337" i="1"/>
  <c r="AQ340" i="1"/>
  <c r="AT340" i="1" s="1"/>
  <c r="AU361" i="1"/>
  <c r="AX361" i="1" s="1"/>
  <c r="AU462" i="1"/>
  <c r="AX462" i="1" s="1"/>
  <c r="AQ462" i="1"/>
  <c r="AT462" i="1" s="1"/>
  <c r="AX490" i="1"/>
  <c r="AQ174" i="1"/>
  <c r="AS174" i="1" s="1"/>
  <c r="AX37" i="1"/>
  <c r="AX88" i="1"/>
  <c r="AQ41" i="1"/>
  <c r="AS41" i="1" s="1"/>
  <c r="AQ51" i="1"/>
  <c r="AS157" i="1"/>
  <c r="AU61" i="1"/>
  <c r="AQ118" i="1"/>
  <c r="AT118" i="1" s="1"/>
  <c r="AQ133" i="1"/>
  <c r="AS133" i="1" s="1"/>
  <c r="AU133" i="1"/>
  <c r="AX133" i="1" s="1"/>
  <c r="AU139" i="1"/>
  <c r="AX139" i="1" s="1"/>
  <c r="AU280" i="1"/>
  <c r="AX280" i="1" s="1"/>
  <c r="AQ284" i="1"/>
  <c r="AT284" i="1" s="1"/>
  <c r="AQ330" i="1"/>
  <c r="AS330" i="1" s="1"/>
  <c r="AU365" i="1"/>
  <c r="AX365" i="1" s="1"/>
  <c r="AQ373" i="1"/>
  <c r="AQ377" i="1"/>
  <c r="AU381" i="1"/>
  <c r="AX381" i="1" s="1"/>
  <c r="AQ412" i="1"/>
  <c r="AQ423" i="1"/>
  <c r="AQ434" i="1"/>
  <c r="AS434" i="1" s="1"/>
  <c r="AQ442" i="1"/>
  <c r="AS442" i="1" s="1"/>
  <c r="AQ446" i="1"/>
  <c r="AU446" i="1"/>
  <c r="AX446" i="1" s="1"/>
  <c r="AX536" i="1"/>
  <c r="AQ198" i="1"/>
  <c r="AS198" i="1" s="1"/>
  <c r="AU195" i="1"/>
  <c r="AX195" i="1" s="1"/>
  <c r="AX51" i="1"/>
  <c r="AX61" i="1"/>
  <c r="AU168" i="1"/>
  <c r="AX168" i="1" s="1"/>
  <c r="AU221" i="1"/>
  <c r="AX221" i="1" s="1"/>
  <c r="AU247" i="1"/>
  <c r="AX247" i="1" s="1"/>
  <c r="AU299" i="1"/>
  <c r="AX299" i="1" s="1"/>
  <c r="AS412" i="1"/>
  <c r="AQ466" i="1"/>
  <c r="AT466" i="1" s="1"/>
  <c r="AU466" i="1"/>
  <c r="AX466" i="1" s="1"/>
  <c r="AU561" i="1"/>
  <c r="AX561" i="1" s="1"/>
  <c r="AQ561" i="1"/>
  <c r="AT561" i="1" s="1"/>
  <c r="AU121" i="1"/>
  <c r="AX121" i="1" s="1"/>
  <c r="AX31" i="1"/>
  <c r="AQ5" i="1"/>
  <c r="AT5" i="1" s="1"/>
  <c r="AU8" i="1"/>
  <c r="AX8" i="1" s="1"/>
  <c r="AQ15" i="1"/>
  <c r="AU18" i="1"/>
  <c r="AX18" i="1" s="1"/>
  <c r="AQ25" i="1"/>
  <c r="AU28" i="1"/>
  <c r="AX28" i="1" s="1"/>
  <c r="AQ35" i="1"/>
  <c r="AU38" i="1"/>
  <c r="AX38" i="1" s="1"/>
  <c r="AQ45" i="1"/>
  <c r="AS45" i="1" s="1"/>
  <c r="AU48" i="1"/>
  <c r="AX48" i="1" s="1"/>
  <c r="AQ55" i="1"/>
  <c r="AU71" i="1"/>
  <c r="AX71" i="1" s="1"/>
  <c r="AQ86" i="1"/>
  <c r="AQ104" i="1"/>
  <c r="AS104" i="1" s="1"/>
  <c r="AU203" i="1"/>
  <c r="AX203" i="1" s="1"/>
  <c r="AQ244" i="1"/>
  <c r="AX262" i="1"/>
  <c r="AQ288" i="1"/>
  <c r="AS288" i="1" s="1"/>
  <c r="AX316" i="1"/>
  <c r="AQ320" i="1"/>
  <c r="AT320" i="1" s="1"/>
  <c r="AQ327" i="1"/>
  <c r="AQ355" i="1"/>
  <c r="AT355" i="1" s="1"/>
  <c r="AQ416" i="1"/>
  <c r="AS416" i="1" s="1"/>
  <c r="AU416" i="1"/>
  <c r="AX416" i="1" s="1"/>
  <c r="AQ431" i="1"/>
  <c r="AU524" i="1"/>
  <c r="AX524" i="1" s="1"/>
  <c r="AQ524" i="1"/>
  <c r="AX47" i="1"/>
  <c r="AQ21" i="1"/>
  <c r="AS21" i="1" s="1"/>
  <c r="AS217" i="1"/>
  <c r="AX21" i="1"/>
  <c r="AX41" i="1"/>
  <c r="AU68" i="1"/>
  <c r="AX68" i="1" s="1"/>
  <c r="AU172" i="1"/>
  <c r="AX172" i="1" s="1"/>
  <c r="AU179" i="1"/>
  <c r="AX179" i="1" s="1"/>
  <c r="AS211" i="1"/>
  <c r="AU214" i="1"/>
  <c r="AX214" i="1" s="1"/>
  <c r="AU240" i="1"/>
  <c r="AX240" i="1" s="1"/>
  <c r="AU251" i="1"/>
  <c r="AX251" i="1" s="1"/>
  <c r="AS277" i="1"/>
  <c r="AX373" i="1"/>
  <c r="AU393" i="1"/>
  <c r="AX393" i="1" s="1"/>
  <c r="AU397" i="1"/>
  <c r="AX397" i="1" s="1"/>
  <c r="AU454" i="1"/>
  <c r="AX454" i="1" s="1"/>
  <c r="AX571" i="1"/>
  <c r="AX33" i="1"/>
  <c r="AU11" i="1"/>
  <c r="AX11" i="1" s="1"/>
  <c r="AU75" i="1"/>
  <c r="AX75" i="1" s="1"/>
  <c r="AS158" i="1"/>
  <c r="AS193" i="1"/>
  <c r="AU207" i="1"/>
  <c r="AX207" i="1" s="1"/>
  <c r="AS255" i="1"/>
  <c r="AU277" i="1"/>
  <c r="AX277" i="1" s="1"/>
  <c r="AS281" i="1"/>
  <c r="AX307" i="1"/>
  <c r="AU405" i="1"/>
  <c r="AX405" i="1" s="1"/>
  <c r="AX420" i="1"/>
  <c r="AX443" i="1"/>
  <c r="AU447" i="1"/>
  <c r="AX447" i="1" s="1"/>
  <c r="AQ447" i="1"/>
  <c r="AS447" i="1" s="1"/>
  <c r="AX70" i="1"/>
  <c r="AX5" i="1"/>
  <c r="AX15" i="1"/>
  <c r="AX25" i="1"/>
  <c r="AX35" i="1"/>
  <c r="AX45" i="1"/>
  <c r="AX55" i="1"/>
  <c r="AX130" i="1"/>
  <c r="AS169" i="1"/>
  <c r="AS190" i="1"/>
  <c r="AX296" i="1"/>
  <c r="AX334" i="1"/>
  <c r="AX382" i="1"/>
  <c r="AX503" i="1"/>
  <c r="AU507" i="1"/>
  <c r="AX507" i="1" s="1"/>
  <c r="AQ507" i="1"/>
  <c r="AS507" i="1" s="1"/>
  <c r="AU283" i="1"/>
  <c r="AX283" i="1" s="1"/>
  <c r="AQ108" i="1"/>
  <c r="AT108" i="1" s="1"/>
  <c r="AU108" i="1"/>
  <c r="AX108" i="1" s="1"/>
  <c r="AX204" i="1"/>
  <c r="AX345" i="1"/>
  <c r="AX398" i="1"/>
  <c r="AQ87" i="1"/>
  <c r="AS87" i="1" s="1"/>
  <c r="AU87" i="1"/>
  <c r="AX87" i="1" s="1"/>
  <c r="AQ94" i="1"/>
  <c r="AS94" i="1" s="1"/>
  <c r="AU94" i="1"/>
  <c r="AX94" i="1" s="1"/>
  <c r="AX137" i="1"/>
  <c r="AX144" i="1"/>
  <c r="AU155" i="1"/>
  <c r="AX155" i="1" s="1"/>
  <c r="AU169" i="1"/>
  <c r="AX169" i="1" s="1"/>
  <c r="AQ204" i="1"/>
  <c r="AS204" i="1" s="1"/>
  <c r="AX226" i="1"/>
  <c r="AU237" i="1"/>
  <c r="AX237" i="1" s="1"/>
  <c r="AS241" i="1"/>
  <c r="AX259" i="1"/>
  <c r="AX270" i="1"/>
  <c r="AX324" i="1"/>
  <c r="AX331" i="1"/>
  <c r="AX374" i="1"/>
  <c r="AU386" i="1"/>
  <c r="AQ398" i="1"/>
  <c r="AS413" i="1"/>
  <c r="AX417" i="1"/>
  <c r="AX459" i="1"/>
  <c r="AU538" i="1"/>
  <c r="AX538" i="1" s="1"/>
  <c r="AQ538" i="1"/>
  <c r="AS538" i="1" s="1"/>
  <c r="AQ128" i="1"/>
  <c r="AS128" i="1" s="1"/>
  <c r="AX156" i="1"/>
  <c r="AS69" i="1"/>
  <c r="AX116" i="1"/>
  <c r="AS131" i="1"/>
  <c r="AS141" i="1"/>
  <c r="AU197" i="1"/>
  <c r="AX197" i="1" s="1"/>
  <c r="AX222" i="1"/>
  <c r="AS230" i="1"/>
  <c r="AU233" i="1"/>
  <c r="AX233" i="1" s="1"/>
  <c r="AX383" i="1"/>
  <c r="AX413" i="1"/>
  <c r="AX23" i="1"/>
  <c r="AU113" i="1"/>
  <c r="AX113" i="1" s="1"/>
  <c r="AX27" i="1"/>
  <c r="AX286" i="1"/>
  <c r="AX363" i="1"/>
  <c r="AX367" i="1"/>
  <c r="AX448" i="1"/>
  <c r="AU504" i="1"/>
  <c r="AX504" i="1" s="1"/>
  <c r="AQ504" i="1"/>
  <c r="AS504" i="1" s="1"/>
  <c r="AX13" i="1"/>
  <c r="AX53" i="1"/>
  <c r="AX17" i="1"/>
  <c r="AX19" i="1"/>
  <c r="AX39" i="1"/>
  <c r="AX49" i="1"/>
  <c r="AX59" i="1"/>
  <c r="AQ66" i="1"/>
  <c r="AT66" i="1" s="1"/>
  <c r="AU66" i="1"/>
  <c r="AX66" i="1" s="1"/>
  <c r="AU6" i="1"/>
  <c r="AX6" i="1" s="1"/>
  <c r="AU16" i="1"/>
  <c r="AX16" i="1" s="1"/>
  <c r="AU26" i="1"/>
  <c r="AX26" i="1" s="1"/>
  <c r="AU36" i="1"/>
  <c r="AX36" i="1" s="1"/>
  <c r="AX170" i="1"/>
  <c r="AQ286" i="1"/>
  <c r="AT286" i="1" s="1"/>
  <c r="AS297" i="1"/>
  <c r="AS304" i="1"/>
  <c r="AQ363" i="1"/>
  <c r="AQ367" i="1"/>
  <c r="AX403" i="1"/>
  <c r="AQ448" i="1"/>
  <c r="AS448" i="1" s="1"/>
  <c r="AQ481" i="1"/>
  <c r="AS481" i="1" s="1"/>
  <c r="AU481" i="1"/>
  <c r="AX481" i="1" s="1"/>
  <c r="AQ60" i="1"/>
  <c r="AU60" i="1"/>
  <c r="AX60" i="1" s="1"/>
  <c r="AQ517" i="1"/>
  <c r="AT517" i="1" s="1"/>
  <c r="AU517" i="1"/>
  <c r="AX9" i="1"/>
  <c r="AX29" i="1"/>
  <c r="AQ63" i="1"/>
  <c r="AT63" i="1" s="1"/>
  <c r="AS109" i="1"/>
  <c r="AQ138" i="1"/>
  <c r="AS138" i="1" s="1"/>
  <c r="AU152" i="1"/>
  <c r="AX152" i="1" s="1"/>
  <c r="AU163" i="1"/>
  <c r="AX163" i="1" s="1"/>
  <c r="AS177" i="1"/>
  <c r="AX219" i="1"/>
  <c r="AQ238" i="1"/>
  <c r="AU297" i="1"/>
  <c r="AX297" i="1" s="1"/>
  <c r="AU308" i="1"/>
  <c r="AX308" i="1" s="1"/>
  <c r="AQ456" i="1"/>
  <c r="AS456" i="1" s="1"/>
  <c r="AU456" i="1"/>
  <c r="AX456" i="1" s="1"/>
  <c r="AU530" i="1"/>
  <c r="AX530" i="1" s="1"/>
  <c r="AQ530" i="1"/>
  <c r="AS530" i="1" s="1"/>
  <c r="AQ543" i="1"/>
  <c r="AS543" i="1" s="1"/>
  <c r="AU543" i="1"/>
  <c r="AX543" i="1" s="1"/>
  <c r="AX521" i="1"/>
  <c r="AU592" i="1"/>
  <c r="AX592" i="1" s="1"/>
  <c r="AU621" i="1"/>
  <c r="AX621" i="1" s="1"/>
  <c r="AQ652" i="1"/>
  <c r="AS652" i="1" s="1"/>
  <c r="AQ656" i="1"/>
  <c r="AS656" i="1" s="1"/>
  <c r="AX667" i="1"/>
  <c r="AX486" i="1"/>
  <c r="AQ490" i="1"/>
  <c r="AS490" i="1" s="1"/>
  <c r="AX500" i="1"/>
  <c r="AU574" i="1"/>
  <c r="AX574" i="1" s="1"/>
  <c r="AU586" i="1"/>
  <c r="AX586" i="1" s="1"/>
  <c r="AU589" i="1"/>
  <c r="AX589" i="1" s="1"/>
  <c r="AU694" i="1"/>
  <c r="AX694" i="1" s="1"/>
  <c r="AQ709" i="1"/>
  <c r="AS709" i="1" s="1"/>
  <c r="AQ713" i="1"/>
  <c r="AS713" i="1" s="1"/>
  <c r="AQ730" i="1"/>
  <c r="AS730" i="1" s="1"/>
  <c r="AX766" i="1"/>
  <c r="AQ770" i="1"/>
  <c r="AS770" i="1" s="1"/>
  <c r="AQ780" i="1"/>
  <c r="AS780" i="1" s="1"/>
  <c r="AX790" i="1"/>
  <c r="AQ794" i="1"/>
  <c r="AS794" i="1" s="1"/>
  <c r="AQ717" i="1"/>
  <c r="AS717" i="1" s="1"/>
  <c r="AQ740" i="1"/>
  <c r="AS740" i="1" s="1"/>
  <c r="AX550" i="1"/>
  <c r="AX600" i="1"/>
  <c r="AX668" i="1"/>
  <c r="AQ683" i="1"/>
  <c r="AS683" i="1" s="1"/>
  <c r="AX698" i="1"/>
  <c r="AQ727" i="1"/>
  <c r="AX737" i="1"/>
  <c r="AX747" i="1"/>
  <c r="AQ777" i="1"/>
  <c r="AS777" i="1" s="1"/>
  <c r="AX791" i="1"/>
  <c r="AS557" i="1"/>
  <c r="AX575" i="1"/>
  <c r="AU579" i="1"/>
  <c r="AX579" i="1" s="1"/>
  <c r="AX583" i="1"/>
  <c r="AU596" i="1"/>
  <c r="AX596" i="1" s="1"/>
  <c r="AQ600" i="1"/>
  <c r="AT600" i="1" s="1"/>
  <c r="AU618" i="1"/>
  <c r="AX618" i="1" s="1"/>
  <c r="AU628" i="1"/>
  <c r="AX628" i="1" s="1"/>
  <c r="AS668" i="1"/>
  <c r="AS676" i="1"/>
  <c r="AS724" i="1"/>
  <c r="AX767" i="1"/>
  <c r="AX770" i="1"/>
  <c r="AS784" i="1"/>
  <c r="AQ791" i="1"/>
  <c r="AS680" i="1"/>
  <c r="AX683" i="1"/>
  <c r="AS691" i="1"/>
  <c r="AS695" i="1"/>
  <c r="AX702" i="1"/>
  <c r="AX706" i="1"/>
  <c r="AX784" i="1"/>
  <c r="AX672" i="1"/>
  <c r="AX676" i="1"/>
  <c r="AQ491" i="1"/>
  <c r="AT491" i="1" s="1"/>
  <c r="AQ523" i="1"/>
  <c r="AS523" i="1" s="1"/>
  <c r="AQ534" i="1"/>
  <c r="AS534" i="1" s="1"/>
  <c r="AQ540" i="1"/>
  <c r="AT540" i="1" s="1"/>
  <c r="AQ551" i="1"/>
  <c r="AT551" i="1" s="1"/>
  <c r="AQ568" i="1"/>
  <c r="AS568" i="1" s="1"/>
  <c r="AX622" i="1"/>
  <c r="AQ734" i="1"/>
  <c r="AS734" i="1" s="1"/>
  <c r="AX751" i="1"/>
  <c r="AQ764" i="1"/>
  <c r="AQ771" i="1"/>
  <c r="AS771" i="1" s="1"/>
  <c r="AX544" i="1"/>
  <c r="AS551" i="1"/>
  <c r="AU565" i="1"/>
  <c r="AX565" i="1" s="1"/>
  <c r="AU604" i="1"/>
  <c r="AX604" i="1" s="1"/>
  <c r="AX741" i="1"/>
  <c r="AS764" i="1"/>
  <c r="AX372" i="1"/>
  <c r="AX428" i="1"/>
  <c r="AQ544" i="1"/>
  <c r="AQ572" i="1"/>
  <c r="AS572" i="1" s="1"/>
  <c r="AQ580" i="1"/>
  <c r="AS580" i="1" s="1"/>
  <c r="AQ626" i="1"/>
  <c r="AS626" i="1" s="1"/>
  <c r="AX662" i="1"/>
  <c r="AQ703" i="1"/>
  <c r="AS703" i="1" s="1"/>
  <c r="AQ707" i="1"/>
  <c r="AX731" i="1"/>
  <c r="AQ748" i="1"/>
  <c r="AS748" i="1" s="1"/>
  <c r="AX206" i="1"/>
  <c r="AS238" i="1"/>
  <c r="AS73" i="1"/>
  <c r="AS161" i="1"/>
  <c r="AX182" i="1"/>
  <c r="AX246" i="1"/>
  <c r="AS249" i="1"/>
  <c r="AS278" i="1"/>
  <c r="AS289" i="1"/>
  <c r="AQ460" i="1"/>
  <c r="AT460" i="1" s="1"/>
  <c r="AQ485" i="1"/>
  <c r="AS485" i="1" s="1"/>
  <c r="AQ495" i="1"/>
  <c r="AS495" i="1" s="1"/>
  <c r="AQ584" i="1"/>
  <c r="AS584" i="1" s="1"/>
  <c r="AQ591" i="1"/>
  <c r="AS591" i="1" s="1"/>
  <c r="AQ594" i="1"/>
  <c r="AS594" i="1" s="1"/>
  <c r="AQ601" i="1"/>
  <c r="AT601" i="1" s="1"/>
  <c r="AU629" i="1"/>
  <c r="AX629" i="1" s="1"/>
  <c r="AS662" i="1"/>
  <c r="AS677" i="1"/>
  <c r="AU684" i="1"/>
  <c r="AX684" i="1" s="1"/>
  <c r="AX696" i="1"/>
  <c r="AS792" i="1"/>
  <c r="AS453" i="1"/>
  <c r="AX498" i="1"/>
  <c r="AX527" i="1"/>
  <c r="AU576" i="1"/>
  <c r="AX576" i="1" s="1"/>
  <c r="AQ612" i="1"/>
  <c r="AS636" i="1"/>
  <c r="AS658" i="1"/>
  <c r="AQ681" i="1"/>
  <c r="AS681" i="1" s="1"/>
  <c r="AX692" i="1"/>
  <c r="AQ696" i="1"/>
  <c r="AS696" i="1" s="1"/>
  <c r="AX755" i="1"/>
  <c r="AQ758" i="1"/>
  <c r="AS758" i="1" s="1"/>
  <c r="AQ562" i="1"/>
  <c r="AS562" i="1" s="1"/>
  <c r="AX566" i="1"/>
  <c r="AS666" i="1"/>
  <c r="AX688" i="1"/>
  <c r="AX778" i="1"/>
  <c r="AX453" i="1"/>
  <c r="AS474" i="1"/>
  <c r="AX541" i="1"/>
  <c r="AX545" i="1"/>
  <c r="AU555" i="1"/>
  <c r="AX555" i="1" s="1"/>
  <c r="AQ566" i="1"/>
  <c r="AS566" i="1" s="1"/>
  <c r="AX572" i="1"/>
  <c r="AS598" i="1"/>
  <c r="AX636" i="1"/>
  <c r="AQ644" i="1"/>
  <c r="AS644" i="1" s="1"/>
  <c r="AQ742" i="1"/>
  <c r="AS742" i="1" s="1"/>
  <c r="AS782" i="1"/>
  <c r="AS415" i="1"/>
  <c r="AX457" i="1"/>
  <c r="AX495" i="1"/>
  <c r="AX535" i="1"/>
  <c r="AS541" i="1"/>
  <c r="AS577" i="1"/>
  <c r="AX581" i="1"/>
  <c r="AS605" i="1"/>
  <c r="AS620" i="1"/>
  <c r="AS670" i="1"/>
  <c r="AX704" i="1"/>
  <c r="AX719" i="1"/>
  <c r="AX728" i="1"/>
  <c r="AX772" i="1"/>
  <c r="AX782" i="1"/>
  <c r="AQ786" i="1"/>
  <c r="AS503" i="1"/>
  <c r="AX585" i="1"/>
  <c r="AX588" i="1"/>
  <c r="AQ630" i="1"/>
  <c r="AS630" i="1" s="1"/>
  <c r="AX655" i="1"/>
  <c r="AX735" i="1"/>
  <c r="AX749" i="1"/>
  <c r="AX758" i="1"/>
  <c r="AX779" i="1"/>
  <c r="AX559" i="1"/>
  <c r="AX563" i="1"/>
  <c r="AX613" i="1"/>
  <c r="AX617" i="1"/>
  <c r="AX641" i="1"/>
  <c r="AQ663" i="1"/>
  <c r="AS663" i="1" s="1"/>
  <c r="AU670" i="1"/>
  <c r="AX670" i="1" s="1"/>
  <c r="AU674" i="1"/>
  <c r="AX674" i="1" s="1"/>
  <c r="AX682" i="1"/>
  <c r="AQ697" i="1"/>
  <c r="AS697" i="1" s="1"/>
  <c r="AX716" i="1"/>
  <c r="AX723" i="1"/>
  <c r="AX769" i="1"/>
  <c r="AQ779" i="1"/>
  <c r="AS779" i="1" s="1"/>
  <c r="AX499" i="1"/>
  <c r="AX637" i="1"/>
  <c r="AS648" i="1"/>
  <c r="AS756" i="1"/>
  <c r="AS525" i="1"/>
  <c r="AQ532" i="1"/>
  <c r="AT532" i="1" s="1"/>
  <c r="AX552" i="1"/>
  <c r="AU570" i="1"/>
  <c r="AX570" i="1" s="1"/>
  <c r="AX578" i="1"/>
  <c r="AU595" i="1"/>
  <c r="AX595" i="1" s="1"/>
  <c r="AQ599" i="1"/>
  <c r="AX762" i="1"/>
  <c r="AS574" i="1"/>
  <c r="AX582" i="1"/>
  <c r="AS720" i="1"/>
  <c r="AX746" i="1"/>
  <c r="AX753" i="1"/>
  <c r="AX756" i="1"/>
  <c r="AX783" i="1"/>
  <c r="AX787" i="1"/>
  <c r="AX797" i="1"/>
  <c r="AS67" i="1"/>
  <c r="AT114" i="1"/>
  <c r="AS114" i="1"/>
  <c r="AT58" i="1"/>
  <c r="AS58" i="1"/>
  <c r="AS15" i="1"/>
  <c r="AT15" i="1"/>
  <c r="AT25" i="1"/>
  <c r="AS25" i="1"/>
  <c r="AT35" i="1"/>
  <c r="AS35" i="1"/>
  <c r="AT45" i="1"/>
  <c r="AT55" i="1"/>
  <c r="AS55" i="1"/>
  <c r="AT115" i="1"/>
  <c r="AT129" i="1"/>
  <c r="AT86" i="1"/>
  <c r="AS86" i="1"/>
  <c r="AT9" i="1"/>
  <c r="AT68" i="1"/>
  <c r="AS68" i="1"/>
  <c r="AT78" i="1"/>
  <c r="AX115" i="1"/>
  <c r="AQ126" i="1"/>
  <c r="AT10" i="1"/>
  <c r="AS10" i="1"/>
  <c r="AQ105" i="1"/>
  <c r="AU105" i="1"/>
  <c r="AX105" i="1" s="1"/>
  <c r="AT39" i="1"/>
  <c r="AS39" i="1"/>
  <c r="AT30" i="1"/>
  <c r="AS30" i="1"/>
  <c r="AT50" i="1"/>
  <c r="AS50" i="1"/>
  <c r="AT32" i="1"/>
  <c r="AS32" i="1"/>
  <c r="AT88" i="1"/>
  <c r="AS88" i="1"/>
  <c r="AT736" i="1"/>
  <c r="AT792" i="1"/>
  <c r="AT691" i="1"/>
  <c r="AT726" i="1"/>
  <c r="AT770" i="1"/>
  <c r="AT756" i="1"/>
  <c r="AT758" i="1"/>
  <c r="AT660" i="1"/>
  <c r="AT784" i="1"/>
  <c r="AT791" i="1"/>
  <c r="AT746" i="1"/>
  <c r="AT774" i="1"/>
  <c r="AT762" i="1"/>
  <c r="AT711" i="1"/>
  <c r="AT786" i="1"/>
  <c r="AT764" i="1"/>
  <c r="AT720" i="1"/>
  <c r="AT788" i="1"/>
  <c r="AT776" i="1"/>
  <c r="AT757" i="1"/>
  <c r="AT750" i="1"/>
  <c r="AT680" i="1"/>
  <c r="AT620" i="1"/>
  <c r="AT624" i="1"/>
  <c r="AT615" i="1"/>
  <c r="AT637" i="1"/>
  <c r="AT677" i="1"/>
  <c r="AT634" i="1"/>
  <c r="AT631" i="1"/>
  <c r="AT626" i="1"/>
  <c r="AT563" i="1"/>
  <c r="AT612" i="1"/>
  <c r="AT603" i="1"/>
  <c r="AT588" i="1"/>
  <c r="AT567" i="1"/>
  <c r="AT636" i="1"/>
  <c r="AT605" i="1"/>
  <c r="AT658" i="1"/>
  <c r="AT648" i="1"/>
  <c r="AT607" i="1"/>
  <c r="AT668" i="1"/>
  <c r="AT598" i="1"/>
  <c r="AT577" i="1"/>
  <c r="AT555" i="1"/>
  <c r="AT548" i="1"/>
  <c r="AT534" i="1"/>
  <c r="AT536" i="1"/>
  <c r="AT505" i="1"/>
  <c r="AT513" i="1"/>
  <c r="AT568" i="1"/>
  <c r="AT528" i="1"/>
  <c r="AT525" i="1"/>
  <c r="AT557" i="1"/>
  <c r="AT574" i="1"/>
  <c r="AT547" i="1"/>
  <c r="AT453" i="1"/>
  <c r="AT490" i="1"/>
  <c r="AT445" i="1"/>
  <c r="AT304" i="1"/>
  <c r="AT285" i="1"/>
  <c r="AT266" i="1"/>
  <c r="AT245" i="1"/>
  <c r="AT226" i="1"/>
  <c r="AT205" i="1"/>
  <c r="AT186" i="1"/>
  <c r="AT487" i="1"/>
  <c r="AT415" i="1"/>
  <c r="AT324" i="1"/>
  <c r="AT287" i="1"/>
  <c r="AT291" i="1"/>
  <c r="AT251" i="1"/>
  <c r="AT211" i="1"/>
  <c r="AT171" i="1"/>
  <c r="AT538" i="1"/>
  <c r="AT310" i="1"/>
  <c r="AT295" i="1"/>
  <c r="AT276" i="1"/>
  <c r="AT255" i="1"/>
  <c r="AT236" i="1"/>
  <c r="AT215" i="1"/>
  <c r="AT196" i="1"/>
  <c r="AT498" i="1"/>
  <c r="AT297" i="1"/>
  <c r="AT278" i="1"/>
  <c r="AT137" i="1"/>
  <c r="AT299" i="1"/>
  <c r="AT259" i="1"/>
  <c r="AT219" i="1"/>
  <c r="AT179" i="1"/>
  <c r="AT463" i="1"/>
  <c r="AT425" i="1"/>
  <c r="AT328" i="1"/>
  <c r="AT301" i="1"/>
  <c r="AT261" i="1"/>
  <c r="AT221" i="1"/>
  <c r="AT181" i="1"/>
  <c r="AT506" i="1"/>
  <c r="AT465" i="1"/>
  <c r="AT451" i="1"/>
  <c r="AT503" i="1"/>
  <c r="AT485" i="1"/>
  <c r="AT413" i="1"/>
  <c r="AT277" i="1"/>
  <c r="AT237" i="1"/>
  <c r="AT197" i="1"/>
  <c r="AT157" i="1"/>
  <c r="AT279" i="1"/>
  <c r="AT270" i="1"/>
  <c r="AT191" i="1"/>
  <c r="AT159" i="1"/>
  <c r="AT131" i="1"/>
  <c r="AT249" i="1"/>
  <c r="AT139" i="1"/>
  <c r="AT212" i="1"/>
  <c r="AT99" i="1"/>
  <c r="AT150" i="1"/>
  <c r="AT101" i="1"/>
  <c r="AT443" i="1"/>
  <c r="AT360" i="1"/>
  <c r="AT233" i="1"/>
  <c r="AT269" i="1"/>
  <c r="AT230" i="1"/>
  <c r="AT167" i="1"/>
  <c r="AT300" i="1"/>
  <c r="AT239" i="1"/>
  <c r="AT141" i="1"/>
  <c r="AT190" i="1"/>
  <c r="AT109" i="1"/>
  <c r="AT90" i="1"/>
  <c r="AT69" i="1"/>
  <c r="AT411" i="1"/>
  <c r="AT199" i="1"/>
  <c r="AT318" i="1"/>
  <c r="AT175" i="1"/>
  <c r="AT172" i="1"/>
  <c r="AT271" i="1"/>
  <c r="AT229" i="1"/>
  <c r="AT149" i="1"/>
  <c r="AT121" i="1"/>
  <c r="AT102" i="1"/>
  <c r="AT81" i="1"/>
  <c r="AT123" i="1"/>
  <c r="AT83" i="1"/>
  <c r="AT201" i="1"/>
  <c r="AT189" i="1"/>
  <c r="AT174" i="1"/>
  <c r="AT151" i="1"/>
  <c r="AT125" i="1"/>
  <c r="AT106" i="1"/>
  <c r="AT85" i="1"/>
  <c r="AT247" i="1"/>
  <c r="AT222" i="1"/>
  <c r="AT134" i="1"/>
  <c r="AT127" i="1"/>
  <c r="AT289" i="1"/>
  <c r="AT231" i="1"/>
  <c r="AT207" i="1"/>
  <c r="AT6" i="1"/>
  <c r="AS6" i="1"/>
  <c r="AS19" i="1"/>
  <c r="AS29" i="1"/>
  <c r="AT29" i="1"/>
  <c r="AT49" i="1"/>
  <c r="AS49" i="1"/>
  <c r="AT62" i="1"/>
  <c r="AS62" i="1"/>
  <c r="AT59" i="1"/>
  <c r="AS59" i="1"/>
  <c r="AS112" i="1"/>
  <c r="AT112" i="1"/>
  <c r="AT252" i="1"/>
  <c r="AT292" i="1"/>
  <c r="AT12" i="1"/>
  <c r="AS12" i="1"/>
  <c r="AT42" i="1"/>
  <c r="AS42" i="1"/>
  <c r="AS65" i="1"/>
  <c r="AT65" i="1"/>
  <c r="AT95" i="1"/>
  <c r="AT119" i="1"/>
  <c r="AS9" i="1"/>
  <c r="AT71" i="1"/>
  <c r="AT16" i="1"/>
  <c r="AS16" i="1"/>
  <c r="AT26" i="1"/>
  <c r="AS26" i="1"/>
  <c r="AT36" i="1"/>
  <c r="AS36" i="1"/>
  <c r="AT46" i="1"/>
  <c r="AS46" i="1"/>
  <c r="AT56" i="1"/>
  <c r="AS56" i="1"/>
  <c r="AT75" i="1"/>
  <c r="AS92" i="1"/>
  <c r="AT22" i="1"/>
  <c r="AS22" i="1"/>
  <c r="AT52" i="1"/>
  <c r="AS52" i="1"/>
  <c r="AT74" i="1"/>
  <c r="AS74" i="1"/>
  <c r="AP2" i="1"/>
  <c r="AT13" i="1"/>
  <c r="AS13" i="1"/>
  <c r="AT23" i="1"/>
  <c r="AS23" i="1"/>
  <c r="AT33" i="1"/>
  <c r="AS33" i="1"/>
  <c r="AT43" i="1"/>
  <c r="AS43" i="1"/>
  <c r="AT53" i="1"/>
  <c r="AS53" i="1"/>
  <c r="AT79" i="1"/>
  <c r="AT89" i="1"/>
  <c r="AT116" i="1"/>
  <c r="AT130" i="1"/>
  <c r="AT60" i="1"/>
  <c r="AS60" i="1"/>
  <c r="AX96" i="1"/>
  <c r="AU124" i="1"/>
  <c r="AX124" i="1" s="1"/>
  <c r="AQ124" i="1"/>
  <c r="AT20" i="1"/>
  <c r="AS20" i="1"/>
  <c r="AT113" i="1"/>
  <c r="AT117" i="1"/>
  <c r="AT158" i="1"/>
  <c r="AS7" i="1"/>
  <c r="AT17" i="1"/>
  <c r="AS17" i="1"/>
  <c r="AT37" i="1"/>
  <c r="AS37" i="1"/>
  <c r="AT47" i="1"/>
  <c r="AS47" i="1"/>
  <c r="AS57" i="1"/>
  <c r="AT57" i="1"/>
  <c r="AT93" i="1"/>
  <c r="AS76" i="1"/>
  <c r="AT76" i="1"/>
  <c r="AT14" i="1"/>
  <c r="AS14" i="1"/>
  <c r="AT24" i="1"/>
  <c r="AS24" i="1"/>
  <c r="AT34" i="1"/>
  <c r="AS34" i="1"/>
  <c r="AT44" i="1"/>
  <c r="AS44" i="1"/>
  <c r="AT54" i="1"/>
  <c r="AS54" i="1"/>
  <c r="AS72" i="1"/>
  <c r="AT72" i="1"/>
  <c r="AQ107" i="1"/>
  <c r="AU107" i="1"/>
  <c r="AX107" i="1" s="1"/>
  <c r="AS214" i="1"/>
  <c r="AT214" i="1"/>
  <c r="AT40" i="1"/>
  <c r="AS40" i="1"/>
  <c r="AT11" i="1"/>
  <c r="AS11" i="1"/>
  <c r="AT21" i="1"/>
  <c r="AT31" i="1"/>
  <c r="AS31" i="1"/>
  <c r="AT51" i="1"/>
  <c r="AS51" i="1"/>
  <c r="AT84" i="1"/>
  <c r="AS84" i="1"/>
  <c r="AT8" i="1"/>
  <c r="AS8" i="1"/>
  <c r="AT64" i="1"/>
  <c r="AS64" i="1"/>
  <c r="AT18" i="1"/>
  <c r="AS18" i="1"/>
  <c r="AT28" i="1"/>
  <c r="AS28" i="1"/>
  <c r="AT38" i="1"/>
  <c r="AS38" i="1"/>
  <c r="AT48" i="1"/>
  <c r="AS48" i="1"/>
  <c r="AT61" i="1"/>
  <c r="AS61" i="1"/>
  <c r="AU84" i="1"/>
  <c r="AX84" i="1" s="1"/>
  <c r="AT94" i="1"/>
  <c r="AX98" i="1"/>
  <c r="AT132" i="1"/>
  <c r="AU97" i="1"/>
  <c r="AX97" i="1" s="1"/>
  <c r="AU153" i="1"/>
  <c r="AX153" i="1" s="1"/>
  <c r="AU74" i="1"/>
  <c r="AX74" i="1" s="1"/>
  <c r="AS89" i="1"/>
  <c r="AT91" i="1"/>
  <c r="AU93" i="1"/>
  <c r="AX93" i="1" s="1"/>
  <c r="AS110" i="1"/>
  <c r="AU114" i="1"/>
  <c r="AX114" i="1" s="1"/>
  <c r="AS129" i="1"/>
  <c r="AT142" i="1"/>
  <c r="AT177" i="1"/>
  <c r="AT213" i="1"/>
  <c r="AT273" i="1"/>
  <c r="AS292" i="1"/>
  <c r="AS320" i="1"/>
  <c r="AQ345" i="1"/>
  <c r="AU358" i="1"/>
  <c r="AX358" i="1" s="1"/>
  <c r="AQ358" i="1"/>
  <c r="AU72" i="1"/>
  <c r="AX72" i="1" s="1"/>
  <c r="AU91" i="1"/>
  <c r="AX91" i="1" s="1"/>
  <c r="AU112" i="1"/>
  <c r="AX112" i="1" s="1"/>
  <c r="AT195" i="1"/>
  <c r="AS195" i="1"/>
  <c r="AT198" i="1"/>
  <c r="AX216" i="1"/>
  <c r="AU273" i="1"/>
  <c r="AX273" i="1" s="1"/>
  <c r="AT323" i="1"/>
  <c r="AS323" i="1"/>
  <c r="AU342" i="1"/>
  <c r="AX342" i="1" s="1"/>
  <c r="AQ342" i="1"/>
  <c r="AU89" i="1"/>
  <c r="AX89" i="1" s="1"/>
  <c r="AU129" i="1"/>
  <c r="AX129" i="1" s="1"/>
  <c r="AQ140" i="1"/>
  <c r="AU140" i="1"/>
  <c r="AX140" i="1" s="1"/>
  <c r="AU154" i="1"/>
  <c r="AX154" i="1" s="1"/>
  <c r="AQ154" i="1"/>
  <c r="AQ183" i="1"/>
  <c r="AU183" i="1"/>
  <c r="AX183" i="1" s="1"/>
  <c r="AT253" i="1"/>
  <c r="AT283" i="1"/>
  <c r="AS283" i="1"/>
  <c r="AU292" i="1"/>
  <c r="AX292" i="1" s="1"/>
  <c r="AT308" i="1"/>
  <c r="AS308" i="1"/>
  <c r="AT311" i="1"/>
  <c r="AS311" i="1"/>
  <c r="AQ369" i="1"/>
  <c r="AU369" i="1"/>
  <c r="AX369" i="1" s="1"/>
  <c r="AT388" i="1"/>
  <c r="AS388" i="1"/>
  <c r="AT392" i="1"/>
  <c r="AS392" i="1"/>
  <c r="AT192" i="1"/>
  <c r="AS192" i="1"/>
  <c r="AT235" i="1"/>
  <c r="AS235" i="1"/>
  <c r="AT238" i="1"/>
  <c r="AT244" i="1"/>
  <c r="AS244" i="1"/>
  <c r="AT256" i="1"/>
  <c r="AS256" i="1"/>
  <c r="AT327" i="1"/>
  <c r="AS327" i="1"/>
  <c r="AU349" i="1"/>
  <c r="AX349" i="1" s="1"/>
  <c r="AQ349" i="1"/>
  <c r="AS352" i="1"/>
  <c r="AT352" i="1"/>
  <c r="AQ98" i="1"/>
  <c r="AT146" i="1"/>
  <c r="AT160" i="1"/>
  <c r="AT163" i="1"/>
  <c r="AS163" i="1"/>
  <c r="AQ166" i="1"/>
  <c r="AX174" i="1"/>
  <c r="AQ220" i="1"/>
  <c r="AU220" i="1"/>
  <c r="AX220" i="1" s="1"/>
  <c r="AQ265" i="1"/>
  <c r="AU265" i="1"/>
  <c r="AX265" i="1" s="1"/>
  <c r="AT280" i="1"/>
  <c r="AS280" i="1"/>
  <c r="AT296" i="1"/>
  <c r="AS296" i="1"/>
  <c r="AU314" i="1"/>
  <c r="AX314" i="1" s="1"/>
  <c r="AQ314" i="1"/>
  <c r="AT377" i="1"/>
  <c r="AS377" i="1"/>
  <c r="AU400" i="1"/>
  <c r="AX400" i="1" s="1"/>
  <c r="AQ400" i="1"/>
  <c r="AT431" i="1"/>
  <c r="AS79" i="1"/>
  <c r="AS119" i="1"/>
  <c r="AT143" i="1"/>
  <c r="AS143" i="1"/>
  <c r="AX157" i="1"/>
  <c r="AT217" i="1"/>
  <c r="AT232" i="1"/>
  <c r="AS232" i="1"/>
  <c r="AU235" i="1"/>
  <c r="AX235" i="1" s="1"/>
  <c r="AT241" i="1"/>
  <c r="AX253" i="1"/>
  <c r="AX256" i="1"/>
  <c r="AT293" i="1"/>
  <c r="AQ305" i="1"/>
  <c r="AT330" i="1"/>
  <c r="AX352" i="1"/>
  <c r="AT424" i="1"/>
  <c r="AT449" i="1"/>
  <c r="AT178" i="1"/>
  <c r="AT208" i="1"/>
  <c r="AU241" i="1"/>
  <c r="AX241" i="1" s="1"/>
  <c r="AS75" i="1"/>
  <c r="AU79" i="1"/>
  <c r="AX79" i="1" s="1"/>
  <c r="AS96" i="1"/>
  <c r="AS115" i="1"/>
  <c r="AU119" i="1"/>
  <c r="AX119" i="1" s="1"/>
  <c r="AQ135" i="1"/>
  <c r="AU135" i="1"/>
  <c r="AX135" i="1" s="1"/>
  <c r="AX138" i="1"/>
  <c r="AU143" i="1"/>
  <c r="AX143" i="1" s="1"/>
  <c r="AX146" i="1"/>
  <c r="AT184" i="1"/>
  <c r="AS184" i="1"/>
  <c r="AQ187" i="1"/>
  <c r="AU187" i="1"/>
  <c r="AX187" i="1" s="1"/>
  <c r="AQ223" i="1"/>
  <c r="AU223" i="1"/>
  <c r="AX223" i="1" s="1"/>
  <c r="AT302" i="1"/>
  <c r="AX362" i="1"/>
  <c r="AQ366" i="1"/>
  <c r="AU366" i="1"/>
  <c r="AX366" i="1" s="1"/>
  <c r="AT393" i="1"/>
  <c r="AS393" i="1"/>
  <c r="AU77" i="1"/>
  <c r="AX77" i="1" s="1"/>
  <c r="AU117" i="1"/>
  <c r="AX117" i="1" s="1"/>
  <c r="AU132" i="1"/>
  <c r="AX132" i="1" s="1"/>
  <c r="AT138" i="1"/>
  <c r="AT152" i="1"/>
  <c r="AS152" i="1"/>
  <c r="AT155" i="1"/>
  <c r="AS155" i="1"/>
  <c r="AT169" i="1"/>
  <c r="AS178" i="1"/>
  <c r="AU202" i="1"/>
  <c r="AX202" i="1" s="1"/>
  <c r="AQ202" i="1"/>
  <c r="AS208" i="1"/>
  <c r="AQ260" i="1"/>
  <c r="AU260" i="1"/>
  <c r="AX260" i="1" s="1"/>
  <c r="AX293" i="1"/>
  <c r="AU302" i="1"/>
  <c r="AX302" i="1" s="1"/>
  <c r="AX315" i="1"/>
  <c r="AT397" i="1"/>
  <c r="AS397" i="1"/>
  <c r="AU401" i="1"/>
  <c r="AX401" i="1" s="1"/>
  <c r="AQ401" i="1"/>
  <c r="AT257" i="1"/>
  <c r="AU309" i="1"/>
  <c r="AX309" i="1" s="1"/>
  <c r="AQ309" i="1"/>
  <c r="AS315" i="1"/>
  <c r="AX337" i="1"/>
  <c r="AT382" i="1"/>
  <c r="AS382" i="1"/>
  <c r="AU242" i="1"/>
  <c r="AX242" i="1" s="1"/>
  <c r="AQ242" i="1"/>
  <c r="AT275" i="1"/>
  <c r="AS275" i="1"/>
  <c r="AU378" i="1"/>
  <c r="AX378" i="1" s="1"/>
  <c r="AQ378" i="1"/>
  <c r="AX389" i="1"/>
  <c r="AQ227" i="1"/>
  <c r="AU227" i="1"/>
  <c r="AX227" i="1" s="1"/>
  <c r="AT363" i="1"/>
  <c r="AS363" i="1"/>
  <c r="AT405" i="1"/>
  <c r="AT432" i="1"/>
  <c r="AS432" i="1"/>
  <c r="AQ147" i="1"/>
  <c r="AU147" i="1"/>
  <c r="AX147" i="1" s="1"/>
  <c r="AT272" i="1"/>
  <c r="AS272" i="1"/>
  <c r="AQ82" i="1"/>
  <c r="AQ122" i="1"/>
  <c r="AQ164" i="1"/>
  <c r="AT193" i="1"/>
  <c r="AQ206" i="1"/>
  <c r="AT254" i="1"/>
  <c r="AQ263" i="1"/>
  <c r="AU263" i="1"/>
  <c r="AX263" i="1" s="1"/>
  <c r="AU275" i="1"/>
  <c r="AX275" i="1" s="1"/>
  <c r="AT281" i="1"/>
  <c r="AQ294" i="1"/>
  <c r="AQ303" i="1"/>
  <c r="AU303" i="1"/>
  <c r="AX303" i="1" s="1"/>
  <c r="AT325" i="1"/>
  <c r="AS325" i="1"/>
  <c r="AT408" i="1"/>
  <c r="AS408" i="1"/>
  <c r="AT144" i="1"/>
  <c r="AS144" i="1"/>
  <c r="AT218" i="1"/>
  <c r="AQ80" i="1"/>
  <c r="AS103" i="1"/>
  <c r="AQ120" i="1"/>
  <c r="AT161" i="1"/>
  <c r="AU193" i="1"/>
  <c r="AX193" i="1" s="1"/>
  <c r="AT203" i="1"/>
  <c r="AS203" i="1"/>
  <c r="AS218" i="1"/>
  <c r="AX266" i="1"/>
  <c r="AU281" i="1"/>
  <c r="AX281" i="1" s="1"/>
  <c r="AX386" i="1"/>
  <c r="AT136" i="1"/>
  <c r="AU161" i="1"/>
  <c r="AX161" i="1" s="1"/>
  <c r="AT173" i="1"/>
  <c r="AT176" i="1"/>
  <c r="AS176" i="1"/>
  <c r="AQ185" i="1"/>
  <c r="AU185" i="1"/>
  <c r="AX185" i="1" s="1"/>
  <c r="AX325" i="1"/>
  <c r="AS344" i="1"/>
  <c r="AT344" i="1"/>
  <c r="AT357" i="1"/>
  <c r="AS357" i="1"/>
  <c r="AQ375" i="1"/>
  <c r="AU375" i="1"/>
  <c r="AX375" i="1" s="1"/>
  <c r="AU103" i="1"/>
  <c r="AX103" i="1" s="1"/>
  <c r="AT200" i="1"/>
  <c r="AS200" i="1"/>
  <c r="AT243" i="1"/>
  <c r="AS243" i="1"/>
  <c r="AT258" i="1"/>
  <c r="AT298" i="1"/>
  <c r="AS316" i="1"/>
  <c r="AT316" i="1"/>
  <c r="AS332" i="1"/>
  <c r="AT332" i="1"/>
  <c r="AT398" i="1"/>
  <c r="AS398" i="1"/>
  <c r="AS78" i="1"/>
  <c r="AS97" i="1"/>
  <c r="AS118" i="1"/>
  <c r="AX194" i="1"/>
  <c r="AQ335" i="1"/>
  <c r="AU344" i="1"/>
  <c r="AX344" i="1" s="1"/>
  <c r="AT368" i="1"/>
  <c r="AS368" i="1"/>
  <c r="AS95" i="1"/>
  <c r="AS116" i="1"/>
  <c r="AQ145" i="1"/>
  <c r="AU145" i="1"/>
  <c r="AX145" i="1" s="1"/>
  <c r="AU148" i="1"/>
  <c r="AX148" i="1" s="1"/>
  <c r="AQ148" i="1"/>
  <c r="AT153" i="1"/>
  <c r="AT156" i="1"/>
  <c r="AT165" i="1"/>
  <c r="AT182" i="1"/>
  <c r="AT240" i="1"/>
  <c r="AS240" i="1"/>
  <c r="AU243" i="1"/>
  <c r="AX243" i="1" s="1"/>
  <c r="AS252" i="1"/>
  <c r="AS258" i="1"/>
  <c r="AT264" i="1"/>
  <c r="AS264" i="1"/>
  <c r="AQ267" i="1"/>
  <c r="AU267" i="1"/>
  <c r="AX267" i="1" s="1"/>
  <c r="AU282" i="1"/>
  <c r="AX282" i="1" s="1"/>
  <c r="AQ282" i="1"/>
  <c r="AS298" i="1"/>
  <c r="AT307" i="1"/>
  <c r="AS307" i="1"/>
  <c r="AX332" i="1"/>
  <c r="AT406" i="1"/>
  <c r="AT426" i="1"/>
  <c r="AS426" i="1"/>
  <c r="AU162" i="1"/>
  <c r="AX162" i="1" s="1"/>
  <c r="AQ162" i="1"/>
  <c r="AU329" i="1"/>
  <c r="AX329" i="1" s="1"/>
  <c r="AQ329" i="1"/>
  <c r="AT372" i="1"/>
  <c r="AS372" i="1"/>
  <c r="AQ380" i="1"/>
  <c r="AU380" i="1"/>
  <c r="AX380" i="1" s="1"/>
  <c r="AU409" i="1"/>
  <c r="AX409" i="1" s="1"/>
  <c r="AQ409" i="1"/>
  <c r="AQ430" i="1"/>
  <c r="AU430" i="1"/>
  <c r="AX430" i="1" s="1"/>
  <c r="AU95" i="1"/>
  <c r="AX95" i="1" s="1"/>
  <c r="AT168" i="1"/>
  <c r="AS171" i="1"/>
  <c r="AQ180" i="1"/>
  <c r="AU180" i="1"/>
  <c r="AX180" i="1" s="1"/>
  <c r="AT216" i="1"/>
  <c r="AS216" i="1"/>
  <c r="AQ225" i="1"/>
  <c r="AU225" i="1"/>
  <c r="AX225" i="1" s="1"/>
  <c r="AU252" i="1"/>
  <c r="AX252" i="1" s="1"/>
  <c r="AX320" i="1"/>
  <c r="AQ403" i="1"/>
  <c r="AS406" i="1"/>
  <c r="AT423" i="1"/>
  <c r="AU440" i="1"/>
  <c r="AX440" i="1" s="1"/>
  <c r="AQ440" i="1"/>
  <c r="AS459" i="1"/>
  <c r="AU470" i="1"/>
  <c r="AX470" i="1" s="1"/>
  <c r="AT473" i="1"/>
  <c r="AS473" i="1"/>
  <c r="AT476" i="1"/>
  <c r="AU159" i="1"/>
  <c r="AX159" i="1" s="1"/>
  <c r="AU199" i="1"/>
  <c r="AX199" i="1" s="1"/>
  <c r="AU239" i="1"/>
  <c r="AX239" i="1" s="1"/>
  <c r="AU279" i="1"/>
  <c r="AX279" i="1" s="1"/>
  <c r="AT386" i="1"/>
  <c r="AS386" i="1"/>
  <c r="AU494" i="1"/>
  <c r="AX494" i="1" s="1"/>
  <c r="AQ494" i="1"/>
  <c r="AQ170" i="1"/>
  <c r="AU178" i="1"/>
  <c r="AX178" i="1" s="1"/>
  <c r="AQ210" i="1"/>
  <c r="AU218" i="1"/>
  <c r="AX218" i="1" s="1"/>
  <c r="AQ250" i="1"/>
  <c r="AU258" i="1"/>
  <c r="AX258" i="1" s="1"/>
  <c r="AQ290" i="1"/>
  <c r="AU298" i="1"/>
  <c r="AX298" i="1" s="1"/>
  <c r="AT389" i="1"/>
  <c r="AS389" i="1"/>
  <c r="AT416" i="1"/>
  <c r="AU427" i="1"/>
  <c r="AX427" i="1" s="1"/>
  <c r="AQ427" i="1"/>
  <c r="AT446" i="1"/>
  <c r="AS446" i="1"/>
  <c r="AU476" i="1"/>
  <c r="AX476" i="1" s="1"/>
  <c r="AX485" i="1"/>
  <c r="AT488" i="1"/>
  <c r="AS488" i="1"/>
  <c r="AQ497" i="1"/>
  <c r="AU519" i="1"/>
  <c r="AX519" i="1" s="1"/>
  <c r="AQ519" i="1"/>
  <c r="AX451" i="1"/>
  <c r="AT468" i="1"/>
  <c r="AS506" i="1"/>
  <c r="AT395" i="1"/>
  <c r="AS395" i="1"/>
  <c r="AT419" i="1"/>
  <c r="AS419" i="1"/>
  <c r="AQ435" i="1"/>
  <c r="AU435" i="1"/>
  <c r="AX435" i="1" s="1"/>
  <c r="AT454" i="1"/>
  <c r="AS454" i="1"/>
  <c r="AS471" i="1"/>
  <c r="AQ422" i="1"/>
  <c r="AT477" i="1"/>
  <c r="AS477" i="1"/>
  <c r="AU229" i="1"/>
  <c r="AX229" i="1" s="1"/>
  <c r="AU269" i="1"/>
  <c r="AX269" i="1" s="1"/>
  <c r="AT381" i="1"/>
  <c r="AS381" i="1"/>
  <c r="AU395" i="1"/>
  <c r="AX395" i="1" s="1"/>
  <c r="AQ438" i="1"/>
  <c r="AQ441" i="1"/>
  <c r="AS449" i="1"/>
  <c r="AQ457" i="1"/>
  <c r="AT471" i="1"/>
  <c r="AS328" i="1"/>
  <c r="AT353" i="1"/>
  <c r="AS353" i="1"/>
  <c r="AT384" i="1"/>
  <c r="AS384" i="1"/>
  <c r="AT414" i="1"/>
  <c r="AS414" i="1"/>
  <c r="AS425" i="1"/>
  <c r="AX471" i="1"/>
  <c r="AU477" i="1"/>
  <c r="AX477" i="1" s="1"/>
  <c r="AQ483" i="1"/>
  <c r="AT527" i="1"/>
  <c r="AS527" i="1"/>
  <c r="AS312" i="1"/>
  <c r="AT321" i="1"/>
  <c r="AS338" i="1"/>
  <c r="AS343" i="1"/>
  <c r="AS348" i="1"/>
  <c r="AT387" i="1"/>
  <c r="AS387" i="1"/>
  <c r="AT404" i="1"/>
  <c r="AT444" i="1"/>
  <c r="AS444" i="1"/>
  <c r="AQ489" i="1"/>
  <c r="AU489" i="1"/>
  <c r="AX489" i="1" s="1"/>
  <c r="AT544" i="1"/>
  <c r="AS333" i="1"/>
  <c r="AT390" i="1"/>
  <c r="AS390" i="1"/>
  <c r="AQ194" i="1"/>
  <c r="AQ234" i="1"/>
  <c r="AQ274" i="1"/>
  <c r="AS321" i="1"/>
  <c r="AQ326" i="1"/>
  <c r="AT338" i="1"/>
  <c r="AT348" i="1"/>
  <c r="AT361" i="1"/>
  <c r="AS361" i="1"/>
  <c r="AT364" i="1"/>
  <c r="AS404" i="1"/>
  <c r="AQ417" i="1"/>
  <c r="AQ428" i="1"/>
  <c r="AT433" i="1"/>
  <c r="AQ469" i="1"/>
  <c r="AT319" i="1"/>
  <c r="AS346" i="1"/>
  <c r="AS356" i="1"/>
  <c r="AT367" i="1"/>
  <c r="AS367" i="1"/>
  <c r="AT370" i="1"/>
  <c r="AS370" i="1"/>
  <c r="AU390" i="1"/>
  <c r="AX390" i="1" s="1"/>
  <c r="AT396" i="1"/>
  <c r="AS396" i="1"/>
  <c r="AT420" i="1"/>
  <c r="AS420" i="1"/>
  <c r="AQ436" i="1"/>
  <c r="AU436" i="1"/>
  <c r="AX436" i="1" s="1"/>
  <c r="AX452" i="1"/>
  <c r="AQ455" i="1"/>
  <c r="AU455" i="1"/>
  <c r="AX455" i="1" s="1"/>
  <c r="AX531" i="1"/>
  <c r="AT331" i="1"/>
  <c r="AS331" i="1"/>
  <c r="AT373" i="1"/>
  <c r="AS373" i="1"/>
  <c r="AT376" i="1"/>
  <c r="AS376" i="1"/>
  <c r="AT379" i="1"/>
  <c r="AS379" i="1"/>
  <c r="AT399" i="1"/>
  <c r="AS399" i="1"/>
  <c r="AT458" i="1"/>
  <c r="AS458" i="1"/>
  <c r="AT472" i="1"/>
  <c r="AS472" i="1"/>
  <c r="AQ475" i="1"/>
  <c r="AU475" i="1"/>
  <c r="AX475" i="1" s="1"/>
  <c r="AT478" i="1"/>
  <c r="AS478" i="1"/>
  <c r="AU502" i="1"/>
  <c r="AX502" i="1" s="1"/>
  <c r="AQ502" i="1"/>
  <c r="AU175" i="1"/>
  <c r="AX175" i="1" s="1"/>
  <c r="AQ188" i="1"/>
  <c r="AU215" i="1"/>
  <c r="AX215" i="1" s="1"/>
  <c r="AQ228" i="1"/>
  <c r="AU255" i="1"/>
  <c r="AX255" i="1" s="1"/>
  <c r="AQ268" i="1"/>
  <c r="AU295" i="1"/>
  <c r="AX295" i="1" s="1"/>
  <c r="AQ306" i="1"/>
  <c r="AQ317" i="1"/>
  <c r="AS319" i="1"/>
  <c r="AQ336" i="1"/>
  <c r="AT346" i="1"/>
  <c r="AT356" i="1"/>
  <c r="AU370" i="1"/>
  <c r="AX370" i="1" s="1"/>
  <c r="AU396" i="1"/>
  <c r="AX396" i="1" s="1"/>
  <c r="AQ402" i="1"/>
  <c r="AS431" i="1"/>
  <c r="AT442" i="1"/>
  <c r="AQ450" i="1"/>
  <c r="AQ461" i="1"/>
  <c r="AQ484" i="1"/>
  <c r="AU484" i="1"/>
  <c r="AX484" i="1" s="1"/>
  <c r="AU173" i="1"/>
  <c r="AX173" i="1" s="1"/>
  <c r="AU213" i="1"/>
  <c r="AX213" i="1" s="1"/>
  <c r="AS324" i="1"/>
  <c r="AT341" i="1"/>
  <c r="AS341" i="1"/>
  <c r="AX351" i="1"/>
  <c r="AT359" i="1"/>
  <c r="AS359" i="1"/>
  <c r="AU376" i="1"/>
  <c r="AX376" i="1" s="1"/>
  <c r="AU379" i="1"/>
  <c r="AX379" i="1" s="1"/>
  <c r="AT385" i="1"/>
  <c r="AS385" i="1"/>
  <c r="AU399" i="1"/>
  <c r="AX399" i="1" s="1"/>
  <c r="AS423" i="1"/>
  <c r="AU458" i="1"/>
  <c r="AX458" i="1" s="1"/>
  <c r="AT464" i="1"/>
  <c r="AQ410" i="1"/>
  <c r="AX431" i="1"/>
  <c r="AT499" i="1"/>
  <c r="AX517" i="1"/>
  <c r="AU289" i="1"/>
  <c r="AX289" i="1" s="1"/>
  <c r="AT391" i="1"/>
  <c r="AS391" i="1"/>
  <c r="AX429" i="1"/>
  <c r="AU467" i="1"/>
  <c r="AX467" i="1" s="1"/>
  <c r="AQ467" i="1"/>
  <c r="AT470" i="1"/>
  <c r="AS496" i="1"/>
  <c r="AT496" i="1"/>
  <c r="AT313" i="1"/>
  <c r="AS334" i="1"/>
  <c r="AT334" i="1"/>
  <c r="AT339" i="1"/>
  <c r="AS339" i="1"/>
  <c r="AT362" i="1"/>
  <c r="AS362" i="1"/>
  <c r="AT365" i="1"/>
  <c r="AS365" i="1"/>
  <c r="AT394" i="1"/>
  <c r="AS394" i="1"/>
  <c r="AT418" i="1"/>
  <c r="AS418" i="1"/>
  <c r="AT429" i="1"/>
  <c r="AT448" i="1"/>
  <c r="AU165" i="1"/>
  <c r="AX165" i="1" s="1"/>
  <c r="AU205" i="1"/>
  <c r="AX205" i="1" s="1"/>
  <c r="AU245" i="1"/>
  <c r="AX245" i="1" s="1"/>
  <c r="AU285" i="1"/>
  <c r="AX285" i="1" s="1"/>
  <c r="AT371" i="1"/>
  <c r="AS371" i="1"/>
  <c r="AT374" i="1"/>
  <c r="AS374" i="1"/>
  <c r="AU391" i="1"/>
  <c r="AX391" i="1" s="1"/>
  <c r="AQ421" i="1"/>
  <c r="AU445" i="1"/>
  <c r="AX445" i="1" s="1"/>
  <c r="AS470" i="1"/>
  <c r="AQ479" i="1"/>
  <c r="AU518" i="1"/>
  <c r="AX518" i="1" s="1"/>
  <c r="AQ518" i="1"/>
  <c r="AT412" i="1"/>
  <c r="AT452" i="1"/>
  <c r="AQ515" i="1"/>
  <c r="AU515" i="1"/>
  <c r="AX515" i="1" s="1"/>
  <c r="AT642" i="1"/>
  <c r="AS642" i="1"/>
  <c r="AT593" i="1"/>
  <c r="AS593" i="1"/>
  <c r="AX509" i="1"/>
  <c r="AU522" i="1"/>
  <c r="AX522" i="1" s="1"/>
  <c r="AQ522" i="1"/>
  <c r="AT575" i="1"/>
  <c r="AS575" i="1"/>
  <c r="AQ510" i="1"/>
  <c r="AU510" i="1"/>
  <c r="AX510" i="1" s="1"/>
  <c r="AS513" i="1"/>
  <c r="AU516" i="1"/>
  <c r="AX516" i="1" s="1"/>
  <c r="AQ516" i="1"/>
  <c r="AS532" i="1"/>
  <c r="AS558" i="1"/>
  <c r="AT558" i="1"/>
  <c r="AS340" i="1"/>
  <c r="AT492" i="1"/>
  <c r="AS492" i="1"/>
  <c r="AS505" i="1"/>
  <c r="AQ529" i="1"/>
  <c r="AU529" i="1"/>
  <c r="AX529" i="1" s="1"/>
  <c r="AT545" i="1"/>
  <c r="AS545" i="1"/>
  <c r="AT580" i="1"/>
  <c r="AT495" i="1"/>
  <c r="AQ500" i="1"/>
  <c r="AU542" i="1"/>
  <c r="AX542" i="1" s="1"/>
  <c r="AQ542" i="1"/>
  <c r="AQ439" i="1"/>
  <c r="AQ480" i="1"/>
  <c r="AX505" i="1"/>
  <c r="AU511" i="1"/>
  <c r="AX511" i="1" s="1"/>
  <c r="AQ511" i="1"/>
  <c r="AT523" i="1"/>
  <c r="AT526" i="1"/>
  <c r="AQ533" i="1"/>
  <c r="AU533" i="1"/>
  <c r="AX533" i="1" s="1"/>
  <c r="AT559" i="1"/>
  <c r="AS559" i="1"/>
  <c r="AT520" i="1"/>
  <c r="AS520" i="1"/>
  <c r="AT546" i="1"/>
  <c r="AS546" i="1"/>
  <c r="AU549" i="1"/>
  <c r="AX549" i="1" s="1"/>
  <c r="AQ549" i="1"/>
  <c r="AT508" i="1"/>
  <c r="AU520" i="1"/>
  <c r="AX520" i="1" s="1"/>
  <c r="AT530" i="1"/>
  <c r="AT553" i="1"/>
  <c r="AS553" i="1"/>
  <c r="AT524" i="1"/>
  <c r="AT592" i="1"/>
  <c r="AS592" i="1"/>
  <c r="AS524" i="1"/>
  <c r="AS540" i="1"/>
  <c r="AT535" i="1"/>
  <c r="AU590" i="1"/>
  <c r="AX590" i="1" s="1"/>
  <c r="AQ590" i="1"/>
  <c r="AT618" i="1"/>
  <c r="AS618" i="1"/>
  <c r="AT625" i="1"/>
  <c r="AX548" i="1"/>
  <c r="AQ554" i="1"/>
  <c r="AU554" i="1"/>
  <c r="AX554" i="1" s="1"/>
  <c r="AT560" i="1"/>
  <c r="AU569" i="1"/>
  <c r="AX569" i="1" s="1"/>
  <c r="AQ569" i="1"/>
  <c r="AT604" i="1"/>
  <c r="AS604" i="1"/>
  <c r="AT622" i="1"/>
  <c r="AT576" i="1"/>
  <c r="AS576" i="1"/>
  <c r="AS607" i="1"/>
  <c r="AX611" i="1"/>
  <c r="AT629" i="1"/>
  <c r="AT474" i="1"/>
  <c r="AT521" i="1"/>
  <c r="AT541" i="1"/>
  <c r="AS544" i="1"/>
  <c r="AT552" i="1"/>
  <c r="AT570" i="1"/>
  <c r="AS570" i="1"/>
  <c r="AQ573" i="1"/>
  <c r="AU573" i="1"/>
  <c r="AX573" i="1" s="1"/>
  <c r="AS528" i="1"/>
  <c r="AS547" i="1"/>
  <c r="AQ514" i="1"/>
  <c r="AU514" i="1"/>
  <c r="AX514" i="1" s="1"/>
  <c r="AT539" i="1"/>
  <c r="AT564" i="1"/>
  <c r="AS564" i="1"/>
  <c r="AT608" i="1"/>
  <c r="AU623" i="1"/>
  <c r="AX623" i="1" s="1"/>
  <c r="AQ623" i="1"/>
  <c r="AT531" i="1"/>
  <c r="AS531" i="1"/>
  <c r="AT550" i="1"/>
  <c r="AS550" i="1"/>
  <c r="AU564" i="1"/>
  <c r="AX564" i="1" s="1"/>
  <c r="AT595" i="1"/>
  <c r="AS595" i="1"/>
  <c r="AT512" i="1"/>
  <c r="AT630" i="1"/>
  <c r="AT556" i="1"/>
  <c r="AT571" i="1"/>
  <c r="AS571" i="1"/>
  <c r="AT586" i="1"/>
  <c r="AS586" i="1"/>
  <c r="AT589" i="1"/>
  <c r="AT599" i="1"/>
  <c r="AT627" i="1"/>
  <c r="AQ537" i="1"/>
  <c r="AU537" i="1"/>
  <c r="AX537" i="1" s="1"/>
  <c r="AX562" i="1"/>
  <c r="AT582" i="1"/>
  <c r="AT617" i="1"/>
  <c r="AS556" i="1"/>
  <c r="AT565" i="1"/>
  <c r="AT596" i="1"/>
  <c r="AT609" i="1"/>
  <c r="AT621" i="1"/>
  <c r="AS621" i="1"/>
  <c r="AX532" i="1"/>
  <c r="AT543" i="1"/>
  <c r="AT579" i="1"/>
  <c r="AS579" i="1"/>
  <c r="AU614" i="1"/>
  <c r="AX614" i="1" s="1"/>
  <c r="AQ614" i="1"/>
  <c r="AU558" i="1"/>
  <c r="AX558" i="1" s="1"/>
  <c r="AU577" i="1"/>
  <c r="AX577" i="1" s="1"/>
  <c r="AU598" i="1"/>
  <c r="AX598" i="1" s="1"/>
  <c r="AU609" i="1"/>
  <c r="AX609" i="1" s="1"/>
  <c r="AT672" i="1"/>
  <c r="AS672" i="1"/>
  <c r="AT730" i="1"/>
  <c r="AX625" i="1"/>
  <c r="AT740" i="1"/>
  <c r="AT702" i="1"/>
  <c r="AT706" i="1"/>
  <c r="AS706" i="1"/>
  <c r="AT724" i="1"/>
  <c r="AT760" i="1"/>
  <c r="AS612" i="1"/>
  <c r="AT628" i="1"/>
  <c r="AU633" i="1"/>
  <c r="AX633" i="1" s="1"/>
  <c r="AQ633" i="1"/>
  <c r="AS639" i="1"/>
  <c r="AT639" i="1"/>
  <c r="AT744" i="1"/>
  <c r="AX603" i="1"/>
  <c r="AQ610" i="1"/>
  <c r="AQ619" i="1"/>
  <c r="AT714" i="1"/>
  <c r="AQ578" i="1"/>
  <c r="AS582" i="1"/>
  <c r="AQ597" i="1"/>
  <c r="AU659" i="1"/>
  <c r="AX659" i="1" s="1"/>
  <c r="AQ659" i="1"/>
  <c r="AU673" i="1"/>
  <c r="AX673" i="1" s="1"/>
  <c r="AQ673" i="1"/>
  <c r="AS599" i="1"/>
  <c r="AU640" i="1"/>
  <c r="AX640" i="1" s="1"/>
  <c r="AQ640" i="1"/>
  <c r="AQ643" i="1"/>
  <c r="AU649" i="1"/>
  <c r="AX649" i="1" s="1"/>
  <c r="AQ649" i="1"/>
  <c r="AT652" i="1"/>
  <c r="AT666" i="1"/>
  <c r="AT684" i="1"/>
  <c r="AS684" i="1"/>
  <c r="AS608" i="1"/>
  <c r="AX615" i="1"/>
  <c r="AS617" i="1"/>
  <c r="AS634" i="1"/>
  <c r="AT646" i="1"/>
  <c r="AS646" i="1"/>
  <c r="AT692" i="1"/>
  <c r="AS692" i="1"/>
  <c r="AT748" i="1"/>
  <c r="AT778" i="1"/>
  <c r="AT688" i="1"/>
  <c r="AT728" i="1"/>
  <c r="AT738" i="1"/>
  <c r="AT768" i="1"/>
  <c r="AU608" i="1"/>
  <c r="AX608" i="1" s="1"/>
  <c r="AT700" i="1"/>
  <c r="AS700" i="1"/>
  <c r="AT722" i="1"/>
  <c r="AT670" i="1"/>
  <c r="AT674" i="1"/>
  <c r="AT752" i="1"/>
  <c r="AT772" i="1"/>
  <c r="AT782" i="1"/>
  <c r="AQ585" i="1"/>
  <c r="AS589" i="1"/>
  <c r="AQ602" i="1"/>
  <c r="AQ613" i="1"/>
  <c r="AT650" i="1"/>
  <c r="AS650" i="1"/>
  <c r="AU653" i="1"/>
  <c r="AX653" i="1" s="1"/>
  <c r="AQ653" i="1"/>
  <c r="AQ583" i="1"/>
  <c r="AX624" i="1"/>
  <c r="AQ641" i="1"/>
  <c r="AU635" i="1"/>
  <c r="AX635" i="1" s="1"/>
  <c r="AQ635" i="1"/>
  <c r="AT664" i="1"/>
  <c r="AS664" i="1"/>
  <c r="AT678" i="1"/>
  <c r="AT708" i="1"/>
  <c r="AS708" i="1"/>
  <c r="AT712" i="1"/>
  <c r="AS712" i="1"/>
  <c r="AT732" i="1"/>
  <c r="AQ611" i="1"/>
  <c r="AU638" i="1"/>
  <c r="AX638" i="1" s="1"/>
  <c r="AQ638" i="1"/>
  <c r="AU657" i="1"/>
  <c r="AX657" i="1" s="1"/>
  <c r="AQ657" i="1"/>
  <c r="AS600" i="1"/>
  <c r="AT632" i="1"/>
  <c r="AQ654" i="1"/>
  <c r="AU654" i="1"/>
  <c r="AX654" i="1" s="1"/>
  <c r="AU661" i="1"/>
  <c r="AX661" i="1" s="1"/>
  <c r="AQ661" i="1"/>
  <c r="AU671" i="1"/>
  <c r="AX671" i="1" s="1"/>
  <c r="AQ671" i="1"/>
  <c r="AU675" i="1"/>
  <c r="AX675" i="1" s="1"/>
  <c r="AQ675" i="1"/>
  <c r="AT682" i="1"/>
  <c r="AQ616" i="1"/>
  <c r="AS627" i="1"/>
  <c r="AT686" i="1"/>
  <c r="AS686" i="1"/>
  <c r="AT790" i="1"/>
  <c r="AT694" i="1"/>
  <c r="AU685" i="1"/>
  <c r="AX685" i="1" s="1"/>
  <c r="AQ685" i="1"/>
  <c r="AS727" i="1"/>
  <c r="AT727" i="1"/>
  <c r="AT798" i="1"/>
  <c r="AS798" i="1"/>
  <c r="AQ741" i="1"/>
  <c r="AQ781" i="1"/>
  <c r="AS678" i="1"/>
  <c r="AQ690" i="1"/>
  <c r="AT699" i="1"/>
  <c r="AQ704" i="1"/>
  <c r="AX711" i="1"/>
  <c r="AQ718" i="1"/>
  <c r="AU725" i="1"/>
  <c r="AX725" i="1" s="1"/>
  <c r="AQ725" i="1"/>
  <c r="AQ755" i="1"/>
  <c r="AQ769" i="1"/>
  <c r="AS786" i="1"/>
  <c r="AT793" i="1"/>
  <c r="AQ655" i="1"/>
  <c r="AQ669" i="1"/>
  <c r="AQ739" i="1"/>
  <c r="AQ753" i="1"/>
  <c r="AS791" i="1"/>
  <c r="AT676" i="1"/>
  <c r="AT683" i="1"/>
  <c r="AT697" i="1"/>
  <c r="AS716" i="1"/>
  <c r="AS723" i="1"/>
  <c r="AS767" i="1"/>
  <c r="AT767" i="1"/>
  <c r="AT796" i="1"/>
  <c r="AS796" i="1"/>
  <c r="AQ667" i="1"/>
  <c r="AS674" i="1"/>
  <c r="AS688" i="1"/>
  <c r="AS702" i="1"/>
  <c r="AT716" i="1"/>
  <c r="AT723" i="1"/>
  <c r="AQ751" i="1"/>
  <c r="AS760" i="1"/>
  <c r="AS772" i="1"/>
  <c r="AT779" i="1"/>
  <c r="AT681" i="1"/>
  <c r="AT695" i="1"/>
  <c r="AT709" i="1"/>
  <c r="AQ721" i="1"/>
  <c r="AT737" i="1"/>
  <c r="AS744" i="1"/>
  <c r="AU765" i="1"/>
  <c r="AX765" i="1" s="1"/>
  <c r="AQ765" i="1"/>
  <c r="AT777" i="1"/>
  <c r="AQ789" i="1"/>
  <c r="AU665" i="1"/>
  <c r="AX665" i="1" s="1"/>
  <c r="AQ665" i="1"/>
  <c r="AS707" i="1"/>
  <c r="AT707" i="1"/>
  <c r="AQ651" i="1"/>
  <c r="AQ749" i="1"/>
  <c r="AT679" i="1"/>
  <c r="AX691" i="1"/>
  <c r="AQ698" i="1"/>
  <c r="AU705" i="1"/>
  <c r="AX705" i="1" s="1"/>
  <c r="AQ705" i="1"/>
  <c r="AU714" i="1"/>
  <c r="AX714" i="1" s="1"/>
  <c r="AQ719" i="1"/>
  <c r="AQ733" i="1"/>
  <c r="AT735" i="1"/>
  <c r="AQ763" i="1"/>
  <c r="AU775" i="1"/>
  <c r="AX775" i="1" s="1"/>
  <c r="AQ775" i="1"/>
  <c r="AQ787" i="1"/>
  <c r="AQ710" i="1"/>
  <c r="AX742" i="1"/>
  <c r="AQ747" i="1"/>
  <c r="AQ797" i="1"/>
  <c r="AS761" i="1"/>
  <c r="AS768" i="1"/>
  <c r="AS773" i="1"/>
  <c r="AU785" i="1"/>
  <c r="AX785" i="1" s="1"/>
  <c r="AQ785" i="1"/>
  <c r="AQ689" i="1"/>
  <c r="AU745" i="1"/>
  <c r="AX745" i="1" s="1"/>
  <c r="AQ745" i="1"/>
  <c r="AX642" i="1"/>
  <c r="AQ647" i="1"/>
  <c r="AS682" i="1"/>
  <c r="AT703" i="1"/>
  <c r="AT717" i="1"/>
  <c r="AT731" i="1"/>
  <c r="AS738" i="1"/>
  <c r="AS752" i="1"/>
  <c r="AT761" i="1"/>
  <c r="AQ715" i="1"/>
  <c r="AQ729" i="1"/>
  <c r="AS736" i="1"/>
  <c r="AQ759" i="1"/>
  <c r="AX771" i="1"/>
  <c r="AS778" i="1"/>
  <c r="AQ783" i="1"/>
  <c r="AS790" i="1"/>
  <c r="AU795" i="1"/>
  <c r="AX795" i="1" s="1"/>
  <c r="AQ795" i="1"/>
  <c r="AU645" i="1"/>
  <c r="AX645" i="1" s="1"/>
  <c r="AQ645" i="1"/>
  <c r="AQ687" i="1"/>
  <c r="AS722" i="1"/>
  <c r="AQ743" i="1"/>
  <c r="AT766" i="1"/>
  <c r="AT701" i="1"/>
  <c r="AS757" i="1"/>
  <c r="AS776" i="1"/>
  <c r="AT693" i="1" l="1"/>
  <c r="AS347" i="1"/>
  <c r="AT350" i="1"/>
  <c r="AS70" i="1"/>
  <c r="AT87" i="1"/>
  <c r="AT209" i="1"/>
  <c r="AT794" i="1"/>
  <c r="AS587" i="1"/>
  <c r="AT322" i="1"/>
  <c r="AT742" i="1"/>
  <c r="AS581" i="1"/>
  <c r="AS224" i="1"/>
  <c r="AT493" i="1"/>
  <c r="AT447" i="1"/>
  <c r="AT566" i="1"/>
  <c r="AS486" i="1"/>
  <c r="AS491" i="1"/>
  <c r="AS351" i="1"/>
  <c r="AS383" i="1"/>
  <c r="AS246" i="1"/>
  <c r="AT248" i="1"/>
  <c r="AT262" i="1"/>
  <c r="AT481" i="1"/>
  <c r="AS355" i="1"/>
  <c r="AS286" i="1"/>
  <c r="AS5" i="1"/>
  <c r="AT41" i="1"/>
  <c r="AT754" i="1"/>
  <c r="AS601" i="1"/>
  <c r="AT133" i="1"/>
  <c r="AT734" i="1"/>
  <c r="AT780" i="1"/>
  <c r="AT434" i="1"/>
  <c r="AS66" i="1"/>
  <c r="AT100" i="1"/>
  <c r="AT509" i="1"/>
  <c r="AT482" i="1"/>
  <c r="AS108" i="1"/>
  <c r="AT204" i="1"/>
  <c r="AT562" i="1"/>
  <c r="AT606" i="1"/>
  <c r="AS501" i="1"/>
  <c r="AS284" i="1"/>
  <c r="AS337" i="1"/>
  <c r="AT594" i="1"/>
  <c r="AT644" i="1"/>
  <c r="AT407" i="1"/>
  <c r="AS466" i="1"/>
  <c r="AT128" i="1"/>
  <c r="AS63" i="1"/>
  <c r="AT104" i="1"/>
  <c r="AT507" i="1"/>
  <c r="AT696" i="1"/>
  <c r="AS462" i="1"/>
  <c r="AT771" i="1"/>
  <c r="AT713" i="1"/>
  <c r="AT572" i="1"/>
  <c r="AS517" i="1"/>
  <c r="AS460" i="1"/>
  <c r="AT354" i="1"/>
  <c r="AT288" i="1"/>
  <c r="AT456" i="1"/>
  <c r="AS27" i="1"/>
  <c r="AT584" i="1"/>
  <c r="AT504" i="1"/>
  <c r="AS561" i="1"/>
  <c r="AT656" i="1"/>
  <c r="AT591" i="1"/>
  <c r="AT437" i="1"/>
  <c r="AT663" i="1"/>
  <c r="AS719" i="1"/>
  <c r="AT719" i="1"/>
  <c r="AS705" i="1"/>
  <c r="AT705" i="1"/>
  <c r="AT610" i="1"/>
  <c r="AS610" i="1"/>
  <c r="AT549" i="1"/>
  <c r="AS549" i="1"/>
  <c r="AS781" i="1"/>
  <c r="AT781" i="1"/>
  <c r="AS635" i="1"/>
  <c r="AT635" i="1"/>
  <c r="AT461" i="1"/>
  <c r="AS461" i="1"/>
  <c r="AT440" i="1"/>
  <c r="AS440" i="1"/>
  <c r="AT375" i="1"/>
  <c r="AS375" i="1"/>
  <c r="AS314" i="1"/>
  <c r="AT314" i="1"/>
  <c r="AS785" i="1"/>
  <c r="AT785" i="1"/>
  <c r="AS753" i="1"/>
  <c r="AT753" i="1"/>
  <c r="AT502" i="1"/>
  <c r="AS502" i="1"/>
  <c r="AT438" i="1"/>
  <c r="AS438" i="1"/>
  <c r="AT263" i="1"/>
  <c r="AS263" i="1"/>
  <c r="AS759" i="1"/>
  <c r="AT759" i="1"/>
  <c r="AS669" i="1"/>
  <c r="AT669" i="1"/>
  <c r="AS643" i="1"/>
  <c r="AT643" i="1"/>
  <c r="AS633" i="1"/>
  <c r="AT633" i="1"/>
  <c r="AT469" i="1"/>
  <c r="AS469" i="1"/>
  <c r="AT210" i="1"/>
  <c r="AS210" i="1"/>
  <c r="AT616" i="1"/>
  <c r="AS616" i="1"/>
  <c r="AT578" i="1"/>
  <c r="AS578" i="1"/>
  <c r="AS671" i="1"/>
  <c r="AT671" i="1"/>
  <c r="AS529" i="1"/>
  <c r="AT529" i="1"/>
  <c r="AS483" i="1"/>
  <c r="AT483" i="1"/>
  <c r="AS497" i="1"/>
  <c r="AT497" i="1"/>
  <c r="AS403" i="1"/>
  <c r="AT403" i="1"/>
  <c r="AT329" i="1"/>
  <c r="AS329" i="1"/>
  <c r="AT378" i="1"/>
  <c r="AS378" i="1"/>
  <c r="AS795" i="1"/>
  <c r="AT795" i="1"/>
  <c r="AT619" i="1"/>
  <c r="AS619" i="1"/>
  <c r="AT640" i="1"/>
  <c r="AS640" i="1"/>
  <c r="AT590" i="1"/>
  <c r="AS590" i="1"/>
  <c r="AS751" i="1"/>
  <c r="AT751" i="1"/>
  <c r="AT120" i="1"/>
  <c r="AS120" i="1"/>
  <c r="AT206" i="1"/>
  <c r="AS206" i="1"/>
  <c r="AS715" i="1"/>
  <c r="AT715" i="1"/>
  <c r="AS797" i="1"/>
  <c r="AT797" i="1"/>
  <c r="AS685" i="1"/>
  <c r="AT685" i="1"/>
  <c r="AS653" i="1"/>
  <c r="AT653" i="1"/>
  <c r="AT475" i="1"/>
  <c r="AS475" i="1"/>
  <c r="AS417" i="1"/>
  <c r="AT417" i="1"/>
  <c r="AT494" i="1"/>
  <c r="AS494" i="1"/>
  <c r="AS162" i="1"/>
  <c r="AT162" i="1"/>
  <c r="AT366" i="1"/>
  <c r="AS366" i="1"/>
  <c r="AS763" i="1"/>
  <c r="AT763" i="1"/>
  <c r="AS675" i="1"/>
  <c r="AT675" i="1"/>
  <c r="AT282" i="1"/>
  <c r="AS282" i="1"/>
  <c r="AS647" i="1"/>
  <c r="AT647" i="1"/>
  <c r="AS228" i="1"/>
  <c r="AT228" i="1"/>
  <c r="AS749" i="1"/>
  <c r="AT749" i="1"/>
  <c r="AS729" i="1"/>
  <c r="AT729" i="1"/>
  <c r="AT533" i="1"/>
  <c r="AS533" i="1"/>
  <c r="AT704" i="1"/>
  <c r="AS704" i="1"/>
  <c r="AT80" i="1"/>
  <c r="AS80" i="1"/>
  <c r="AS665" i="1"/>
  <c r="AT665" i="1"/>
  <c r="AS769" i="1"/>
  <c r="AT769" i="1"/>
  <c r="AS673" i="1"/>
  <c r="AT673" i="1"/>
  <c r="AT225" i="1"/>
  <c r="AS225" i="1"/>
  <c r="AT260" i="1"/>
  <c r="AS260" i="1"/>
  <c r="AT154" i="1"/>
  <c r="AS154" i="1"/>
  <c r="AT124" i="1"/>
  <c r="AS124" i="1"/>
  <c r="AT439" i="1"/>
  <c r="AS439" i="1"/>
  <c r="AS721" i="1"/>
  <c r="AT721" i="1"/>
  <c r="AS651" i="1"/>
  <c r="AT651" i="1"/>
  <c r="AT428" i="1"/>
  <c r="AS428" i="1"/>
  <c r="AT183" i="1"/>
  <c r="AS183" i="1"/>
  <c r="AT317" i="1"/>
  <c r="AS317" i="1"/>
  <c r="AT583" i="1"/>
  <c r="AS583" i="1"/>
  <c r="AS455" i="1"/>
  <c r="AT455" i="1"/>
  <c r="AS747" i="1"/>
  <c r="AT747" i="1"/>
  <c r="AS657" i="1"/>
  <c r="AT657" i="1"/>
  <c r="AT265" i="1"/>
  <c r="AS265" i="1"/>
  <c r="AT710" i="1"/>
  <c r="AS710" i="1"/>
  <c r="AT467" i="1"/>
  <c r="AS467" i="1"/>
  <c r="AT422" i="1"/>
  <c r="AS422" i="1"/>
  <c r="AT185" i="1"/>
  <c r="AS185" i="1"/>
  <c r="AT122" i="1"/>
  <c r="AS122" i="1"/>
  <c r="AS787" i="1"/>
  <c r="AT787" i="1"/>
  <c r="AS789" i="1"/>
  <c r="AT789" i="1"/>
  <c r="AS667" i="1"/>
  <c r="AT667" i="1"/>
  <c r="AT613" i="1"/>
  <c r="AS613" i="1"/>
  <c r="AS659" i="1"/>
  <c r="AT659" i="1"/>
  <c r="AT515" i="1"/>
  <c r="AS515" i="1"/>
  <c r="AS336" i="1"/>
  <c r="AT336" i="1"/>
  <c r="AS148" i="1"/>
  <c r="AT148" i="1"/>
  <c r="AT82" i="1"/>
  <c r="AS82" i="1"/>
  <c r="AT242" i="1"/>
  <c r="AS242" i="1"/>
  <c r="AS743" i="1"/>
  <c r="AT743" i="1"/>
  <c r="AT268" i="1"/>
  <c r="AS268" i="1"/>
  <c r="AT274" i="1"/>
  <c r="AS274" i="1"/>
  <c r="AS655" i="1"/>
  <c r="AT655" i="1"/>
  <c r="AT402" i="1"/>
  <c r="AS402" i="1"/>
  <c r="AT170" i="1"/>
  <c r="AS170" i="1"/>
  <c r="AS514" i="1"/>
  <c r="AT514" i="1"/>
  <c r="AT164" i="1"/>
  <c r="AS164" i="1"/>
  <c r="AS755" i="1"/>
  <c r="AT755" i="1"/>
  <c r="AT638" i="1"/>
  <c r="AS638" i="1"/>
  <c r="AT436" i="1"/>
  <c r="AS436" i="1"/>
  <c r="AS489" i="1"/>
  <c r="AT489" i="1"/>
  <c r="AT220" i="1"/>
  <c r="AS220" i="1"/>
  <c r="AS775" i="1"/>
  <c r="AT775" i="1"/>
  <c r="AS725" i="1"/>
  <c r="AT725" i="1"/>
  <c r="AS611" i="1"/>
  <c r="AT611" i="1"/>
  <c r="AT602" i="1"/>
  <c r="AS602" i="1"/>
  <c r="AT573" i="1"/>
  <c r="AS573" i="1"/>
  <c r="AT569" i="1"/>
  <c r="AS569" i="1"/>
  <c r="AT511" i="1"/>
  <c r="AS511" i="1"/>
  <c r="AT202" i="1"/>
  <c r="AS202" i="1"/>
  <c r="AT166" i="1"/>
  <c r="AS166" i="1"/>
  <c r="AT140" i="1"/>
  <c r="AS140" i="1"/>
  <c r="AT180" i="1"/>
  <c r="AS180" i="1"/>
  <c r="AS358" i="1"/>
  <c r="AT358" i="1"/>
  <c r="AT105" i="1"/>
  <c r="AS105" i="1"/>
  <c r="AT597" i="1"/>
  <c r="AS597" i="1"/>
  <c r="AT306" i="1"/>
  <c r="AS306" i="1"/>
  <c r="AT427" i="1"/>
  <c r="AS427" i="1"/>
  <c r="AT223" i="1"/>
  <c r="AS223" i="1"/>
  <c r="AT718" i="1"/>
  <c r="AS718" i="1"/>
  <c r="AT585" i="1"/>
  <c r="AS585" i="1"/>
  <c r="AS518" i="1"/>
  <c r="AT518" i="1"/>
  <c r="AT145" i="1"/>
  <c r="AS145" i="1"/>
  <c r="AS687" i="1"/>
  <c r="AT687" i="1"/>
  <c r="AS480" i="1"/>
  <c r="AT480" i="1"/>
  <c r="AS326" i="1"/>
  <c r="AT326" i="1"/>
  <c r="AT435" i="1"/>
  <c r="AS435" i="1"/>
  <c r="AT147" i="1"/>
  <c r="AS147" i="1"/>
  <c r="AT345" i="1"/>
  <c r="AS345" i="1"/>
  <c r="AT107" i="1"/>
  <c r="AS107" i="1"/>
  <c r="AT126" i="1"/>
  <c r="AS126" i="1"/>
  <c r="AS733" i="1"/>
  <c r="AT733" i="1"/>
  <c r="AT542" i="1"/>
  <c r="AS542" i="1"/>
  <c r="AT479" i="1"/>
  <c r="AS479" i="1"/>
  <c r="AT303" i="1"/>
  <c r="AS303" i="1"/>
  <c r="AT400" i="1"/>
  <c r="AS400" i="1"/>
  <c r="AS98" i="1"/>
  <c r="AT98" i="1"/>
  <c r="AS765" i="1"/>
  <c r="AT765" i="1"/>
  <c r="AT309" i="1"/>
  <c r="AS309" i="1"/>
  <c r="AT369" i="1"/>
  <c r="AS369" i="1"/>
  <c r="AS745" i="1"/>
  <c r="AT745" i="1"/>
  <c r="AT690" i="1"/>
  <c r="AS690" i="1"/>
  <c r="AS500" i="1"/>
  <c r="AT500" i="1"/>
  <c r="AS457" i="1"/>
  <c r="AT457" i="1"/>
  <c r="AT409" i="1"/>
  <c r="AS409" i="1"/>
  <c r="AS645" i="1"/>
  <c r="AT645" i="1"/>
  <c r="AT516" i="1"/>
  <c r="AS516" i="1"/>
  <c r="AT623" i="1"/>
  <c r="AS623" i="1"/>
  <c r="AT305" i="1"/>
  <c r="AS305" i="1"/>
  <c r="AS661" i="1"/>
  <c r="AT661" i="1"/>
  <c r="AS510" i="1"/>
  <c r="AT510" i="1"/>
  <c r="AT410" i="1"/>
  <c r="AS410" i="1"/>
  <c r="AS484" i="1"/>
  <c r="AT484" i="1"/>
  <c r="AT188" i="1"/>
  <c r="AS188" i="1"/>
  <c r="AT194" i="1"/>
  <c r="AS194" i="1"/>
  <c r="AT290" i="1"/>
  <c r="AS290" i="1"/>
  <c r="AT335" i="1"/>
  <c r="AS335" i="1"/>
  <c r="AT349" i="1"/>
  <c r="AS349" i="1"/>
  <c r="AT430" i="1"/>
  <c r="AS430" i="1"/>
  <c r="AT554" i="1"/>
  <c r="AS554" i="1"/>
  <c r="AS689" i="1"/>
  <c r="AT689" i="1"/>
  <c r="AS537" i="1"/>
  <c r="AT537" i="1"/>
  <c r="AT267" i="1"/>
  <c r="AS267" i="1"/>
  <c r="AS342" i="1"/>
  <c r="AT342" i="1"/>
  <c r="AT187" i="1"/>
  <c r="AS187" i="1"/>
  <c r="AS294" i="1"/>
  <c r="AT294" i="1"/>
  <c r="AT234" i="1"/>
  <c r="AS234" i="1"/>
  <c r="AS783" i="1"/>
  <c r="AT783" i="1"/>
  <c r="AT698" i="1"/>
  <c r="AS698" i="1"/>
  <c r="AT421" i="1"/>
  <c r="AS421" i="1"/>
  <c r="AT441" i="1"/>
  <c r="AS441" i="1"/>
  <c r="AT401" i="1"/>
  <c r="AS401" i="1"/>
  <c r="AS741" i="1"/>
  <c r="AT741" i="1"/>
  <c r="AS649" i="1"/>
  <c r="AT649" i="1"/>
  <c r="AT450" i="1"/>
  <c r="AS450" i="1"/>
  <c r="AT250" i="1"/>
  <c r="AS250" i="1"/>
  <c r="AT380" i="1"/>
  <c r="AS380" i="1"/>
  <c r="AS739" i="1"/>
  <c r="AT739" i="1"/>
  <c r="AS654" i="1"/>
  <c r="AT654" i="1"/>
  <c r="AS641" i="1"/>
  <c r="AT641" i="1"/>
  <c r="AT614" i="1"/>
  <c r="AS614" i="1"/>
  <c r="AT522" i="1"/>
  <c r="AS522" i="1"/>
  <c r="AS519" i="1"/>
  <c r="AT519" i="1"/>
  <c r="AT227" i="1"/>
  <c r="AS227" i="1"/>
  <c r="AS135" i="1"/>
  <c r="AT135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<sst xmlns="http://schemas.openxmlformats.org/spreadsheetml/2006/main" count="21453" uniqueCount="4171">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</sst>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5902.7</c:v>
                </c:pt>
                <c:pt idx="1">
                  <c:v>2831</c:v>
                </c:pt>
                <c:pt idx="2">
                  <c:v>1569.1000000000013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B-407A-9F0B-B589347A4D89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667</c:v>
                </c:pt>
                <c:pt idx="1">
                  <c:v>656</c:v>
                </c:pt>
                <c:pt idx="2">
                  <c:v>637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B-407A-9F0B-B589347A4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G783" activePane="bottomRight" state="frozen"/>
      <selection pane="topRight" activeCell="D1" sqref="D1"/>
      <selection pane="bottomLeft" activeCell="A5" sqref="A5"/>
      <selection pane="bottomRight" activeCell="R41" sqref="R41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68" width="11.42578125" style="64" customWidth="1"/>
    <col min="169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MAX(K5:K798)</f>
        <v>140</v>
      </c>
      <c r="L2" s="83">
        <f t="shared" si="0"/>
        <v>94.5</v>
      </c>
      <c r="M2" s="83">
        <f t="shared" si="0"/>
        <v>146</v>
      </c>
      <c r="N2" s="83">
        <f t="shared" si="0"/>
        <v>0</v>
      </c>
      <c r="O2" s="83">
        <f t="shared" si="0"/>
        <v>0</v>
      </c>
      <c r="P2" s="83">
        <f t="shared" si="0"/>
        <v>0</v>
      </c>
      <c r="Q2" s="83">
        <f t="shared" si="0"/>
        <v>0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146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>
        <v>0.4</v>
      </c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3</v>
      </c>
      <c r="AQ5" s="70">
        <f t="shared" ref="AQ5:AQ68" si="2">IF(AP5&gt;0,SUM(K5:AO5),"")</f>
        <v>5.7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2.5086450801634719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30.037642857142913</v>
      </c>
      <c r="AU5" s="70">
        <f t="shared" ref="AU5:AU68" si="5">IF(AP5&gt;0,MAX(K5:AO5),"")</f>
        <v>5.3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-196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>
        <v>0</v>
      </c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3</v>
      </c>
      <c r="AQ6" s="70">
        <f t="shared" si="2"/>
        <v>3.2</v>
      </c>
      <c r="AR6" s="70">
        <f>IFERROR(VLOOKUP(A6,Climatologia_PP!A:U,9+Precipitacion!$E$2,FALSE),"")</f>
        <v>197.27199999999999</v>
      </c>
      <c r="AS6" s="70">
        <f t="shared" si="3"/>
        <v>1.6221257958554687</v>
      </c>
      <c r="AT6" s="70">
        <f t="shared" si="4"/>
        <v>37.508424000000005</v>
      </c>
      <c r="AU6" s="70">
        <f t="shared" si="5"/>
        <v>3.2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-108.3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>
        <v>0</v>
      </c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3</v>
      </c>
      <c r="AQ7" s="70">
        <f t="shared" si="2"/>
        <v>4.3</v>
      </c>
      <c r="AR7" s="70">
        <f>IFERROR(VLOOKUP(A7,Climatologia_PP!A:U,9+Precipitacion!$E$2,FALSE),"")</f>
        <v>99.014814814814798</v>
      </c>
      <c r="AS7" s="70">
        <f t="shared" si="3"/>
        <v>4.342784469215232</v>
      </c>
      <c r="AT7" s="70">
        <f t="shared" si="4"/>
        <v>71.328066666666672</v>
      </c>
      <c r="AU7" s="70">
        <f t="shared" si="5"/>
        <v>4.3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-83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>
        <v>0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3</v>
      </c>
      <c r="AQ8" s="70">
        <f t="shared" si="2"/>
        <v>0.7</v>
      </c>
      <c r="AR8" s="70">
        <f>IFERROR(VLOOKUP(A8,Climatologia_PP!A:U,9+Precipitacion!$E$2,FALSE),"")</f>
        <v>133.05172413793099</v>
      </c>
      <c r="AS8" s="70">
        <f t="shared" si="3"/>
        <v>0.52611118310224203</v>
      </c>
      <c r="AT8" s="70">
        <f t="shared" si="4"/>
        <v>56.393775862068985</v>
      </c>
      <c r="AU8" s="70">
        <f t="shared" si="5"/>
        <v>0.5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-182.6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3</v>
      </c>
      <c r="AQ9" s="70">
        <f t="shared" si="2"/>
        <v>0</v>
      </c>
      <c r="AR9" s="70">
        <f>IFERROR(VLOOKUP(A9,Climatologia_PP!A:U,9+Precipitacion!$E$2,FALSE),"")</f>
        <v>173.54642857142849</v>
      </c>
      <c r="AS9" s="70">
        <f t="shared" si="3"/>
        <v>0</v>
      </c>
      <c r="AT9" s="70">
        <f t="shared" si="4"/>
        <v>42.209039285714312</v>
      </c>
      <c r="AU9" s="70">
        <f t="shared" si="5"/>
        <v>0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-106.5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3</v>
      </c>
      <c r="AQ10" s="70">
        <f t="shared" si="2"/>
        <v>0</v>
      </c>
      <c r="AR10" s="70">
        <f>IFERROR(VLOOKUP(A10,Climatologia_PP!A:U,9+Precipitacion!$E$2,FALSE),"")</f>
        <v>139.69629629629631</v>
      </c>
      <c r="AS10" s="70">
        <f t="shared" si="3"/>
        <v>0</v>
      </c>
      <c r="AT10" s="70">
        <f t="shared" si="4"/>
        <v>53.481133333333325</v>
      </c>
      <c r="AU10" s="70">
        <f t="shared" si="5"/>
        <v>0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-231.3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3</v>
      </c>
      <c r="AQ11" s="70">
        <f t="shared" si="2"/>
        <v>0</v>
      </c>
      <c r="AR11" s="70">
        <f>IFERROR(VLOOKUP(A11,Climatologia_PP!A:U,9+Precipitacion!$E$2,FALSE),"")</f>
        <v>120.3464285714286</v>
      </c>
      <c r="AS11" s="70">
        <f t="shared" si="3"/>
        <v>0</v>
      </c>
      <c r="AT11" s="70">
        <f t="shared" si="4"/>
        <v>59.924639285714271</v>
      </c>
      <c r="AU11" s="70">
        <f t="shared" si="5"/>
        <v>0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-105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3</v>
      </c>
      <c r="AQ12" s="70">
        <f t="shared" si="2"/>
        <v>0</v>
      </c>
      <c r="AR12" s="70">
        <f>IFERROR(VLOOKUP(A12,Climatologia_PP!A:U,9+Precipitacion!$E$2,FALSE),"")</f>
        <v>181.51071428571419</v>
      </c>
      <c r="AS12" s="70">
        <f t="shared" si="3"/>
        <v>0</v>
      </c>
      <c r="AT12" s="70">
        <f t="shared" si="4"/>
        <v>39.556932142857171</v>
      </c>
      <c r="AU12" s="70">
        <f t="shared" si="5"/>
        <v>0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-145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>
        <v>0</v>
      </c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3</v>
      </c>
      <c r="AQ13" s="70">
        <f t="shared" si="2"/>
        <v>1.9</v>
      </c>
      <c r="AR13" s="70">
        <f>IFERROR(VLOOKUP(A13,Climatologia_PP!A:U,9+Precipitacion!$E$2,FALSE),"")</f>
        <v>346.27407407407412</v>
      </c>
      <c r="AS13" s="70">
        <f t="shared" si="3"/>
        <v>0.54869831219115661</v>
      </c>
      <c r="AT13" s="70">
        <f t="shared" si="4"/>
        <v>5.4869831219115657</v>
      </c>
      <c r="AU13" s="70">
        <f t="shared" si="5"/>
        <v>1.9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-130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>
        <v>2.5</v>
      </c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3</v>
      </c>
      <c r="AQ14" s="70">
        <f t="shared" si="2"/>
        <v>3.1</v>
      </c>
      <c r="AR14" s="70">
        <f>IFERROR(VLOOKUP(A14,Climatologia_PP!A:U,9+Precipitacion!$E$2,FALSE),"")</f>
        <v>94.45714285714287</v>
      </c>
      <c r="AS14" s="70">
        <f t="shared" si="3"/>
        <v>3.281911675741076</v>
      </c>
      <c r="AT14" s="70">
        <f t="shared" si="4"/>
        <v>71.645771428571422</v>
      </c>
      <c r="AU14" s="70">
        <f t="shared" si="5"/>
        <v>2.5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-83.4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>
        <v>0</v>
      </c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3</v>
      </c>
      <c r="AQ15" s="70">
        <f t="shared" si="2"/>
        <v>0.9</v>
      </c>
      <c r="AR15" s="70">
        <f>IFERROR(VLOOKUP(A15,Climatologia_PP!A:U,9+Precipitacion!$E$2,FALSE),"")</f>
        <v>60.658333333333331</v>
      </c>
      <c r="AS15" s="70">
        <f t="shared" si="3"/>
        <v>1.4837202912487979</v>
      </c>
      <c r="AT15" s="70">
        <f t="shared" si="4"/>
        <v>80.700775000000007</v>
      </c>
      <c r="AU15" s="70">
        <f t="shared" si="5"/>
        <v>0.9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-76.099999999999994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>
        <v>0.6</v>
      </c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3</v>
      </c>
      <c r="AQ16" s="70">
        <f t="shared" si="2"/>
        <v>51.7</v>
      </c>
      <c r="AR16" s="70">
        <f>IFERROR(VLOOKUP(A16,Climatologia_PP!A:U,9+Precipitacion!$E$2,FALSE),"")</f>
        <v>347.51428571428568</v>
      </c>
      <c r="AS16" s="70">
        <f t="shared" si="3"/>
        <v>14.87708624516978</v>
      </c>
      <c r="AT16" s="70">
        <f t="shared" si="4"/>
        <v>148.77086245169781</v>
      </c>
      <c r="AU16" s="70">
        <f t="shared" si="5"/>
        <v>50.9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-150.79999999999998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>
        <v>0</v>
      </c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3</v>
      </c>
      <c r="AQ18" s="70">
        <f t="shared" si="2"/>
        <v>27.3</v>
      </c>
      <c r="AR18" s="70">
        <f>IFERROR(VLOOKUP(A18,Climatologia_PP!A:U,9+Precipitacion!$E$2,FALSE),"")</f>
        <v>208.7413793103448</v>
      </c>
      <c r="AS18" s="70">
        <f t="shared" si="3"/>
        <v>13.078384405715704</v>
      </c>
      <c r="AT18" s="70">
        <f t="shared" si="4"/>
        <v>130.78384405715704</v>
      </c>
      <c r="AU18" s="70">
        <f t="shared" si="5"/>
        <v>27.3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-43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>
        <v>0</v>
      </c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3</v>
      </c>
      <c r="AQ19" s="70">
        <f t="shared" si="2"/>
        <v>1.9</v>
      </c>
      <c r="AR19" s="70">
        <f>IFERROR(VLOOKUP(A19,Climatologia_PP!A:U,9+Precipitacion!$E$2,FALSE),"")</f>
        <v>173.94137931034479</v>
      </c>
      <c r="AS19" s="70">
        <f t="shared" si="3"/>
        <v>1.0923220268421785</v>
      </c>
      <c r="AT19" s="70">
        <f t="shared" si="4"/>
        <v>43.977520689655186</v>
      </c>
      <c r="AU19" s="70">
        <f t="shared" si="5"/>
        <v>1.2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-91.2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>
        <v>0</v>
      </c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3</v>
      </c>
      <c r="AQ20" s="70">
        <f t="shared" si="2"/>
        <v>1.6</v>
      </c>
      <c r="AR20" s="70">
        <f>IFERROR(VLOOKUP(A20,Climatologia_PP!A:U,9+Precipitacion!$E$2,FALSE),"")</f>
        <v>182.0275862068965</v>
      </c>
      <c r="AS20" s="70">
        <f t="shared" si="3"/>
        <v>0.87898764870804003</v>
      </c>
      <c r="AT20" s="70">
        <f t="shared" si="4"/>
        <v>40.984813793103463</v>
      </c>
      <c r="AU20" s="70">
        <f t="shared" si="5"/>
        <v>1.3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-91.7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>
        <v>0</v>
      </c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3</v>
      </c>
      <c r="AQ21" s="70">
        <f t="shared" si="2"/>
        <v>24.2</v>
      </c>
      <c r="AR21" s="70">
        <f>IFERROR(VLOOKUP(A21,Climatologia_PP!A:U,9+Precipitacion!$E$2,FALSE),"")</f>
        <v>124.6724137931034</v>
      </c>
      <c r="AS21" s="70">
        <f t="shared" si="3"/>
        <v>19.41086986585535</v>
      </c>
      <c r="AT21" s="70">
        <f t="shared" si="4"/>
        <v>194.10869865855352</v>
      </c>
      <c r="AU21" s="70">
        <f t="shared" si="5"/>
        <v>22.8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-109.2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>
        <v>0</v>
      </c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3</v>
      </c>
      <c r="AQ22" s="70">
        <f t="shared" si="2"/>
        <v>1.5</v>
      </c>
      <c r="AR22" s="70">
        <f>IFERROR(VLOOKUP(A22,Climatologia_PP!A:U,9+Precipitacion!$E$2,FALSE),"")</f>
        <v>56.725000000000001</v>
      </c>
      <c r="AS22" s="70">
        <f t="shared" si="3"/>
        <v>2.644336712208021</v>
      </c>
      <c r="AT22" s="70">
        <f t="shared" si="4"/>
        <v>82.610574999999997</v>
      </c>
      <c r="AU22" s="70">
        <f t="shared" si="5"/>
        <v>1.5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-34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>
        <v>0</v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3</v>
      </c>
      <c r="AQ23" s="70">
        <f t="shared" si="2"/>
        <v>0.2</v>
      </c>
      <c r="AR23" s="70">
        <f>IFERROR(VLOOKUP(A23,Climatologia_PP!A:U,9+Precipitacion!$E$2,FALSE),"")</f>
        <v>64.560714285714283</v>
      </c>
      <c r="AS23" s="70">
        <f t="shared" si="3"/>
        <v>0.30978591580461362</v>
      </c>
      <c r="AT23" s="70">
        <f t="shared" si="4"/>
        <v>78.701282142857139</v>
      </c>
      <c r="AU23" s="70">
        <f t="shared" si="5"/>
        <v>0.2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-62.3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>
        <v>0</v>
      </c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3</v>
      </c>
      <c r="AQ24" s="70">
        <f t="shared" si="2"/>
        <v>0.6</v>
      </c>
      <c r="AR24" s="70">
        <f>IFERROR(VLOOKUP(A24,Climatologia_PP!A:U,9+Precipitacion!$E$2,FALSE),"")</f>
        <v>51.46</v>
      </c>
      <c r="AS24" s="70">
        <f t="shared" si="3"/>
        <v>1.1659541391371939</v>
      </c>
      <c r="AT24" s="70">
        <f t="shared" si="4"/>
        <v>83.463819999999998</v>
      </c>
      <c r="AU24" s="70">
        <f t="shared" si="5"/>
        <v>0.3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-78.2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>
        <v>0</v>
      </c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3</v>
      </c>
      <c r="AQ25" s="70">
        <f t="shared" si="2"/>
        <v>0.1</v>
      </c>
      <c r="AR25" s="70">
        <f>IFERROR(VLOOKUP(A25,Climatologia_PP!A:U,9+Precipitacion!$E$2,FALSE),"")</f>
        <v>54.234482758620693</v>
      </c>
      <c r="AS25" s="70">
        <f t="shared" si="3"/>
        <v>0.18438453713123093</v>
      </c>
      <c r="AT25" s="70">
        <f t="shared" si="4"/>
        <v>82.0399172413793</v>
      </c>
      <c r="AU25" s="70">
        <f t="shared" si="5"/>
        <v>0.1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-64.5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>
        <v>0.2</v>
      </c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3</v>
      </c>
      <c r="AQ26" s="70">
        <f t="shared" si="2"/>
        <v>1.0999999999999999</v>
      </c>
      <c r="AR26" s="70">
        <f>IFERROR(VLOOKUP(A26,Climatologia_PP!A:U,9+Precipitacion!$E$2,FALSE),"")</f>
        <v>41.648275862068957</v>
      </c>
      <c r="AS26" s="70">
        <f t="shared" si="3"/>
        <v>2.6411657559198547</v>
      </c>
      <c r="AT26" s="70">
        <f t="shared" si="4"/>
        <v>87.231124137931033</v>
      </c>
      <c r="AU26" s="70">
        <f t="shared" si="5"/>
        <v>0.6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-44.199999999999996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>
        <v>70.5</v>
      </c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1"/>
      <c r="AO27" s="72"/>
      <c r="AP27" s="70">
        <f t="shared" si="1"/>
        <v>3</v>
      </c>
      <c r="AQ27" s="70">
        <f t="shared" si="2"/>
        <v>146.6</v>
      </c>
      <c r="AR27" s="70">
        <f>IFERROR(VLOOKUP(A27,Climatologia_PP!A:U,9+Precipitacion!$E$2,FALSE),"")</f>
        <v>698.43000000000006</v>
      </c>
      <c r="AS27" s="70">
        <f t="shared" si="3"/>
        <v>20.989934567530032</v>
      </c>
      <c r="AT27" s="70">
        <f t="shared" si="4"/>
        <v>200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>
        <v>0</v>
      </c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3</v>
      </c>
      <c r="AQ28" s="70">
        <f t="shared" si="2"/>
        <v>30.5</v>
      </c>
      <c r="AR28" s="70">
        <f>IFERROR(VLOOKUP(A28,Climatologia_PP!A:U,9+Precipitacion!$E$2,FALSE),"")</f>
        <v>184.2038461538462</v>
      </c>
      <c r="AS28" s="70">
        <f t="shared" si="3"/>
        <v>16.557743302779109</v>
      </c>
      <c r="AT28" s="70">
        <f t="shared" si="4"/>
        <v>165.57743302779105</v>
      </c>
      <c r="AU28" s="70">
        <f t="shared" si="5"/>
        <v>30.5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-156.6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>
        <v>0</v>
      </c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3</v>
      </c>
      <c r="AQ29" s="70">
        <f t="shared" si="2"/>
        <v>5.5</v>
      </c>
      <c r="AR29" s="70">
        <f>IFERROR(VLOOKUP(A29,Climatologia_PP!A:U,9+Precipitacion!$E$2,FALSE),"")</f>
        <v>210.7233333333333</v>
      </c>
      <c r="AS29" s="70">
        <f t="shared" si="3"/>
        <v>2.6100574212632686</v>
      </c>
      <c r="AT29" s="70">
        <f t="shared" si="4"/>
        <v>35.329130000000021</v>
      </c>
      <c r="AU29" s="70">
        <f t="shared" si="5"/>
        <v>5.5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-193.3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>
        <v>0.4</v>
      </c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3</v>
      </c>
      <c r="AQ30" s="70">
        <f t="shared" si="2"/>
        <v>37.799999999999997</v>
      </c>
      <c r="AR30" s="70">
        <f>IFERROR(VLOOKUP(A30,Climatologia_PP!A:U,9+Precipitacion!$E$2,FALSE),"")</f>
        <v>404.1</v>
      </c>
      <c r="AS30" s="70">
        <f t="shared" si="3"/>
        <v>9.3541202672605781</v>
      </c>
      <c r="AT30" s="70">
        <f t="shared" si="4"/>
        <v>93.541202672605777</v>
      </c>
      <c r="AU30" s="70">
        <f t="shared" si="5"/>
        <v>34.299999999999997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-114.39999999999999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>
        <v>6.7</v>
      </c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3</v>
      </c>
      <c r="AQ31" s="70">
        <f t="shared" si="2"/>
        <v>13.9</v>
      </c>
      <c r="AR31" s="70">
        <f>IFERROR(VLOOKUP(A31,Climatologia_PP!A:U,9+Precipitacion!$E$2,FALSE),"")</f>
        <v>207.77037037037039</v>
      </c>
      <c r="AS31" s="70">
        <f t="shared" si="3"/>
        <v>6.6900780776498259</v>
      </c>
      <c r="AT31" s="70">
        <f t="shared" si="4"/>
        <v>66.900780776498266</v>
      </c>
      <c r="AU31" s="70">
        <f t="shared" si="5"/>
        <v>7.2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-105.7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7</v>
      </c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3</v>
      </c>
      <c r="AQ32" s="70">
        <f t="shared" si="2"/>
        <v>7</v>
      </c>
      <c r="AR32" s="70">
        <f>IFERROR(VLOOKUP(A32,Climatologia_PP!A:U,9+Precipitacion!$E$2,FALSE),"")</f>
        <v>263.17241379310337</v>
      </c>
      <c r="AS32" s="70">
        <f t="shared" si="3"/>
        <v>2.659853249475892</v>
      </c>
      <c r="AT32" s="70">
        <f t="shared" si="4"/>
        <v>26.598532494758917</v>
      </c>
      <c r="AU32" s="70">
        <f t="shared" si="5"/>
        <v>7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-85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>
        <v>0</v>
      </c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3</v>
      </c>
      <c r="AQ33" s="70">
        <f t="shared" si="2"/>
        <v>50.7</v>
      </c>
      <c r="AR33" s="70">
        <f>IFERROR(VLOOKUP(A33,Climatologia_PP!A:U,9+Precipitacion!$E$2,FALSE),"")</f>
        <v>321.6785714285715</v>
      </c>
      <c r="AS33" s="70">
        <f t="shared" si="3"/>
        <v>15.761074719662481</v>
      </c>
      <c r="AT33" s="70">
        <f t="shared" si="4"/>
        <v>157.61074719662483</v>
      </c>
      <c r="AU33" s="70">
        <f t="shared" si="5"/>
        <v>50.7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-105.60000000000001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32</v>
      </c>
      <c r="L34" s="72">
        <v>0</v>
      </c>
      <c r="M34" s="72">
        <v>0</v>
      </c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3</v>
      </c>
      <c r="AQ34" s="70">
        <f t="shared" si="2"/>
        <v>32</v>
      </c>
      <c r="AR34" s="70">
        <f>IFERROR(VLOOKUP(A34,Climatologia_PP!A:U,9+Precipitacion!$E$2,FALSE),"")</f>
        <v>380.58333333333331</v>
      </c>
      <c r="AS34" s="70">
        <f t="shared" si="3"/>
        <v>8.408145390847384</v>
      </c>
      <c r="AT34" s="70">
        <f t="shared" si="4"/>
        <v>84.081453908473833</v>
      </c>
      <c r="AU34" s="70">
        <f t="shared" si="5"/>
        <v>32</v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>
        <f t="shared" si="6"/>
        <v>-115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>
        <v>0</v>
      </c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3</v>
      </c>
      <c r="AQ35" s="70">
        <f t="shared" si="2"/>
        <v>140</v>
      </c>
      <c r="AR35" s="70">
        <f>IFERROR(VLOOKUP(A35,Climatologia_PP!A:U,9+Precipitacion!$E$2,FALSE),"")</f>
        <v>337.33333333333331</v>
      </c>
      <c r="AS35" s="70">
        <f t="shared" si="3"/>
        <v>41.501976284584984</v>
      </c>
      <c r="AT35" s="70">
        <f t="shared" si="4"/>
        <v>200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>
        <v>0</v>
      </c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3</v>
      </c>
      <c r="AQ36" s="70">
        <f t="shared" si="2"/>
        <v>2.7</v>
      </c>
      <c r="AR36" s="70">
        <f>IFERROR(VLOOKUP(A36,Climatologia_PP!A:U,9+Precipitacion!$E$2,FALSE),"")</f>
        <v>249.1464285714286</v>
      </c>
      <c r="AS36" s="70">
        <f t="shared" si="3"/>
        <v>1.0837000616390247</v>
      </c>
      <c r="AT36" s="70">
        <f t="shared" si="4"/>
        <v>19.734239285714267</v>
      </c>
      <c r="AU36" s="70">
        <f t="shared" si="5"/>
        <v>2.7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-93.3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>
        <v>0</v>
      </c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3</v>
      </c>
      <c r="AQ37" s="70">
        <f t="shared" si="2"/>
        <v>57</v>
      </c>
      <c r="AR37" s="70">
        <f>IFERROR(VLOOKUP(A37,Climatologia_PP!A:U,9+Precipitacion!$E$2,FALSE),"")</f>
        <v>314.60000000000002</v>
      </c>
      <c r="AS37" s="70">
        <f t="shared" si="3"/>
        <v>18.11824539097266</v>
      </c>
      <c r="AT37" s="70">
        <f t="shared" si="4"/>
        <v>181.18245390972663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3</v>
      </c>
      <c r="AQ38" s="70">
        <f t="shared" si="2"/>
        <v>0</v>
      </c>
      <c r="AR38" s="70">
        <f>IFERROR(VLOOKUP(A38,Climatologia_PP!A:U,9+Precipitacion!$E$2,FALSE),"")</f>
        <v>218.3666666666667</v>
      </c>
      <c r="AS38" s="70">
        <f t="shared" si="3"/>
        <v>0</v>
      </c>
      <c r="AT38" s="70">
        <f t="shared" si="4"/>
        <v>27.283899999999974</v>
      </c>
      <c r="AU38" s="70">
        <f t="shared" si="5"/>
        <v>0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-91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>
        <v>0</v>
      </c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3</v>
      </c>
      <c r="AQ39" s="70">
        <f t="shared" si="2"/>
        <v>12</v>
      </c>
      <c r="AR39" s="70">
        <f>IFERROR(VLOOKUP(A39,Climatologia_PP!A:U,9+Precipitacion!$E$2,FALSE),"")</f>
        <v>220.8</v>
      </c>
      <c r="AS39" s="70">
        <f t="shared" si="3"/>
        <v>5.4347826086956523</v>
      </c>
      <c r="AT39" s="70">
        <f t="shared" si="4"/>
        <v>54.347826086956516</v>
      </c>
      <c r="AU39" s="70">
        <f t="shared" si="5"/>
        <v>12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-100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>
        <v>16.100000000000001</v>
      </c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3</v>
      </c>
      <c r="AQ40" s="70">
        <f t="shared" si="2"/>
        <v>31.3</v>
      </c>
      <c r="AR40" s="70">
        <f>IFERROR(VLOOKUP(A40,Climatologia_PP!A:U,9+Precipitacion!$E$2,FALSE),"")</f>
        <v>213.5</v>
      </c>
      <c r="AS40" s="70">
        <f t="shared" si="3"/>
        <v>14.660421545667448</v>
      </c>
      <c r="AT40" s="70">
        <f t="shared" si="4"/>
        <v>146.60421545667447</v>
      </c>
      <c r="AU40" s="70">
        <f t="shared" si="5"/>
        <v>16.100000000000001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-134.9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>
        <v>2.4</v>
      </c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3</v>
      </c>
      <c r="AQ41" s="70">
        <f t="shared" si="2"/>
        <v>2.6999999999999997</v>
      </c>
      <c r="AR41" s="70">
        <f>IFERROR(VLOOKUP(A41,Climatologia_PP!A:U,9+Precipitacion!$E$2,FALSE),"")</f>
        <v>160.2103448275862</v>
      </c>
      <c r="AS41" s="70">
        <f t="shared" si="3"/>
        <v>1.6852844321043454</v>
      </c>
      <c r="AT41" s="70">
        <f t="shared" si="4"/>
        <v>49.3499551724138</v>
      </c>
      <c r="AU41" s="70">
        <f t="shared" si="5"/>
        <v>2.4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-69.599999999999994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>
        <v>1</v>
      </c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3</v>
      </c>
      <c r="AQ42" s="70">
        <f t="shared" si="2"/>
        <v>14</v>
      </c>
      <c r="AR42" s="70">
        <f>IFERROR(VLOOKUP(A42,Climatologia_PP!A:U,9+Precipitacion!$E$2,FALSE),"")</f>
        <v>272.00344827586213</v>
      </c>
      <c r="AS42" s="70">
        <f t="shared" si="3"/>
        <v>5.1469935725966955</v>
      </c>
      <c r="AT42" s="70">
        <f t="shared" si="4"/>
        <v>51.469935725966955</v>
      </c>
      <c r="AU42" s="70">
        <f t="shared" si="5"/>
        <v>13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-111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3</v>
      </c>
      <c r="AQ43" s="70">
        <f t="shared" si="2"/>
        <v>0</v>
      </c>
      <c r="AR43" s="70">
        <f>IFERROR(VLOOKUP(A43,Climatologia_PP!A:U,9+Precipitacion!$E$2,FALSE),"")</f>
        <v>197.72857142857151</v>
      </c>
      <c r="AS43" s="70">
        <f t="shared" si="3"/>
        <v>0</v>
      </c>
      <c r="AT43" s="70">
        <f t="shared" si="4"/>
        <v>34.15638571428569</v>
      </c>
      <c r="AU43" s="70">
        <f t="shared" si="5"/>
        <v>0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-130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>
        <v>0</v>
      </c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3</v>
      </c>
      <c r="AQ44" s="70">
        <f t="shared" si="2"/>
        <v>15.4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15.4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-55.199999999999996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>
        <v>0</v>
      </c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3</v>
      </c>
      <c r="AQ45" s="70">
        <f t="shared" si="2"/>
        <v>5.4</v>
      </c>
      <c r="AR45" s="70">
        <f>IFERROR(VLOOKUP(A45,Climatologia_PP!A:U,9+Precipitacion!$E$2,FALSE),"")</f>
        <v>157.6333333333333</v>
      </c>
      <c r="AS45" s="70">
        <f t="shared" si="3"/>
        <v>3.4256713893000645</v>
      </c>
      <c r="AT45" s="70">
        <f t="shared" si="4"/>
        <v>52.908100000000019</v>
      </c>
      <c r="AU45" s="70">
        <f t="shared" si="5"/>
        <v>5.4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-76.599999999999994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>
        <v>0</v>
      </c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3</v>
      </c>
      <c r="AQ46" s="70">
        <f t="shared" si="2"/>
        <v>2.2999999999999998</v>
      </c>
      <c r="AR46" s="70">
        <f>IFERROR(VLOOKUP(A46,Climatologia_PP!A:U,9+Precipitacion!$E$2,FALSE),"")</f>
        <v>227.81034482758619</v>
      </c>
      <c r="AS46" s="70">
        <f t="shared" si="3"/>
        <v>1.0096117460077196</v>
      </c>
      <c r="AT46" s="70">
        <f t="shared" si="4"/>
        <v>26.439155172413791</v>
      </c>
      <c r="AU46" s="70">
        <f t="shared" si="5"/>
        <v>2.2999999999999998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-94.7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>
        <v>0</v>
      </c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3</v>
      </c>
      <c r="AQ47" s="70">
        <f t="shared" si="2"/>
        <v>11.2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11.2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-69.7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3</v>
      </c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3</v>
      </c>
      <c r="AQ48" s="70">
        <f t="shared" si="2"/>
        <v>3</v>
      </c>
      <c r="AR48" s="70">
        <f>IFERROR(VLOOKUP(A48,Climatologia_PP!A:U,9+Precipitacion!$E$2,FALSE),"")</f>
        <v>186.2653846153847</v>
      </c>
      <c r="AS48" s="70">
        <f t="shared" si="3"/>
        <v>1.6106052158830444</v>
      </c>
      <c r="AT48" s="70">
        <f t="shared" si="4"/>
        <v>40.9736269230769</v>
      </c>
      <c r="AU48" s="70">
        <f t="shared" si="5"/>
        <v>3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-45.4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>
        <v>0</v>
      </c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3</v>
      </c>
      <c r="AQ49" s="70">
        <f t="shared" si="2"/>
        <v>10</v>
      </c>
      <c r="AR49" s="70">
        <f>IFERROR(VLOOKUP(A49,Climatologia_PP!A:U,9+Precipitacion!$E$2,FALSE),"")</f>
        <v>211.02499999999989</v>
      </c>
      <c r="AS49" s="70">
        <f t="shared" si="3"/>
        <v>4.7387750266556115</v>
      </c>
      <c r="AT49" s="70">
        <f t="shared" si="4"/>
        <v>47.387750266556118</v>
      </c>
      <c r="AU49" s="70">
        <f t="shared" si="5"/>
        <v>10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-107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>
        <v>12</v>
      </c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3</v>
      </c>
      <c r="AQ50" s="70">
        <f t="shared" si="2"/>
        <v>41</v>
      </c>
      <c r="AR50" s="70">
        <f>IFERROR(VLOOKUP(A50,Climatologia_PP!A:U,9+Precipitacion!$E$2,FALSE),"")</f>
        <v>215.23333333333329</v>
      </c>
      <c r="AS50" s="70">
        <f t="shared" si="3"/>
        <v>19.049094006504571</v>
      </c>
      <c r="AT50" s="70">
        <f t="shared" si="4"/>
        <v>190.49094006504575</v>
      </c>
      <c r="AU50" s="70">
        <f t="shared" si="5"/>
        <v>29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-55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>
        <v>7.2</v>
      </c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3</v>
      </c>
      <c r="AQ51" s="70">
        <f t="shared" si="2"/>
        <v>117.8</v>
      </c>
      <c r="AR51" s="70">
        <f>IFERROR(VLOOKUP(A51,Climatologia_PP!A:U,9+Precipitacion!$E$2,FALSE),"")</f>
        <v>535.73666666666679</v>
      </c>
      <c r="AS51" s="70">
        <f t="shared" si="3"/>
        <v>21.988414706230046</v>
      </c>
      <c r="AT51" s="70">
        <f t="shared" si="4"/>
        <v>200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>
        <v>3</v>
      </c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3</v>
      </c>
      <c r="AQ52" s="70">
        <f t="shared" si="2"/>
        <v>21</v>
      </c>
      <c r="AR52" s="70">
        <f>IFERROR(VLOOKUP(A52,Climatologia_PP!A:U,9+Precipitacion!$E$2,FALSE),"")</f>
        <v>314.88666666666671</v>
      </c>
      <c r="AS52" s="70">
        <f t="shared" si="3"/>
        <v>6.6690661190269509</v>
      </c>
      <c r="AT52" s="70">
        <f t="shared" si="4"/>
        <v>66.690661190269509</v>
      </c>
      <c r="AU52" s="70">
        <f t="shared" si="5"/>
        <v>18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-77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>
        <v>0</v>
      </c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3</v>
      </c>
      <c r="AQ53" s="70">
        <f t="shared" si="2"/>
        <v>8</v>
      </c>
      <c r="AR53" s="70">
        <f>IFERROR(VLOOKUP(A53,Climatologia_PP!A:U,9+Precipitacion!$E$2,FALSE),"")</f>
        <v>169.9666666666667</v>
      </c>
      <c r="AS53" s="70">
        <f t="shared" si="3"/>
        <v>4.7068052559325348</v>
      </c>
      <c r="AT53" s="70">
        <f t="shared" si="4"/>
        <v>51.401099999999978</v>
      </c>
      <c r="AU53" s="70">
        <f t="shared" si="5"/>
        <v>8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-72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>
        <v>12</v>
      </c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3</v>
      </c>
      <c r="AQ54" s="70">
        <f t="shared" si="2"/>
        <v>61</v>
      </c>
      <c r="AR54" s="70">
        <f>IFERROR(VLOOKUP(A54,Climatologia_PP!A:U,9+Precipitacion!$E$2,FALSE),"")</f>
        <v>359.87037037037038</v>
      </c>
      <c r="AS54" s="70">
        <f t="shared" si="3"/>
        <v>16.950548036844541</v>
      </c>
      <c r="AT54" s="70">
        <f t="shared" si="4"/>
        <v>169.50548036844543</v>
      </c>
      <c r="AU54" s="70">
        <f t="shared" si="5"/>
        <v>45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-102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>
        <v>13</v>
      </c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3</v>
      </c>
      <c r="AQ55" s="70">
        <f t="shared" si="2"/>
        <v>32.5</v>
      </c>
      <c r="AR55" s="70">
        <f>IFERROR(VLOOKUP(A55,Climatologia_PP!A:U,9+Precipitacion!$E$2,FALSE),"")</f>
        <v>299.26666666666671</v>
      </c>
      <c r="AS55" s="70">
        <f t="shared" si="3"/>
        <v>10.85987970594787</v>
      </c>
      <c r="AT55" s="70">
        <f t="shared" si="4"/>
        <v>108.5987970594787</v>
      </c>
      <c r="AU55" s="70">
        <f t="shared" si="5"/>
        <v>19.5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-85.5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>
        <v>32</v>
      </c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3</v>
      </c>
      <c r="AQ56" s="70">
        <f t="shared" si="2"/>
        <v>64</v>
      </c>
      <c r="AR56" s="70">
        <f>IFERROR(VLOOKUP(A56,Climatologia_PP!A:U,9+Precipitacion!$E$2,FALSE),"")</f>
        <v>151.06206896551731</v>
      </c>
      <c r="AS56" s="70">
        <f t="shared" si="3"/>
        <v>42.36669101533964</v>
      </c>
      <c r="AT56" s="70">
        <f t="shared" si="4"/>
        <v>200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>
        <v>0</v>
      </c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3</v>
      </c>
      <c r="AQ57" s="70">
        <f t="shared" si="2"/>
        <v>17</v>
      </c>
      <c r="AR57" s="70">
        <f>IFERROR(VLOOKUP(A57,Climatologia_PP!A:U,9+Precipitacion!$E$2,FALSE),"")</f>
        <v>184.51333333333329</v>
      </c>
      <c r="AS57" s="70">
        <f t="shared" si="3"/>
        <v>9.2134263106550573</v>
      </c>
      <c r="AT57" s="70">
        <f t="shared" si="4"/>
        <v>92.134263106550591</v>
      </c>
      <c r="AU57" s="70">
        <f t="shared" si="5"/>
        <v>17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3</v>
      </c>
      <c r="AQ58" s="70">
        <f t="shared" si="2"/>
        <v>0</v>
      </c>
      <c r="AR58" s="70">
        <f>IFERROR(VLOOKUP(A58,Climatologia_PP!A:U,9+Precipitacion!$E$2,FALSE),"")</f>
        <v>128.56666666666669</v>
      </c>
      <c r="AS58" s="70">
        <f t="shared" si="3"/>
        <v>0</v>
      </c>
      <c r="AT58" s="70">
        <f t="shared" si="4"/>
        <v>57.187299999999986</v>
      </c>
      <c r="AU58" s="70">
        <f t="shared" si="5"/>
        <v>0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-126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>
        <v>0</v>
      </c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3</v>
      </c>
      <c r="AQ59" s="70">
        <f t="shared" si="2"/>
        <v>6.3</v>
      </c>
      <c r="AR59" s="70">
        <f>IFERROR(VLOOKUP(A59,Climatologia_PP!A:U,9+Precipitacion!$E$2,FALSE),"")</f>
        <v>224.5931034482758</v>
      </c>
      <c r="AS59" s="70">
        <f t="shared" si="3"/>
        <v>2.8050727752871101</v>
      </c>
      <c r="AT59" s="70">
        <f t="shared" si="4"/>
        <v>31.51049655172416</v>
      </c>
      <c r="AU59" s="70">
        <f t="shared" si="5"/>
        <v>6.3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-52.7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>
        <v>15</v>
      </c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3</v>
      </c>
      <c r="AQ60" s="70">
        <f t="shared" si="2"/>
        <v>41</v>
      </c>
      <c r="AR60" s="70">
        <f>IFERROR(VLOOKUP(A60,Climatologia_PP!A:U,9+Precipitacion!$E$2,FALSE),"")</f>
        <v>378.5</v>
      </c>
      <c r="AS60" s="70">
        <f t="shared" si="3"/>
        <v>10.83223249669749</v>
      </c>
      <c r="AT60" s="70">
        <f t="shared" si="4"/>
        <v>108.3223249669749</v>
      </c>
      <c r="AU60" s="70">
        <f t="shared" si="5"/>
        <v>23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-87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>
        <v>4</v>
      </c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3</v>
      </c>
      <c r="AQ61" s="70">
        <f t="shared" si="2"/>
        <v>7</v>
      </c>
      <c r="AR61" s="70">
        <f>IFERROR(VLOOKUP(A61,Climatologia_PP!A:U,9+Precipitacion!$E$2,FALSE),"")</f>
        <v>199.8</v>
      </c>
      <c r="AS61" s="70">
        <f t="shared" si="3"/>
        <v>3.5035035035035036</v>
      </c>
      <c r="AT61" s="70">
        <f t="shared" si="4"/>
        <v>40.4666</v>
      </c>
      <c r="AU61" s="70">
        <f t="shared" si="5"/>
        <v>4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3</v>
      </c>
      <c r="AQ62" s="70">
        <f t="shared" si="2"/>
        <v>0</v>
      </c>
      <c r="AR62" s="70">
        <f>IFERROR(VLOOKUP(A62,Climatologia_PP!A:U,9+Precipitacion!$E$2,FALSE),"")</f>
        <v>216.13793103448279</v>
      </c>
      <c r="AS62" s="70">
        <f t="shared" si="3"/>
        <v>0</v>
      </c>
      <c r="AT62" s="70">
        <f t="shared" si="4"/>
        <v>28.026068965517226</v>
      </c>
      <c r="AU62" s="70">
        <f t="shared" si="5"/>
        <v>0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-85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>
        <v>0</v>
      </c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3</v>
      </c>
      <c r="AQ63" s="70">
        <f t="shared" si="2"/>
        <v>2</v>
      </c>
      <c r="AR63" s="70">
        <f>IFERROR(VLOOKUP(A63,Climatologia_PP!A:U,9+Precipitacion!$E$2,FALSE),"")</f>
        <v>262.23571428571432</v>
      </c>
      <c r="AS63" s="70">
        <f t="shared" si="3"/>
        <v>0.76267262277667303</v>
      </c>
      <c r="AT63" s="70">
        <f t="shared" si="4"/>
        <v>14.675507142857143</v>
      </c>
      <c r="AU63" s="70">
        <f t="shared" si="5"/>
        <v>2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-88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>
        <v>9</v>
      </c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3</v>
      </c>
      <c r="AQ64" s="70">
        <f t="shared" si="2"/>
        <v>26</v>
      </c>
      <c r="AR64" s="70">
        <f>IFERROR(VLOOKUP(A64,Climatologia_PP!A:U,9+Precipitacion!$E$2,FALSE),"")</f>
        <v>576.62857142857149</v>
      </c>
      <c r="AS64" s="70">
        <f t="shared" si="3"/>
        <v>4.5089683876721827</v>
      </c>
      <c r="AT64" s="70">
        <f t="shared" si="4"/>
        <v>45.089683876721821</v>
      </c>
      <c r="AU64" s="70">
        <f t="shared" si="5"/>
        <v>13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-115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3</v>
      </c>
      <c r="AQ65" s="70">
        <f t="shared" si="2"/>
        <v>0</v>
      </c>
      <c r="AR65" s="70">
        <f>IFERROR(VLOOKUP(A65,Climatologia_PP!A:U,9+Precipitacion!$E$2,FALSE),"")</f>
        <v>203.03571428571431</v>
      </c>
      <c r="AS65" s="70">
        <f t="shared" si="3"/>
        <v>0</v>
      </c>
      <c r="AT65" s="70">
        <f t="shared" si="4"/>
        <v>32.389107142857128</v>
      </c>
      <c r="AU65" s="70">
        <f t="shared" si="5"/>
        <v>0</v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>
        <f t="shared" si="6"/>
        <v>-55.1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>
        <v>0</v>
      </c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3</v>
      </c>
      <c r="AQ66" s="70">
        <f t="shared" si="2"/>
        <v>5</v>
      </c>
      <c r="AR66" s="70">
        <f>IFERROR(VLOOKUP(A66,Climatologia_PP!A:U,9+Precipitacion!$E$2,FALSE),"")</f>
        <v>162.5</v>
      </c>
      <c r="AS66" s="70">
        <f t="shared" si="3"/>
        <v>3.0769230769230771</v>
      </c>
      <c r="AT66" s="70">
        <f t="shared" si="4"/>
        <v>50.887500000000003</v>
      </c>
      <c r="AU66" s="70">
        <f t="shared" si="5"/>
        <v>5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-66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>
        <v>76.3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3</v>
      </c>
      <c r="AQ67" s="70">
        <f t="shared" si="2"/>
        <v>182</v>
      </c>
      <c r="AR67" s="70">
        <f>IFERROR(VLOOKUP(A67,Climatologia_PP!A:U,9+Precipitacion!$E$2,FALSE),"")</f>
        <v>850.16923076923092</v>
      </c>
      <c r="AS67" s="70">
        <f t="shared" si="3"/>
        <v>21.407502578672116</v>
      </c>
      <c r="AT67" s="70">
        <f t="shared" si="4"/>
        <v>200</v>
      </c>
      <c r="AU67" s="70">
        <f t="shared" si="5"/>
        <v>87.3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-134.69999999999999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>
        <v>0</v>
      </c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3</v>
      </c>
      <c r="AQ68" s="70">
        <f t="shared" si="2"/>
        <v>2</v>
      </c>
      <c r="AR68" s="70">
        <f>IFERROR(VLOOKUP(A68,Climatologia_PP!A:U,9+Precipitacion!$E$2,FALSE),"")</f>
        <v>259.52</v>
      </c>
      <c r="AS68" s="70">
        <f t="shared" si="3"/>
        <v>0.7706535141800247</v>
      </c>
      <c r="AT68" s="70">
        <f t="shared" si="4"/>
        <v>15.579840000000004</v>
      </c>
      <c r="AU68" s="70">
        <f t="shared" si="5"/>
        <v>2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-90.6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>
        <v>0</v>
      </c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3</v>
      </c>
      <c r="AQ69" s="70">
        <f t="shared" ref="AQ69:AQ132" si="8">IF(AP69&gt;0,SUM(K69:AO69),"")</f>
        <v>12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4.4430731255785254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44.430731255785254</v>
      </c>
      <c r="AU69" s="70">
        <f t="shared" ref="AU69:AU132" si="11">IF(AP69&gt;0,MAX(K69:AO69),"")</f>
        <v>12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-188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>
        <v>0</v>
      </c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3</v>
      </c>
      <c r="AQ70" s="70">
        <f t="shared" si="8"/>
        <v>2.4</v>
      </c>
      <c r="AR70" s="70">
        <f>IFERROR(VLOOKUP(A70,Climatologia_PP!A:U,9+Precipitacion!$E$2,FALSE),"")</f>
        <v>215.01428571428571</v>
      </c>
      <c r="AS70" s="70">
        <f t="shared" si="9"/>
        <v>1.1162049033286825</v>
      </c>
      <c r="AT70" s="70">
        <f t="shared" si="10"/>
        <v>30.800242857142862</v>
      </c>
      <c r="AU70" s="70">
        <f t="shared" si="11"/>
        <v>2.1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-65.900000000000006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>
        <v>0</v>
      </c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3</v>
      </c>
      <c r="AQ71" s="70">
        <f t="shared" si="8"/>
        <v>9.5</v>
      </c>
      <c r="AR71" s="70">
        <f>IFERROR(VLOOKUP(A71,Climatologia_PP!A:U,9+Precipitacion!$E$2,FALSE),"")</f>
        <v>204.6866666666667</v>
      </c>
      <c r="AS71" s="70">
        <f t="shared" si="9"/>
        <v>4.6412402696804866</v>
      </c>
      <c r="AT71" s="70">
        <f t="shared" si="10"/>
        <v>46.412402696804868</v>
      </c>
      <c r="AU71" s="70">
        <f t="shared" si="11"/>
        <v>6.3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-93.7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>
        <v>0</v>
      </c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3</v>
      </c>
      <c r="AQ72" s="70">
        <f t="shared" si="8"/>
        <v>2</v>
      </c>
      <c r="AR72" s="70">
        <f>IFERROR(VLOOKUP(A72,Climatologia_PP!A:U,9+Precipitacion!$E$2,FALSE),"")</f>
        <v>286.03333333333342</v>
      </c>
      <c r="AS72" s="70">
        <f t="shared" si="9"/>
        <v>0.69921920522083658</v>
      </c>
      <c r="AT72" s="70">
        <f t="shared" si="10"/>
        <v>6.9921920522083649</v>
      </c>
      <c r="AU72" s="70">
        <f t="shared" si="11"/>
        <v>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>
        <v>0</v>
      </c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3</v>
      </c>
      <c r="AQ73" s="70">
        <f t="shared" si="8"/>
        <v>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-67.2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>
        <v>1.7</v>
      </c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3</v>
      </c>
      <c r="AQ74" s="70">
        <f t="shared" si="8"/>
        <v>3.3</v>
      </c>
      <c r="AR74" s="70">
        <f>IFERROR(VLOOKUP(A74,Climatologia_PP!A:U,9+Precipitacion!$E$2,FALSE),"")</f>
        <v>275.64999999999998</v>
      </c>
      <c r="AS74" s="70">
        <f t="shared" si="9"/>
        <v>1.1971703246871033</v>
      </c>
      <c r="AT74" s="70">
        <f t="shared" si="10"/>
        <v>11.971703246871034</v>
      </c>
      <c r="AU74" s="70">
        <f t="shared" si="11"/>
        <v>1.7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-128.30000000000001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491.59333333333331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>
        <v>14</v>
      </c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3</v>
      </c>
      <c r="AQ76" s="70">
        <f t="shared" si="8"/>
        <v>26</v>
      </c>
      <c r="AR76" s="70">
        <f>IFERROR(VLOOKUP(A76,Climatologia_PP!A:U,9+Precipitacion!$E$2,FALSE),"")</f>
        <v>310.3</v>
      </c>
      <c r="AS76" s="70">
        <f t="shared" si="9"/>
        <v>8.3789880760554301</v>
      </c>
      <c r="AT76" s="70">
        <f t="shared" si="10"/>
        <v>83.789880760554297</v>
      </c>
      <c r="AU76" s="70">
        <f t="shared" si="11"/>
        <v>14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-123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3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-87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>
        <v>0</v>
      </c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3</v>
      </c>
      <c r="AQ79" s="70">
        <f t="shared" si="8"/>
        <v>19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19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-80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>
        <v>2</v>
      </c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3</v>
      </c>
      <c r="AQ80" s="70">
        <f t="shared" si="8"/>
        <v>17</v>
      </c>
      <c r="AR80" s="70">
        <f>IFERROR(VLOOKUP(A80,Climatologia_PP!A:U,9+Precipitacion!$E$2,FALSE),"")</f>
        <v>289.40740740740739</v>
      </c>
      <c r="AS80" s="70">
        <f t="shared" si="9"/>
        <v>5.8740721781417964</v>
      </c>
      <c r="AT80" s="70">
        <f t="shared" si="10"/>
        <v>58.740721781417975</v>
      </c>
      <c r="AU80" s="70">
        <f t="shared" si="11"/>
        <v>15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-76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>
        <v>7</v>
      </c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3</v>
      </c>
      <c r="AQ81" s="70">
        <f t="shared" si="8"/>
        <v>31</v>
      </c>
      <c r="AR81" s="70">
        <f>IFERROR(VLOOKUP(A81,Climatologia_PP!A:U,9+Precipitacion!$E$2,FALSE),"")</f>
        <v>173</v>
      </c>
      <c r="AS81" s="70">
        <f t="shared" si="9"/>
        <v>17.919075144508671</v>
      </c>
      <c r="AT81" s="70">
        <f t="shared" si="10"/>
        <v>179.1907514450867</v>
      </c>
      <c r="AU81" s="70">
        <f t="shared" si="11"/>
        <v>24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-148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>
        <v>11</v>
      </c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3</v>
      </c>
      <c r="AQ82" s="70">
        <f t="shared" si="8"/>
        <v>58</v>
      </c>
      <c r="AR82" s="70">
        <f>IFERROR(VLOOKUP(A82,Climatologia_PP!A:U,9+Precipitacion!$E$2,FALSE),"")</f>
        <v>275.24137931034483</v>
      </c>
      <c r="AS82" s="70">
        <f t="shared" si="9"/>
        <v>21.072412929090454</v>
      </c>
      <c r="AT82" s="70">
        <f t="shared" si="10"/>
        <v>200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>
        <v>1</v>
      </c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3</v>
      </c>
      <c r="AQ84" s="70">
        <f t="shared" si="8"/>
        <v>7</v>
      </c>
      <c r="AR84" s="70">
        <f>IFERROR(VLOOKUP(A84,Climatologia_PP!A:U,9+Precipitacion!$E$2,FALSE),"")</f>
        <v>490.17666666666662</v>
      </c>
      <c r="AS84" s="70">
        <f t="shared" si="9"/>
        <v>1.4280565510394214</v>
      </c>
      <c r="AT84" s="70">
        <f t="shared" si="10"/>
        <v>14.280565510394213</v>
      </c>
      <c r="AU84" s="70">
        <f t="shared" si="11"/>
        <v>3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-132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>
        <v>0</v>
      </c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3</v>
      </c>
      <c r="AQ85" s="70">
        <f t="shared" si="8"/>
        <v>11.2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11.2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-27.3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>
        <v>55</v>
      </c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3</v>
      </c>
      <c r="AQ86" s="70">
        <f t="shared" si="8"/>
        <v>132</v>
      </c>
      <c r="AR86" s="70">
        <f>IFERROR(VLOOKUP(A86,Climatologia_PP!A:U,9+Precipitacion!$E$2,FALSE),"")</f>
        <v>434.72068965517252</v>
      </c>
      <c r="AS86" s="70">
        <f t="shared" si="9"/>
        <v>30.364324298598376</v>
      </c>
      <c r="AT86" s="70">
        <f t="shared" si="10"/>
        <v>200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>
        <v>0</v>
      </c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3</v>
      </c>
      <c r="AQ87" s="70">
        <f t="shared" si="8"/>
        <v>28</v>
      </c>
      <c r="AR87" s="70">
        <f>IFERROR(VLOOKUP(A87,Climatologia_PP!A:U,9+Precipitacion!$E$2,FALSE),"")</f>
        <v>250.19</v>
      </c>
      <c r="AS87" s="70">
        <f t="shared" si="9"/>
        <v>11.191494464207203</v>
      </c>
      <c r="AT87" s="70">
        <f t="shared" si="10"/>
        <v>111.91494464207203</v>
      </c>
      <c r="AU87" s="70">
        <f t="shared" si="11"/>
        <v>20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>
        <v>0</v>
      </c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3</v>
      </c>
      <c r="AQ88" s="70">
        <f t="shared" si="8"/>
        <v>44</v>
      </c>
      <c r="AR88" s="70">
        <f>IFERROR(VLOOKUP(A88,Climatologia_PP!A:U,9+Precipitacion!$E$2,FALSE),"")</f>
        <v>380.85517241379313</v>
      </c>
      <c r="AS88" s="70">
        <f t="shared" si="9"/>
        <v>11.552947993625958</v>
      </c>
      <c r="AT88" s="70">
        <f t="shared" si="10"/>
        <v>115.52947993625959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>
        <v>0</v>
      </c>
      <c r="M89" s="72">
        <v>0</v>
      </c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3</v>
      </c>
      <c r="AQ89" s="70">
        <f t="shared" si="8"/>
        <v>10</v>
      </c>
      <c r="AR89" s="70">
        <f>IFERROR(VLOOKUP(A89,Climatologia_PP!A:U,9+Precipitacion!$E$2,FALSE),"")</f>
        <v>334.56666666666672</v>
      </c>
      <c r="AS89" s="70">
        <f t="shared" si="9"/>
        <v>2.9889409186011755</v>
      </c>
      <c r="AT89" s="70">
        <f t="shared" si="10"/>
        <v>29.889409186011751</v>
      </c>
      <c r="AU89" s="70">
        <f t="shared" si="11"/>
        <v>10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-126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>
        <v>0</v>
      </c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3</v>
      </c>
      <c r="AQ90" s="70">
        <f t="shared" si="8"/>
        <v>12.3</v>
      </c>
      <c r="AR90" s="70">
        <f>IFERROR(VLOOKUP(A90,Climatologia_PP!A:U,9+Precipitacion!$E$2,FALSE),"")</f>
        <v>215.95555555555549</v>
      </c>
      <c r="AS90" s="70">
        <f t="shared" si="9"/>
        <v>5.6956163819716012</v>
      </c>
      <c r="AT90" s="70">
        <f t="shared" si="10"/>
        <v>56.956163819716011</v>
      </c>
      <c r="AU90" s="70">
        <f t="shared" si="11"/>
        <v>12.3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-81.7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3</v>
      </c>
      <c r="AQ97" s="70">
        <f t="shared" si="8"/>
        <v>0</v>
      </c>
      <c r="AR97" s="70">
        <f>IFERROR(VLOOKUP(A97,Climatologia_PP!A:U,9+Precipitacion!$E$2,FALSE),"")</f>
        <v>183.04137931034481</v>
      </c>
      <c r="AS97" s="70">
        <f t="shared" si="9"/>
        <v>0</v>
      </c>
      <c r="AT97" s="70">
        <f t="shared" si="10"/>
        <v>39.047220689655184</v>
      </c>
      <c r="AU97" s="70">
        <f t="shared" si="11"/>
        <v>0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-125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>
        <v>0</v>
      </c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3</v>
      </c>
      <c r="AQ98" s="70">
        <f t="shared" si="8"/>
        <v>5.8</v>
      </c>
      <c r="AR98" s="70">
        <f>IFERROR(VLOOKUP(A98,Climatologia_PP!A:U,9+Precipitacion!$E$2,FALSE),"")</f>
        <v>157.7444444444445</v>
      </c>
      <c r="AS98" s="70">
        <f t="shared" si="9"/>
        <v>3.6768331337606521</v>
      </c>
      <c r="AT98" s="70">
        <f t="shared" si="10"/>
        <v>53.271099999999976</v>
      </c>
      <c r="AU98" s="70">
        <f t="shared" si="11"/>
        <v>5.8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-122.10000000000001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>
        <v>0</v>
      </c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2</v>
      </c>
      <c r="AQ99" s="70">
        <f t="shared" si="8"/>
        <v>0</v>
      </c>
      <c r="AR99" s="70">
        <f>IFERROR(VLOOKUP(A99,Climatologia_PP!A:U,9+Precipitacion!$E$2,FALSE),"")</f>
        <v>286.17931034482763</v>
      </c>
      <c r="AS99" s="70">
        <f t="shared" si="9"/>
        <v>0</v>
      </c>
      <c r="AT99" s="70">
        <f t="shared" si="10"/>
        <v>36.468193103448264</v>
      </c>
      <c r="AU99" s="70">
        <f t="shared" si="11"/>
        <v>0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-147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3</v>
      </c>
      <c r="AQ100" s="70">
        <f t="shared" si="8"/>
        <v>0</v>
      </c>
      <c r="AR100" s="70">
        <f>IFERROR(VLOOKUP(A100,Climatologia_PP!A:U,9+Precipitacion!$E$2,FALSE),"")</f>
        <v>224.19642857142861</v>
      </c>
      <c r="AS100" s="70">
        <f t="shared" si="9"/>
        <v>0</v>
      </c>
      <c r="AT100" s="70">
        <f t="shared" si="10"/>
        <v>25.342589285714268</v>
      </c>
      <c r="AU100" s="70">
        <f t="shared" si="11"/>
        <v>0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-141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3</v>
      </c>
      <c r="AQ102" s="70">
        <f t="shared" si="8"/>
        <v>0</v>
      </c>
      <c r="AR102" s="70">
        <f>IFERROR(VLOOKUP(A102,Climatologia_PP!A:U,9+Precipitacion!$E$2,FALSE),"")</f>
        <v>265.06</v>
      </c>
      <c r="AS102" s="70">
        <f t="shared" si="9"/>
        <v>0</v>
      </c>
      <c r="AT102" s="70">
        <f t="shared" si="10"/>
        <v>11.735020000000006</v>
      </c>
      <c r="AU102" s="70">
        <f t="shared" si="11"/>
        <v>0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-131.5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3</v>
      </c>
      <c r="AQ103" s="70">
        <f t="shared" si="8"/>
        <v>0</v>
      </c>
      <c r="AR103" s="70">
        <f>IFERROR(VLOOKUP(A103,Climatologia_PP!A:U,9+Precipitacion!$E$2,FALSE),"")</f>
        <v>307.93103448275861</v>
      </c>
      <c r="AS103" s="70">
        <f t="shared" si="9"/>
        <v>0</v>
      </c>
      <c r="AT103" s="70">
        <f t="shared" si="10"/>
        <v>0</v>
      </c>
      <c r="AU103" s="70">
        <f t="shared" si="11"/>
        <v>0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-155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>
        <v>4.0999999999999996</v>
      </c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3</v>
      </c>
      <c r="AQ104" s="70">
        <f t="shared" si="8"/>
        <v>69.199999999999989</v>
      </c>
      <c r="AR104" s="70">
        <f>IFERROR(VLOOKUP(A104,Climatologia_PP!A:U,9+Precipitacion!$E$2,FALSE),"")</f>
        <v>316.92142857142869</v>
      </c>
      <c r="AS104" s="70">
        <f t="shared" si="9"/>
        <v>21.835065022876321</v>
      </c>
      <c r="AT104" s="70">
        <f t="shared" si="10"/>
        <v>200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>
        <v>13.4</v>
      </c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3</v>
      </c>
      <c r="AQ105" s="70">
        <f t="shared" si="8"/>
        <v>52.1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>
        <v>0</v>
      </c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3</v>
      </c>
      <c r="AQ108" s="70">
        <f t="shared" si="8"/>
        <v>5.2</v>
      </c>
      <c r="AR108" s="70">
        <f>IFERROR(VLOOKUP(A108,Climatologia_PP!A:U,9+Precipitacion!$E$2,FALSE),"")</f>
        <v>172.648</v>
      </c>
      <c r="AS108" s="70">
        <f t="shared" si="9"/>
        <v>3.0119086233260739</v>
      </c>
      <c r="AT108" s="70">
        <f t="shared" si="10"/>
        <v>47.708216000000014</v>
      </c>
      <c r="AU108" s="70">
        <f t="shared" si="11"/>
        <v>5.2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-101.7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>
        <v>0</v>
      </c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3</v>
      </c>
      <c r="AQ109" s="70">
        <f t="shared" si="8"/>
        <v>3.4</v>
      </c>
      <c r="AR109" s="70">
        <f>IFERROR(VLOOKUP(A109,Climatologia_PP!A:U,9+Precipitacion!$E$2,FALSE),"")</f>
        <v>136.85833333333329</v>
      </c>
      <c r="AS109" s="70">
        <f t="shared" si="9"/>
        <v>2.4843207696523173</v>
      </c>
      <c r="AT109" s="70">
        <f t="shared" si="10"/>
        <v>57.826175000000021</v>
      </c>
      <c r="AU109" s="70">
        <f t="shared" si="11"/>
        <v>3.4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-91.6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>
        <v>0</v>
      </c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3</v>
      </c>
      <c r="AQ111" s="70">
        <f t="shared" si="8"/>
        <v>11</v>
      </c>
      <c r="AR111" s="70">
        <f>IFERROR(VLOOKUP(A111,Climatologia_PP!A:U,9+Precipitacion!$E$2,FALSE),"")</f>
        <v>149.06</v>
      </c>
      <c r="AS111" s="70">
        <f t="shared" si="9"/>
        <v>7.3795786931437002</v>
      </c>
      <c r="AT111" s="70">
        <f t="shared" si="10"/>
        <v>73.795786931437007</v>
      </c>
      <c r="AU111" s="70">
        <f t="shared" si="11"/>
        <v>11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-76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>
        <v>0</v>
      </c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3</v>
      </c>
      <c r="AQ112" s="70">
        <f t="shared" si="8"/>
        <v>10</v>
      </c>
      <c r="AR112" s="70">
        <f>IFERROR(VLOOKUP(A112,Climatologia_PP!A:U,9+Precipitacion!$E$2,FALSE),"")</f>
        <v>144.05925925925919</v>
      </c>
      <c r="AS112" s="70">
        <f t="shared" si="9"/>
        <v>6.9415878239407691</v>
      </c>
      <c r="AT112" s="70">
        <f t="shared" si="10"/>
        <v>69.415878239407689</v>
      </c>
      <c r="AU112" s="70">
        <f t="shared" si="11"/>
        <v>10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-100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0</v>
      </c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3</v>
      </c>
      <c r="AQ113" s="70">
        <f t="shared" si="8"/>
        <v>1</v>
      </c>
      <c r="AR113" s="70">
        <f>IFERROR(VLOOKUP(A113,Climatologia_PP!A:U,9+Precipitacion!$E$2,FALSE),"")</f>
        <v>177.81200000000001</v>
      </c>
      <c r="AS113" s="70">
        <f t="shared" si="9"/>
        <v>0.56239173959012878</v>
      </c>
      <c r="AT113" s="70">
        <f t="shared" si="10"/>
        <v>41.788603999999999</v>
      </c>
      <c r="AU113" s="70">
        <f t="shared" si="11"/>
        <v>1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-130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>
        <v>2</v>
      </c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2</v>
      </c>
      <c r="AQ115" s="70">
        <f t="shared" si="8"/>
        <v>2</v>
      </c>
      <c r="AR115" s="70">
        <f>IFERROR(VLOOKUP(A115,Climatologia_PP!A:U,9+Precipitacion!$E$2,FALSE),"")</f>
        <v>232.39655172413791</v>
      </c>
      <c r="AS115" s="70">
        <f t="shared" si="9"/>
        <v>0.86059796720824988</v>
      </c>
      <c r="AT115" s="70">
        <f t="shared" si="10"/>
        <v>50.407965517241379</v>
      </c>
      <c r="AU115" s="70">
        <f t="shared" si="11"/>
        <v>2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-210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>
        <v>0</v>
      </c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3</v>
      </c>
      <c r="AQ117" s="70">
        <f t="shared" si="8"/>
        <v>7</v>
      </c>
      <c r="AR117" s="70">
        <f>IFERROR(VLOOKUP(A117,Climatologia_PP!A:U,9+Precipitacion!$E$2,FALSE),"")</f>
        <v>178.27586206896549</v>
      </c>
      <c r="AS117" s="70">
        <f t="shared" si="9"/>
        <v>3.9264990328820124</v>
      </c>
      <c r="AT117" s="70">
        <f t="shared" si="10"/>
        <v>47.634137931034488</v>
      </c>
      <c r="AU117" s="70">
        <f t="shared" si="11"/>
        <v>5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-115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3</v>
      </c>
      <c r="AQ119" s="70">
        <f t="shared" si="8"/>
        <v>0</v>
      </c>
      <c r="AR119" s="70">
        <f>IFERROR(VLOOKUP(A119,Climatologia_PP!A:U,9+Precipitacion!$E$2,FALSE),"")</f>
        <v>131.50689655172411</v>
      </c>
      <c r="AS119" s="70">
        <f t="shared" si="9"/>
        <v>0</v>
      </c>
      <c r="AT119" s="70">
        <f t="shared" si="10"/>
        <v>56.208203448275874</v>
      </c>
      <c r="AU119" s="70">
        <f t="shared" si="11"/>
        <v>0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-99.8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3</v>
      </c>
      <c r="AQ120" s="70">
        <f t="shared" si="8"/>
        <v>0</v>
      </c>
      <c r="AR120" s="70">
        <f>IFERROR(VLOOKUP(A120,Climatologia_PP!A:U,9+Precipitacion!$E$2,FALSE),"")</f>
        <v>314.57241379310352</v>
      </c>
      <c r="AS120" s="70">
        <f t="shared" si="9"/>
        <v>0</v>
      </c>
      <c r="AT120" s="70">
        <f t="shared" si="10"/>
        <v>0</v>
      </c>
      <c r="AU120" s="70">
        <f t="shared" si="11"/>
        <v>0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-137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>
        <v>0</v>
      </c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3</v>
      </c>
      <c r="AQ121" s="70">
        <f t="shared" si="8"/>
        <v>10.6</v>
      </c>
      <c r="AR121" s="70">
        <f>IFERROR(VLOOKUP(A121,Climatologia_PP!A:U,9+Precipitacion!$E$2,FALSE),"")</f>
        <v>169.39</v>
      </c>
      <c r="AS121" s="70">
        <f t="shared" si="9"/>
        <v>6.2577483912863805</v>
      </c>
      <c r="AT121" s="70">
        <f t="shared" si="10"/>
        <v>62.577483912863812</v>
      </c>
      <c r="AU121" s="70">
        <f t="shared" si="11"/>
        <v>10.6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-89.4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>
        <v>1.4</v>
      </c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3</v>
      </c>
      <c r="AQ122" s="70">
        <f t="shared" si="8"/>
        <v>40.4</v>
      </c>
      <c r="AR122" s="70">
        <f>IFERROR(VLOOKUP(A122,Climatologia_PP!A:U,9+Precipitacion!$E$2,FALSE),"")</f>
        <v>220.13076923076929</v>
      </c>
      <c r="AS122" s="70">
        <f t="shared" si="9"/>
        <v>18.352727399797317</v>
      </c>
      <c r="AT122" s="70">
        <f t="shared" si="10"/>
        <v>183.52727399797317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>
        <v>0</v>
      </c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3</v>
      </c>
      <c r="AQ123" s="70">
        <f t="shared" si="8"/>
        <v>20</v>
      </c>
      <c r="AR123" s="70">
        <f>IFERROR(VLOOKUP(A123,Climatologia_PP!A:U,9+Precipitacion!$E$2,FALSE),"")</f>
        <v>131.41724137931041</v>
      </c>
      <c r="AS123" s="70">
        <f t="shared" si="9"/>
        <v>15.218703261525537</v>
      </c>
      <c r="AT123" s="70">
        <f t="shared" si="10"/>
        <v>152.18703261525536</v>
      </c>
      <c r="AU123" s="70">
        <f t="shared" si="11"/>
        <v>20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-90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>
        <v>0</v>
      </c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3</v>
      </c>
      <c r="AQ124" s="70">
        <f t="shared" si="8"/>
        <v>3</v>
      </c>
      <c r="AR124" s="70">
        <f>IFERROR(VLOOKUP(A124,Climatologia_PP!A:U,9+Precipitacion!$E$2,FALSE),"")</f>
        <v>162.12142857142859</v>
      </c>
      <c r="AS124" s="70">
        <f t="shared" si="9"/>
        <v>1.8504648191390929</v>
      </c>
      <c r="AT124" s="70">
        <f t="shared" si="10"/>
        <v>49.013564285714281</v>
      </c>
      <c r="AU124" s="70">
        <f t="shared" si="11"/>
        <v>3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-116.8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>
        <v>0.1</v>
      </c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3</v>
      </c>
      <c r="AQ126" s="70">
        <f t="shared" si="8"/>
        <v>0.30000000000000004</v>
      </c>
      <c r="AR126" s="70">
        <f>IFERROR(VLOOKUP(A126,Climatologia_PP!A:U,9+Precipitacion!$E$2,FALSE),"")</f>
        <v>182.92142857142849</v>
      </c>
      <c r="AS126" s="70">
        <f t="shared" si="9"/>
        <v>0.1640048420477177</v>
      </c>
      <c r="AT126" s="70">
        <f t="shared" si="10"/>
        <v>39.387164285714306</v>
      </c>
      <c r="AU126" s="70">
        <f t="shared" si="11"/>
        <v>0.2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-100.8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>
        <v>0</v>
      </c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3</v>
      </c>
      <c r="AQ127" s="70">
        <f t="shared" si="8"/>
        <v>2</v>
      </c>
      <c r="AR127" s="70">
        <f>IFERROR(VLOOKUP(A127,Climatologia_PP!A:U,9+Precipitacion!$E$2,FALSE),"")</f>
        <v>157.63333333333341</v>
      </c>
      <c r="AS127" s="70">
        <f t="shared" si="9"/>
        <v>1.268767181222245</v>
      </c>
      <c r="AT127" s="70">
        <f t="shared" si="10"/>
        <v>49.50809999999997</v>
      </c>
      <c r="AU127" s="70">
        <f t="shared" si="11"/>
        <v>2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-110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0</v>
      </c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3</v>
      </c>
      <c r="AQ129" s="70">
        <f t="shared" si="8"/>
        <v>0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0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-134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>
        <v>0</v>
      </c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3</v>
      </c>
      <c r="AQ131" s="70">
        <f t="shared" si="8"/>
        <v>13</v>
      </c>
      <c r="AR131" s="70">
        <f>IFERROR(VLOOKUP(A131,Climatologia_PP!A:U,9+Precipitacion!$E$2,FALSE),"")</f>
        <v>187.04</v>
      </c>
      <c r="AS131" s="70">
        <f t="shared" si="9"/>
        <v>6.9503849443969203</v>
      </c>
      <c r="AT131" s="70">
        <f t="shared" si="10"/>
        <v>69.503849443969202</v>
      </c>
      <c r="AU131" s="70">
        <f t="shared" si="11"/>
        <v>8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-112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>
        <v>0</v>
      </c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3</v>
      </c>
      <c r="AQ133" s="70">
        <f t="shared" ref="AQ133:AQ196" si="14">IF(AP133&gt;0,SUM(K133:AO133),"")</f>
        <v>1.5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1.5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</v>
      </c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3</v>
      </c>
      <c r="AQ134" s="70">
        <f t="shared" si="14"/>
        <v>0</v>
      </c>
      <c r="AR134" s="70">
        <f>IFERROR(VLOOKUP(A134,Climatologia_PP!A:U,9+Precipitacion!$E$2,FALSE),"")</f>
        <v>246.9038461538461</v>
      </c>
      <c r="AS134" s="70">
        <f t="shared" si="15"/>
        <v>0</v>
      </c>
      <c r="AT134" s="70">
        <f t="shared" si="16"/>
        <v>17.781019230769246</v>
      </c>
      <c r="AU134" s="70">
        <f t="shared" si="17"/>
        <v>0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-112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>
        <v>0</v>
      </c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3</v>
      </c>
      <c r="AQ135" s="70">
        <f t="shared" si="14"/>
        <v>9</v>
      </c>
      <c r="AR135" s="70">
        <f>IFERROR(VLOOKUP(A135,Climatologia_PP!A:U,9+Precipitacion!$E$2,FALSE),"")</f>
        <v>186.33750000000001</v>
      </c>
      <c r="AS135" s="70">
        <f t="shared" si="15"/>
        <v>4.8299456631112898</v>
      </c>
      <c r="AT135" s="70">
        <f t="shared" si="16"/>
        <v>48.299456631112896</v>
      </c>
      <c r="AU135" s="70">
        <f t="shared" si="17"/>
        <v>8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-84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>
        <v>0</v>
      </c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3</v>
      </c>
      <c r="AQ136" s="70">
        <f t="shared" si="14"/>
        <v>20</v>
      </c>
      <c r="AR136" s="70">
        <f>IFERROR(VLOOKUP(A136,Climatologia_PP!A:U,9+Precipitacion!$E$2,FALSE),"")</f>
        <v>197.17625969648361</v>
      </c>
      <c r="AS136" s="70">
        <f t="shared" si="15"/>
        <v>10.143208939446515</v>
      </c>
      <c r="AT136" s="70">
        <f t="shared" si="16"/>
        <v>101.43208939446514</v>
      </c>
      <c r="AU136" s="70">
        <f t="shared" si="17"/>
        <v>20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-80.2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>
        <v>0</v>
      </c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3</v>
      </c>
      <c r="AQ138" s="70">
        <f t="shared" si="14"/>
        <v>3.5</v>
      </c>
      <c r="AR138" s="70">
        <f>IFERROR(VLOOKUP(A138,Climatologia_PP!A:U,9+Precipitacion!$E$2,FALSE),"")</f>
        <v>156.45925925925931</v>
      </c>
      <c r="AS138" s="70">
        <f t="shared" si="15"/>
        <v>2.2370040715841295</v>
      </c>
      <c r="AT138" s="70">
        <f t="shared" si="16"/>
        <v>51.399066666666641</v>
      </c>
      <c r="AU138" s="70">
        <f t="shared" si="17"/>
        <v>3.5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-108.5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>
        <v>1.2</v>
      </c>
      <c r="N139" s="72"/>
      <c r="O139" s="72"/>
      <c r="P139" s="91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3</v>
      </c>
      <c r="AQ139" s="70">
        <f t="shared" si="14"/>
        <v>2.4</v>
      </c>
      <c r="AR139" s="70">
        <f>IFERROR(VLOOKUP(A139,Climatologia_PP!A:U,9+Precipitacion!$E$2,FALSE),"")</f>
        <v>183.6</v>
      </c>
      <c r="AS139" s="70">
        <f t="shared" si="15"/>
        <v>1.3071895424836601</v>
      </c>
      <c r="AT139" s="70">
        <f t="shared" si="16"/>
        <v>41.261199999999995</v>
      </c>
      <c r="AU139" s="70">
        <f t="shared" si="17"/>
        <v>1.2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-133.80000000000001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>
        <v>2.9</v>
      </c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3</v>
      </c>
      <c r="AQ146" s="70">
        <f t="shared" si="14"/>
        <v>40.099999999999994</v>
      </c>
      <c r="AR146" s="70">
        <f>IFERROR(VLOOKUP(A146,Climatologia_PP!A:U,9+Precipitacion!$E$2,FALSE),"")</f>
        <v>254.48</v>
      </c>
      <c r="AS146" s="70">
        <f t="shared" si="15"/>
        <v>15.757623388871423</v>
      </c>
      <c r="AT146" s="70">
        <f t="shared" si="16"/>
        <v>157.57623388871423</v>
      </c>
      <c r="AU146" s="70">
        <f t="shared" si="17"/>
        <v>33.4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-98.4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>
        <v>16</v>
      </c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3</v>
      </c>
      <c r="AQ147" s="70">
        <f t="shared" si="14"/>
        <v>40</v>
      </c>
      <c r="AR147" s="70">
        <f>IFERROR(VLOOKUP(A147,Climatologia_PP!A:U,9+Precipitacion!$E$2,FALSE),"")</f>
        <v>293.37499999999989</v>
      </c>
      <c r="AS147" s="70">
        <f t="shared" si="15"/>
        <v>13.634426927993188</v>
      </c>
      <c r="AT147" s="70">
        <f t="shared" si="16"/>
        <v>136.34426927993189</v>
      </c>
      <c r="AU147" s="70">
        <f t="shared" si="17"/>
        <v>24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-92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>
        <v>4</v>
      </c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3</v>
      </c>
      <c r="AQ148" s="70">
        <f t="shared" si="14"/>
        <v>31</v>
      </c>
      <c r="AR148" s="70">
        <f>IFERROR(VLOOKUP(A148,Climatologia_PP!A:U,9+Precipitacion!$E$2,FALSE),"")</f>
        <v>279.89999999999998</v>
      </c>
      <c r="AS148" s="70">
        <f t="shared" si="15"/>
        <v>11.075384065737765</v>
      </c>
      <c r="AT148" s="70">
        <f t="shared" si="16"/>
        <v>110.75384065737764</v>
      </c>
      <c r="AU148" s="70">
        <f t="shared" si="17"/>
        <v>23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-95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2</v>
      </c>
      <c r="AQ149" s="70">
        <f t="shared" si="14"/>
        <v>32</v>
      </c>
      <c r="AR149" s="70">
        <f>IFERROR(VLOOKUP(A149,Climatologia_PP!A:U,9+Precipitacion!$E$2,FALSE),"")</f>
        <v>323.9679599603017</v>
      </c>
      <c r="AS149" s="70">
        <f t="shared" si="15"/>
        <v>9.8775199880633888</v>
      </c>
      <c r="AT149" s="70">
        <f t="shared" si="16"/>
        <v>148.16279982095085</v>
      </c>
      <c r="AU149" s="70">
        <f t="shared" si="17"/>
        <v>26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-114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/>
      <c r="M150" s="72">
        <v>0</v>
      </c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2</v>
      </c>
      <c r="AQ150" s="70">
        <f t="shared" si="14"/>
        <v>10</v>
      </c>
      <c r="AR150" s="70">
        <f>IFERROR(VLOOKUP(A150,Climatologia_PP!A:U,9+Precipitacion!$E$2,FALSE),"")</f>
        <v>337</v>
      </c>
      <c r="AS150" s="70">
        <f t="shared" si="15"/>
        <v>2.9673590504451042</v>
      </c>
      <c r="AT150" s="70">
        <f t="shared" si="16"/>
        <v>44.510385756676556</v>
      </c>
      <c r="AU150" s="70">
        <f t="shared" si="17"/>
        <v>10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-130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>
        <v>3</v>
      </c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3</v>
      </c>
      <c r="AQ151" s="70">
        <f t="shared" si="14"/>
        <v>27</v>
      </c>
      <c r="AR151" s="70">
        <f>IFERROR(VLOOKUP(A151,Climatologia_PP!A:U,9+Precipitacion!$E$2,FALSE),"")</f>
        <v>377.37666666666672</v>
      </c>
      <c r="AS151" s="70">
        <f t="shared" si="15"/>
        <v>7.1546553840989988</v>
      </c>
      <c r="AT151" s="70">
        <f t="shared" si="16"/>
        <v>71.546553840989986</v>
      </c>
      <c r="AU151" s="70">
        <f t="shared" si="17"/>
        <v>23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-186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>
        <v>0</v>
      </c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3</v>
      </c>
      <c r="AQ152" s="70">
        <f t="shared" si="14"/>
        <v>5</v>
      </c>
      <c r="AR152" s="70">
        <f>IFERROR(VLOOKUP(A152,Climatologia_PP!A:U,9+Precipitacion!$E$2,FALSE),"")</f>
        <v>231.5633333333333</v>
      </c>
      <c r="AS152" s="70">
        <f t="shared" si="15"/>
        <v>2.1592364939757305</v>
      </c>
      <c r="AT152" s="70">
        <f t="shared" si="16"/>
        <v>27.889410000000012</v>
      </c>
      <c r="AU152" s="70">
        <f t="shared" si="17"/>
        <v>5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-121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>
        <v>2</v>
      </c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3</v>
      </c>
      <c r="AQ153" s="70">
        <f t="shared" si="14"/>
        <v>30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28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-129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>
        <v>22</v>
      </c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3</v>
      </c>
      <c r="AQ154" s="70">
        <f t="shared" si="14"/>
        <v>79</v>
      </c>
      <c r="AR154" s="70">
        <f>IFERROR(VLOOKUP(A154,Climatologia_PP!A:U,9+Precipitacion!$E$2,FALSE),"")</f>
        <v>246.06923076923081</v>
      </c>
      <c r="AS154" s="70">
        <f t="shared" si="15"/>
        <v>32.104786020194439</v>
      </c>
      <c r="AT154" s="70">
        <f t="shared" si="16"/>
        <v>200</v>
      </c>
      <c r="AU154" s="70">
        <f t="shared" si="17"/>
        <v>33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-55.099999999999994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/>
      <c r="M155" s="72">
        <v>12</v>
      </c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2</v>
      </c>
      <c r="AQ155" s="70">
        <f t="shared" si="14"/>
        <v>52</v>
      </c>
      <c r="AR155" s="70">
        <f>IFERROR(VLOOKUP(A155,Climatologia_PP!A:U,9+Precipitacion!$E$2,FALSE),"")</f>
        <v>676.323076923077</v>
      </c>
      <c r="AS155" s="70">
        <f t="shared" si="15"/>
        <v>7.6886331066172282</v>
      </c>
      <c r="AT155" s="70">
        <f t="shared" si="16"/>
        <v>115.32949659925842</v>
      </c>
      <c r="AU155" s="70">
        <f t="shared" si="17"/>
        <v>40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-123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>
        <v>4.5999999999999996</v>
      </c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3</v>
      </c>
      <c r="AQ156" s="70">
        <f t="shared" si="14"/>
        <v>47.6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38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-97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>
        <v>2.7</v>
      </c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3</v>
      </c>
      <c r="AQ157" s="70">
        <f t="shared" si="14"/>
        <v>73.3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63.3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-79.500000000000014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>
        <v>0</v>
      </c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3</v>
      </c>
      <c r="AQ158" s="70">
        <f t="shared" si="14"/>
        <v>40.799999999999997</v>
      </c>
      <c r="AR158" s="70">
        <f>IFERROR(VLOOKUP(A158,Climatologia_PP!A:U,9+Precipitacion!$E$2,FALSE),"")</f>
        <v>212.19655172413789</v>
      </c>
      <c r="AS158" s="70">
        <f t="shared" si="15"/>
        <v>19.227456652095491</v>
      </c>
      <c r="AT158" s="70">
        <f t="shared" si="16"/>
        <v>192.27456652095489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/>
      <c r="L159" s="72">
        <v>13</v>
      </c>
      <c r="M159" s="72">
        <v>14</v>
      </c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2</v>
      </c>
      <c r="AQ159" s="70">
        <f t="shared" si="14"/>
        <v>27</v>
      </c>
      <c r="AR159" s="70">
        <f>IFERROR(VLOOKUP(A159,Climatologia_PP!A:U,9+Precipitacion!$E$2,FALSE),"")</f>
        <v>592.23461538461538</v>
      </c>
      <c r="AS159" s="70">
        <f t="shared" si="15"/>
        <v>4.559004032965106</v>
      </c>
      <c r="AT159" s="70">
        <f t="shared" si="16"/>
        <v>68.385060494476591</v>
      </c>
      <c r="AU159" s="70">
        <f t="shared" si="17"/>
        <v>14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-230.1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296.74583333333328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>
        <v>21</v>
      </c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3</v>
      </c>
      <c r="AQ161" s="70">
        <f t="shared" si="14"/>
        <v>55</v>
      </c>
      <c r="AR161" s="70">
        <f>IFERROR(VLOOKUP(A161,Climatologia_PP!A:U,9+Precipitacion!$E$2,FALSE),"")</f>
        <v>252.47692307692299</v>
      </c>
      <c r="AS161" s="70">
        <f t="shared" si="15"/>
        <v>21.78416915483518</v>
      </c>
      <c r="AT161" s="70">
        <f t="shared" si="16"/>
        <v>200</v>
      </c>
      <c r="AU161" s="70">
        <f t="shared" si="17"/>
        <v>21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-87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>
        <v>0</v>
      </c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3</v>
      </c>
      <c r="AQ162" s="70">
        <f t="shared" si="14"/>
        <v>95</v>
      </c>
      <c r="AR162" s="70">
        <f>IFERROR(VLOOKUP(A162,Climatologia_PP!A:U,9+Precipitacion!$E$2,FALSE),"")</f>
        <v>208.06896551724139</v>
      </c>
      <c r="AS162" s="70">
        <f t="shared" si="15"/>
        <v>45.657938349353664</v>
      </c>
      <c r="AT162" s="70">
        <f t="shared" si="16"/>
        <v>200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0</v>
      </c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3</v>
      </c>
      <c r="AQ163" s="70">
        <f t="shared" si="14"/>
        <v>20</v>
      </c>
      <c r="AR163" s="70">
        <f>IFERROR(VLOOKUP(A163,Climatologia_PP!A:U,9+Precipitacion!$E$2,FALSE),"")</f>
        <v>214.68965517241381</v>
      </c>
      <c r="AS163" s="70">
        <f t="shared" si="15"/>
        <v>9.3157725666559585</v>
      </c>
      <c r="AT163" s="70">
        <f t="shared" si="16"/>
        <v>93.157725666559585</v>
      </c>
      <c r="AU163" s="70">
        <f t="shared" si="17"/>
        <v>20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-116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/>
      <c r="M165" s="72">
        <v>26</v>
      </c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2</v>
      </c>
      <c r="AQ165" s="70">
        <f t="shared" si="14"/>
        <v>36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26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-132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1</v>
      </c>
      <c r="AQ166" s="70">
        <f t="shared" si="14"/>
        <v>70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/>
      <c r="L167" s="72">
        <v>2</v>
      </c>
      <c r="M167" s="72">
        <v>0</v>
      </c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2</v>
      </c>
      <c r="AQ167" s="70">
        <f t="shared" si="14"/>
        <v>2</v>
      </c>
      <c r="AR167" s="70">
        <f>IFERROR(VLOOKUP(A167,Climatologia_PP!A:U,9+Precipitacion!$E$2,FALSE),"")</f>
        <v>231.37142857142859</v>
      </c>
      <c r="AS167" s="70">
        <f t="shared" si="15"/>
        <v>0.86441096567053588</v>
      </c>
      <c r="AT167" s="70">
        <f t="shared" si="16"/>
        <v>50.635542857142845</v>
      </c>
      <c r="AU167" s="70">
        <f t="shared" si="17"/>
        <v>2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-123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>
        <v>6</v>
      </c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3</v>
      </c>
      <c r="AQ168" s="70">
        <f t="shared" si="14"/>
        <v>39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33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-59.8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>
        <v>4</v>
      </c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3</v>
      </c>
      <c r="AQ169" s="70">
        <f t="shared" si="14"/>
        <v>49</v>
      </c>
      <c r="AR169" s="70">
        <f>IFERROR(VLOOKUP(A169,Climatologia_PP!A:U,9+Precipitacion!$E$2,FALSE),"")</f>
        <v>335.73076923076923</v>
      </c>
      <c r="AS169" s="70">
        <f t="shared" si="15"/>
        <v>14.595028067361667</v>
      </c>
      <c r="AT169" s="70">
        <f t="shared" si="16"/>
        <v>145.9502806736167</v>
      </c>
      <c r="AU169" s="70">
        <f t="shared" si="17"/>
        <v>25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-110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>
        <v>0</v>
      </c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3</v>
      </c>
      <c r="AQ170" s="70">
        <f t="shared" si="14"/>
        <v>1</v>
      </c>
      <c r="AR170" s="70">
        <f>IFERROR(VLOOKUP(A170,Climatologia_PP!A:U,9+Precipitacion!$E$2,FALSE),"")</f>
        <v>241.8</v>
      </c>
      <c r="AS170" s="70">
        <f t="shared" si="15"/>
        <v>0.41356492969396197</v>
      </c>
      <c r="AT170" s="70">
        <f t="shared" si="16"/>
        <v>20.480599999999995</v>
      </c>
      <c r="AU170" s="70">
        <f t="shared" si="17"/>
        <v>1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-134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>
        <v>0</v>
      </c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3</v>
      </c>
      <c r="AQ171" s="70">
        <f t="shared" si="14"/>
        <v>28</v>
      </c>
      <c r="AR171" s="70">
        <f>IFERROR(VLOOKUP(A171,Climatologia_PP!A:U,9+Precipitacion!$E$2,FALSE),"")</f>
        <v>241.66666666666671</v>
      </c>
      <c r="AS171" s="70">
        <f t="shared" si="15"/>
        <v>11.586206896551722</v>
      </c>
      <c r="AT171" s="70">
        <f t="shared" si="16"/>
        <v>115.86206896551722</v>
      </c>
      <c r="AU171" s="70">
        <f t="shared" si="17"/>
        <v>16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-158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>
        <v>1</v>
      </c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3</v>
      </c>
      <c r="AQ172" s="70">
        <f t="shared" si="14"/>
        <v>49</v>
      </c>
      <c r="AR172" s="70">
        <f>IFERROR(VLOOKUP(A172,Climatologia_PP!A:U,9+Precipitacion!$E$2,FALSE),"")</f>
        <v>239.624</v>
      </c>
      <c r="AS172" s="70">
        <f t="shared" si="15"/>
        <v>20.448702967983174</v>
      </c>
      <c r="AT172" s="70">
        <f t="shared" si="16"/>
        <v>200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>
        <v>0</v>
      </c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3</v>
      </c>
      <c r="AQ173" s="70">
        <f t="shared" si="14"/>
        <v>40</v>
      </c>
      <c r="AR173" s="70">
        <f>IFERROR(VLOOKUP(A173,Climatologia_PP!A:U,9+Precipitacion!$E$2,FALSE),"")</f>
        <v>217</v>
      </c>
      <c r="AS173" s="70">
        <f t="shared" si="15"/>
        <v>18.433179723502306</v>
      </c>
      <c r="AT173" s="70">
        <f t="shared" si="16"/>
        <v>184.33179723502303</v>
      </c>
      <c r="AU173" s="70">
        <f t="shared" si="17"/>
        <v>35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-100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>
        <v>13</v>
      </c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3</v>
      </c>
      <c r="AQ175" s="70">
        <f t="shared" si="14"/>
        <v>49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36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>
        <v>18</v>
      </c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3</v>
      </c>
      <c r="AQ176" s="70">
        <f t="shared" si="14"/>
        <v>90</v>
      </c>
      <c r="AR176" s="70">
        <f>IFERROR(VLOOKUP(A176,Climatologia_PP!A:U,9+Precipitacion!$E$2,FALSE),"")</f>
        <v>224.8</v>
      </c>
      <c r="AS176" s="70">
        <f t="shared" si="15"/>
        <v>40.035587188612098</v>
      </c>
      <c r="AT176" s="70">
        <f t="shared" si="16"/>
        <v>200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>
        <v>0</v>
      </c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3</v>
      </c>
      <c r="AQ177" s="70">
        <f t="shared" si="14"/>
        <v>8</v>
      </c>
      <c r="AR177" s="70">
        <f>IFERROR(VLOOKUP(A177,Climatologia_PP!A:U,9+Precipitacion!$E$2,FALSE),"")</f>
        <v>270.43103448275861</v>
      </c>
      <c r="AS177" s="70">
        <f t="shared" si="15"/>
        <v>2.9582403570290086</v>
      </c>
      <c r="AT177" s="70">
        <f t="shared" si="16"/>
        <v>29.582403570290086</v>
      </c>
      <c r="AU177" s="70">
        <f t="shared" si="17"/>
        <v>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-129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>
        <v>0</v>
      </c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3</v>
      </c>
      <c r="AQ178" s="70">
        <f t="shared" si="14"/>
        <v>22</v>
      </c>
      <c r="AR178" s="70">
        <f>IFERROR(VLOOKUP(A178,Climatologia_PP!A:U,9+Precipitacion!$E$2,FALSE),"")</f>
        <v>337.21428571428572</v>
      </c>
      <c r="AS178" s="70">
        <f t="shared" si="15"/>
        <v>6.5240415166278334</v>
      </c>
      <c r="AT178" s="70">
        <f t="shared" si="16"/>
        <v>65.240415166278339</v>
      </c>
      <c r="AU178" s="70">
        <f t="shared" si="17"/>
        <v>20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-120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>
        <v>0</v>
      </c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3</v>
      </c>
      <c r="AQ179" s="70">
        <f t="shared" si="14"/>
        <v>32</v>
      </c>
      <c r="AR179" s="70">
        <f>IFERROR(VLOOKUP(A179,Climatologia_PP!A:U,9+Precipitacion!$E$2,FALSE),"")</f>
        <v>372.03333333333342</v>
      </c>
      <c r="AS179" s="70">
        <f t="shared" si="15"/>
        <v>8.6013798046769985</v>
      </c>
      <c r="AT179" s="70">
        <f t="shared" si="16"/>
        <v>86.013798046769978</v>
      </c>
      <c r="AU179" s="70">
        <f t="shared" si="17"/>
        <v>28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2</v>
      </c>
      <c r="AQ180" s="70">
        <f t="shared" si="14"/>
        <v>73.5</v>
      </c>
      <c r="AR180" s="70">
        <f>IFERROR(VLOOKUP(A180,Climatologia_PP!A:U,9+Precipitacion!$E$2,FALSE),"")</f>
        <v>252.96428571428569</v>
      </c>
      <c r="AS180" s="70">
        <f t="shared" si="15"/>
        <v>29.055484963998307</v>
      </c>
      <c r="AT180" s="70">
        <f t="shared" si="16"/>
        <v>200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>
        <v>0</v>
      </c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3</v>
      </c>
      <c r="AQ181" s="70">
        <f t="shared" si="14"/>
        <v>64</v>
      </c>
      <c r="AR181" s="70">
        <f>IFERROR(VLOOKUP(A181,Climatologia_PP!A:U,9+Precipitacion!$E$2,FALSE),"")</f>
        <v>318.44827586206901</v>
      </c>
      <c r="AS181" s="70">
        <f t="shared" si="15"/>
        <v>20.097455332972388</v>
      </c>
      <c r="AT181" s="70">
        <f t="shared" si="16"/>
        <v>200</v>
      </c>
      <c r="AU181" s="70">
        <f t="shared" si="17"/>
        <v>49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-119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>
        <v>48</v>
      </c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3</v>
      </c>
      <c r="AQ182" s="70">
        <f t="shared" si="14"/>
        <v>177</v>
      </c>
      <c r="AR182" s="70">
        <f>IFERROR(VLOOKUP(A182,Climatologia_PP!A:U,9+Precipitacion!$E$2,FALSE),"")</f>
        <v>513.89310344827584</v>
      </c>
      <c r="AS182" s="70">
        <f t="shared" si="15"/>
        <v>34.442960766025408</v>
      </c>
      <c r="AT182" s="70">
        <f t="shared" si="16"/>
        <v>200</v>
      </c>
      <c r="AU182" s="70">
        <f t="shared" si="17"/>
        <v>79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-131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>
        <v>4</v>
      </c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3</v>
      </c>
      <c r="AQ183" s="70">
        <f t="shared" si="14"/>
        <v>21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>
        <v>18</v>
      </c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3</v>
      </c>
      <c r="AQ185" s="70">
        <f t="shared" si="14"/>
        <v>32</v>
      </c>
      <c r="AR185" s="70">
        <f>IFERROR(VLOOKUP(A185,Climatologia_PP!A:U,9+Precipitacion!$E$2,FALSE),"")</f>
        <v>222.8241379310345</v>
      </c>
      <c r="AS185" s="70">
        <f t="shared" si="15"/>
        <v>14.361101224098174</v>
      </c>
      <c r="AT185" s="70">
        <f t="shared" si="16"/>
        <v>143.61101224098175</v>
      </c>
      <c r="AU185" s="70">
        <f t="shared" si="17"/>
        <v>18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-109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>
        <v>0</v>
      </c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3</v>
      </c>
      <c r="AQ186" s="70">
        <f t="shared" si="14"/>
        <v>9</v>
      </c>
      <c r="AR186" s="70">
        <f>IFERROR(VLOOKUP(A186,Climatologia_PP!A:U,9+Precipitacion!$E$2,FALSE),"")</f>
        <v>296.5</v>
      </c>
      <c r="AS186" s="70">
        <f t="shared" si="15"/>
        <v>3.0354131534569984</v>
      </c>
      <c r="AT186" s="70">
        <f t="shared" si="16"/>
        <v>30.354131534569984</v>
      </c>
      <c r="AU186" s="70">
        <f t="shared" si="17"/>
        <v>9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3</v>
      </c>
      <c r="AQ192" s="70">
        <f t="shared" si="14"/>
        <v>0</v>
      </c>
      <c r="AR192" s="70">
        <f>IFERROR(VLOOKUP(A192,Climatologia_PP!A:U,9+Precipitacion!$E$2,FALSE),"")</f>
        <v>40.43333333333333</v>
      </c>
      <c r="AS192" s="70">
        <f t="shared" si="15"/>
        <v>0</v>
      </c>
      <c r="AT192" s="70">
        <f t="shared" si="16"/>
        <v>86.535700000000006</v>
      </c>
      <c r="AU192" s="70">
        <f t="shared" si="17"/>
        <v>0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-45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>
        <v>0</v>
      </c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3</v>
      </c>
      <c r="AQ193" s="70">
        <f t="shared" si="14"/>
        <v>3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-44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>
        <v>0</v>
      </c>
      <c r="N194" s="72"/>
      <c r="O194" s="72"/>
      <c r="P194" s="72"/>
      <c r="Q194" s="72"/>
      <c r="R194" s="72"/>
      <c r="S194" s="94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3</v>
      </c>
      <c r="AQ194" s="70">
        <f t="shared" si="14"/>
        <v>20</v>
      </c>
      <c r="AR194" s="70">
        <f>IFERROR(VLOOKUP(A194,Climatologia_PP!A:U,9+Precipitacion!$E$2,FALSE),"")</f>
        <v>52.103448275862071</v>
      </c>
      <c r="AS194" s="70">
        <f t="shared" si="15"/>
        <v>38.385175380542684</v>
      </c>
      <c r="AT194" s="70">
        <f t="shared" si="16"/>
        <v>200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3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84.082599999999999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3</v>
      </c>
      <c r="AQ196" s="70">
        <f t="shared" si="14"/>
        <v>0</v>
      </c>
      <c r="AR196" s="70">
        <f>IFERROR(VLOOKUP(A196,Climatologia_PP!A:U,9+Precipitacion!$E$2,FALSE),"")</f>
        <v>62.917857142857159</v>
      </c>
      <c r="AS196" s="70">
        <f t="shared" si="15"/>
        <v>0</v>
      </c>
      <c r="AT196" s="70">
        <f t="shared" si="16"/>
        <v>79.048353571428564</v>
      </c>
      <c r="AU196" s="70">
        <f t="shared" si="17"/>
        <v>0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-92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0</v>
      </c>
      <c r="AQ197" s="70" t="str">
        <f t="shared" ref="AQ197:AQ260" si="20">IF(AP197&gt;0,SUM(K197:AO197),"")</f>
        <v/>
      </c>
      <c r="AR197" s="70">
        <f>IFERROR(VLOOKUP(A197,Climatologia_PP!A:U,9+Precipitacion!$E$2,FALSE),"")</f>
        <v>110.71428571428569</v>
      </c>
      <c r="AS197" s="70" t="str">
        <f t="shared" ref="AS197:AS260" si="21">IFERROR((AQ197/AR197)*100,"")</f>
        <v/>
      </c>
      <c r="AT197" s="70" t="str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/>
      </c>
      <c r="AU197" s="70" t="str">
        <f t="shared" ref="AU197:AU260" si="23">IF(AP197&gt;0,MAX(K197:AO197),"")</f>
        <v/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 t="str">
        <f t="shared" ref="AX197:AX260" si="24">IFERROR(AU197-AV197,"NA")</f>
        <v>NA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3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85.156237931034482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0</v>
      </c>
      <c r="AQ199" s="70" t="str">
        <f t="shared" si="20"/>
        <v/>
      </c>
      <c r="AR199" s="70">
        <f>IFERROR(VLOOKUP(A199,Climatologia_PP!A:U,9+Precipitacion!$E$2,FALSE),"")</f>
        <v>94.731034482758616</v>
      </c>
      <c r="AS199" s="70" t="str">
        <f t="shared" si="21"/>
        <v/>
      </c>
      <c r="AT199" s="70" t="str">
        <f t="shared" si="22"/>
        <v/>
      </c>
      <c r="AU199" s="70" t="str">
        <f t="shared" si="23"/>
        <v/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 t="str">
        <f t="shared" si="24"/>
        <v>NA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3</v>
      </c>
      <c r="AQ200" s="70">
        <f t="shared" si="20"/>
        <v>0</v>
      </c>
      <c r="AR200" s="70">
        <f>IFERROR(VLOOKUP(A200,Climatologia_PP!A:U,9+Precipitacion!$E$2,FALSE),"")</f>
        <v>55.1</v>
      </c>
      <c r="AS200" s="70">
        <f t="shared" si="21"/>
        <v>0</v>
      </c>
      <c r="AT200" s="70">
        <f t="shared" si="22"/>
        <v>81.651700000000005</v>
      </c>
      <c r="AU200" s="70">
        <f t="shared" si="23"/>
        <v>0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>
        <v>0</v>
      </c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3</v>
      </c>
      <c r="AQ201" s="70">
        <f t="shared" si="20"/>
        <v>7</v>
      </c>
      <c r="AR201" s="70">
        <f>IFERROR(VLOOKUP(A201,Climatologia_PP!A:U,9+Precipitacion!$E$2,FALSE),"")</f>
        <v>40.586206896551722</v>
      </c>
      <c r="AS201" s="70">
        <f t="shared" si="21"/>
        <v>17.247238742565845</v>
      </c>
      <c r="AT201" s="70">
        <f t="shared" si="22"/>
        <v>172.47238742565844</v>
      </c>
      <c r="AU201" s="70">
        <f t="shared" si="23"/>
        <v>7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-73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>
        <v>0</v>
      </c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3</v>
      </c>
      <c r="AQ202" s="70">
        <f t="shared" si="20"/>
        <v>6</v>
      </c>
      <c r="AR202" s="70">
        <f>IFERROR(VLOOKUP(A202,Climatologia_PP!A:U,9+Precipitacion!$E$2,FALSE),"")</f>
        <v>39.333333333333343</v>
      </c>
      <c r="AS202" s="70">
        <f t="shared" si="21"/>
        <v>15.254237288135588</v>
      </c>
      <c r="AT202" s="70">
        <f t="shared" si="22"/>
        <v>152.5423728813559</v>
      </c>
      <c r="AU202" s="70">
        <f t="shared" si="23"/>
        <v>5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-125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>
        <v>0</v>
      </c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3</v>
      </c>
      <c r="AQ203" s="70">
        <f t="shared" si="20"/>
        <v>9.1999999999999993</v>
      </c>
      <c r="AR203" s="70">
        <f>IFERROR(VLOOKUP(A203,Climatologia_PP!A:U,9+Precipitacion!$E$2,FALSE),"")</f>
        <v>48.716666666666683</v>
      </c>
      <c r="AS203" s="70">
        <f t="shared" si="21"/>
        <v>18.884707492302422</v>
      </c>
      <c r="AT203" s="70">
        <f t="shared" si="22"/>
        <v>188.84707492302425</v>
      </c>
      <c r="AU203" s="70">
        <f t="shared" si="23"/>
        <v>5.8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-42.900000000000006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3</v>
      </c>
      <c r="AQ204" s="70">
        <f t="shared" si="20"/>
        <v>0</v>
      </c>
      <c r="AR204" s="70">
        <f>IFERROR(VLOOKUP(A204,Climatologia_PP!A:U,9+Precipitacion!$E$2,FALSE),"")</f>
        <v>60.413793103448278</v>
      </c>
      <c r="AS204" s="70">
        <f t="shared" si="21"/>
        <v>0</v>
      </c>
      <c r="AT204" s="70">
        <f t="shared" si="22"/>
        <v>79.882206896551722</v>
      </c>
      <c r="AU204" s="70">
        <f t="shared" si="23"/>
        <v>0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-100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>
        <v>0</v>
      </c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3</v>
      </c>
      <c r="AQ205" s="70">
        <f t="shared" si="20"/>
        <v>8</v>
      </c>
      <c r="AR205" s="70">
        <f>IFERROR(VLOOKUP(A205,Climatologia_PP!A:U,9+Precipitacion!$E$2,FALSE),"")</f>
        <v>40.4</v>
      </c>
      <c r="AS205" s="70">
        <f t="shared" si="21"/>
        <v>19.801980198019802</v>
      </c>
      <c r="AT205" s="70">
        <f t="shared" si="22"/>
        <v>198.01980198019803</v>
      </c>
      <c r="AU205" s="70">
        <f t="shared" si="23"/>
        <v>4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-60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>
        <v>1</v>
      </c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3</v>
      </c>
      <c r="AQ206" s="70">
        <f t="shared" si="20"/>
        <v>11</v>
      </c>
      <c r="AR206" s="70">
        <f>IFERROR(VLOOKUP(A206,Climatologia_PP!A:U,9+Precipitacion!$E$2,FALSE),"")</f>
        <v>47.966666666666669</v>
      </c>
      <c r="AS206" s="70">
        <f t="shared" si="21"/>
        <v>22.932592077831828</v>
      </c>
      <c r="AT206" s="70">
        <f t="shared" si="22"/>
        <v>200</v>
      </c>
      <c r="AU206" s="70">
        <f t="shared" si="23"/>
        <v>6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-119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3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83.051448275862072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>
        <v>0</v>
      </c>
      <c r="N208" s="72"/>
      <c r="O208" s="72"/>
      <c r="P208" s="72"/>
      <c r="Q208" s="72"/>
      <c r="R208" s="72"/>
      <c r="S208" s="94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3</v>
      </c>
      <c r="AQ208" s="70">
        <f t="shared" si="20"/>
        <v>4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3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-95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>
        <v>0</v>
      </c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3</v>
      </c>
      <c r="AQ209" s="70">
        <f t="shared" si="20"/>
        <v>8.1999999999999993</v>
      </c>
      <c r="AR209" s="70">
        <f>IFERROR(VLOOKUP(A209,Climatologia_PP!A:U,9+Precipitacion!$E$2,FALSE),"")</f>
        <v>55.917857142857159</v>
      </c>
      <c r="AS209" s="70">
        <f t="shared" si="21"/>
        <v>14.664367375614736</v>
      </c>
      <c r="AT209" s="70">
        <f t="shared" si="22"/>
        <v>146.64367375614734</v>
      </c>
      <c r="AU209" s="70">
        <f t="shared" si="23"/>
        <v>4.5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-44.7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>
        <v>0</v>
      </c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3</v>
      </c>
      <c r="AQ210" s="70">
        <f t="shared" si="20"/>
        <v>2.5</v>
      </c>
      <c r="AR210" s="70">
        <f>IFERROR(VLOOKUP(A210,Climatologia_PP!A:U,9+Precipitacion!$E$2,FALSE),"")</f>
        <v>46.720833333333339</v>
      </c>
      <c r="AS210" s="70">
        <f t="shared" si="21"/>
        <v>5.3509319539819851</v>
      </c>
      <c r="AT210" s="70">
        <f t="shared" si="22"/>
        <v>86.941962499999988</v>
      </c>
      <c r="AU210" s="70">
        <f t="shared" si="23"/>
        <v>2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-81.2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>
        <v>0</v>
      </c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3</v>
      </c>
      <c r="AQ211" s="70">
        <f t="shared" si="20"/>
        <v>12</v>
      </c>
      <c r="AR211" s="70">
        <f>IFERROR(VLOOKUP(A211,Climatologia_PP!A:U,9+Precipitacion!$E$2,FALSE),"")</f>
        <v>74.730769230769226</v>
      </c>
      <c r="AS211" s="70">
        <f t="shared" si="21"/>
        <v>16.057642820380856</v>
      </c>
      <c r="AT211" s="70">
        <f t="shared" si="22"/>
        <v>160.57642820380855</v>
      </c>
      <c r="AU211" s="70">
        <f t="shared" si="23"/>
        <v>7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-50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>
        <v>0</v>
      </c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3</v>
      </c>
      <c r="AQ212" s="70">
        <f t="shared" si="20"/>
        <v>5</v>
      </c>
      <c r="AR212" s="70">
        <f>IFERROR(VLOOKUP(A212,Climatologia_PP!A:U,9+Precipitacion!$E$2,FALSE),"")</f>
        <v>65</v>
      </c>
      <c r="AS212" s="70">
        <f t="shared" si="21"/>
        <v>7.6923076923076925</v>
      </c>
      <c r="AT212" s="70">
        <f t="shared" si="22"/>
        <v>83.355000000000004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>
        <v>0</v>
      </c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3</v>
      </c>
      <c r="AQ213" s="70">
        <f t="shared" si="20"/>
        <v>5</v>
      </c>
      <c r="AR213" s="70">
        <f>IFERROR(VLOOKUP(A213,Climatologia_PP!A:U,9+Precipitacion!$E$2,FALSE),"")</f>
        <v>42.533333333333331</v>
      </c>
      <c r="AS213" s="70">
        <f t="shared" si="21"/>
        <v>11.755485893416928</v>
      </c>
      <c r="AT213" s="70">
        <f t="shared" si="22"/>
        <v>117.55485893416929</v>
      </c>
      <c r="AU213" s="70">
        <f t="shared" si="23"/>
        <v>3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-52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>
        <v>0</v>
      </c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3</v>
      </c>
      <c r="AQ214" s="70">
        <f t="shared" si="20"/>
        <v>2.2999999999999998</v>
      </c>
      <c r="AR214" s="70">
        <f>IFERROR(VLOOKUP(A214,Climatologia_PP!A:U,9+Precipitacion!$E$2,FALSE),"")</f>
        <v>69.842857142857142</v>
      </c>
      <c r="AS214" s="70">
        <f t="shared" si="21"/>
        <v>3.2931069748414812</v>
      </c>
      <c r="AT214" s="70">
        <f t="shared" si="22"/>
        <v>79.04232857142857</v>
      </c>
      <c r="AU214" s="70">
        <f t="shared" si="23"/>
        <v>2.2999999999999998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-96.7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3</v>
      </c>
      <c r="AQ215" s="70">
        <f t="shared" si="20"/>
        <v>0</v>
      </c>
      <c r="AR215" s="70">
        <f>IFERROR(VLOOKUP(A215,Climatologia_PP!A:U,9+Precipitacion!$E$2,FALSE),"")</f>
        <v>36.276666666666671</v>
      </c>
      <c r="AS215" s="70">
        <f t="shared" si="21"/>
        <v>0</v>
      </c>
      <c r="AT215" s="70">
        <f t="shared" si="22"/>
        <v>87.919870000000003</v>
      </c>
      <c r="AU215" s="70">
        <f t="shared" si="23"/>
        <v>0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-64.400000000000006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1</v>
      </c>
      <c r="AQ216" s="70">
        <f t="shared" si="20"/>
        <v>6.2</v>
      </c>
      <c r="AR216" s="70">
        <f>IFERROR(VLOOKUP(A216,Climatologia_PP!A:U,9+Precipitacion!$E$2,FALSE),"")</f>
        <v>48.966666666666661</v>
      </c>
      <c r="AS216" s="70">
        <f t="shared" si="21"/>
        <v>12.661674608577265</v>
      </c>
      <c r="AT216" s="70">
        <f t="shared" si="22"/>
        <v>200</v>
      </c>
      <c r="AU216" s="70">
        <f t="shared" si="23"/>
        <v>6.2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>
        <v>0</v>
      </c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3</v>
      </c>
      <c r="AQ217" s="70">
        <f t="shared" si="20"/>
        <v>8.5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4.5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-38.5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>
        <v>0</v>
      </c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3</v>
      </c>
      <c r="AQ218" s="70">
        <f t="shared" si="20"/>
        <v>7</v>
      </c>
      <c r="AR218" s="70">
        <f>IFERROR(VLOOKUP(A218,Climatologia_PP!A:U,9+Precipitacion!$E$2,FALSE),"")</f>
        <v>38.144444444444453</v>
      </c>
      <c r="AS218" s="70">
        <f t="shared" si="21"/>
        <v>18.351296242353623</v>
      </c>
      <c r="AT218" s="70">
        <f t="shared" si="22"/>
        <v>183.51296242353621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>
        <v>3.7</v>
      </c>
      <c r="N219" s="72"/>
      <c r="O219" s="72"/>
      <c r="P219" s="72"/>
      <c r="Q219" s="72"/>
      <c r="R219" s="72"/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3</v>
      </c>
      <c r="AQ219" s="70">
        <f t="shared" si="20"/>
        <v>15</v>
      </c>
      <c r="AR219" s="70">
        <f>IFERROR(VLOOKUP(A219,Climatologia_PP!A:U,9+Precipitacion!$E$2,FALSE),"")</f>
        <v>239.58750000000001</v>
      </c>
      <c r="AS219" s="70">
        <f t="shared" si="21"/>
        <v>6.2607606824229141</v>
      </c>
      <c r="AT219" s="70">
        <f t="shared" si="22"/>
        <v>62.607606824229137</v>
      </c>
      <c r="AU219" s="70">
        <f t="shared" si="23"/>
        <v>11.3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-169.5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>
        <v>0</v>
      </c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3</v>
      </c>
      <c r="AQ220" s="70">
        <f t="shared" si="20"/>
        <v>6</v>
      </c>
      <c r="AR220" s="70">
        <f>IFERROR(VLOOKUP(A220,Climatologia_PP!A:U,9+Precipitacion!$E$2,FALSE),"")</f>
        <v>50.310344827586214</v>
      </c>
      <c r="AS220" s="70">
        <f t="shared" si="21"/>
        <v>11.925976696367373</v>
      </c>
      <c r="AT220" s="70">
        <f t="shared" si="22"/>
        <v>119.25976696367374</v>
      </c>
      <c r="AU220" s="70">
        <f t="shared" si="23"/>
        <v>3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-36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>
        <v>0</v>
      </c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3</v>
      </c>
      <c r="AQ221" s="70">
        <f t="shared" si="20"/>
        <v>15.5</v>
      </c>
      <c r="AR221" s="70">
        <f>IFERROR(VLOOKUP(A221,Climatologia_PP!A:U,9+Precipitacion!$E$2,FALSE),"")</f>
        <v>209.81200000000001</v>
      </c>
      <c r="AS221" s="70">
        <f t="shared" si="21"/>
        <v>7.3875660114769408</v>
      </c>
      <c r="AT221" s="70">
        <f t="shared" si="22"/>
        <v>73.875660114769403</v>
      </c>
      <c r="AU221" s="70">
        <f t="shared" si="23"/>
        <v>15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-120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>
        <v>0</v>
      </c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3</v>
      </c>
      <c r="AQ222" s="70">
        <f t="shared" si="20"/>
        <v>32</v>
      </c>
      <c r="AR222" s="70">
        <f>IFERROR(VLOOKUP(A222,Climatologia_PP!A:U,9+Precipitacion!$E$2,FALSE),"")</f>
        <v>131.10344827586209</v>
      </c>
      <c r="AS222" s="70">
        <f t="shared" si="21"/>
        <v>24.408206207259333</v>
      </c>
      <c r="AT222" s="70">
        <f t="shared" si="22"/>
        <v>200</v>
      </c>
      <c r="AU222" s="70">
        <f t="shared" si="23"/>
        <v>17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-77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>
        <v>0</v>
      </c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3</v>
      </c>
      <c r="AQ224" s="70">
        <f t="shared" si="20"/>
        <v>28</v>
      </c>
      <c r="AR224" s="70">
        <f>IFERROR(VLOOKUP(A224,Climatologia_PP!A:U,9+Precipitacion!$E$2,FALSE),"")</f>
        <v>87.41379310344827</v>
      </c>
      <c r="AS224" s="70">
        <f t="shared" si="21"/>
        <v>32.031558185404343</v>
      </c>
      <c r="AT224" s="70">
        <f t="shared" si="22"/>
        <v>200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>
        <v>0</v>
      </c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3</v>
      </c>
      <c r="AQ225" s="70">
        <f t="shared" si="20"/>
        <v>12</v>
      </c>
      <c r="AR225" s="70">
        <f>IFERROR(VLOOKUP(A225,Climatologia_PP!A:U,9+Precipitacion!$E$2,FALSE),"")</f>
        <v>129.82758620689651</v>
      </c>
      <c r="AS225" s="70">
        <f t="shared" si="21"/>
        <v>9.2430278884462176</v>
      </c>
      <c r="AT225" s="70">
        <f t="shared" si="22"/>
        <v>92.430278884462183</v>
      </c>
      <c r="AU225" s="70">
        <f t="shared" si="23"/>
        <v>9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-102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>
        <v>0</v>
      </c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3</v>
      </c>
      <c r="AQ226" s="70">
        <f t="shared" si="20"/>
        <v>11</v>
      </c>
      <c r="AR226" s="70">
        <f>IFERROR(VLOOKUP(A226,Climatologia_PP!A:U,9+Precipitacion!$E$2,FALSE),"")</f>
        <v>109.83703703703701</v>
      </c>
      <c r="AS226" s="70">
        <f t="shared" si="21"/>
        <v>10.014836795252229</v>
      </c>
      <c r="AT226" s="70">
        <f t="shared" si="22"/>
        <v>100.14836795252229</v>
      </c>
      <c r="AU226" s="70">
        <f t="shared" si="23"/>
        <v>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-90.1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>
        <v>0.1</v>
      </c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3</v>
      </c>
      <c r="AQ228" s="70">
        <f t="shared" si="20"/>
        <v>1.3</v>
      </c>
      <c r="AR228" s="70">
        <f>IFERROR(VLOOKUP(A228,Climatologia_PP!A:U,9+Precipitacion!$E$2,FALSE),"")</f>
        <v>288.56666666666672</v>
      </c>
      <c r="AS228" s="70">
        <f t="shared" si="21"/>
        <v>0.45050248353933231</v>
      </c>
      <c r="AT228" s="70">
        <f t="shared" si="22"/>
        <v>5.2072999999999752</v>
      </c>
      <c r="AU228" s="70">
        <f t="shared" si="23"/>
        <v>1.2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-130.80000000000001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>
        <v>1</v>
      </c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3</v>
      </c>
      <c r="AQ229" s="70">
        <f t="shared" si="20"/>
        <v>11</v>
      </c>
      <c r="AR229" s="70">
        <f>IFERROR(VLOOKUP(A229,Climatologia_PP!A:U,9+Precipitacion!$E$2,FALSE),"")</f>
        <v>79.103448275862064</v>
      </c>
      <c r="AS229" s="70">
        <f t="shared" si="21"/>
        <v>13.905841325196164</v>
      </c>
      <c r="AT229" s="70">
        <f t="shared" si="22"/>
        <v>139.05841325196164</v>
      </c>
      <c r="AU229" s="70">
        <f t="shared" si="23"/>
        <v>6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-35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>
        <v>8</v>
      </c>
      <c r="M230" s="72">
        <v>7</v>
      </c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3</v>
      </c>
      <c r="AQ230" s="70">
        <f t="shared" si="20"/>
        <v>23</v>
      </c>
      <c r="AR230" s="70">
        <f>IFERROR(VLOOKUP(A230,Climatologia_PP!A:U,9+Precipitacion!$E$2,FALSE),"")</f>
        <v>87.333333333333329</v>
      </c>
      <c r="AS230" s="70">
        <f t="shared" si="21"/>
        <v>26.335877862595421</v>
      </c>
      <c r="AT230" s="70">
        <f t="shared" si="22"/>
        <v>200</v>
      </c>
      <c r="AU230" s="70">
        <f t="shared" si="23"/>
        <v>8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-79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>
        <v>0</v>
      </c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3</v>
      </c>
      <c r="AQ231" s="70">
        <f t="shared" si="20"/>
        <v>16</v>
      </c>
      <c r="AR231" s="70">
        <f>IFERROR(VLOOKUP(A231,Climatologia_PP!A:U,9+Precipitacion!$E$2,FALSE),"")</f>
        <v>80.81481481481481</v>
      </c>
      <c r="AS231" s="70">
        <f t="shared" si="21"/>
        <v>19.798350137488544</v>
      </c>
      <c r="AT231" s="70">
        <f t="shared" si="22"/>
        <v>197.98350137488544</v>
      </c>
      <c r="AU231" s="70">
        <f t="shared" si="23"/>
        <v>12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-40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>
        <v>0</v>
      </c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3</v>
      </c>
      <c r="AQ232" s="70">
        <f t="shared" si="20"/>
        <v>12</v>
      </c>
      <c r="AR232" s="70">
        <f>IFERROR(VLOOKUP(A232,Climatologia_PP!A:U,9+Precipitacion!$E$2,FALSE),"")</f>
        <v>64.36666666666666</v>
      </c>
      <c r="AS232" s="70">
        <f t="shared" si="21"/>
        <v>18.643190056965306</v>
      </c>
      <c r="AT232" s="70">
        <f t="shared" si="22"/>
        <v>186.43190056965307</v>
      </c>
      <c r="AU232" s="70">
        <f t="shared" si="23"/>
        <v>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-49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>
        <v>1</v>
      </c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3</v>
      </c>
      <c r="AQ233" s="70">
        <f t="shared" si="20"/>
        <v>10</v>
      </c>
      <c r="AR233" s="70">
        <f>IFERROR(VLOOKUP(A233,Climatologia_PP!A:U,9+Precipitacion!$E$2,FALSE),"")</f>
        <v>89.466666666666669</v>
      </c>
      <c r="AS233" s="70">
        <f t="shared" si="21"/>
        <v>11.177347242921014</v>
      </c>
      <c r="AT233" s="70">
        <f t="shared" si="22"/>
        <v>111.77347242921014</v>
      </c>
      <c r="AU233" s="70">
        <f t="shared" si="23"/>
        <v>5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-61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>
        <v>0</v>
      </c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3</v>
      </c>
      <c r="AQ234" s="70">
        <f t="shared" si="20"/>
        <v>33</v>
      </c>
      <c r="AR234" s="70">
        <f>IFERROR(VLOOKUP(A234,Climatologia_PP!A:U,9+Precipitacion!$E$2,FALSE),"")</f>
        <v>273.35000000000008</v>
      </c>
      <c r="AS234" s="70">
        <f t="shared" si="21"/>
        <v>12.072434607645871</v>
      </c>
      <c r="AT234" s="70">
        <f t="shared" si="22"/>
        <v>120.72434607645873</v>
      </c>
      <c r="AU234" s="70">
        <f t="shared" si="23"/>
        <v>28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-102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>
        <v>0</v>
      </c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3</v>
      </c>
      <c r="AQ235" s="70">
        <f t="shared" si="20"/>
        <v>126</v>
      </c>
      <c r="AR235" s="70">
        <f>IFERROR(VLOOKUP(A235,Climatologia_PP!A:U,9+Precipitacion!$E$2,FALSE),"")</f>
        <v>300.03703703703701</v>
      </c>
      <c r="AS235" s="70">
        <f t="shared" si="21"/>
        <v>41.994815454882115</v>
      </c>
      <c r="AT235" s="70">
        <f t="shared" si="22"/>
        <v>200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>
        <v>0</v>
      </c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3</v>
      </c>
      <c r="AQ236" s="70">
        <f t="shared" si="20"/>
        <v>8</v>
      </c>
      <c r="AR236" s="70">
        <f>IFERROR(VLOOKUP(A236,Climatologia_PP!A:U,9+Precipitacion!$E$2,FALSE),"")</f>
        <v>80.276666666666671</v>
      </c>
      <c r="AS236" s="70">
        <f t="shared" si="21"/>
        <v>9.9655358551675448</v>
      </c>
      <c r="AT236" s="70">
        <f t="shared" si="22"/>
        <v>99.655358551675448</v>
      </c>
      <c r="AU236" s="70">
        <f t="shared" si="23"/>
        <v>5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-65.099999999999994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>
        <v>0</v>
      </c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3</v>
      </c>
      <c r="AQ237" s="70">
        <f t="shared" si="20"/>
        <v>10.200000000000001</v>
      </c>
      <c r="AR237" s="70">
        <f>IFERROR(VLOOKUP(A237,Climatologia_PP!A:U,9+Precipitacion!$E$2,FALSE),"")</f>
        <v>90.868965517241378</v>
      </c>
      <c r="AS237" s="70">
        <f t="shared" si="21"/>
        <v>11.224954462659383</v>
      </c>
      <c r="AT237" s="70">
        <f t="shared" si="22"/>
        <v>112.24954462659382</v>
      </c>
      <c r="AU237" s="70">
        <f t="shared" si="23"/>
        <v>8.4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-45.4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>
        <v>0</v>
      </c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3</v>
      </c>
      <c r="AQ238" s="70">
        <f t="shared" si="20"/>
        <v>0.8</v>
      </c>
      <c r="AR238" s="70">
        <f>IFERROR(VLOOKUP(A238,Climatologia_PP!A:U,9+Precipitacion!$E$2,FALSE),"")</f>
        <v>96.570000000000007</v>
      </c>
      <c r="AS238" s="70">
        <f t="shared" si="21"/>
        <v>0.82841462151806966</v>
      </c>
      <c r="AT238" s="70">
        <f t="shared" si="22"/>
        <v>68.642189999999999</v>
      </c>
      <c r="AU238" s="70">
        <f t="shared" si="23"/>
        <v>0.8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-81.100000000000009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>
        <v>2</v>
      </c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3</v>
      </c>
      <c r="AQ239" s="70">
        <f t="shared" si="20"/>
        <v>10.6</v>
      </c>
      <c r="AR239" s="70">
        <f>IFERROR(VLOOKUP(A239,Climatologia_PP!A:U,9+Precipitacion!$E$2,FALSE),"")</f>
        <v>111.2965517241379</v>
      </c>
      <c r="AS239" s="70">
        <f t="shared" si="21"/>
        <v>9.5241045978436016</v>
      </c>
      <c r="AT239" s="70">
        <f t="shared" si="22"/>
        <v>95.24104597843602</v>
      </c>
      <c r="AU239" s="70">
        <f t="shared" si="23"/>
        <v>6.2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-60.3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>
        <v>0</v>
      </c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3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82.918655172413793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>
        <v>0</v>
      </c>
      <c r="N241" s="72"/>
      <c r="O241" s="72"/>
      <c r="P241" s="72"/>
      <c r="Q241" s="72"/>
      <c r="R241" s="72"/>
      <c r="S241" s="94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3</v>
      </c>
      <c r="AQ241" s="70">
        <f t="shared" si="20"/>
        <v>9.1</v>
      </c>
      <c r="AR241" s="70">
        <f>IFERROR(VLOOKUP(A241,Climatologia_PP!A:U,9+Precipitacion!$E$2,FALSE),"")</f>
        <v>73.223333333333358</v>
      </c>
      <c r="AS241" s="70">
        <f t="shared" si="21"/>
        <v>12.427732507852683</v>
      </c>
      <c r="AT241" s="70">
        <f t="shared" si="22"/>
        <v>124.27732507852684</v>
      </c>
      <c r="AU241" s="70">
        <f t="shared" si="23"/>
        <v>5.7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-141.9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>
        <v>3</v>
      </c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3</v>
      </c>
      <c r="AQ242" s="70">
        <f t="shared" si="20"/>
        <v>12</v>
      </c>
      <c r="AR242" s="70">
        <f>IFERROR(VLOOKUP(A242,Climatologia_PP!A:U,9+Precipitacion!$E$2,FALSE),"")</f>
        <v>33.633333333333333</v>
      </c>
      <c r="AS242" s="70">
        <f t="shared" si="21"/>
        <v>35.678889990089196</v>
      </c>
      <c r="AT242" s="70">
        <f t="shared" si="22"/>
        <v>200</v>
      </c>
      <c r="AU242" s="70">
        <f t="shared" si="23"/>
        <v>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-74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>
        <v>0</v>
      </c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3</v>
      </c>
      <c r="AQ245" s="70">
        <f t="shared" si="20"/>
        <v>37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37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-78.599999999999994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3</v>
      </c>
      <c r="AQ246" s="70">
        <f t="shared" si="20"/>
        <v>0</v>
      </c>
      <c r="AR246" s="70">
        <f>IFERROR(VLOOKUP(A246,Climatologia_PP!A:U,9+Precipitacion!$E$2,FALSE),"")</f>
        <v>140.80333333333331</v>
      </c>
      <c r="AS246" s="70">
        <f t="shared" si="21"/>
        <v>0</v>
      </c>
      <c r="AT246" s="70">
        <f t="shared" si="22"/>
        <v>53.112490000000008</v>
      </c>
      <c r="AU246" s="70">
        <f t="shared" si="23"/>
        <v>0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-120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>
        <v>0</v>
      </c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3</v>
      </c>
      <c r="AQ247" s="70">
        <f t="shared" si="20"/>
        <v>23</v>
      </c>
      <c r="AR247" s="70">
        <f>IFERROR(VLOOKUP(A247,Climatologia_PP!A:U,9+Precipitacion!$E$2,FALSE),"")</f>
        <v>148.20714285714291</v>
      </c>
      <c r="AS247" s="70">
        <f t="shared" si="21"/>
        <v>15.518820184105254</v>
      </c>
      <c r="AT247" s="70">
        <f t="shared" si="22"/>
        <v>155.18820184105252</v>
      </c>
      <c r="AU247" s="70">
        <f t="shared" si="23"/>
        <v>23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-68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>
        <v>0</v>
      </c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3</v>
      </c>
      <c r="AQ248" s="70">
        <f t="shared" si="20"/>
        <v>7</v>
      </c>
      <c r="AR248" s="70">
        <f>IFERROR(VLOOKUP(A248,Climatologia_PP!A:U,9+Precipitacion!$E$2,FALSE),"")</f>
        <v>204.92333333333329</v>
      </c>
      <c r="AS248" s="70">
        <f t="shared" si="21"/>
        <v>3.4159116417522006</v>
      </c>
      <c r="AT248" s="70">
        <f t="shared" si="22"/>
        <v>38.760530000000017</v>
      </c>
      <c r="AU248" s="70">
        <f t="shared" si="23"/>
        <v>4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-121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>
        <v>0</v>
      </c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3</v>
      </c>
      <c r="AQ250" s="70">
        <f t="shared" si="20"/>
        <v>91</v>
      </c>
      <c r="AR250" s="70">
        <f>IFERROR(VLOOKUP(A250,Climatologia_PP!A:U,9+Precipitacion!$E$2,FALSE),"")</f>
        <v>182.68</v>
      </c>
      <c r="AS250" s="70">
        <f t="shared" si="21"/>
        <v>49.81388219837968</v>
      </c>
      <c r="AT250" s="70">
        <f t="shared" si="22"/>
        <v>200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>
        <v>0</v>
      </c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3</v>
      </c>
      <c r="AQ251" s="70">
        <f t="shared" si="20"/>
        <v>25.4</v>
      </c>
      <c r="AR251" s="70">
        <f>IFERROR(VLOOKUP(A251,Climatologia_PP!A:U,9+Precipitacion!$E$2,FALSE),"")</f>
        <v>353.27931034482748</v>
      </c>
      <c r="AS251" s="70">
        <f t="shared" si="21"/>
        <v>7.1897785282720532</v>
      </c>
      <c r="AT251" s="70">
        <f t="shared" si="22"/>
        <v>71.897785282720548</v>
      </c>
      <c r="AU251" s="70">
        <f t="shared" si="23"/>
        <v>25.4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-77.599999999999994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>
        <v>0</v>
      </c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3</v>
      </c>
      <c r="AQ252" s="70">
        <f t="shared" si="20"/>
        <v>5</v>
      </c>
      <c r="AR252" s="70">
        <f>IFERROR(VLOOKUP(A252,Climatologia_PP!A:U,9+Precipitacion!$E$2,FALSE),"")</f>
        <v>157.08750000000001</v>
      </c>
      <c r="AS252" s="70">
        <f t="shared" si="21"/>
        <v>3.1829394445770669</v>
      </c>
      <c r="AT252" s="70">
        <f t="shared" si="22"/>
        <v>52.689862499999997</v>
      </c>
      <c r="AU252" s="70">
        <f t="shared" si="23"/>
        <v>5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-116.5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>
        <v>0</v>
      </c>
      <c r="N253" s="72"/>
      <c r="O253" s="72"/>
      <c r="P253" s="91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3</v>
      </c>
      <c r="AQ253" s="70">
        <f t="shared" si="20"/>
        <v>15.299999999999999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>
        <v>0</v>
      </c>
      <c r="N254" s="72"/>
      <c r="O254" s="72"/>
      <c r="P254" s="91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3</v>
      </c>
      <c r="AQ254" s="70">
        <f t="shared" si="20"/>
        <v>50</v>
      </c>
      <c r="AR254" s="70">
        <f>IFERROR(VLOOKUP(A254,Climatologia_PP!A:U,9+Precipitacion!$E$2,FALSE),"")</f>
        <v>230.8666666666667</v>
      </c>
      <c r="AS254" s="70">
        <f t="shared" si="21"/>
        <v>21.65752237943979</v>
      </c>
      <c r="AT254" s="70">
        <f t="shared" si="22"/>
        <v>200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>
        <v>0.6</v>
      </c>
      <c r="N255" s="72"/>
      <c r="O255" s="72"/>
      <c r="P255" s="91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3</v>
      </c>
      <c r="AQ255" s="70">
        <f t="shared" si="20"/>
        <v>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3.4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-165.9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>
        <v>0</v>
      </c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3</v>
      </c>
      <c r="AQ256" s="70">
        <f t="shared" si="20"/>
        <v>19</v>
      </c>
      <c r="AR256" s="70">
        <f>IFERROR(VLOOKUP(A256,Climatologia_PP!A:U,9+Precipitacion!$E$2,FALSE),"")</f>
        <v>202.97500000000011</v>
      </c>
      <c r="AS256" s="70">
        <f t="shared" si="21"/>
        <v>9.3607587141273516</v>
      </c>
      <c r="AT256" s="70">
        <f t="shared" si="22"/>
        <v>93.607587141273513</v>
      </c>
      <c r="AU256" s="70">
        <f t="shared" si="23"/>
        <v>19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-151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/>
      <c r="L257" s="72">
        <v>0</v>
      </c>
      <c r="M257" s="72">
        <v>0</v>
      </c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2</v>
      </c>
      <c r="AQ257" s="70">
        <f t="shared" si="20"/>
        <v>0</v>
      </c>
      <c r="AR257" s="70">
        <f>IFERROR(VLOOKUP(A257,Climatologia_PP!A:U,9+Precipitacion!$E$2,FALSE),"")</f>
        <v>287.91666666666669</v>
      </c>
      <c r="AS257" s="70">
        <f t="shared" si="21"/>
        <v>0</v>
      </c>
      <c r="AT257" s="70">
        <f t="shared" si="22"/>
        <v>36.082499999999996</v>
      </c>
      <c r="AU257" s="70">
        <f t="shared" si="23"/>
        <v>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-140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/>
      <c r="O258" s="72"/>
      <c r="P258" s="91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3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-118.8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3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85.927666666666667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/>
      <c r="L260" s="72">
        <v>0</v>
      </c>
      <c r="M260" s="72">
        <v>0</v>
      </c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2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83.098399999999998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324" si="25">COUNTIF(K261:AO261,"&gt;=0")</f>
        <v>3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324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>
        <v>0</v>
      </c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3</v>
      </c>
      <c r="AQ262" s="70">
        <f t="shared" si="26"/>
        <v>17</v>
      </c>
      <c r="AR262" s="70">
        <f>IFERROR(VLOOKUP(A262,Climatologia_PP!A:U,9+Precipitacion!$E$2,FALSE),"")</f>
        <v>243.87857142857141</v>
      </c>
      <c r="AS262" s="70">
        <f t="shared" si="27"/>
        <v>6.9706821310371092</v>
      </c>
      <c r="AT262" s="70">
        <f t="shared" si="28"/>
        <v>69.706821310371097</v>
      </c>
      <c r="AU262" s="70">
        <f t="shared" si="29"/>
        <v>17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-123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4</v>
      </c>
      <c r="L263" s="72">
        <v>0</v>
      </c>
      <c r="M263" s="72">
        <v>0</v>
      </c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3</v>
      </c>
      <c r="AQ263" s="70">
        <f t="shared" si="26"/>
        <v>4</v>
      </c>
      <c r="AR263" s="70">
        <f>IFERROR(VLOOKUP(A263,Climatologia_PP!A:U,9+Precipitacion!$E$2,FALSE),"")</f>
        <v>222.69642857142861</v>
      </c>
      <c r="AS263" s="70">
        <f t="shared" si="27"/>
        <v>1.79616710768984</v>
      </c>
      <c r="AT263" s="70">
        <f t="shared" si="28"/>
        <v>29.84208928571428</v>
      </c>
      <c r="AU263" s="70">
        <f t="shared" si="29"/>
        <v>4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-121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>
        <v>0</v>
      </c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3</v>
      </c>
      <c r="AQ264" s="70">
        <f t="shared" si="26"/>
        <v>25</v>
      </c>
      <c r="AR264" s="70">
        <f>IFERROR(VLOOKUP(A264,Climatologia_PP!A:U,9+Precipitacion!$E$2,FALSE),"")</f>
        <v>119.5033333333333</v>
      </c>
      <c r="AS264" s="70">
        <f t="shared" si="27"/>
        <v>20.919918551783777</v>
      </c>
      <c r="AT264" s="70">
        <f t="shared" si="28"/>
        <v>200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60</v>
      </c>
      <c r="M266" s="72">
        <v>0</v>
      </c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2</v>
      </c>
      <c r="AQ266" s="70">
        <f t="shared" si="26"/>
        <v>60</v>
      </c>
      <c r="AR266" s="70">
        <f>IFERROR(VLOOKUP(A266,Climatologia_PP!A:U,9+Precipitacion!$E$2,FALSE),"")</f>
        <v>190.13103448275859</v>
      </c>
      <c r="AS266" s="70">
        <f t="shared" si="27"/>
        <v>31.557183793391129</v>
      </c>
      <c r="AT266" s="70">
        <f t="shared" si="28"/>
        <v>200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3</v>
      </c>
      <c r="AQ267" s="70">
        <f t="shared" si="26"/>
        <v>20</v>
      </c>
      <c r="AR267" s="70">
        <f>IFERROR(VLOOKUP(A267,Climatologia_PP!A:U,9+Precipitacion!$E$2,FALSE),"")</f>
        <v>140.62666666666669</v>
      </c>
      <c r="AS267" s="70">
        <f t="shared" si="27"/>
        <v>14.222053664549158</v>
      </c>
      <c r="AT267" s="70">
        <f t="shared" si="28"/>
        <v>142.22053664549156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>
        <v>0</v>
      </c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3</v>
      </c>
      <c r="AQ268" s="70">
        <f t="shared" si="26"/>
        <v>20</v>
      </c>
      <c r="AR268" s="70">
        <f>IFERROR(VLOOKUP(A268,Climatologia_PP!A:U,9+Precipitacion!$E$2,FALSE),"")</f>
        <v>163.4666666666667</v>
      </c>
      <c r="AS268" s="70">
        <f t="shared" si="27"/>
        <v>12.23491027732463</v>
      </c>
      <c r="AT268" s="70">
        <f t="shared" si="28"/>
        <v>122.3491027732463</v>
      </c>
      <c r="AU268" s="70">
        <f t="shared" si="29"/>
        <v>20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-100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>
        <v>10</v>
      </c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3</v>
      </c>
      <c r="AQ269" s="70">
        <f t="shared" si="26"/>
        <v>46</v>
      </c>
      <c r="AR269" s="70">
        <f>IFERROR(VLOOKUP(A269,Climatologia_PP!A:U,9+Precipitacion!$E$2,FALSE),"")</f>
        <v>183.4375</v>
      </c>
      <c r="AS269" s="70">
        <f t="shared" si="27"/>
        <v>25.076660988074956</v>
      </c>
      <c r="AT269" s="70">
        <f t="shared" si="28"/>
        <v>200</v>
      </c>
      <c r="AU269" s="70">
        <f t="shared" si="29"/>
        <v>19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-98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3</v>
      </c>
      <c r="AQ270" s="70">
        <f t="shared" si="26"/>
        <v>0</v>
      </c>
      <c r="AR270" s="70">
        <f>IFERROR(VLOOKUP(A270,Climatologia_PP!A:U,9+Precipitacion!$E$2,FALSE),"")</f>
        <v>123.9071428571429</v>
      </c>
      <c r="AS270" s="70">
        <f t="shared" si="27"/>
        <v>0</v>
      </c>
      <c r="AT270" s="70">
        <f t="shared" si="28"/>
        <v>58.738921428571409</v>
      </c>
      <c r="AU270" s="70">
        <f t="shared" si="29"/>
        <v>0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-113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3</v>
      </c>
      <c r="AQ271" s="70">
        <f t="shared" si="26"/>
        <v>0</v>
      </c>
      <c r="AR271" s="70">
        <f>IFERROR(VLOOKUP(A271,Climatologia_PP!A:U,9+Precipitacion!$E$2,FALSE),"")</f>
        <v>216.28571428571431</v>
      </c>
      <c r="AS271" s="70">
        <f t="shared" si="27"/>
        <v>0</v>
      </c>
      <c r="AT271" s="70">
        <f t="shared" si="28"/>
        <v>27.976857142857142</v>
      </c>
      <c r="AU271" s="70">
        <f t="shared" si="29"/>
        <v>0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-124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>
        <v>25</v>
      </c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3</v>
      </c>
      <c r="AQ273" s="70">
        <f t="shared" si="26"/>
        <v>61</v>
      </c>
      <c r="AR273" s="70">
        <f>IFERROR(VLOOKUP(A273,Climatologia_PP!A:U,9+Precipitacion!$E$2,FALSE),"")</f>
        <v>174.89655172413791</v>
      </c>
      <c r="AS273" s="70">
        <f t="shared" si="27"/>
        <v>34.877760252365938</v>
      </c>
      <c r="AT273" s="70">
        <f t="shared" si="28"/>
        <v>200</v>
      </c>
      <c r="AU273" s="70">
        <f t="shared" si="29"/>
        <v>25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-75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>
        <v>1.4</v>
      </c>
      <c r="N274" s="105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3</v>
      </c>
      <c r="AQ274" s="70">
        <f t="shared" si="26"/>
        <v>2.5999999999999996</v>
      </c>
      <c r="AR274" s="70">
        <f>IFERROR(VLOOKUP(A274,Climatologia_PP!A:U,9+Precipitacion!$E$2,FALSE),"")</f>
        <v>157.78749999999999</v>
      </c>
      <c r="AS274" s="70">
        <f t="shared" si="27"/>
        <v>1.6477857878475797</v>
      </c>
      <c r="AT274" s="70">
        <f t="shared" si="28"/>
        <v>50.056762499999991</v>
      </c>
      <c r="AU274" s="70">
        <f t="shared" si="29"/>
        <v>1.4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-121.39999999999999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>
        <v>0</v>
      </c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3</v>
      </c>
      <c r="AQ275" s="70">
        <f t="shared" si="26"/>
        <v>6</v>
      </c>
      <c r="AR275" s="70">
        <f>IFERROR(VLOOKUP(A275,Climatologia_PP!A:U,9+Precipitacion!$E$2,FALSE),"")</f>
        <v>129.8666666666667</v>
      </c>
      <c r="AS275" s="70">
        <f t="shared" si="27"/>
        <v>4.6201232032854191</v>
      </c>
      <c r="AT275" s="70">
        <f t="shared" si="28"/>
        <v>62.75439999999999</v>
      </c>
      <c r="AU275" s="70">
        <f t="shared" si="29"/>
        <v>6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-124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0">
        <f t="shared" si="25"/>
        <v>3</v>
      </c>
      <c r="AQ276" s="70">
        <f t="shared" si="26"/>
        <v>0</v>
      </c>
      <c r="AR276" s="70">
        <f>IFERROR(VLOOKUP(A276,Climatologia_PP!A:U,9+Precipitacion!$E$2,FALSE),"")</f>
        <v>167.41379310344831</v>
      </c>
      <c r="AS276" s="70">
        <f t="shared" si="27"/>
        <v>0</v>
      </c>
      <c r="AT276" s="70">
        <f t="shared" si="28"/>
        <v>44.251206896551707</v>
      </c>
      <c r="AU276" s="70">
        <f t="shared" si="29"/>
        <v>0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-89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3</v>
      </c>
      <c r="AQ277" s="70">
        <f t="shared" si="26"/>
        <v>0</v>
      </c>
      <c r="AR277" s="70">
        <f>IFERROR(VLOOKUP(A277,Climatologia_PP!A:U,9+Precipitacion!$E$2,FALSE),"")</f>
        <v>159.67307692307691</v>
      </c>
      <c r="AS277" s="70">
        <f t="shared" si="27"/>
        <v>0</v>
      </c>
      <c r="AT277" s="70">
        <f t="shared" si="28"/>
        <v>46.828865384615391</v>
      </c>
      <c r="AU277" s="70">
        <f t="shared" si="29"/>
        <v>0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-103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>
        <v>0</v>
      </c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0">
        <f t="shared" si="25"/>
        <v>3</v>
      </c>
      <c r="AQ278" s="70">
        <f t="shared" si="26"/>
        <v>9.8000000000000007</v>
      </c>
      <c r="AR278" s="70">
        <f>IFERROR(VLOOKUP(A278,Climatologia_PP!A:U,9+Precipitacion!$E$2,FALSE),"")</f>
        <v>137.5275862068965</v>
      </c>
      <c r="AS278" s="70">
        <f t="shared" si="27"/>
        <v>7.1258430910412995</v>
      </c>
      <c r="AT278" s="70">
        <f t="shared" si="28"/>
        <v>71.258430910412983</v>
      </c>
      <c r="AU278" s="70">
        <f t="shared" si="29"/>
        <v>9.8000000000000007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-123.89999999999999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3</v>
      </c>
      <c r="AQ279" s="70">
        <f t="shared" si="26"/>
        <v>0</v>
      </c>
      <c r="AR279" s="70">
        <f>IFERROR(VLOOKUP(A279,Climatologia_PP!A:U,9+Precipitacion!$E$2,FALSE),"")</f>
        <v>254.92500000000001</v>
      </c>
      <c r="AS279" s="70">
        <f t="shared" si="27"/>
        <v>0</v>
      </c>
      <c r="AT279" s="70">
        <f t="shared" si="28"/>
        <v>15.109975000000006</v>
      </c>
      <c r="AU279" s="70">
        <f t="shared" si="29"/>
        <v>0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-170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35</v>
      </c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3</v>
      </c>
      <c r="AQ280" s="70">
        <f t="shared" si="26"/>
        <v>35</v>
      </c>
      <c r="AR280" s="70">
        <f>IFERROR(VLOOKUP(A280,Climatologia_PP!A:U,9+Precipitacion!$E$2,FALSE),"")</f>
        <v>167.56666666666669</v>
      </c>
      <c r="AS280" s="70">
        <f t="shared" si="27"/>
        <v>20.887209071016507</v>
      </c>
      <c r="AT280" s="70">
        <f t="shared" si="28"/>
        <v>200</v>
      </c>
      <c r="AU280" s="70">
        <f t="shared" si="29"/>
        <v>35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>
        <v>25</v>
      </c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3</v>
      </c>
      <c r="AQ281" s="70">
        <f t="shared" si="26"/>
        <v>34</v>
      </c>
      <c r="AR281" s="70">
        <f>IFERROR(VLOOKUP(A281,Climatologia_PP!A:U,9+Precipitacion!$E$2,FALSE),"")</f>
        <v>169.46428571428569</v>
      </c>
      <c r="AS281" s="70">
        <f t="shared" si="27"/>
        <v>20.063224446786094</v>
      </c>
      <c r="AT281" s="70">
        <f t="shared" si="28"/>
        <v>200</v>
      </c>
      <c r="AU281" s="70">
        <f t="shared" si="29"/>
        <v>25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-85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3</v>
      </c>
      <c r="AQ282" s="70">
        <f t="shared" si="26"/>
        <v>0</v>
      </c>
      <c r="AR282" s="70">
        <f>IFERROR(VLOOKUP(A282,Climatologia_PP!A:U,9+Precipitacion!$E$2,FALSE),"")</f>
        <v>141.4</v>
      </c>
      <c r="AS282" s="70">
        <f t="shared" si="27"/>
        <v>0</v>
      </c>
      <c r="AT282" s="70">
        <f t="shared" si="28"/>
        <v>52.913800000000002</v>
      </c>
      <c r="AU282" s="70">
        <f t="shared" si="29"/>
        <v>0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-225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15</v>
      </c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3</v>
      </c>
      <c r="AQ283" s="70">
        <f t="shared" si="26"/>
        <v>15</v>
      </c>
      <c r="AR283" s="70">
        <f>IFERROR(VLOOKUP(A283,Climatologia_PP!A:U,9+Precipitacion!$E$2,FALSE),"")</f>
        <v>318.04814814814807</v>
      </c>
      <c r="AS283" s="70">
        <f t="shared" si="27"/>
        <v>4.7162670455207119</v>
      </c>
      <c r="AT283" s="70">
        <f t="shared" si="28"/>
        <v>47.16267045520712</v>
      </c>
      <c r="AU283" s="70">
        <f t="shared" si="29"/>
        <v>15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-127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17.600000000000001</v>
      </c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3</v>
      </c>
      <c r="AQ284" s="70">
        <f t="shared" si="26"/>
        <v>17.600000000000001</v>
      </c>
      <c r="AR284" s="70">
        <f>IFERROR(VLOOKUP(A284,Climatologia_PP!A:U,9+Precipitacion!$E$2,FALSE),"")</f>
        <v>146.37777777777779</v>
      </c>
      <c r="AS284" s="70">
        <f t="shared" si="27"/>
        <v>12.023683011993318</v>
      </c>
      <c r="AT284" s="70">
        <f t="shared" si="28"/>
        <v>120.23683011993319</v>
      </c>
      <c r="AU284" s="70">
        <f t="shared" si="29"/>
        <v>17.600000000000001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-75.400000000000006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3</v>
      </c>
      <c r="AQ285" s="70">
        <f t="shared" si="26"/>
        <v>0</v>
      </c>
      <c r="AR285" s="70">
        <f>IFERROR(VLOOKUP(A285,Climatologia_PP!A:U,9+Precipitacion!$E$2,FALSE),"")</f>
        <v>158.95862068965519</v>
      </c>
      <c r="AS285" s="70">
        <f t="shared" si="27"/>
        <v>0</v>
      </c>
      <c r="AT285" s="70">
        <f t="shared" si="28"/>
        <v>47.066779310344813</v>
      </c>
      <c r="AU285" s="70">
        <f t="shared" si="29"/>
        <v>0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-98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>
        <v>5</v>
      </c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3</v>
      </c>
      <c r="AQ286" s="70">
        <f t="shared" si="26"/>
        <v>27</v>
      </c>
      <c r="AR286" s="70">
        <f>IFERROR(VLOOKUP(A286,Climatologia_PP!A:U,9+Precipitacion!$E$2,FALSE),"")</f>
        <v>238.26</v>
      </c>
      <c r="AS286" s="70">
        <f t="shared" si="27"/>
        <v>11.332158146562579</v>
      </c>
      <c r="AT286" s="70">
        <f t="shared" si="28"/>
        <v>113.3215814656258</v>
      </c>
      <c r="AU286" s="70">
        <f t="shared" si="29"/>
        <v>19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-94.5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3</v>
      </c>
      <c r="AQ287" s="70">
        <f t="shared" si="26"/>
        <v>0</v>
      </c>
      <c r="AR287" s="70">
        <f>IFERROR(VLOOKUP(A287,Climatologia_PP!A:U,9+Precipitacion!$E$2,FALSE),"")</f>
        <v>188.1793103448276</v>
      </c>
      <c r="AS287" s="70">
        <f t="shared" si="27"/>
        <v>0</v>
      </c>
      <c r="AT287" s="70">
        <f t="shared" si="28"/>
        <v>37.336289655172415</v>
      </c>
      <c r="AU287" s="70">
        <f t="shared" si="29"/>
        <v>0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-130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3</v>
      </c>
      <c r="AQ288" s="70">
        <f t="shared" si="26"/>
        <v>0</v>
      </c>
      <c r="AR288" s="70">
        <f>IFERROR(VLOOKUP(A288,Climatologia_PP!A:U,9+Precipitacion!$E$2,FALSE),"")</f>
        <v>283.88275862068969</v>
      </c>
      <c r="AS288" s="70">
        <f t="shared" si="27"/>
        <v>0</v>
      </c>
      <c r="AT288" s="70">
        <f t="shared" si="28"/>
        <v>5.4670413793103307</v>
      </c>
      <c r="AU288" s="70">
        <f t="shared" si="29"/>
        <v>0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-132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>
        <v>6</v>
      </c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3</v>
      </c>
      <c r="AQ289" s="70">
        <f t="shared" si="26"/>
        <v>7.9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>
        <v>0</v>
      </c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3</v>
      </c>
      <c r="AQ291" s="70">
        <f t="shared" si="26"/>
        <v>24</v>
      </c>
      <c r="AR291" s="70">
        <f>IFERROR(VLOOKUP(A291,Climatologia_PP!A:U,9+Precipitacion!$E$2,FALSE),"")</f>
        <v>186.27586206896549</v>
      </c>
      <c r="AS291" s="70">
        <f t="shared" si="27"/>
        <v>12.884116993706035</v>
      </c>
      <c r="AT291" s="70">
        <f t="shared" si="28"/>
        <v>128.84116993706036</v>
      </c>
      <c r="AU291" s="70">
        <f t="shared" si="29"/>
        <v>24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-92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>
        <v>0</v>
      </c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3</v>
      </c>
      <c r="AQ292" s="70">
        <f t="shared" si="26"/>
        <v>9.3999999999999986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9.1999999999999993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-115.3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>
        <v>5</v>
      </c>
      <c r="M294" s="72">
        <v>0</v>
      </c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3</v>
      </c>
      <c r="AQ294" s="70">
        <f t="shared" si="26"/>
        <v>12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7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-65.8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3</v>
      </c>
      <c r="AQ295" s="70">
        <f t="shared" si="26"/>
        <v>0</v>
      </c>
      <c r="AR295" s="70">
        <f>IFERROR(VLOOKUP(A295,Climatologia_PP!A:U,9+Precipitacion!$E$2,FALSE),"")</f>
        <v>212.94</v>
      </c>
      <c r="AS295" s="70">
        <f t="shared" si="27"/>
        <v>0</v>
      </c>
      <c r="AT295" s="70">
        <f t="shared" si="28"/>
        <v>29.090980000000002</v>
      </c>
      <c r="AU295" s="70">
        <f t="shared" si="29"/>
        <v>0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-160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>
        <v>1.9</v>
      </c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3</v>
      </c>
      <c r="AQ296" s="70">
        <f t="shared" si="26"/>
        <v>34.9</v>
      </c>
      <c r="AR296" s="70">
        <f>IFERROR(VLOOKUP(A296,Climatologia_PP!A:U,9+Precipitacion!$E$2,FALSE),"")</f>
        <v>217.63928571428571</v>
      </c>
      <c r="AS296" s="70">
        <f t="shared" si="27"/>
        <v>16.035707838986525</v>
      </c>
      <c r="AT296" s="70">
        <f t="shared" si="28"/>
        <v>160.35707838986528</v>
      </c>
      <c r="AU296" s="70">
        <f t="shared" si="29"/>
        <v>33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-183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>
        <v>0</v>
      </c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3</v>
      </c>
      <c r="AQ297" s="70">
        <f t="shared" si="26"/>
        <v>6.2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6.2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-73.599999999999994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43.8</v>
      </c>
      <c r="L298" s="72">
        <v>0</v>
      </c>
      <c r="M298" s="72">
        <v>28</v>
      </c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>
        <f t="shared" si="25"/>
        <v>3</v>
      </c>
      <c r="AQ298" s="70">
        <f t="shared" si="26"/>
        <v>71.8</v>
      </c>
      <c r="AR298" s="70">
        <f>IFERROR(VLOOKUP(A298,Climatologia_PP!A:U,9+Precipitacion!$E$2,FALSE),"")</f>
        <v>262.89999999999998</v>
      </c>
      <c r="AS298" s="70">
        <f t="shared" si="27"/>
        <v>27.310764549258277</v>
      </c>
      <c r="AT298" s="70">
        <f t="shared" si="28"/>
        <v>200</v>
      </c>
      <c r="AU298" s="70">
        <f t="shared" si="29"/>
        <v>43.8</v>
      </c>
      <c r="AV298" s="70">
        <f>IFERROR(VLOOKUP(A298,Maximos!A:AQ,8+(Precipitacion!$E$2-1)*3,FALSE),"")</f>
        <v>170.2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8" s="72">
        <f t="shared" si="30"/>
        <v>-126.39999999999999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2.4</v>
      </c>
      <c r="L299" s="72">
        <v>0.5</v>
      </c>
      <c r="M299" s="72">
        <v>0</v>
      </c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si="25"/>
        <v>3</v>
      </c>
      <c r="AQ299" s="70">
        <f t="shared" si="26"/>
        <v>2.9</v>
      </c>
      <c r="AR299" s="70">
        <f>IFERROR(VLOOKUP(A299,Climatologia_PP!A:U,9+Precipitacion!$E$2,FALSE),"")</f>
        <v>74.040000000000006</v>
      </c>
      <c r="AS299" s="70">
        <f t="shared" si="27"/>
        <v>3.9168017287952455</v>
      </c>
      <c r="AT299" s="70">
        <f t="shared" si="28"/>
        <v>78.244680000000002</v>
      </c>
      <c r="AU299" s="70">
        <f t="shared" si="29"/>
        <v>2.4</v>
      </c>
      <c r="AV299" s="70">
        <f>IFERROR(VLOOKUP(A299,Maximos!A:AQ,8+(Precipitacion!$E$2-1)*3,FALSE),"")</f>
        <v>70.5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299" s="72">
        <f t="shared" si="30"/>
        <v>-68.099999999999994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7.3</v>
      </c>
      <c r="L300" s="72">
        <v>0</v>
      </c>
      <c r="M300" s="72">
        <v>0.6</v>
      </c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25"/>
        <v>3</v>
      </c>
      <c r="AQ300" s="70">
        <f t="shared" si="26"/>
        <v>7.8999999999999995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7.3</v>
      </c>
      <c r="AV300" s="70">
        <f>IFERROR(VLOOKUP(A300,Maximos!A:AQ,8+(Precipitacion!$E$2-1)*3,FALSE),"")</f>
        <v>132.69999999999999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0" s="72">
        <f t="shared" si="30"/>
        <v>-125.39999999999999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23.3</v>
      </c>
      <c r="L301" s="72">
        <v>27</v>
      </c>
      <c r="M301" s="72">
        <v>4.8</v>
      </c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25"/>
        <v>3</v>
      </c>
      <c r="AQ301" s="70">
        <f t="shared" si="26"/>
        <v>55.099999999999994</v>
      </c>
      <c r="AR301" s="70">
        <f>IFERROR(VLOOKUP(A301,Climatologia_PP!A:U,9+Precipitacion!$E$2,FALSE),"")</f>
        <v>137.32592592592599</v>
      </c>
      <c r="AS301" s="70">
        <f t="shared" si="27"/>
        <v>40.123523383138227</v>
      </c>
      <c r="AT301" s="70">
        <f t="shared" si="28"/>
        <v>200</v>
      </c>
      <c r="AU301" s="70">
        <f t="shared" si="29"/>
        <v>27</v>
      </c>
      <c r="AV301" s="70">
        <f>IFERROR(VLOOKUP(A301,Maximos!A:AQ,8+(Precipitacion!$E$2-1)*3,FALSE),"")</f>
        <v>108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1" s="72">
        <f t="shared" si="30"/>
        <v>-81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23.3</v>
      </c>
      <c r="L302" s="72">
        <v>20.3</v>
      </c>
      <c r="M302" s="72">
        <v>2.7</v>
      </c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25"/>
        <v>3</v>
      </c>
      <c r="AQ302" s="70">
        <f t="shared" si="26"/>
        <v>46.300000000000004</v>
      </c>
      <c r="AR302" s="70">
        <f>IFERROR(VLOOKUP(A302,Climatologia_PP!A:U,9+Precipitacion!$E$2,FALSE),"")</f>
        <v>216.71111111111111</v>
      </c>
      <c r="AS302" s="70">
        <f t="shared" si="27"/>
        <v>21.364848236259231</v>
      </c>
      <c r="AT302" s="70">
        <f t="shared" si="28"/>
        <v>200</v>
      </c>
      <c r="AU302" s="70">
        <f t="shared" si="29"/>
        <v>23.3</v>
      </c>
      <c r="AV302" s="70">
        <f>IFERROR(VLOOKUP(A302,Maximos!A:AQ,8+(Precipitacion!$E$2-1)*3,FALSE),"")</f>
        <v>103.2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2" s="72">
        <f t="shared" si="30"/>
        <v>-79.900000000000006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24</v>
      </c>
      <c r="L303" s="72">
        <v>21</v>
      </c>
      <c r="M303" s="72">
        <v>0</v>
      </c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25"/>
        <v>3</v>
      </c>
      <c r="AQ303" s="70">
        <f t="shared" si="26"/>
        <v>45</v>
      </c>
      <c r="AR303" s="70">
        <f>IFERROR(VLOOKUP(A303,Climatologia_PP!A:U,9+Precipitacion!$E$2,FALSE),"")</f>
        <v>109.75</v>
      </c>
      <c r="AS303" s="70">
        <f t="shared" si="27"/>
        <v>41.002277904328018</v>
      </c>
      <c r="AT303" s="70">
        <f t="shared" si="28"/>
        <v>200</v>
      </c>
      <c r="AU303" s="70">
        <f t="shared" si="29"/>
        <v>24</v>
      </c>
      <c r="AV303" s="70">
        <f>IFERROR(VLOOKUP(A303,Maximos!A:AQ,8+(Precipitacion!$E$2-1)*3,FALSE),"")</f>
        <v>75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3" s="72">
        <f t="shared" si="30"/>
        <v>-51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0</v>
      </c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25"/>
        <v>3</v>
      </c>
      <c r="AQ304" s="70">
        <f t="shared" si="26"/>
        <v>0</v>
      </c>
      <c r="AR304" s="70">
        <f>IFERROR(VLOOKUP(A304,Climatologia_PP!A:U,9+Precipitacion!$E$2,FALSE),"")</f>
        <v>96.643333333333345</v>
      </c>
      <c r="AS304" s="70">
        <f t="shared" si="27"/>
        <v>0</v>
      </c>
      <c r="AT304" s="70">
        <f t="shared" si="28"/>
        <v>67.817769999999996</v>
      </c>
      <c r="AU304" s="70">
        <f t="shared" si="29"/>
        <v>0</v>
      </c>
      <c r="AV304" s="70">
        <f>IFERROR(VLOOKUP(A304,Maximos!A:AQ,8+(Precipitacion!$E$2-1)*3,FALSE),"")</f>
        <v>55.1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4" s="72">
        <f t="shared" si="30"/>
        <v>-55.1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0.5</v>
      </c>
      <c r="L305" s="72">
        <v>0</v>
      </c>
      <c r="M305" s="72">
        <v>0</v>
      </c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25"/>
        <v>3</v>
      </c>
      <c r="AQ305" s="70">
        <f t="shared" si="26"/>
        <v>0.5</v>
      </c>
      <c r="AR305" s="70">
        <f>IFERROR(VLOOKUP(A305,Climatologia_PP!A:U,9+Precipitacion!$E$2,FALSE),"")</f>
        <v>97.58620689655173</v>
      </c>
      <c r="AS305" s="70">
        <f t="shared" si="27"/>
        <v>0.51236749116607772</v>
      </c>
      <c r="AT305" s="70">
        <f t="shared" si="28"/>
        <v>68.003793103448274</v>
      </c>
      <c r="AU305" s="70">
        <f t="shared" si="29"/>
        <v>0.5</v>
      </c>
      <c r="AV305" s="70">
        <f>IFERROR(VLOOKUP(A305,Maximos!A:AQ,8+(Precipitacion!$E$2-1)*3,FALSE),"")</f>
        <v>73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5" s="72">
        <f t="shared" si="30"/>
        <v>-72.5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/>
      <c r="L306" s="72">
        <v>0</v>
      </c>
      <c r="M306" s="72">
        <v>1.2</v>
      </c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25"/>
        <v>2</v>
      </c>
      <c r="AQ306" s="70">
        <f t="shared" si="26"/>
        <v>1.2</v>
      </c>
      <c r="AR306" s="70">
        <f>IFERROR(VLOOKUP(A306,Climatologia_PP!A:U,9+Precipitacion!$E$2,FALSE),"")</f>
        <v>92.83448275862068</v>
      </c>
      <c r="AS306" s="70">
        <f t="shared" si="27"/>
        <v>1.2926231334967686</v>
      </c>
      <c r="AT306" s="70">
        <f t="shared" si="28"/>
        <v>80.590744827586207</v>
      </c>
      <c r="AU306" s="70">
        <f t="shared" si="29"/>
        <v>1.2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25"/>
        <v>3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90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7" s="72">
        <f t="shared" si="30"/>
        <v>-90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25"/>
        <v>3</v>
      </c>
      <c r="AQ308" s="70">
        <f t="shared" si="26"/>
        <v>0</v>
      </c>
      <c r="AR308" s="70">
        <f>IFERROR(VLOOKUP(A308,Climatologia_PP!A:U,9+Precipitacion!$E$2,FALSE),"")</f>
        <v>98.046153846153842</v>
      </c>
      <c r="AS308" s="70">
        <f t="shared" si="27"/>
        <v>0</v>
      </c>
      <c r="AT308" s="70">
        <f t="shared" si="28"/>
        <v>67.350630769230776</v>
      </c>
      <c r="AU308" s="70">
        <f t="shared" si="29"/>
        <v>0</v>
      </c>
      <c r="AV308" s="70">
        <f>IFERROR(VLOOKUP(A308,Maximos!A:AQ,8+(Precipitacion!$E$2-1)*3,FALSE),"")</f>
        <v>84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8" s="72">
        <f t="shared" si="30"/>
        <v>-84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0</v>
      </c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25"/>
        <v>3</v>
      </c>
      <c r="AQ309" s="70">
        <f t="shared" si="26"/>
        <v>0</v>
      </c>
      <c r="AR309" s="70">
        <f>IFERROR(VLOOKUP(A309,Climatologia_PP!A:U,9+Precipitacion!$E$2,FALSE),"")</f>
        <v>74.886206896551712</v>
      </c>
      <c r="AS309" s="70">
        <f t="shared" si="27"/>
        <v>0</v>
      </c>
      <c r="AT309" s="70">
        <f t="shared" si="28"/>
        <v>75.062893103448289</v>
      </c>
      <c r="AU309" s="70">
        <f t="shared" si="29"/>
        <v>0</v>
      </c>
      <c r="AV309" s="70">
        <f>IFERROR(VLOOKUP(A309,Maximos!A:AQ,8+(Precipitacion!$E$2-1)*3,FALSE),"")</f>
        <v>49.5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09" s="72">
        <f t="shared" si="30"/>
        <v>-49.5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211.42307692307699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102.4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0</v>
      </c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25"/>
        <v>3</v>
      </c>
      <c r="AQ311" s="70">
        <f t="shared" si="26"/>
        <v>0</v>
      </c>
      <c r="AR311" s="70">
        <f>IFERROR(VLOOKUP(A311,Climatologia_PP!A:U,9+Precipitacion!$E$2,FALSE),"")</f>
        <v>101.0611278228462</v>
      </c>
      <c r="AS311" s="70">
        <f t="shared" si="27"/>
        <v>0</v>
      </c>
      <c r="AT311" s="70">
        <f t="shared" si="28"/>
        <v>66.346644434992214</v>
      </c>
      <c r="AU311" s="70">
        <f t="shared" si="29"/>
        <v>0</v>
      </c>
      <c r="AV311" s="70">
        <f>IFERROR(VLOOKUP(A311,Maximos!A:AQ,8+(Precipitacion!$E$2-1)*3,FALSE),"")</f>
        <v>36.200000000000003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1" s="72">
        <f t="shared" si="30"/>
        <v>-36.200000000000003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89.403703703703684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66.5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123.0208333333334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54.1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1.9</v>
      </c>
      <c r="L314" s="72">
        <v>3.3</v>
      </c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25"/>
        <v>2</v>
      </c>
      <c r="AQ314" s="70">
        <f t="shared" si="26"/>
        <v>5.1999999999999993</v>
      </c>
      <c r="AR314" s="70">
        <f>IFERROR(VLOOKUP(A314,Climatologia_PP!A:U,9+Precipitacion!$E$2,FALSE),"")</f>
        <v>253.32222222222231</v>
      </c>
      <c r="AS314" s="70">
        <f t="shared" si="27"/>
        <v>2.0527216105969548</v>
      </c>
      <c r="AT314" s="70">
        <f t="shared" si="28"/>
        <v>48.96246666666665</v>
      </c>
      <c r="AU314" s="70">
        <f t="shared" si="29"/>
        <v>3.3</v>
      </c>
      <c r="AV314" s="70">
        <f>IFERROR(VLOOKUP(A314,Maximos!A:AQ,8+(Precipitacion!$E$2-1)*3,FALSE),"")</f>
        <v>165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4" s="72">
        <f t="shared" si="30"/>
        <v>-161.69999999999999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2.8</v>
      </c>
      <c r="M315" s="72">
        <v>0</v>
      </c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25"/>
        <v>3</v>
      </c>
      <c r="AQ315" s="70">
        <f t="shared" si="26"/>
        <v>2.8</v>
      </c>
      <c r="AR315" s="70">
        <f>IFERROR(VLOOKUP(A315,Climatologia_PP!A:U,9+Precipitacion!$E$2,FALSE),"")</f>
        <v>71.94285714285715</v>
      </c>
      <c r="AS315" s="70">
        <f t="shared" si="27"/>
        <v>3.8919777601270842</v>
      </c>
      <c r="AT315" s="70">
        <f t="shared" si="28"/>
        <v>78.843028571428562</v>
      </c>
      <c r="AU315" s="70">
        <f t="shared" si="29"/>
        <v>2.8</v>
      </c>
      <c r="AV315" s="70">
        <f>IFERROR(VLOOKUP(A315,Maximos!A:AQ,8+(Precipitacion!$E$2-1)*3,FALSE),"")</f>
        <v>42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5" s="72">
        <f t="shared" si="30"/>
        <v>-39.200000000000003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94.5</v>
      </c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25"/>
        <v>1</v>
      </c>
      <c r="AQ316" s="70">
        <f t="shared" si="26"/>
        <v>94.5</v>
      </c>
      <c r="AR316" s="70">
        <f>IFERROR(VLOOKUP(A316,Climatologia_PP!A:U,9+Precipitacion!$E$2,FALSE),"")</f>
        <v>217.32758620689651</v>
      </c>
      <c r="AS316" s="70">
        <f t="shared" si="27"/>
        <v>43.482744942483151</v>
      </c>
      <c r="AT316" s="70">
        <f t="shared" si="28"/>
        <v>200</v>
      </c>
      <c r="AU316" s="70">
        <f t="shared" si="29"/>
        <v>94.5</v>
      </c>
      <c r="AV316" s="70">
        <f>IFERROR(VLOOKUP(A316,Maximos!A:AQ,8+(Precipitacion!$E$2-1)*3,FALSE),"")</f>
        <v>132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6" s="72">
        <f t="shared" si="30"/>
        <v>-37.5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3.2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25"/>
        <v>1</v>
      </c>
      <c r="AQ317" s="70">
        <f t="shared" si="26"/>
        <v>3.2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3.2</v>
      </c>
      <c r="AV317" s="70">
        <f>IFERROR(VLOOKUP(A317,Maximos!A:AQ,8+(Precipitacion!$E$2-1)*3,FALSE),"")</f>
        <v>38.4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7" s="72">
        <f t="shared" si="30"/>
        <v>-35.199999999999996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36</v>
      </c>
      <c r="L318" s="72">
        <v>0.9</v>
      </c>
      <c r="M318" s="72">
        <v>3.3</v>
      </c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25"/>
        <v>3</v>
      </c>
      <c r="AQ318" s="70">
        <f t="shared" si="26"/>
        <v>40.199999999999996</v>
      </c>
      <c r="AR318" s="70">
        <f>IFERROR(VLOOKUP(A318,Climatologia_PP!A:U,9+Precipitacion!$E$2,FALSE),"")</f>
        <v>140.19285714285721</v>
      </c>
      <c r="AS318" s="70">
        <f t="shared" si="27"/>
        <v>28.67478473531358</v>
      </c>
      <c r="AT318" s="70">
        <f t="shared" si="28"/>
        <v>200</v>
      </c>
      <c r="AU318" s="70">
        <f t="shared" si="29"/>
        <v>36</v>
      </c>
      <c r="AV318" s="70">
        <f>IFERROR(VLOOKUP(A318,Maximos!A:AQ,8+(Precipitacion!$E$2-1)*3,FALSE),"")</f>
        <v>90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8" s="72">
        <f t="shared" si="30"/>
        <v>-54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16.600000000000001</v>
      </c>
      <c r="L319" s="72">
        <v>0</v>
      </c>
      <c r="M319" s="72">
        <v>3.2</v>
      </c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25"/>
        <v>3</v>
      </c>
      <c r="AQ319" s="70">
        <f t="shared" si="26"/>
        <v>19.8</v>
      </c>
      <c r="AR319" s="70">
        <f>IFERROR(VLOOKUP(A319,Climatologia_PP!A:U,9+Precipitacion!$E$2,FALSE),"")</f>
        <v>135.33703703703699</v>
      </c>
      <c r="AS319" s="70">
        <f t="shared" si="27"/>
        <v>14.630141484907369</v>
      </c>
      <c r="AT319" s="70">
        <f t="shared" si="28"/>
        <v>146.30141484907369</v>
      </c>
      <c r="AU319" s="70">
        <f t="shared" si="29"/>
        <v>16.600000000000001</v>
      </c>
      <c r="AV319" s="70">
        <f>IFERROR(VLOOKUP(A319,Maximos!A:AQ,8+(Precipitacion!$E$2-1)*3,FALSE),"")</f>
        <v>41.1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19" s="72">
        <f t="shared" si="30"/>
        <v>-24.5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13</v>
      </c>
      <c r="L320" s="72">
        <v>0</v>
      </c>
      <c r="M320" s="72">
        <v>2</v>
      </c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25"/>
        <v>3</v>
      </c>
      <c r="AQ320" s="70">
        <f t="shared" si="26"/>
        <v>15</v>
      </c>
      <c r="AR320" s="70">
        <f>IFERROR(VLOOKUP(A320,Climatologia_PP!A:U,9+Precipitacion!$E$2,FALSE),"")</f>
        <v>75.206896551724157</v>
      </c>
      <c r="AS320" s="70">
        <f t="shared" si="27"/>
        <v>19.944979367262718</v>
      </c>
      <c r="AT320" s="70">
        <f t="shared" si="28"/>
        <v>199.44979367262718</v>
      </c>
      <c r="AU320" s="70">
        <f t="shared" si="29"/>
        <v>13</v>
      </c>
      <c r="AV320" s="70">
        <f>IFERROR(VLOOKUP(A320,Maximos!A:AQ,8+(Precipitacion!$E$2-1)*3,FALSE),"")</f>
        <v>40.700000000000003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0" s="72">
        <f t="shared" si="30"/>
        <v>-27.700000000000003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30.3</v>
      </c>
      <c r="L321" s="72">
        <v>1.5</v>
      </c>
      <c r="M321" s="72">
        <v>8.9</v>
      </c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25"/>
        <v>3</v>
      </c>
      <c r="AQ321" s="70">
        <f t="shared" si="26"/>
        <v>40.700000000000003</v>
      </c>
      <c r="AR321" s="70">
        <f>IFERROR(VLOOKUP(A321,Climatologia_PP!A:U,9+Precipitacion!$E$2,FALSE),"")</f>
        <v>164.1538461538461</v>
      </c>
      <c r="AS321" s="70">
        <f t="shared" si="27"/>
        <v>24.793814432989699</v>
      </c>
      <c r="AT321" s="70">
        <f t="shared" si="28"/>
        <v>200</v>
      </c>
      <c r="AU321" s="70">
        <f t="shared" si="29"/>
        <v>30.3</v>
      </c>
      <c r="AV321" s="70">
        <f>IFERROR(VLOOKUP(A321,Maximos!A:AQ,8+(Precipitacion!$E$2-1)*3,FALSE),"")</f>
        <v>76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1" s="72">
        <f t="shared" si="30"/>
        <v>-45.7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11.8</v>
      </c>
      <c r="L322" s="72">
        <v>0</v>
      </c>
      <c r="M322" s="72">
        <v>3.3</v>
      </c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25"/>
        <v>3</v>
      </c>
      <c r="AQ322" s="70">
        <f t="shared" si="26"/>
        <v>15.100000000000001</v>
      </c>
      <c r="AR322" s="70">
        <f>IFERROR(VLOOKUP(A322,Climatologia_PP!A:U,9+Precipitacion!$E$2,FALSE),"")</f>
        <v>65.7</v>
      </c>
      <c r="AS322" s="70">
        <f t="shared" si="27"/>
        <v>22.983257229832574</v>
      </c>
      <c r="AT322" s="70">
        <f t="shared" si="28"/>
        <v>200</v>
      </c>
      <c r="AU322" s="70">
        <f t="shared" si="29"/>
        <v>11.8</v>
      </c>
      <c r="AV322" s="70">
        <f>IFERROR(VLOOKUP(A322,Maximos!A:AQ,8+(Precipitacion!$E$2-1)*3,FALSE),"")</f>
        <v>60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2" s="72">
        <f t="shared" si="30"/>
        <v>-48.2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16.5</v>
      </c>
      <c r="L323" s="72">
        <v>0.8</v>
      </c>
      <c r="M323" s="72">
        <v>0</v>
      </c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25"/>
        <v>3</v>
      </c>
      <c r="AQ323" s="70">
        <f t="shared" si="26"/>
        <v>17.3</v>
      </c>
      <c r="AR323" s="70">
        <f>IFERROR(VLOOKUP(A323,Climatologia_PP!A:U,9+Precipitacion!$E$2,FALSE),"")</f>
        <v>83.659259259259272</v>
      </c>
      <c r="AS323" s="70">
        <f t="shared" si="27"/>
        <v>20.679121657517264</v>
      </c>
      <c r="AT323" s="70">
        <f t="shared" si="28"/>
        <v>200</v>
      </c>
      <c r="AU323" s="70">
        <f t="shared" si="29"/>
        <v>16.5</v>
      </c>
      <c r="AV323" s="70">
        <f>IFERROR(VLOOKUP(A323,Maximos!A:AQ,8+(Precipitacion!$E$2-1)*3,FALSE),"")</f>
        <v>40.1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3" s="72">
        <f t="shared" si="30"/>
        <v>-23.6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16.2</v>
      </c>
      <c r="L324" s="72">
        <v>0.5</v>
      </c>
      <c r="M324" s="72">
        <v>0.6</v>
      </c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25"/>
        <v>3</v>
      </c>
      <c r="AQ324" s="70">
        <f t="shared" si="26"/>
        <v>17.3</v>
      </c>
      <c r="AR324" s="70">
        <f>IFERROR(VLOOKUP(A324,Climatologia_PP!A:U,9+Precipitacion!$E$2,FALSE),"")</f>
        <v>73.89666666666669</v>
      </c>
      <c r="AS324" s="70">
        <f t="shared" si="27"/>
        <v>23.411069511479987</v>
      </c>
      <c r="AT324" s="70">
        <f t="shared" si="28"/>
        <v>200</v>
      </c>
      <c r="AU324" s="70">
        <f t="shared" si="29"/>
        <v>16.2</v>
      </c>
      <c r="AV324" s="70">
        <f>IFERROR(VLOOKUP(A324,Maximos!A:AQ,8+(Precipitacion!$E$2-1)*3,FALSE),"")</f>
        <v>30.9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4" s="72">
        <f t="shared" si="30"/>
        <v>-14.7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3">
        <v>97</v>
      </c>
      <c r="L325" s="72">
        <v>0</v>
      </c>
      <c r="M325" s="72">
        <v>33</v>
      </c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ref="AP325:AP388" si="31">COUNTIF(K325:AO325,"&gt;=0")</f>
        <v>3</v>
      </c>
      <c r="AQ325" s="70">
        <f t="shared" ref="AQ325:AQ388" si="32">IF(AP325&gt;0,SUM(K325:AO325),"")</f>
        <v>130</v>
      </c>
      <c r="AR325" s="70">
        <f>IFERROR(VLOOKUP(A325,Climatologia_PP!A:U,9+Precipitacion!$E$2,FALSE),"")</f>
        <v>416.93214285714288</v>
      </c>
      <c r="AS325" s="70">
        <f t="shared" ref="AS325:AS388" si="33">IFERROR((AQ325/AR325)*100,"")</f>
        <v>31.180133800464272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200</v>
      </c>
      <c r="AU325" s="70">
        <f t="shared" ref="AU325:AU388" si="35">IF(AP325&gt;0,MAX(K325:AO325),"")</f>
        <v>97</v>
      </c>
      <c r="AV325" s="70">
        <f>IFERROR(VLOOKUP(A325,Maximos!A:AQ,8+(Precipitacion!$E$2-1)*3,FALSE),"")</f>
        <v>135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5" s="72">
        <f t="shared" ref="AX325:AX388" si="36">IFERROR(AU325-AV325,"NA")</f>
        <v>-38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40.299999999999997</v>
      </c>
      <c r="L326" s="72">
        <v>13.3</v>
      </c>
      <c r="M326" s="72">
        <v>0.4</v>
      </c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3</v>
      </c>
      <c r="AQ326" s="70">
        <f t="shared" si="32"/>
        <v>53.999999999999993</v>
      </c>
      <c r="AR326" s="70">
        <f>IFERROR(VLOOKUP(A326,Climatologia_PP!A:U,9+Precipitacion!$E$2,FALSE),"")</f>
        <v>370.44482758620683</v>
      </c>
      <c r="AS326" s="70">
        <f t="shared" si="33"/>
        <v>14.57706950637165</v>
      </c>
      <c r="AT326" s="70">
        <f t="shared" si="34"/>
        <v>145.77069506371652</v>
      </c>
      <c r="AU326" s="70">
        <f t="shared" si="35"/>
        <v>40.299999999999997</v>
      </c>
      <c r="AV326" s="70">
        <f>IFERROR(VLOOKUP(A326,Maximos!A:AQ,8+(Precipitacion!$E$2-1)*3,FALSE),"")</f>
        <v>123.8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6" s="72">
        <f t="shared" si="36"/>
        <v>-83.5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3</v>
      </c>
      <c r="AQ327" s="70">
        <f t="shared" si="32"/>
        <v>0</v>
      </c>
      <c r="AR327" s="70">
        <f>IFERROR(VLOOKUP(A327,Climatologia_PP!A:U,9+Precipitacion!$E$2,FALSE),"")</f>
        <v>72.733333333333334</v>
      </c>
      <c r="AS327" s="70">
        <f t="shared" si="33"/>
        <v>0</v>
      </c>
      <c r="AT327" s="70">
        <f t="shared" si="34"/>
        <v>75.779799999999994</v>
      </c>
      <c r="AU327" s="70">
        <f t="shared" si="35"/>
        <v>0</v>
      </c>
      <c r="AV327" s="70">
        <f>IFERROR(VLOOKUP(A327,Maximos!A:AQ,8+(Precipitacion!$E$2-1)*3,FALSE),"")</f>
        <v>64.2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7" s="72">
        <f t="shared" si="36"/>
        <v>-64.2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38</v>
      </c>
      <c r="L328" s="72">
        <v>0</v>
      </c>
      <c r="M328" s="72">
        <v>8</v>
      </c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3</v>
      </c>
      <c r="AQ328" s="70">
        <f t="shared" si="32"/>
        <v>46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38</v>
      </c>
      <c r="AV328" s="70">
        <f>IFERROR(VLOOKUP(A328,Maximos!A:AQ,8+(Precipitacion!$E$2-1)*3,FALSE),"")</f>
        <v>131.5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8" s="72">
        <f t="shared" si="36"/>
        <v>-93.5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6</v>
      </c>
      <c r="L329" s="72">
        <v>0</v>
      </c>
      <c r="M329" s="72">
        <v>0</v>
      </c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3</v>
      </c>
      <c r="AQ329" s="70">
        <f t="shared" si="32"/>
        <v>6</v>
      </c>
      <c r="AR329" s="70">
        <f>IFERROR(VLOOKUP(A329,Climatologia_PP!A:U,9+Precipitacion!$E$2,FALSE),"")</f>
        <v>41.50333333333333</v>
      </c>
      <c r="AS329" s="70">
        <f t="shared" si="33"/>
        <v>14.456670146976148</v>
      </c>
      <c r="AT329" s="70">
        <f t="shared" si="34"/>
        <v>144.56670146976148</v>
      </c>
      <c r="AU329" s="70">
        <f t="shared" si="35"/>
        <v>6</v>
      </c>
      <c r="AV329" s="70">
        <f>IFERROR(VLOOKUP(A329,Maximos!A:AQ,8+(Precipitacion!$E$2-1)*3,FALSE),"")</f>
        <v>63.1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29" s="72">
        <f t="shared" si="36"/>
        <v>-57.1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8.6</v>
      </c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3</v>
      </c>
      <c r="AQ330" s="70">
        <f t="shared" si="32"/>
        <v>8.6</v>
      </c>
      <c r="AR330" s="70">
        <f>IFERROR(VLOOKUP(A330,Climatologia_PP!A:U,9+Precipitacion!$E$2,FALSE),"")</f>
        <v>262.25185185185188</v>
      </c>
      <c r="AS330" s="70">
        <f t="shared" si="33"/>
        <v>3.2792904756524681</v>
      </c>
      <c r="AT330" s="70">
        <f t="shared" si="34"/>
        <v>32.792904756524678</v>
      </c>
      <c r="AU330" s="70">
        <f t="shared" si="35"/>
        <v>8.6</v>
      </c>
      <c r="AV330" s="70">
        <f>IFERROR(VLOOKUP(A330,Maximos!A:AQ,8+(Precipitacion!$E$2-1)*3,FALSE),"")</f>
        <v>107.4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0" s="72">
        <f t="shared" si="36"/>
        <v>-98.800000000000011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40</v>
      </c>
      <c r="L331" s="72">
        <v>27</v>
      </c>
      <c r="M331" s="72">
        <v>7</v>
      </c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3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3</v>
      </c>
      <c r="AQ331" s="70">
        <f t="shared" si="32"/>
        <v>74</v>
      </c>
      <c r="AR331" s="70">
        <f>IFERROR(VLOOKUP(A331,Climatologia_PP!A:U,9+Precipitacion!$E$2,FALSE),"")</f>
        <v>455.34000000000009</v>
      </c>
      <c r="AS331" s="70">
        <f t="shared" si="33"/>
        <v>16.251592216805022</v>
      </c>
      <c r="AT331" s="70">
        <f t="shared" si="34"/>
        <v>162.51592216805022</v>
      </c>
      <c r="AU331" s="70">
        <f t="shared" si="35"/>
        <v>40</v>
      </c>
      <c r="AV331" s="70">
        <f>IFERROR(VLOOKUP(A331,Maximos!A:AQ,8+(Precipitacion!$E$2-1)*3,FALSE),"")</f>
        <v>182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1" s="72">
        <f t="shared" si="36"/>
        <v>-142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9</v>
      </c>
      <c r="L332" s="72">
        <v>0</v>
      </c>
      <c r="M332" s="72">
        <v>0</v>
      </c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3</v>
      </c>
      <c r="AQ332" s="70">
        <f t="shared" si="32"/>
        <v>9</v>
      </c>
      <c r="AR332" s="70">
        <f>IFERROR(VLOOKUP(A332,Climatologia_PP!A:U,9+Precipitacion!$E$2,FALSE),"")</f>
        <v>41.653333333333343</v>
      </c>
      <c r="AS332" s="70">
        <f t="shared" si="33"/>
        <v>21.606914212548009</v>
      </c>
      <c r="AT332" s="70">
        <f t="shared" si="34"/>
        <v>200</v>
      </c>
      <c r="AU332" s="70">
        <f t="shared" si="35"/>
        <v>9</v>
      </c>
      <c r="AV332" s="70">
        <f>IFERROR(VLOOKUP(A332,Maximos!A:AQ,8+(Precipitacion!$E$2-1)*3,FALSE),"")</f>
        <v>80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2" s="72">
        <f t="shared" si="36"/>
        <v>-71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5.5</v>
      </c>
      <c r="L333" s="72">
        <v>0</v>
      </c>
      <c r="M333" s="72">
        <v>0</v>
      </c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3</v>
      </c>
      <c r="AQ333" s="70">
        <f t="shared" si="32"/>
        <v>5.5</v>
      </c>
      <c r="AR333" s="70">
        <f>IFERROR(VLOOKUP(A333,Climatologia_PP!A:U,9+Precipitacion!$E$2,FALSE),"")</f>
        <v>53.377777777777787</v>
      </c>
      <c r="AS333" s="70">
        <f t="shared" si="33"/>
        <v>10.303913405495418</v>
      </c>
      <c r="AT333" s="70">
        <f t="shared" si="34"/>
        <v>103.03913405495419</v>
      </c>
      <c r="AU333" s="70">
        <f t="shared" si="35"/>
        <v>5.5</v>
      </c>
      <c r="AV333" s="70">
        <f>IFERROR(VLOOKUP(A333,Maximos!A:AQ,8+(Precipitacion!$E$2-1)*3,FALSE),"")</f>
        <v>41.2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3" s="72">
        <f t="shared" si="36"/>
        <v>-35.700000000000003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11</v>
      </c>
      <c r="L334" s="72">
        <v>0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2</v>
      </c>
      <c r="AQ334" s="70">
        <f t="shared" si="32"/>
        <v>11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11</v>
      </c>
      <c r="AV334" s="70">
        <f>IFERROR(VLOOKUP(A334,Maximos!A:AQ,8+(Precipitacion!$E$2-1)*3,FALSE),"")</f>
        <v>110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4" s="72">
        <f t="shared" si="36"/>
        <v>-99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0">
        <f t="shared" si="31"/>
        <v>3</v>
      </c>
      <c r="AQ335" s="70">
        <f t="shared" si="32"/>
        <v>2</v>
      </c>
      <c r="AR335" s="70">
        <f>IFERROR(VLOOKUP(A335,Climatologia_PP!A:U,9+Precipitacion!$E$2,FALSE),"")</f>
        <v>44.996428571428567</v>
      </c>
      <c r="AS335" s="70">
        <f t="shared" si="33"/>
        <v>4.444797206127471</v>
      </c>
      <c r="AT335" s="70">
        <f t="shared" si="34"/>
        <v>87.01618928571429</v>
      </c>
      <c r="AU335" s="70">
        <f t="shared" si="35"/>
        <v>2</v>
      </c>
      <c r="AV335" s="70">
        <f>IFERROR(VLOOKUP(A335,Maximos!A:AQ,8+(Precipitacion!$E$2-1)*3,FALSE),"")</f>
        <v>84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5" s="72">
        <f t="shared" si="36"/>
        <v>-82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3</v>
      </c>
      <c r="AQ336" s="70">
        <f t="shared" si="32"/>
        <v>0</v>
      </c>
      <c r="AR336" s="70">
        <f>IFERROR(VLOOKUP(A336,Climatologia_PP!A:U,9+Precipitacion!$E$2,FALSE),"")</f>
        <v>176.78846153846149</v>
      </c>
      <c r="AS336" s="70">
        <f t="shared" si="33"/>
        <v>0</v>
      </c>
      <c r="AT336" s="70">
        <f t="shared" si="34"/>
        <v>41.129442307692322</v>
      </c>
      <c r="AU336" s="70">
        <f t="shared" si="35"/>
        <v>0</v>
      </c>
      <c r="AV336" s="70">
        <f>IFERROR(VLOOKUP(A336,Maximos!A:AQ,8+(Precipitacion!$E$2-1)*3,FALSE),"")</f>
        <v>83.6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6" s="72">
        <f t="shared" si="36"/>
        <v>-83.6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1.6</v>
      </c>
      <c r="L337" s="72"/>
      <c r="M337" s="72">
        <v>0</v>
      </c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2</v>
      </c>
      <c r="AQ337" s="70">
        <f t="shared" si="32"/>
        <v>1.6</v>
      </c>
      <c r="AR337" s="70">
        <f>IFERROR(VLOOKUP(A337,Climatologia_PP!A:U,9+Precipitacion!$E$2,FALSE),"")</f>
        <v>210.10344827586209</v>
      </c>
      <c r="AS337" s="70">
        <f t="shared" si="33"/>
        <v>0.76152962415887082</v>
      </c>
      <c r="AT337" s="70">
        <f t="shared" si="34"/>
        <v>54.957034482758608</v>
      </c>
      <c r="AU337" s="70">
        <f t="shared" si="35"/>
        <v>1.6</v>
      </c>
      <c r="AV337" s="70">
        <f>IFERROR(VLOOKUP(A337,Maximos!A:AQ,8+(Precipitacion!$E$2-1)*3,FALSE),"")</f>
        <v>130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7" s="72">
        <f t="shared" si="36"/>
        <v>-128.4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2.5</v>
      </c>
      <c r="L338" s="72">
        <v>0</v>
      </c>
      <c r="M338" s="72">
        <v>0</v>
      </c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3</v>
      </c>
      <c r="AQ338" s="70">
        <f t="shared" si="32"/>
        <v>2.5</v>
      </c>
      <c r="AR338" s="70">
        <f>IFERROR(VLOOKUP(A338,Climatologia_PP!A:U,9+Precipitacion!$E$2,FALSE),"")</f>
        <v>49.225925925925921</v>
      </c>
      <c r="AS338" s="70">
        <f t="shared" si="33"/>
        <v>5.0786246332104437</v>
      </c>
      <c r="AT338" s="70">
        <f t="shared" si="34"/>
        <v>86.107766666666663</v>
      </c>
      <c r="AU338" s="70">
        <f t="shared" si="35"/>
        <v>2.5</v>
      </c>
      <c r="AV338" s="70">
        <f>IFERROR(VLOOKUP(A338,Maximos!A:AQ,8+(Precipitacion!$E$2-1)*3,FALSE),"")</f>
        <v>36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8" s="72">
        <f t="shared" si="36"/>
        <v>-33.5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0</v>
      </c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3</v>
      </c>
      <c r="AQ339" s="70">
        <f t="shared" si="32"/>
        <v>0</v>
      </c>
      <c r="AR339" s="70">
        <f>IFERROR(VLOOKUP(A339,Climatologia_PP!A:U,9+Precipitacion!$E$2,FALSE),"")</f>
        <v>225.15333333333331</v>
      </c>
      <c r="AS339" s="70">
        <f t="shared" si="33"/>
        <v>0</v>
      </c>
      <c r="AT339" s="70">
        <f t="shared" si="34"/>
        <v>25.02394000000001</v>
      </c>
      <c r="AU339" s="70">
        <f t="shared" si="35"/>
        <v>0</v>
      </c>
      <c r="AV339" s="70">
        <f>IFERROR(VLOOKUP(A339,Maximos!A:AQ,8+(Precipitacion!$E$2-1)*3,FALSE),"")</f>
        <v>115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39" s="72">
        <f t="shared" si="36"/>
        <v>-115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3.4</v>
      </c>
      <c r="L340" s="72">
        <v>0</v>
      </c>
      <c r="M340" s="72">
        <v>0</v>
      </c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3</v>
      </c>
      <c r="AQ340" s="70">
        <f t="shared" si="32"/>
        <v>3.4</v>
      </c>
      <c r="AR340" s="70">
        <f>IFERROR(VLOOKUP(A340,Climatologia_PP!A:U,9+Precipitacion!$E$2,FALSE),"")</f>
        <v>58.999999999999993</v>
      </c>
      <c r="AS340" s="70">
        <f t="shared" si="33"/>
        <v>5.7627118644067803</v>
      </c>
      <c r="AT340" s="70">
        <f t="shared" si="34"/>
        <v>83.753000000000014</v>
      </c>
      <c r="AU340" s="70">
        <f t="shared" si="35"/>
        <v>3.4</v>
      </c>
      <c r="AV340" s="70">
        <f>IFERROR(VLOOKUP(A340,Maximos!A:AQ,8+(Precipitacion!$E$2-1)*3,FALSE),"")</f>
        <v>48.8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0" s="72">
        <f t="shared" si="36"/>
        <v>-45.4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56.680769230769229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37.1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27</v>
      </c>
      <c r="L342" s="72">
        <v>0.7</v>
      </c>
      <c r="M342" s="72">
        <v>8.5</v>
      </c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3</v>
      </c>
      <c r="AQ342" s="70">
        <f t="shared" si="32"/>
        <v>36.200000000000003</v>
      </c>
      <c r="AR342" s="70">
        <f>IFERROR(VLOOKUP(A342,Climatologia_PP!A:U,9+Precipitacion!$E$2,FALSE),"")</f>
        <v>272.42857142857139</v>
      </c>
      <c r="AS342" s="70">
        <f t="shared" si="33"/>
        <v>13.287886733088625</v>
      </c>
      <c r="AT342" s="70">
        <f t="shared" si="34"/>
        <v>132.87886733088621</v>
      </c>
      <c r="AU342" s="70">
        <f t="shared" si="35"/>
        <v>27</v>
      </c>
      <c r="AV342" s="70">
        <f>IFERROR(VLOOKUP(A342,Maximos!A:AQ,8+(Precipitacion!$E$2-1)*3,FALSE),"")</f>
        <v>88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2" s="72">
        <f t="shared" si="36"/>
        <v>-61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19.7</v>
      </c>
      <c r="L343" s="72">
        <v>2.5</v>
      </c>
      <c r="M343" s="72">
        <v>5.6</v>
      </c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3</v>
      </c>
      <c r="AQ343" s="70">
        <f t="shared" si="32"/>
        <v>27.799999999999997</v>
      </c>
      <c r="AR343" s="70">
        <f>IFERROR(VLOOKUP(A343,Climatologia_PP!A:U,9+Precipitacion!$E$2,FALSE),"")</f>
        <v>116.92413793103449</v>
      </c>
      <c r="AS343" s="70">
        <f t="shared" si="33"/>
        <v>23.776100035389874</v>
      </c>
      <c r="AT343" s="70">
        <f t="shared" si="34"/>
        <v>200</v>
      </c>
      <c r="AU343" s="70">
        <f t="shared" si="35"/>
        <v>19.7</v>
      </c>
      <c r="AV343" s="70">
        <f>IFERROR(VLOOKUP(A343,Maximos!A:AQ,8+(Precipitacion!$E$2-1)*3,FALSE),"")</f>
        <v>51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3" s="72">
        <f t="shared" si="36"/>
        <v>-31.3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27.2</v>
      </c>
      <c r="L344" s="72">
        <v>0.7</v>
      </c>
      <c r="M344" s="72">
        <v>11</v>
      </c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3</v>
      </c>
      <c r="AQ344" s="70">
        <f t="shared" si="32"/>
        <v>38.9</v>
      </c>
      <c r="AR344" s="70">
        <f>IFERROR(VLOOKUP(A344,Climatologia_PP!A:U,9+Precipitacion!$E$2,FALSE),"")</f>
        <v>149.63666666666671</v>
      </c>
      <c r="AS344" s="70">
        <f t="shared" si="33"/>
        <v>25.996302154106605</v>
      </c>
      <c r="AT344" s="70">
        <f t="shared" si="34"/>
        <v>200</v>
      </c>
      <c r="AU344" s="70">
        <f t="shared" si="35"/>
        <v>27.2</v>
      </c>
      <c r="AV344" s="70">
        <f>IFERROR(VLOOKUP(A344,Maximos!A:AQ,8+(Precipitacion!$E$2-1)*3,FALSE),"")</f>
        <v>81.599999999999994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4" s="72">
        <f t="shared" si="36"/>
        <v>-54.399999999999991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52</v>
      </c>
      <c r="L345" s="72">
        <v>2.2000000000000002</v>
      </c>
      <c r="M345" s="72">
        <v>27.6</v>
      </c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3</v>
      </c>
      <c r="AQ345" s="70">
        <f t="shared" si="32"/>
        <v>81.800000000000011</v>
      </c>
      <c r="AR345" s="70">
        <f>IFERROR(VLOOKUP(A345,Climatologia_PP!A:U,9+Precipitacion!$E$2,FALSE),"")</f>
        <v>367.73793103448281</v>
      </c>
      <c r="AS345" s="70">
        <f t="shared" si="33"/>
        <v>22.244101871647725</v>
      </c>
      <c r="AT345" s="70">
        <f t="shared" si="34"/>
        <v>200</v>
      </c>
      <c r="AU345" s="70">
        <f t="shared" si="35"/>
        <v>52</v>
      </c>
      <c r="AV345" s="70">
        <f>IFERROR(VLOOKUP(A345,Maximos!A:AQ,8+(Precipitacion!$E$2-1)*3,FALSE),"")</f>
        <v>135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5" s="72">
        <f t="shared" si="36"/>
        <v>-83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22.5</v>
      </c>
      <c r="L346" s="72">
        <v>5.8</v>
      </c>
      <c r="M346" s="72">
        <v>8</v>
      </c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3</v>
      </c>
      <c r="AQ346" s="70">
        <f t="shared" si="32"/>
        <v>36.299999999999997</v>
      </c>
      <c r="AR346" s="70">
        <f>IFERROR(VLOOKUP(A346,Climatologia_PP!A:U,9+Precipitacion!$E$2,FALSE),"")</f>
        <v>273.35555555555561</v>
      </c>
      <c r="AS346" s="70">
        <f t="shared" si="33"/>
        <v>13.279408178196892</v>
      </c>
      <c r="AT346" s="70">
        <f t="shared" si="34"/>
        <v>132.79408178196891</v>
      </c>
      <c r="AU346" s="70">
        <f t="shared" si="35"/>
        <v>22.5</v>
      </c>
      <c r="AV346" s="70">
        <f>IFERROR(VLOOKUP(A346,Maximos!A:AQ,8+(Precipitacion!$E$2-1)*3,FALSE),"")</f>
        <v>111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6" s="72">
        <f t="shared" si="36"/>
        <v>-88.5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19</v>
      </c>
      <c r="L347" s="72">
        <v>8.5</v>
      </c>
      <c r="M347" s="72">
        <v>0.6</v>
      </c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3</v>
      </c>
      <c r="AQ347" s="70">
        <f t="shared" si="32"/>
        <v>28.1</v>
      </c>
      <c r="AR347" s="70">
        <f>IFERROR(VLOOKUP(A347,Climatologia_PP!A:U,9+Precipitacion!$E$2,FALSE),"")</f>
        <v>108.43103448275861</v>
      </c>
      <c r="AS347" s="70">
        <f t="shared" si="33"/>
        <v>25.915089839402132</v>
      </c>
      <c r="AT347" s="70">
        <f t="shared" si="34"/>
        <v>200</v>
      </c>
      <c r="AU347" s="70">
        <f t="shared" si="35"/>
        <v>19</v>
      </c>
      <c r="AV347" s="70">
        <f>IFERROR(VLOOKUP(A347,Maximos!A:AQ,8+(Precipitacion!$E$2-1)*3,FALSE),"")</f>
        <v>62.8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7" s="72">
        <f t="shared" si="36"/>
        <v>-43.8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8.1999999999999993</v>
      </c>
      <c r="M348" s="72">
        <v>0</v>
      </c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3</v>
      </c>
      <c r="AQ348" s="70">
        <f t="shared" si="32"/>
        <v>11.1</v>
      </c>
      <c r="AR348" s="70">
        <f>IFERROR(VLOOKUP(A348,Climatologia_PP!A:U,9+Precipitacion!$E$2,FALSE),"")</f>
        <v>380.22592592592588</v>
      </c>
      <c r="AS348" s="70">
        <f t="shared" si="33"/>
        <v>2.9193169752875976</v>
      </c>
      <c r="AT348" s="70">
        <f t="shared" si="34"/>
        <v>29.193169752875974</v>
      </c>
      <c r="AU348" s="70">
        <f t="shared" si="35"/>
        <v>8.1999999999999993</v>
      </c>
      <c r="AV348" s="70">
        <f>IFERROR(VLOOKUP(A348,Maximos!A:AQ,8+(Precipitacion!$E$2-1)*3,FALSE),"")</f>
        <v>216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8" s="72">
        <f t="shared" si="36"/>
        <v>-207.8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2.7</v>
      </c>
      <c r="L349" s="72">
        <v>0</v>
      </c>
      <c r="M349" s="72">
        <v>0</v>
      </c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3</v>
      </c>
      <c r="AQ349" s="70">
        <f t="shared" si="32"/>
        <v>2.7</v>
      </c>
      <c r="AR349" s="70">
        <f>IFERROR(VLOOKUP(A349,Climatologia_PP!A:U,9+Precipitacion!$E$2,FALSE),"")</f>
        <v>75.073333333333309</v>
      </c>
      <c r="AS349" s="70">
        <f t="shared" si="33"/>
        <v>3.5964834384157727</v>
      </c>
      <c r="AT349" s="70">
        <f t="shared" si="34"/>
        <v>77.700580000000002</v>
      </c>
      <c r="AU349" s="70">
        <f t="shared" si="35"/>
        <v>2.7</v>
      </c>
      <c r="AV349" s="70">
        <f>IFERROR(VLOOKUP(A349,Maximos!A:AQ,8+(Precipitacion!$E$2-1)*3,FALSE),"")</f>
        <v>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49" s="72">
        <f t="shared" si="36"/>
        <v>-73.3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0.7</v>
      </c>
      <c r="L350" s="72">
        <v>2</v>
      </c>
      <c r="M350" s="72">
        <v>0</v>
      </c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3</v>
      </c>
      <c r="AQ350" s="70">
        <f t="shared" si="32"/>
        <v>2.7</v>
      </c>
      <c r="AR350" s="70">
        <f>IFERROR(VLOOKUP(A350,Climatologia_PP!A:U,9+Precipitacion!$E$2,FALSE),"")</f>
        <v>66.526923076923069</v>
      </c>
      <c r="AS350" s="70">
        <f t="shared" si="33"/>
        <v>4.0585072555934563</v>
      </c>
      <c r="AT350" s="70">
        <f t="shared" si="34"/>
        <v>80.546534615384616</v>
      </c>
      <c r="AU350" s="70">
        <f t="shared" si="35"/>
        <v>2</v>
      </c>
      <c r="AV350" s="70">
        <f>IFERROR(VLOOKUP(A350,Maximos!A:AQ,8+(Precipitacion!$E$2-1)*3,FALSE),"")</f>
        <v>82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0" s="72">
        <f t="shared" si="36"/>
        <v>-80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20.5</v>
      </c>
      <c r="L351" s="72">
        <v>1.5</v>
      </c>
      <c r="M351" s="72">
        <v>2.4</v>
      </c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3</v>
      </c>
      <c r="AQ351" s="70">
        <f t="shared" si="32"/>
        <v>24.4</v>
      </c>
      <c r="AR351" s="70">
        <f>IFERROR(VLOOKUP(A351,Climatologia_PP!A:U,9+Precipitacion!$E$2,FALSE),"")</f>
        <v>116.7</v>
      </c>
      <c r="AS351" s="70">
        <f t="shared" si="33"/>
        <v>20.908311910882603</v>
      </c>
      <c r="AT351" s="70">
        <f t="shared" si="34"/>
        <v>200</v>
      </c>
      <c r="AU351" s="70">
        <f t="shared" si="35"/>
        <v>20.5</v>
      </c>
      <c r="AV351" s="70">
        <f>IFERROR(VLOOKUP(A351,Maximos!A:AQ,8+(Precipitacion!$E$2-1)*3,FALSE),"")</f>
        <v>75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1" s="72">
        <f t="shared" si="36"/>
        <v>-54.5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18.5</v>
      </c>
      <c r="L352" s="72"/>
      <c r="M352" s="72">
        <v>1.8</v>
      </c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2</v>
      </c>
      <c r="AQ352" s="70">
        <f t="shared" si="32"/>
        <v>20.3</v>
      </c>
      <c r="AR352" s="70">
        <f>IFERROR(VLOOKUP(A352,Climatologia_PP!A:U,9+Precipitacion!$E$2,FALSE),"")</f>
        <v>123.148275862069</v>
      </c>
      <c r="AS352" s="70">
        <f t="shared" si="33"/>
        <v>16.484193430963511</v>
      </c>
      <c r="AT352" s="70">
        <f t="shared" si="34"/>
        <v>200</v>
      </c>
      <c r="AU352" s="70">
        <f t="shared" si="35"/>
        <v>18.5</v>
      </c>
      <c r="AV352" s="70">
        <f>IFERROR(VLOOKUP(A352,Maximos!A:AQ,8+(Precipitacion!$E$2-1)*3,FALSE),"")</f>
        <v>52.5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2" s="72">
        <f t="shared" si="36"/>
        <v>-34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133.69999999999999</v>
      </c>
      <c r="L353" s="72">
        <v>0</v>
      </c>
      <c r="M353" s="72">
        <v>2</v>
      </c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109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3</v>
      </c>
      <c r="AQ353" s="70">
        <f t="shared" si="32"/>
        <v>135.69999999999999</v>
      </c>
      <c r="AR353" s="70">
        <f>IFERROR(VLOOKUP(A353,Climatologia_PP!A:U,9+Precipitacion!$E$2,FALSE),"")</f>
        <v>324.0670833333333</v>
      </c>
      <c r="AS353" s="70">
        <f t="shared" si="33"/>
        <v>41.874046140138162</v>
      </c>
      <c r="AT353" s="70">
        <f t="shared" si="34"/>
        <v>200</v>
      </c>
      <c r="AU353" s="70">
        <f t="shared" si="35"/>
        <v>133.69999999999999</v>
      </c>
      <c r="AV353" s="70">
        <f>IFERROR(VLOOKUP(A353,Maximos!A:AQ,8+(Precipitacion!$E$2-1)*3,FALSE),"")</f>
        <v>140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3" s="72">
        <f t="shared" si="36"/>
        <v>-6.3000000000000114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2.2999999999999998</v>
      </c>
      <c r="L354" s="72">
        <v>0</v>
      </c>
      <c r="M354" s="72">
        <v>0</v>
      </c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3</v>
      </c>
      <c r="AQ354" s="70">
        <f t="shared" si="32"/>
        <v>2.2999999999999998</v>
      </c>
      <c r="AR354" s="70">
        <f>IFERROR(VLOOKUP(A354,Climatologia_PP!A:U,9+Precipitacion!$E$2,FALSE),"")</f>
        <v>84.034482758620683</v>
      </c>
      <c r="AS354" s="70">
        <f t="shared" si="33"/>
        <v>2.7369716864997948</v>
      </c>
      <c r="AT354" s="70">
        <f t="shared" si="34"/>
        <v>74.316517241379302</v>
      </c>
      <c r="AU354" s="70">
        <f t="shared" si="35"/>
        <v>2.2999999999999998</v>
      </c>
      <c r="AV354" s="70">
        <f>IFERROR(VLOOKUP(A354,Maximos!A:AQ,8+(Precipitacion!$E$2-1)*3,FALSE),"")</f>
        <v>60.2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4" s="72">
        <f t="shared" si="36"/>
        <v>-57.900000000000006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58.417241379310333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10</v>
      </c>
      <c r="L356" s="72">
        <v>0</v>
      </c>
      <c r="M356" s="72">
        <v>0</v>
      </c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3</v>
      </c>
      <c r="AQ356" s="70">
        <f t="shared" si="32"/>
        <v>10</v>
      </c>
      <c r="AR356" s="70">
        <f>IFERROR(VLOOKUP(A356,Climatologia_PP!A:U,9+Precipitacion!$E$2,FALSE),"")</f>
        <v>48.453571428571422</v>
      </c>
      <c r="AS356" s="70">
        <f t="shared" si="33"/>
        <v>20.638313554949512</v>
      </c>
      <c r="AT356" s="70">
        <f t="shared" si="34"/>
        <v>200</v>
      </c>
      <c r="AU356" s="70">
        <f t="shared" si="35"/>
        <v>10</v>
      </c>
      <c r="AV356" s="70">
        <f>IFERROR(VLOOKUP(A356,Maximos!A:AQ,8+(Precipitacion!$E$2-1)*3,FALSE),"")</f>
        <v>33.700000000000003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6" s="72">
        <f t="shared" si="36"/>
        <v>-23.700000000000003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</v>
      </c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3</v>
      </c>
      <c r="AQ357" s="70">
        <f t="shared" si="32"/>
        <v>0.5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0.5</v>
      </c>
      <c r="AV357" s="70">
        <f>IFERROR(VLOOKUP(A357,Maximos!A:AQ,8+(Precipitacion!$E$2-1)*3,FALSE),"")</f>
        <v>90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7" s="72">
        <f t="shared" si="36"/>
        <v>-89.5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177.20357142857151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134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33.5</v>
      </c>
      <c r="L359" s="72">
        <v>2.7</v>
      </c>
      <c r="M359" s="72">
        <v>12</v>
      </c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3</v>
      </c>
      <c r="AQ359" s="70">
        <f t="shared" si="32"/>
        <v>48.2</v>
      </c>
      <c r="AR359" s="70">
        <f>IFERROR(VLOOKUP(A359,Climatologia_PP!A:U,9+Precipitacion!$E$2,FALSE),"")</f>
        <v>330.40740740740739</v>
      </c>
      <c r="AS359" s="70">
        <f t="shared" si="33"/>
        <v>14.588050666965588</v>
      </c>
      <c r="AT359" s="70">
        <f t="shared" si="34"/>
        <v>145.88050666965589</v>
      </c>
      <c r="AU359" s="70">
        <f t="shared" si="35"/>
        <v>33.5</v>
      </c>
      <c r="AV359" s="70">
        <f>IFERROR(VLOOKUP(A359,Maximos!A:AQ,8+(Precipitacion!$E$2-1)*3,FALSE),"")</f>
        <v>115.8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59" s="72">
        <f t="shared" si="36"/>
        <v>-82.3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3.6</v>
      </c>
      <c r="L360" s="72">
        <v>0</v>
      </c>
      <c r="M360" s="72">
        <v>0</v>
      </c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3</v>
      </c>
      <c r="AQ360" s="70">
        <f t="shared" si="32"/>
        <v>3.6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3.6</v>
      </c>
      <c r="AV360" s="70">
        <f>IFERROR(VLOOKUP(A360,Maximos!A:AQ,8+(Precipitacion!$E$2-1)*3,FALSE),"")</f>
        <v>35.200000000000003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0" s="72">
        <f t="shared" si="36"/>
        <v>-31.6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45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1</v>
      </c>
      <c r="AQ361" s="70">
        <f t="shared" si="32"/>
        <v>45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45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36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8.4</v>
      </c>
      <c r="L364" s="72">
        <v>0</v>
      </c>
      <c r="M364" s="72">
        <v>0</v>
      </c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1"/>
        <v>3</v>
      </c>
      <c r="AQ364" s="70">
        <f t="shared" si="32"/>
        <v>8.4</v>
      </c>
      <c r="AR364" s="70">
        <f>IFERROR(VLOOKUP(A364,Climatologia_PP!A:U,9+Precipitacion!$E$2,FALSE),"")</f>
        <v>43.093103448275848</v>
      </c>
      <c r="AS364" s="70">
        <f t="shared" si="33"/>
        <v>19.492678242778275</v>
      </c>
      <c r="AT364" s="70">
        <f t="shared" si="34"/>
        <v>194.92678242778274</v>
      </c>
      <c r="AU364" s="70">
        <f t="shared" si="35"/>
        <v>8.4</v>
      </c>
      <c r="AV364" s="70">
        <f>IFERROR(VLOOKUP(A364,Maximos!A:AQ,8+(Precipitacion!$E$2-1)*3,FALSE),"")</f>
        <v>45.7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4" s="72">
        <f t="shared" si="36"/>
        <v>-37.300000000000004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>
        <v>0</v>
      </c>
      <c r="L365" s="72">
        <v>0</v>
      </c>
      <c r="M365" s="72">
        <v>0</v>
      </c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1"/>
        <v>3</v>
      </c>
      <c r="AQ365" s="70">
        <f t="shared" si="32"/>
        <v>0</v>
      </c>
      <c r="AR365" s="70">
        <f>IFERROR(VLOOKUP(A365,Climatologia_PP!A:U,9+Precipitacion!$E$2,FALSE),"")</f>
        <v>97.652000000000001</v>
      </c>
      <c r="AS365" s="70">
        <f t="shared" si="33"/>
        <v>0</v>
      </c>
      <c r="AT365" s="70">
        <f t="shared" si="34"/>
        <v>67.481884000000008</v>
      </c>
      <c r="AU365" s="70">
        <f t="shared" si="35"/>
        <v>0</v>
      </c>
      <c r="AV365" s="70">
        <f>IFERROR(VLOOKUP(A365,Maximos!A:AQ,8+(Precipitacion!$E$2-1)*3,FALSE),"")</f>
        <v>52.5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5" s="72">
        <f t="shared" si="36"/>
        <v>-52.5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24.2</v>
      </c>
      <c r="L366" s="72">
        <v>0</v>
      </c>
      <c r="M366" s="72">
        <v>1.6</v>
      </c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0">
        <f t="shared" si="31"/>
        <v>3</v>
      </c>
      <c r="AQ366" s="70">
        <f t="shared" si="32"/>
        <v>25.8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24.2</v>
      </c>
      <c r="AV366" s="70">
        <f>IFERROR(VLOOKUP(A366,Maximos!A:AQ,8+(Precipitacion!$E$2-1)*3,FALSE),"")</f>
        <v>139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6" s="72">
        <f t="shared" si="36"/>
        <v>-114.8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156.09230769230771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1"/>
        <v>3</v>
      </c>
      <c r="AQ368" s="70">
        <f t="shared" si="32"/>
        <v>0</v>
      </c>
      <c r="AR368" s="70">
        <f>IFERROR(VLOOKUP(A368,Climatologia_PP!A:U,9+Precipitacion!$E$2,FALSE),"")</f>
        <v>37.859259259259268</v>
      </c>
      <c r="AS368" s="70">
        <f t="shared" si="33"/>
        <v>0</v>
      </c>
      <c r="AT368" s="70">
        <f t="shared" si="34"/>
        <v>87.392866666666663</v>
      </c>
      <c r="AU368" s="70">
        <f t="shared" si="35"/>
        <v>0</v>
      </c>
      <c r="AV368" s="70">
        <f>IFERROR(VLOOKUP(A368,Maximos!A:AQ,8+(Precipitacion!$E$2-1)*3,FALSE),"")</f>
        <v>61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8" s="72">
        <f t="shared" si="36"/>
        <v>-61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2.8</v>
      </c>
      <c r="M369" s="72">
        <v>1.4</v>
      </c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1"/>
        <v>3</v>
      </c>
      <c r="AQ369" s="70">
        <f t="shared" si="32"/>
        <v>4.1999999999999993</v>
      </c>
      <c r="AR369" s="70">
        <f>IFERROR(VLOOKUP(A369,Climatologia_PP!A:U,9+Precipitacion!$E$2,FALSE),"")</f>
        <v>42.992307692307698</v>
      </c>
      <c r="AS369" s="70">
        <f t="shared" si="33"/>
        <v>9.7691894793344041</v>
      </c>
      <c r="AT369" s="70">
        <f t="shared" si="34"/>
        <v>97.691894793344019</v>
      </c>
      <c r="AU369" s="70">
        <f t="shared" si="35"/>
        <v>2.8</v>
      </c>
      <c r="AV369" s="70">
        <f>IFERROR(VLOOKUP(A369,Maximos!A:AQ,8+(Precipitacion!$E$2-1)*3,FALSE),"")</f>
        <v>41.7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69" s="72">
        <f t="shared" si="36"/>
        <v>-38.900000000000006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1</v>
      </c>
      <c r="L370" s="72">
        <v>0</v>
      </c>
      <c r="M370" s="72">
        <v>0</v>
      </c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1"/>
        <v>3</v>
      </c>
      <c r="AQ370" s="70">
        <f t="shared" si="32"/>
        <v>1</v>
      </c>
      <c r="AR370" s="70">
        <f>IFERROR(VLOOKUP(A370,Climatologia_PP!A:U,9+Precipitacion!$E$2,FALSE),"")</f>
        <v>60.140740740740739</v>
      </c>
      <c r="AS370" s="70">
        <f t="shared" si="33"/>
        <v>1.6627663505357801</v>
      </c>
      <c r="AT370" s="70">
        <f t="shared" si="34"/>
        <v>80.973133333333337</v>
      </c>
      <c r="AU370" s="70">
        <f t="shared" si="35"/>
        <v>1</v>
      </c>
      <c r="AV370" s="70">
        <f>IFERROR(VLOOKUP(A370,Maximos!A:AQ,8+(Precipitacion!$E$2-1)*3,FALSE),"")</f>
        <v>74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0" s="72">
        <f t="shared" si="36"/>
        <v>-73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0</v>
      </c>
      <c r="L371" s="72">
        <v>6</v>
      </c>
      <c r="M371" s="72">
        <v>1</v>
      </c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1"/>
        <v>3</v>
      </c>
      <c r="AQ371" s="70">
        <f t="shared" si="32"/>
        <v>7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6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3</v>
      </c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1"/>
        <v>3</v>
      </c>
      <c r="AQ372" s="70">
        <f t="shared" si="32"/>
        <v>3</v>
      </c>
      <c r="AR372" s="70">
        <f>IFERROR(VLOOKUP(A372,Climatologia_PP!A:U,9+Precipitacion!$E$2,FALSE),"")</f>
        <v>245.13333333333341</v>
      </c>
      <c r="AS372" s="70">
        <f t="shared" si="33"/>
        <v>1.2238237693772092</v>
      </c>
      <c r="AT372" s="70">
        <f t="shared" si="34"/>
        <v>21.370599999999968</v>
      </c>
      <c r="AU372" s="70">
        <f t="shared" si="35"/>
        <v>3</v>
      </c>
      <c r="AV372" s="70">
        <f>IFERROR(VLOOKUP(A372,Maximos!A:AQ,8+(Precipitacion!$E$2-1)*3,FALSE),"")</f>
        <v>170.8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2" s="72">
        <f t="shared" si="36"/>
        <v>-167.8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2</v>
      </c>
      <c r="L373" s="72">
        <v>0</v>
      </c>
      <c r="M373" s="72">
        <v>2</v>
      </c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1"/>
        <v>3</v>
      </c>
      <c r="AQ373" s="70">
        <f t="shared" si="32"/>
        <v>4</v>
      </c>
      <c r="AR373" s="70">
        <f>IFERROR(VLOOKUP(A373,Climatologia_PP!A:U,9+Precipitacion!$E$2,FALSE),"")</f>
        <v>253.5153846153847</v>
      </c>
      <c r="AS373" s="70">
        <f t="shared" si="33"/>
        <v>1.5778135145796031</v>
      </c>
      <c r="AT373" s="70">
        <f t="shared" si="34"/>
        <v>19.579376923076907</v>
      </c>
      <c r="AU373" s="70">
        <f t="shared" si="35"/>
        <v>2</v>
      </c>
      <c r="AV373" s="70">
        <f>IFERROR(VLOOKUP(A373,Maximos!A:AQ,8+(Precipitacion!$E$2-1)*3,FALSE),"")</f>
        <v>180.2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3" s="72">
        <f t="shared" si="36"/>
        <v>-178.2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68</v>
      </c>
      <c r="L374" s="72">
        <v>6</v>
      </c>
      <c r="M374" s="72">
        <v>9</v>
      </c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1"/>
        <v>3</v>
      </c>
      <c r="AQ374" s="70">
        <f t="shared" si="32"/>
        <v>83</v>
      </c>
      <c r="AR374" s="70">
        <f>IFERROR(VLOOKUP(A374,Climatologia_PP!A:U,9+Precipitacion!$E$2,FALSE),"")</f>
        <v>647.70833333333337</v>
      </c>
      <c r="AS374" s="70">
        <f t="shared" si="33"/>
        <v>12.814409778063684</v>
      </c>
      <c r="AT374" s="70">
        <f t="shared" si="34"/>
        <v>128.14409778063686</v>
      </c>
      <c r="AU374" s="70">
        <f t="shared" si="35"/>
        <v>68</v>
      </c>
      <c r="AV374" s="70">
        <f>IFERROR(VLOOKUP(A374,Maximos!A:AQ,8+(Precipitacion!$E$2-1)*3,FALSE),"")</f>
        <v>182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4" s="72">
        <f t="shared" si="36"/>
        <v>-114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5</v>
      </c>
      <c r="L375" s="72">
        <v>27</v>
      </c>
      <c r="M375" s="72">
        <v>2</v>
      </c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1"/>
        <v>3</v>
      </c>
      <c r="AQ375" s="70">
        <f t="shared" si="32"/>
        <v>34</v>
      </c>
      <c r="AR375" s="70">
        <f>IFERROR(VLOOKUP(A375,Climatologia_PP!A:U,9+Precipitacion!$E$2,FALSE),"")</f>
        <v>1063.8399999999999</v>
      </c>
      <c r="AS375" s="70">
        <f t="shared" si="33"/>
        <v>3.1959693186945408</v>
      </c>
      <c r="AT375" s="70">
        <f t="shared" si="34"/>
        <v>31.959693186945412</v>
      </c>
      <c r="AU375" s="70">
        <f t="shared" si="35"/>
        <v>27</v>
      </c>
      <c r="AV375" s="70">
        <f>IFERROR(VLOOKUP(A375,Maximos!A:AQ,8+(Precipitacion!$E$2-1)*3,FALSE),"")</f>
        <v>207.7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5" s="72">
        <f t="shared" si="36"/>
        <v>-180.7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1"/>
        <v>0</v>
      </c>
      <c r="AQ376" s="70" t="str">
        <f t="shared" si="32"/>
        <v/>
      </c>
      <c r="AR376" s="70">
        <f>IFERROR(VLOOKUP(A376,Climatologia_PP!A:U,9+Precipitacion!$E$2,FALSE),"")</f>
        <v>736.73103448275867</v>
      </c>
      <c r="AS376" s="70" t="str">
        <f t="shared" si="33"/>
        <v/>
      </c>
      <c r="AT376" s="70" t="str">
        <f t="shared" si="34"/>
        <v/>
      </c>
      <c r="AU376" s="70" t="str">
        <f t="shared" si="35"/>
        <v/>
      </c>
      <c r="AV376" s="70">
        <f>IFERROR(VLOOKUP(A376,Maximos!A:AQ,8+(Precipitacion!$E$2-1)*3,FALSE),"")</f>
        <v>209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6" s="72" t="str">
        <f t="shared" si="36"/>
        <v>NA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0.5</v>
      </c>
      <c r="L377" s="72">
        <v>0</v>
      </c>
      <c r="M377" s="72">
        <v>0</v>
      </c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1"/>
        <v>3</v>
      </c>
      <c r="AQ377" s="70">
        <f t="shared" si="32"/>
        <v>0.5</v>
      </c>
      <c r="AR377" s="70">
        <f>IFERROR(VLOOKUP(A377,Climatologia_PP!A:U,9+Precipitacion!$E$2,FALSE),"")</f>
        <v>90.962068965517233</v>
      </c>
      <c r="AS377" s="70">
        <f t="shared" si="33"/>
        <v>0.54967966943401958</v>
      </c>
      <c r="AT377" s="70">
        <f t="shared" si="34"/>
        <v>70.209631034482754</v>
      </c>
      <c r="AU377" s="70">
        <f t="shared" si="35"/>
        <v>0.5</v>
      </c>
      <c r="AV377" s="70">
        <f>IFERROR(VLOOKUP(A377,Maximos!A:AQ,8+(Precipitacion!$E$2-1)*3,FALSE),"")</f>
        <v>80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7" s="72">
        <f t="shared" si="36"/>
        <v>-79.5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1"/>
        <v>3</v>
      </c>
      <c r="AQ378" s="70">
        <f t="shared" si="32"/>
        <v>0</v>
      </c>
      <c r="AR378" s="70">
        <f>IFERROR(VLOOKUP(A378,Climatologia_PP!A:U,9+Precipitacion!$E$2,FALSE),"")</f>
        <v>82.860714285714266</v>
      </c>
      <c r="AS378" s="70">
        <f t="shared" si="33"/>
        <v>0</v>
      </c>
      <c r="AT378" s="70">
        <f t="shared" si="34"/>
        <v>72.407382142857145</v>
      </c>
      <c r="AU378" s="70">
        <f t="shared" si="35"/>
        <v>0</v>
      </c>
      <c r="AV378" s="70">
        <f>IFERROR(VLOOKUP(A378,Maximos!A:AQ,8+(Precipitacion!$E$2-1)*3,FALSE),"")</f>
        <v>87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8" s="72">
        <f t="shared" si="36"/>
        <v>-87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1"/>
        <v>3</v>
      </c>
      <c r="AQ379" s="70">
        <f t="shared" si="32"/>
        <v>0</v>
      </c>
      <c r="AR379" s="70">
        <f>IFERROR(VLOOKUP(A379,Climatologia_PP!A:U,9+Precipitacion!$E$2,FALSE),"")</f>
        <v>53.366666666666667</v>
      </c>
      <c r="AS379" s="70">
        <f t="shared" si="33"/>
        <v>0</v>
      </c>
      <c r="AT379" s="70">
        <f t="shared" si="34"/>
        <v>82.228899999999996</v>
      </c>
      <c r="AU379" s="70">
        <f t="shared" si="35"/>
        <v>0</v>
      </c>
      <c r="AV379" s="70">
        <f>IFERROR(VLOOKUP(A379,Maximos!A:AQ,8+(Precipitacion!$E$2-1)*3,FALSE),"")</f>
        <v>46.5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79" s="72">
        <f t="shared" si="36"/>
        <v>-46.5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0.6</v>
      </c>
      <c r="M380" s="72">
        <v>0</v>
      </c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1"/>
        <v>3</v>
      </c>
      <c r="AQ380" s="70">
        <f t="shared" si="32"/>
        <v>0.6</v>
      </c>
      <c r="AR380" s="70">
        <f>IFERROR(VLOOKUP(A380,Climatologia_PP!A:U,9+Precipitacion!$E$2,FALSE),"")</f>
        <v>123.37307692307699</v>
      </c>
      <c r="AS380" s="70">
        <f t="shared" si="33"/>
        <v>0.48632976899335945</v>
      </c>
      <c r="AT380" s="70">
        <f t="shared" si="34"/>
        <v>59.516765384615354</v>
      </c>
      <c r="AU380" s="70">
        <f t="shared" si="35"/>
        <v>0.6</v>
      </c>
      <c r="AV380" s="70">
        <f>IFERROR(VLOOKUP(A380,Maximos!A:AQ,8+(Precipitacion!$E$2-1)*3,FALSE),"")</f>
        <v>79.3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0" s="72">
        <f t="shared" si="36"/>
        <v>-78.7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8.3000000000000007</v>
      </c>
      <c r="L381" s="72">
        <v>29.8</v>
      </c>
      <c r="M381" s="72">
        <v>5.8</v>
      </c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1"/>
        <v>3</v>
      </c>
      <c r="AQ381" s="70">
        <f t="shared" si="32"/>
        <v>43.9</v>
      </c>
      <c r="AR381" s="70">
        <f>IFERROR(VLOOKUP(A381,Climatologia_PP!A:U,9+Precipitacion!$E$2,FALSE),"")</f>
        <v>205.1</v>
      </c>
      <c r="AS381" s="70">
        <f t="shared" si="33"/>
        <v>21.404193076548026</v>
      </c>
      <c r="AT381" s="70">
        <f t="shared" si="34"/>
        <v>200</v>
      </c>
      <c r="AU381" s="70">
        <f t="shared" si="35"/>
        <v>29.8</v>
      </c>
      <c r="AV381" s="70">
        <f>IFERROR(VLOOKUP(A381,Maximos!A:AQ,8+(Precipitacion!$E$2-1)*3,FALSE),"")</f>
        <v>110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1" s="72">
        <f t="shared" si="36"/>
        <v>-80.2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2</v>
      </c>
      <c r="L382" s="72">
        <v>11</v>
      </c>
      <c r="M382" s="72">
        <v>3</v>
      </c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1"/>
        <v>3</v>
      </c>
      <c r="AQ382" s="70">
        <f t="shared" si="32"/>
        <v>16</v>
      </c>
      <c r="AR382" s="70">
        <f>IFERROR(VLOOKUP(A382,Climatologia_PP!A:U,9+Precipitacion!$E$2,FALSE),"")</f>
        <v>156.98965517241379</v>
      </c>
      <c r="AS382" s="70">
        <f t="shared" si="33"/>
        <v>10.19175434357634</v>
      </c>
      <c r="AT382" s="70">
        <f t="shared" si="34"/>
        <v>101.91754343576339</v>
      </c>
      <c r="AU382" s="70">
        <f t="shared" si="35"/>
        <v>11</v>
      </c>
      <c r="AV382" s="70">
        <f>IFERROR(VLOOKUP(A382,Maximos!A:AQ,8+(Precipitacion!$E$2-1)*3,FALSE),"")</f>
        <v>70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2" s="72">
        <f t="shared" si="36"/>
        <v>-59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1"/>
        <v>3</v>
      </c>
      <c r="AQ383" s="70">
        <f t="shared" si="32"/>
        <v>0</v>
      </c>
      <c r="AR383" s="70">
        <f>IFERROR(VLOOKUP(A383,Climatologia_PP!A:U,9+Precipitacion!$E$2,FALSE),"")</f>
        <v>83.609999999999985</v>
      </c>
      <c r="AS383" s="70">
        <f t="shared" si="33"/>
        <v>0</v>
      </c>
      <c r="AT383" s="70">
        <f t="shared" si="34"/>
        <v>72.157870000000003</v>
      </c>
      <c r="AU383" s="70">
        <f t="shared" si="35"/>
        <v>0</v>
      </c>
      <c r="AV383" s="70">
        <f>IFERROR(VLOOKUP(A383,Maximos!A:AQ,8+(Precipitacion!$E$2-1)*3,FALSE),"")</f>
        <v>63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3" s="72">
        <f t="shared" si="36"/>
        <v>-63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1"/>
        <v>3</v>
      </c>
      <c r="AQ384" s="70">
        <f t="shared" si="32"/>
        <v>0</v>
      </c>
      <c r="AR384" s="70">
        <f>IFERROR(VLOOKUP(A384,Climatologia_PP!A:U,9+Precipitacion!$E$2,FALSE),"")</f>
        <v>25.00344827586207</v>
      </c>
      <c r="AS384" s="70">
        <f t="shared" si="33"/>
        <v>0</v>
      </c>
      <c r="AT384" s="70">
        <f t="shared" si="34"/>
        <v>91.673851724137933</v>
      </c>
      <c r="AU384" s="70">
        <f t="shared" si="35"/>
        <v>0</v>
      </c>
      <c r="AV384" s="70">
        <f>IFERROR(VLOOKUP(A384,Maximos!A:AQ,8+(Precipitacion!$E$2-1)*3,FALSE),"")</f>
        <v>48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4" s="72">
        <f t="shared" si="36"/>
        <v>-48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1"/>
        <v>3</v>
      </c>
      <c r="AQ385" s="70">
        <f t="shared" si="32"/>
        <v>0</v>
      </c>
      <c r="AR385" s="70">
        <f>IFERROR(VLOOKUP(A385,Climatologia_PP!A:U,9+Precipitacion!$E$2,FALSE),"")</f>
        <v>45.37</v>
      </c>
      <c r="AS385" s="70">
        <f t="shared" si="33"/>
        <v>0</v>
      </c>
      <c r="AT385" s="70">
        <f t="shared" si="34"/>
        <v>84.89179</v>
      </c>
      <c r="AU385" s="70">
        <f t="shared" si="35"/>
        <v>0</v>
      </c>
      <c r="AV385" s="70">
        <f>IFERROR(VLOOKUP(A385,Maximos!A:AQ,8+(Precipitacion!$E$2-1)*3,FALSE),"")</f>
        <v>47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5" s="72">
        <f t="shared" si="36"/>
        <v>-47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0.8</v>
      </c>
      <c r="M386" s="72">
        <v>0</v>
      </c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1"/>
        <v>3</v>
      </c>
      <c r="AQ386" s="70">
        <f t="shared" si="32"/>
        <v>0.8</v>
      </c>
      <c r="AR386" s="70">
        <f>IFERROR(VLOOKUP(A386,Climatologia_PP!A:U,9+Precipitacion!$E$2,FALSE),"")</f>
        <v>62.830000000000013</v>
      </c>
      <c r="AS386" s="70">
        <f t="shared" si="33"/>
        <v>1.2732770969282188</v>
      </c>
      <c r="AT386" s="70">
        <f t="shared" si="34"/>
        <v>79.87760999999999</v>
      </c>
      <c r="AU386" s="70">
        <f t="shared" si="35"/>
        <v>0.8</v>
      </c>
      <c r="AV386" s="70">
        <f>IFERROR(VLOOKUP(A386,Maximos!A:AQ,8+(Precipitacion!$E$2-1)*3,FALSE),"")</f>
        <v>97.2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6" s="72">
        <f t="shared" si="36"/>
        <v>-96.4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1"/>
        <v>3</v>
      </c>
      <c r="AQ387" s="70">
        <f t="shared" si="32"/>
        <v>0</v>
      </c>
      <c r="AR387" s="70">
        <f>IFERROR(VLOOKUP(A387,Climatologia_PP!A:U,9+Precipitacion!$E$2,FALSE),"")</f>
        <v>46.134482758620692</v>
      </c>
      <c r="AS387" s="70">
        <f t="shared" si="33"/>
        <v>0</v>
      </c>
      <c r="AT387" s="70">
        <f t="shared" si="34"/>
        <v>84.637217241379304</v>
      </c>
      <c r="AU387" s="70">
        <f t="shared" si="35"/>
        <v>0</v>
      </c>
      <c r="AV387" s="70">
        <f>IFERROR(VLOOKUP(A387,Maximos!A:AQ,8+(Precipitacion!$E$2-1)*3,FALSE),"")</f>
        <v>58.8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7" s="72">
        <f t="shared" si="36"/>
        <v>-58.8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17.5</v>
      </c>
      <c r="L388" s="72">
        <v>39.799999999999997</v>
      </c>
      <c r="M388" s="72">
        <v>1.2</v>
      </c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1"/>
        <v>3</v>
      </c>
      <c r="AQ388" s="70">
        <f t="shared" si="32"/>
        <v>58.5</v>
      </c>
      <c r="AR388" s="70">
        <f>IFERROR(VLOOKUP(A388,Climatologia_PP!A:U,9+Precipitacion!$E$2,FALSE),"")</f>
        <v>156.97241379310341</v>
      </c>
      <c r="AS388" s="70">
        <f t="shared" si="33"/>
        <v>37.267694741004362</v>
      </c>
      <c r="AT388" s="70">
        <f t="shared" si="34"/>
        <v>200</v>
      </c>
      <c r="AU388" s="70">
        <f t="shared" si="35"/>
        <v>39.799999999999997</v>
      </c>
      <c r="AV388" s="70">
        <f>IFERROR(VLOOKUP(A388,Maximos!A:AQ,8+(Precipitacion!$E$2-1)*3,FALSE),"")</f>
        <v>44.5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8" s="72">
        <f t="shared" si="36"/>
        <v>-4.7000000000000028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0</v>
      </c>
      <c r="L389" s="72">
        <v>0</v>
      </c>
      <c r="M389" s="72">
        <v>0</v>
      </c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ref="AP389:AP452" si="37">COUNTIF(K389:AO389,"&gt;=0")</f>
        <v>3</v>
      </c>
      <c r="AQ389" s="70">
        <f t="shared" ref="AQ389:AQ452" si="38">IF(AP389&gt;0,SUM(K389:AO389),"")</f>
        <v>0</v>
      </c>
      <c r="AR389" s="70">
        <f>IFERROR(VLOOKUP(A389,Climatologia_PP!A:U,9+Precipitacion!$E$2,FALSE),"")</f>
        <v>228.05833333333331</v>
      </c>
      <c r="AS389" s="70">
        <f t="shared" ref="AS389:AS452" si="39">IFERROR((AQ389/AR389)*100,"")</f>
        <v>0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24.056575000000009</v>
      </c>
      <c r="AU389" s="70">
        <f t="shared" ref="AU389:AU452" si="41">IF(AP389&gt;0,MAX(K389:AO389),"")</f>
        <v>0</v>
      </c>
      <c r="AV389" s="70">
        <f>IFERROR(VLOOKUP(A389,Maximos!A:AQ,8+(Precipitacion!$E$2-1)*3,FALSE),"")</f>
        <v>136.19999999999999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89" s="72">
        <f t="shared" ref="AX389:AX452" si="42">IFERROR(AU389-AV389,"NA")</f>
        <v>-136.19999999999999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18</v>
      </c>
      <c r="L390" s="72">
        <v>4</v>
      </c>
      <c r="M390" s="72">
        <v>0</v>
      </c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3</v>
      </c>
      <c r="AQ390" s="70">
        <f t="shared" si="38"/>
        <v>22</v>
      </c>
      <c r="AR390" s="70">
        <f>IFERROR(VLOOKUP(A390,Climatologia_PP!A:U,9+Precipitacion!$E$2,FALSE),"")</f>
        <v>211.7416666666667</v>
      </c>
      <c r="AS390" s="70">
        <f t="shared" si="39"/>
        <v>10.390019284505488</v>
      </c>
      <c r="AT390" s="70">
        <f t="shared" si="40"/>
        <v>103.90019284505487</v>
      </c>
      <c r="AU390" s="70">
        <f t="shared" si="41"/>
        <v>18</v>
      </c>
      <c r="AV390" s="70">
        <f>IFERROR(VLOOKUP(A390,Maximos!A:AQ,8+(Precipitacion!$E$2-1)*3,FALSE),"")</f>
        <v>108.7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0" s="72">
        <f t="shared" si="42"/>
        <v>-90.7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0</v>
      </c>
      <c r="M391" s="72">
        <v>0</v>
      </c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3</v>
      </c>
      <c r="AQ391" s="70">
        <f t="shared" si="38"/>
        <v>0</v>
      </c>
      <c r="AR391" s="70">
        <f>IFERROR(VLOOKUP(A391,Climatologia_PP!A:U,9+Precipitacion!$E$2,FALSE),"")</f>
        <v>239.90666666666669</v>
      </c>
      <c r="AS391" s="70">
        <f t="shared" si="39"/>
        <v>0</v>
      </c>
      <c r="AT391" s="70">
        <f t="shared" si="40"/>
        <v>20.111079999999987</v>
      </c>
      <c r="AU391" s="70">
        <f t="shared" si="41"/>
        <v>0</v>
      </c>
      <c r="AV391" s="70">
        <f>IFERROR(VLOOKUP(A391,Maximos!A:AQ,8+(Precipitacion!$E$2-1)*3,FALSE),"")</f>
        <v>125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1" s="72">
        <f t="shared" si="42"/>
        <v>-125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0</v>
      </c>
      <c r="AQ392" s="70" t="str">
        <f t="shared" si="38"/>
        <v/>
      </c>
      <c r="AR392" s="70">
        <f>IFERROR(VLOOKUP(A392,Climatologia_PP!A:U,9+Precipitacion!$E$2,FALSE),"")</f>
        <v>423.04166666666669</v>
      </c>
      <c r="AS392" s="70" t="str">
        <f t="shared" si="39"/>
        <v/>
      </c>
      <c r="AT392" s="70" t="str">
        <f t="shared" si="40"/>
        <v/>
      </c>
      <c r="AU392" s="70" t="str">
        <f t="shared" si="41"/>
        <v/>
      </c>
      <c r="AV392" s="70">
        <f>IFERROR(VLOOKUP(A392,Maximos!A:AQ,8+(Precipitacion!$E$2-1)*3,FALSE),"")</f>
        <v>230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2" s="72" t="str">
        <f t="shared" si="42"/>
        <v>NA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0</v>
      </c>
      <c r="M393" s="72">
        <v>0</v>
      </c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3</v>
      </c>
      <c r="AQ393" s="70">
        <f t="shared" si="38"/>
        <v>0</v>
      </c>
      <c r="AR393" s="70">
        <f>IFERROR(VLOOKUP(A393,Climatologia_PP!A:U,9+Precipitacion!$E$2,FALSE),"")</f>
        <v>260.89259259259262</v>
      </c>
      <c r="AS393" s="70">
        <f t="shared" si="39"/>
        <v>0</v>
      </c>
      <c r="AT393" s="70">
        <f t="shared" si="40"/>
        <v>13.122766666666649</v>
      </c>
      <c r="AU393" s="70">
        <f t="shared" si="41"/>
        <v>0</v>
      </c>
      <c r="AV393" s="70">
        <f>IFERROR(VLOOKUP(A393,Maximos!A:AQ,8+(Precipitacion!$E$2-1)*3,FALSE),"")</f>
        <v>130.69999999999999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3" s="72">
        <f t="shared" si="42"/>
        <v>-130.69999999999999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241.15769230769229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114.6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0</v>
      </c>
      <c r="M395" s="72">
        <v>1.7</v>
      </c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3</v>
      </c>
      <c r="AQ395" s="70">
        <f t="shared" si="38"/>
        <v>1.7</v>
      </c>
      <c r="AR395" s="70">
        <f>IFERROR(VLOOKUP(A395,Climatologia_PP!A:U,9+Precipitacion!$E$2,FALSE),"")</f>
        <v>42.093333333333327</v>
      </c>
      <c r="AS395" s="70">
        <f t="shared" si="39"/>
        <v>4.0386442825467226</v>
      </c>
      <c r="AT395" s="70">
        <f t="shared" si="40"/>
        <v>87.68292000000001</v>
      </c>
      <c r="AU395" s="70">
        <f t="shared" si="41"/>
        <v>1.7</v>
      </c>
      <c r="AV395" s="70">
        <f>IFERROR(VLOOKUP(A395,Maximos!A:AQ,8+(Precipitacion!$E$2-1)*3,FALSE),"")</f>
        <v>40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5" s="72">
        <f t="shared" si="42"/>
        <v>-38.299999999999997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2</v>
      </c>
      <c r="L396" s="72">
        <v>1</v>
      </c>
      <c r="M396" s="72">
        <v>1.4</v>
      </c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3</v>
      </c>
      <c r="AQ396" s="70">
        <f t="shared" si="38"/>
        <v>4.4000000000000004</v>
      </c>
      <c r="AR396" s="70">
        <f>IFERROR(VLOOKUP(A396,Climatologia_PP!A:U,9+Precipitacion!$E$2,FALSE),"")</f>
        <v>59.744</v>
      </c>
      <c r="AS396" s="70">
        <f t="shared" si="39"/>
        <v>7.3647562935190152</v>
      </c>
      <c r="AT396" s="70">
        <f t="shared" si="40"/>
        <v>84.505248000000009</v>
      </c>
      <c r="AU396" s="70">
        <f t="shared" si="41"/>
        <v>2</v>
      </c>
      <c r="AV396" s="70">
        <f>IFERROR(VLOOKUP(A396,Maximos!A:AQ,8+(Precipitacion!$E$2-1)*3,FALSE),"")</f>
        <v>47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6" s="72">
        <f t="shared" si="42"/>
        <v>-45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7</v>
      </c>
      <c r="L397" s="72">
        <v>9.6</v>
      </c>
      <c r="M397" s="72">
        <v>0</v>
      </c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109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3</v>
      </c>
      <c r="AQ397" s="70">
        <f t="shared" si="38"/>
        <v>16.600000000000001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9.6</v>
      </c>
      <c r="AV397" s="70">
        <f>IFERROR(VLOOKUP(A397,Maximos!A:AQ,8+(Precipitacion!$E$2-1)*3,FALSE),"")</f>
        <v>121.5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7" s="72">
        <f t="shared" si="42"/>
        <v>-111.9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0.3</v>
      </c>
      <c r="L398" s="72">
        <v>3.3</v>
      </c>
      <c r="M398" s="72">
        <v>0.7</v>
      </c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3</v>
      </c>
      <c r="AQ398" s="70">
        <f t="shared" si="38"/>
        <v>4.3</v>
      </c>
      <c r="AR398" s="70">
        <f>IFERROR(VLOOKUP(A398,Climatologia_PP!A:U,9+Precipitacion!$E$2,FALSE),"")</f>
        <v>52.656666666666673</v>
      </c>
      <c r="AS398" s="70">
        <f t="shared" si="39"/>
        <v>8.1661074887636875</v>
      </c>
      <c r="AT398" s="70">
        <f t="shared" si="40"/>
        <v>86.765329999999992</v>
      </c>
      <c r="AU398" s="70">
        <f t="shared" si="41"/>
        <v>3.3</v>
      </c>
      <c r="AV398" s="70">
        <f>IFERROR(VLOOKUP(A398,Maximos!A:AQ,8+(Precipitacion!$E$2-1)*3,FALSE),"")</f>
        <v>65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8" s="72">
        <f t="shared" si="42"/>
        <v>-61.7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0</v>
      </c>
      <c r="L399" s="72">
        <v>1</v>
      </c>
      <c r="M399" s="72">
        <v>0</v>
      </c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3</v>
      </c>
      <c r="AQ399" s="70">
        <f t="shared" si="38"/>
        <v>1</v>
      </c>
      <c r="AR399" s="70">
        <f>IFERROR(VLOOKUP(A399,Climatologia_PP!A:U,9+Precipitacion!$E$2,FALSE),"")</f>
        <v>61.248275862068951</v>
      </c>
      <c r="AS399" s="70">
        <f t="shared" si="39"/>
        <v>1.6326990203805882</v>
      </c>
      <c r="AT399" s="70">
        <f t="shared" si="40"/>
        <v>80.60432413793103</v>
      </c>
      <c r="AU399" s="70">
        <f t="shared" si="41"/>
        <v>1</v>
      </c>
      <c r="AV399" s="70">
        <f>IFERROR(VLOOKUP(A399,Maximos!A:AQ,8+(Precipitacion!$E$2-1)*3,FALSE),"")</f>
        <v>98.2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399" s="72">
        <f t="shared" si="42"/>
        <v>-97.2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15.5</v>
      </c>
      <c r="L400" s="72">
        <v>37.799999999999997</v>
      </c>
      <c r="M400" s="72">
        <v>8.9</v>
      </c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3</v>
      </c>
      <c r="AQ400" s="70">
        <f t="shared" si="38"/>
        <v>62.199999999999996</v>
      </c>
      <c r="AR400" s="70">
        <f>IFERROR(VLOOKUP(A400,Climatologia_PP!A:U,9+Precipitacion!$E$2,FALSE),"")</f>
        <v>303.64</v>
      </c>
      <c r="AS400" s="70">
        <f t="shared" si="39"/>
        <v>20.484784613357924</v>
      </c>
      <c r="AT400" s="70">
        <f t="shared" si="40"/>
        <v>200</v>
      </c>
      <c r="AU400" s="70">
        <f t="shared" si="41"/>
        <v>37.799999999999997</v>
      </c>
      <c r="AV400" s="70">
        <f>IFERROR(VLOOKUP(A400,Maximos!A:AQ,8+(Precipitacion!$E$2-1)*3,FALSE),"")</f>
        <v>108.3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0" s="72">
        <f t="shared" si="42"/>
        <v>-70.5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0</v>
      </c>
      <c r="L401" s="72">
        <v>16</v>
      </c>
      <c r="M401" s="72">
        <v>2.5</v>
      </c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3</v>
      </c>
      <c r="AQ401" s="70">
        <f t="shared" si="38"/>
        <v>18.5</v>
      </c>
      <c r="AR401" s="70">
        <f>IFERROR(VLOOKUP(A401,Climatologia_PP!A:U,9+Precipitacion!$E$2,FALSE),"")</f>
        <v>85.648148148148138</v>
      </c>
      <c r="AS401" s="70">
        <f t="shared" si="39"/>
        <v>21.6</v>
      </c>
      <c r="AT401" s="70">
        <f t="shared" si="40"/>
        <v>200</v>
      </c>
      <c r="AU401" s="70">
        <f t="shared" si="41"/>
        <v>16</v>
      </c>
      <c r="AV401" s="70">
        <f>IFERROR(VLOOKUP(A401,Maximos!A:AQ,8+(Precipitacion!$E$2-1)*3,FALSE),"")</f>
        <v>31.2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1" s="72">
        <f t="shared" si="42"/>
        <v>-15.2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14</v>
      </c>
      <c r="L402" s="72">
        <v>37</v>
      </c>
      <c r="M402" s="72">
        <v>6</v>
      </c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3</v>
      </c>
      <c r="AQ402" s="70">
        <f t="shared" si="38"/>
        <v>57</v>
      </c>
      <c r="AR402" s="70">
        <f>IFERROR(VLOOKUP(A402,Climatologia_PP!A:U,9+Precipitacion!$E$2,FALSE),"")</f>
        <v>157.04285714285709</v>
      </c>
      <c r="AS402" s="70">
        <f t="shared" si="39"/>
        <v>36.295824615664529</v>
      </c>
      <c r="AT402" s="70">
        <f t="shared" si="40"/>
        <v>200</v>
      </c>
      <c r="AU402" s="70">
        <f t="shared" si="41"/>
        <v>37</v>
      </c>
      <c r="AV402" s="70">
        <f>IFERROR(VLOOKUP(A402,Maximos!A:AQ,8+(Precipitacion!$E$2-1)*3,FALSE),"")</f>
        <v>98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2" s="72">
        <f t="shared" si="42"/>
        <v>-61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>
        <v>0</v>
      </c>
      <c r="M403" s="72">
        <v>0</v>
      </c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2</v>
      </c>
      <c r="AQ403" s="70">
        <f t="shared" si="38"/>
        <v>0</v>
      </c>
      <c r="AR403" s="70">
        <f>IFERROR(VLOOKUP(A403,Climatologia_PP!A:U,9+Precipitacion!$E$2,FALSE),"")</f>
        <v>37.974074074074068</v>
      </c>
      <c r="AS403" s="70">
        <f t="shared" si="39"/>
        <v>0</v>
      </c>
      <c r="AT403" s="70">
        <f t="shared" si="40"/>
        <v>91.56975555555556</v>
      </c>
      <c r="AU403" s="70">
        <f t="shared" si="41"/>
        <v>0</v>
      </c>
      <c r="AV403" s="70">
        <f>IFERROR(VLOOKUP(A403,Maximos!A:AQ,8+(Precipitacion!$E$2-1)*3,FALSE),"")</f>
        <v>58.2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3" s="72">
        <f t="shared" si="42"/>
        <v>-58.2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</v>
      </c>
      <c r="L404" s="72">
        <v>6.3</v>
      </c>
      <c r="M404" s="72">
        <v>1.2</v>
      </c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3</v>
      </c>
      <c r="AQ404" s="70">
        <f t="shared" si="38"/>
        <v>7.5</v>
      </c>
      <c r="AR404" s="70">
        <f>IFERROR(VLOOKUP(A404,Climatologia_PP!A:U,9+Precipitacion!$E$2,FALSE),"")</f>
        <v>77.879166666666649</v>
      </c>
      <c r="AS404" s="70">
        <f t="shared" si="39"/>
        <v>9.6303033545556715</v>
      </c>
      <c r="AT404" s="70">
        <f t="shared" si="40"/>
        <v>96.303033545556715</v>
      </c>
      <c r="AU404" s="70">
        <f t="shared" si="41"/>
        <v>6.3</v>
      </c>
      <c r="AV404" s="70">
        <f>IFERROR(VLOOKUP(A404,Maximos!A:AQ,8+(Precipitacion!$E$2-1)*3,FALSE),"")</f>
        <v>39.5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4" s="72">
        <f t="shared" si="42"/>
        <v>-33.200000000000003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0.3</v>
      </c>
      <c r="M405" s="72">
        <v>1</v>
      </c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3</v>
      </c>
      <c r="AQ405" s="70">
        <f t="shared" si="38"/>
        <v>1.3</v>
      </c>
      <c r="AR405" s="70">
        <f>IFERROR(VLOOKUP(A405,Climatologia_PP!A:U,9+Precipitacion!$E$2,FALSE),"")</f>
        <v>30.412500000000001</v>
      </c>
      <c r="AS405" s="70">
        <f t="shared" si="39"/>
        <v>4.2745581586518702</v>
      </c>
      <c r="AT405" s="70">
        <f t="shared" si="40"/>
        <v>91.172637499999993</v>
      </c>
      <c r="AU405" s="70">
        <f t="shared" si="41"/>
        <v>1</v>
      </c>
      <c r="AV405" s="70">
        <f>IFERROR(VLOOKUP(A405,Maximos!A:AQ,8+(Precipitacion!$E$2-1)*3,FALSE),"")</f>
        <v>35.700000000000003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5" s="72">
        <f t="shared" si="42"/>
        <v>-34.700000000000003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8.5</v>
      </c>
      <c r="L406" s="72">
        <v>13.3</v>
      </c>
      <c r="M406" s="72">
        <v>4.4000000000000004</v>
      </c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3</v>
      </c>
      <c r="AQ406" s="70">
        <f t="shared" si="38"/>
        <v>26.200000000000003</v>
      </c>
      <c r="AR406" s="70">
        <f>IFERROR(VLOOKUP(A406,Climatologia_PP!A:U,9+Precipitacion!$E$2,FALSE),"")</f>
        <v>116.1142857142857</v>
      </c>
      <c r="AS406" s="70">
        <f t="shared" si="39"/>
        <v>22.563976377952759</v>
      </c>
      <c r="AT406" s="70">
        <f t="shared" si="40"/>
        <v>200</v>
      </c>
      <c r="AU406" s="70">
        <f t="shared" si="41"/>
        <v>13.3</v>
      </c>
      <c r="AV406" s="70">
        <f>IFERROR(VLOOKUP(A406,Maximos!A:AQ,8+(Precipitacion!$E$2-1)*3,FALSE),"")</f>
        <v>40.4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6" s="72">
        <f t="shared" si="42"/>
        <v>-27.099999999999998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4.5</v>
      </c>
      <c r="M407" s="72">
        <v>0</v>
      </c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3</v>
      </c>
      <c r="AQ407" s="70">
        <f t="shared" si="38"/>
        <v>4.5</v>
      </c>
      <c r="AR407" s="70">
        <f>IFERROR(VLOOKUP(A407,Climatologia_PP!A:U,9+Precipitacion!$E$2,FALSE),"")</f>
        <v>63.606666666666683</v>
      </c>
      <c r="AS407" s="70">
        <f t="shared" si="39"/>
        <v>7.0747301121475719</v>
      </c>
      <c r="AT407" s="70">
        <f t="shared" si="40"/>
        <v>83.318979999999996</v>
      </c>
      <c r="AU407" s="70">
        <f t="shared" si="41"/>
        <v>4.5</v>
      </c>
      <c r="AV407" s="70">
        <f>IFERROR(VLOOKUP(A407,Maximos!A:AQ,8+(Precipitacion!$E$2-1)*3,FALSE),"")</f>
        <v>68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7" s="72">
        <f t="shared" si="42"/>
        <v>-63.5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1</v>
      </c>
      <c r="AQ408" s="70">
        <f t="shared" si="38"/>
        <v>0</v>
      </c>
      <c r="AR408" s="70">
        <f>IFERROR(VLOOKUP(A408,Climatologia_PP!A:U,9+Precipitacion!$E$2,FALSE),"")</f>
        <v>91.262068965517244</v>
      </c>
      <c r="AS408" s="70">
        <f t="shared" si="39"/>
        <v>0</v>
      </c>
      <c r="AT408" s="70">
        <f t="shared" si="40"/>
        <v>89.869910344827588</v>
      </c>
      <c r="AU408" s="70">
        <f t="shared" si="41"/>
        <v>0</v>
      </c>
      <c r="AV408" s="70">
        <f>IFERROR(VLOOKUP(A408,Maximos!A:AQ,8+(Precipitacion!$E$2-1)*3,FALSE),"")</f>
        <v>99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8" s="72">
        <f t="shared" si="42"/>
        <v>-99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0.5</v>
      </c>
      <c r="L409" s="72">
        <v>0</v>
      </c>
      <c r="M409" s="72">
        <v>0</v>
      </c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3</v>
      </c>
      <c r="AQ409" s="70">
        <f t="shared" si="38"/>
        <v>0.5</v>
      </c>
      <c r="AR409" s="70">
        <f>IFERROR(VLOOKUP(A409,Climatologia_PP!A:U,9+Precipitacion!$E$2,FALSE),"")</f>
        <v>46.178571428571423</v>
      </c>
      <c r="AS409" s="70">
        <f t="shared" si="39"/>
        <v>1.0827532869296213</v>
      </c>
      <c r="AT409" s="70">
        <f t="shared" si="40"/>
        <v>85.122535714285718</v>
      </c>
      <c r="AU409" s="70">
        <f t="shared" si="41"/>
        <v>0.5</v>
      </c>
      <c r="AV409" s="70">
        <f>IFERROR(VLOOKUP(A409,Maximos!A:AQ,8+(Precipitacion!$E$2-1)*3,FALSE),"")</f>
        <v>48.6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09" s="72">
        <f t="shared" si="42"/>
        <v>-48.1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23</v>
      </c>
      <c r="L410" s="72">
        <v>44</v>
      </c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110"/>
      <c r="AL410" s="72"/>
      <c r="AM410" s="72"/>
      <c r="AN410" s="72"/>
      <c r="AO410" s="72"/>
      <c r="AP410" s="70">
        <f t="shared" si="37"/>
        <v>2</v>
      </c>
      <c r="AQ410" s="70">
        <f t="shared" si="38"/>
        <v>67</v>
      </c>
      <c r="AR410" s="70">
        <f>IFERROR(VLOOKUP(A410,Climatologia_PP!A:U,9+Precipitacion!$E$2,FALSE),"")</f>
        <v>312.55555555555549</v>
      </c>
      <c r="AS410" s="70">
        <f t="shared" si="39"/>
        <v>21.436189121933882</v>
      </c>
      <c r="AT410" s="70">
        <f t="shared" si="40"/>
        <v>200</v>
      </c>
      <c r="AU410" s="70">
        <f t="shared" si="41"/>
        <v>44</v>
      </c>
      <c r="AV410" s="70">
        <f>IFERROR(VLOOKUP(A410,Maximos!A:AQ,8+(Precipitacion!$E$2-1)*3,FALSE),"")</f>
        <v>140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0" s="72">
        <f t="shared" si="42"/>
        <v>-96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0">
        <f t="shared" si="37"/>
        <v>3</v>
      </c>
      <c r="AQ411" s="70">
        <f t="shared" si="38"/>
        <v>0</v>
      </c>
      <c r="AR411" s="70">
        <f>IFERROR(VLOOKUP(A411,Climatologia_PP!A:U,9+Precipitacion!$E$2,FALSE),"")</f>
        <v>72.313333333333333</v>
      </c>
      <c r="AS411" s="70">
        <f t="shared" si="39"/>
        <v>0</v>
      </c>
      <c r="AT411" s="70">
        <f t="shared" si="40"/>
        <v>75.919659999999993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12</v>
      </c>
      <c r="L412" s="72">
        <v>31.3</v>
      </c>
      <c r="M412" s="72">
        <v>7</v>
      </c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3</v>
      </c>
      <c r="AQ412" s="70">
        <f t="shared" si="38"/>
        <v>50.3</v>
      </c>
      <c r="AR412" s="70">
        <f>IFERROR(VLOOKUP(A412,Climatologia_PP!A:U,9+Precipitacion!$E$2,FALSE),"")</f>
        <v>264.40800000000002</v>
      </c>
      <c r="AS412" s="70">
        <f t="shared" si="39"/>
        <v>19.023630147348037</v>
      </c>
      <c r="AT412" s="70">
        <f t="shared" si="40"/>
        <v>190.23630147348038</v>
      </c>
      <c r="AU412" s="70">
        <f t="shared" si="41"/>
        <v>31.3</v>
      </c>
      <c r="AV412" s="70">
        <f>IFERROR(VLOOKUP(A412,Maximos!A:AQ,8+(Precipitacion!$E$2-1)*3,FALSE),"")</f>
        <v>101.4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2" s="72">
        <f t="shared" si="42"/>
        <v>-70.100000000000009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38</v>
      </c>
      <c r="L413" s="72">
        <v>52.4</v>
      </c>
      <c r="M413" s="72">
        <v>9.5</v>
      </c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3</v>
      </c>
      <c r="AQ413" s="70">
        <f t="shared" si="38"/>
        <v>99.9</v>
      </c>
      <c r="AR413" s="70">
        <f>IFERROR(VLOOKUP(A413,Climatologia_PP!A:U,9+Precipitacion!$E$2,FALSE),"")</f>
        <v>290.54137931034478</v>
      </c>
      <c r="AS413" s="70">
        <f t="shared" si="39"/>
        <v>34.384086782107133</v>
      </c>
      <c r="AT413" s="70">
        <f t="shared" si="40"/>
        <v>200</v>
      </c>
      <c r="AU413" s="70">
        <f t="shared" si="41"/>
        <v>52.4</v>
      </c>
      <c r="AV413" s="70">
        <f>IFERROR(VLOOKUP(A413,Maximos!A:AQ,8+(Precipitacion!$E$2-1)*3,FALSE),"")</f>
        <v>107.2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3" s="72">
        <f t="shared" si="42"/>
        <v>-54.800000000000004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3</v>
      </c>
      <c r="AQ414" s="70">
        <f t="shared" si="38"/>
        <v>0</v>
      </c>
      <c r="AR414" s="70">
        <f>IFERROR(VLOOKUP(A414,Climatologia_PP!A:U,9+Precipitacion!$E$2,FALSE),"")</f>
        <v>70.549999999999983</v>
      </c>
      <c r="AS414" s="70">
        <f t="shared" si="39"/>
        <v>0</v>
      </c>
      <c r="AT414" s="70">
        <f t="shared" si="40"/>
        <v>76.50685</v>
      </c>
      <c r="AU414" s="70">
        <f t="shared" si="41"/>
        <v>0</v>
      </c>
      <c r="AV414" s="70">
        <f>IFERROR(VLOOKUP(A414,Maximos!A:AQ,8+(Precipitacion!$E$2-1)*3,FALSE),"")</f>
        <v>64.599999999999994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4" s="72">
        <f t="shared" si="42"/>
        <v>-64.599999999999994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31</v>
      </c>
      <c r="L415" s="72">
        <v>30</v>
      </c>
      <c r="M415" s="72">
        <v>10</v>
      </c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3</v>
      </c>
      <c r="AQ415" s="70">
        <f t="shared" si="38"/>
        <v>71</v>
      </c>
      <c r="AR415" s="70">
        <f>IFERROR(VLOOKUP(A415,Climatologia_PP!A:U,9+Precipitacion!$E$2,FALSE),"")</f>
        <v>234.66666666666671</v>
      </c>
      <c r="AS415" s="70">
        <f t="shared" si="39"/>
        <v>30.255681818181813</v>
      </c>
      <c r="AT415" s="70">
        <f t="shared" si="40"/>
        <v>200</v>
      </c>
      <c r="AU415" s="70">
        <f t="shared" si="41"/>
        <v>31</v>
      </c>
      <c r="AV415" s="70">
        <f>IFERROR(VLOOKUP(A415,Maximos!A:AQ,8+(Precipitacion!$E$2-1)*3,FALSE),"")</f>
        <v>84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5" s="72">
        <f t="shared" si="42"/>
        <v>-53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3</v>
      </c>
      <c r="AQ416" s="70">
        <f t="shared" si="38"/>
        <v>0</v>
      </c>
      <c r="AR416" s="70">
        <f>IFERROR(VLOOKUP(A416,Climatologia_PP!A:U,9+Precipitacion!$E$2,FALSE),"")</f>
        <v>66.840740740740728</v>
      </c>
      <c r="AS416" s="70">
        <f t="shared" si="39"/>
        <v>0</v>
      </c>
      <c r="AT416" s="70">
        <f t="shared" si="40"/>
        <v>77.742033333333339</v>
      </c>
      <c r="AU416" s="70">
        <f t="shared" si="41"/>
        <v>0</v>
      </c>
      <c r="AV416" s="70">
        <f>IFERROR(VLOOKUP(A416,Maximos!A:AQ,8+(Precipitacion!$E$2-1)*3,FALSE),"")</f>
        <v>100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6" s="72">
        <f t="shared" si="42"/>
        <v>-100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3</v>
      </c>
      <c r="AQ417" s="70">
        <f t="shared" si="38"/>
        <v>0</v>
      </c>
      <c r="AR417" s="70">
        <f>IFERROR(VLOOKUP(A417,Climatologia_PP!A:U,9+Precipitacion!$E$2,FALSE),"")</f>
        <v>38.689655172413786</v>
      </c>
      <c r="AS417" s="70">
        <f t="shared" si="39"/>
        <v>0</v>
      </c>
      <c r="AT417" s="70">
        <f t="shared" si="40"/>
        <v>87.116344827586204</v>
      </c>
      <c r="AU417" s="70">
        <f t="shared" si="41"/>
        <v>0</v>
      </c>
      <c r="AV417" s="70">
        <f>IFERROR(VLOOKUP(A417,Maximos!A:AQ,8+(Precipitacion!$E$2-1)*3,FALSE),"")</f>
        <v>54.2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7" s="72">
        <f t="shared" si="42"/>
        <v>-54.2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3</v>
      </c>
      <c r="AQ418" s="70">
        <f t="shared" si="38"/>
        <v>0</v>
      </c>
      <c r="AR418" s="70">
        <f>IFERROR(VLOOKUP(A418,Climatologia_PP!A:U,9+Precipitacion!$E$2,FALSE),"")</f>
        <v>65.216666666666654</v>
      </c>
      <c r="AS418" s="70">
        <f t="shared" si="39"/>
        <v>0</v>
      </c>
      <c r="AT418" s="70">
        <f t="shared" si="40"/>
        <v>78.282849999999996</v>
      </c>
      <c r="AU418" s="70">
        <f t="shared" si="41"/>
        <v>0</v>
      </c>
      <c r="AV418" s="70">
        <f>IFERROR(VLOOKUP(A418,Maximos!A:AQ,8+(Precipitacion!$E$2-1)*3,FALSE),"")</f>
        <v>56.7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8" s="72">
        <f t="shared" si="42"/>
        <v>-56.7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1.3</v>
      </c>
      <c r="L419" s="72">
        <v>4</v>
      </c>
      <c r="M419" s="72">
        <v>0</v>
      </c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3</v>
      </c>
      <c r="AQ419" s="70">
        <f t="shared" si="38"/>
        <v>5.3</v>
      </c>
      <c r="AR419" s="70">
        <f>IFERROR(VLOOKUP(A419,Climatologia_PP!A:U,9+Precipitacion!$E$2,FALSE),"")</f>
        <v>54.846428571428568</v>
      </c>
      <c r="AS419" s="70">
        <f t="shared" si="39"/>
        <v>9.6633457055414471</v>
      </c>
      <c r="AT419" s="70">
        <f t="shared" si="40"/>
        <v>96.633457055414468</v>
      </c>
      <c r="AU419" s="70">
        <f t="shared" si="41"/>
        <v>4</v>
      </c>
      <c r="AV419" s="70">
        <f>IFERROR(VLOOKUP(A419,Maximos!A:AQ,8+(Precipitacion!$E$2-1)*3,FALSE),"")</f>
        <v>30.9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19" s="72">
        <f t="shared" si="42"/>
        <v>-26.9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3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0</v>
      </c>
      <c r="L421" s="72">
        <v>0.6</v>
      </c>
      <c r="M421" s="72">
        <v>0</v>
      </c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3</v>
      </c>
      <c r="AQ421" s="70">
        <f t="shared" si="38"/>
        <v>0.6</v>
      </c>
      <c r="AR421" s="70">
        <f>IFERROR(VLOOKUP(A421,Climatologia_PP!A:U,9+Precipitacion!$E$2,FALSE),"")</f>
        <v>40.386666666666663</v>
      </c>
      <c r="AS421" s="70">
        <f t="shared" si="39"/>
        <v>1.4856388246946188</v>
      </c>
      <c r="AT421" s="70">
        <f t="shared" si="40"/>
        <v>87.151240000000001</v>
      </c>
      <c r="AU421" s="70">
        <f t="shared" si="41"/>
        <v>0.6</v>
      </c>
      <c r="AV421" s="70">
        <f>IFERROR(VLOOKUP(A421,Maximos!A:AQ,8+(Precipitacion!$E$2-1)*3,FALSE),"")</f>
        <v>62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1" s="72">
        <f t="shared" si="42"/>
        <v>-61.4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0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1</v>
      </c>
      <c r="AQ422" s="70">
        <f t="shared" si="38"/>
        <v>0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0</v>
      </c>
      <c r="AV422" s="70">
        <f>IFERROR(VLOOKUP(A422,Maximos!A:AQ,8+(Precipitacion!$E$2-1)*3,FALSE),"")</f>
        <v>28.4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2" s="72">
        <f t="shared" si="42"/>
        <v>-28.4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>
        <v>0</v>
      </c>
      <c r="M423" s="72">
        <v>0</v>
      </c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110"/>
      <c r="AL423" s="72"/>
      <c r="AM423" s="72"/>
      <c r="AN423" s="72"/>
      <c r="AO423" s="72"/>
      <c r="AP423" s="70">
        <f t="shared" si="37"/>
        <v>2</v>
      </c>
      <c r="AQ423" s="70">
        <f t="shared" si="38"/>
        <v>0</v>
      </c>
      <c r="AR423" s="70">
        <f>IFERROR(VLOOKUP(A423,Climatologia_PP!A:U,9+Precipitacion!$E$2,FALSE),"")</f>
        <v>301.99259259259259</v>
      </c>
      <c r="AS423" s="70">
        <f t="shared" si="39"/>
        <v>0</v>
      </c>
      <c r="AT423" s="70">
        <f t="shared" si="40"/>
        <v>32.957644444444455</v>
      </c>
      <c r="AU423" s="70">
        <f t="shared" si="41"/>
        <v>0</v>
      </c>
      <c r="AV423" s="70">
        <f>IFERROR(VLOOKUP(A423,Maximos!A:AQ,8+(Precipitacion!$E$2-1)*3,FALSE),"")</f>
        <v>155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3" s="72">
        <f t="shared" si="42"/>
        <v>-155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0">
        <f t="shared" si="37"/>
        <v>3</v>
      </c>
      <c r="AQ424" s="70">
        <f t="shared" si="38"/>
        <v>0</v>
      </c>
      <c r="AR424" s="70">
        <f>IFERROR(VLOOKUP(A424,Climatologia_PP!A:U,9+Precipitacion!$E$2,FALSE),"")</f>
        <v>53.88</v>
      </c>
      <c r="AS424" s="70">
        <f t="shared" si="39"/>
        <v>0</v>
      </c>
      <c r="AT424" s="70">
        <f t="shared" si="40"/>
        <v>82.057959999999994</v>
      </c>
      <c r="AU424" s="70">
        <f t="shared" si="41"/>
        <v>0</v>
      </c>
      <c r="AV424" s="70">
        <f>IFERROR(VLOOKUP(A424,Maximos!A:AQ,8+(Precipitacion!$E$2-1)*3,FALSE),"")</f>
        <v>67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4" s="72">
        <f t="shared" si="42"/>
        <v>-67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3</v>
      </c>
      <c r="AQ425" s="70">
        <f t="shared" si="38"/>
        <v>0</v>
      </c>
      <c r="AR425" s="70">
        <f>IFERROR(VLOOKUP(A425,Climatologia_PP!A:U,9+Precipitacion!$E$2,FALSE),"")</f>
        <v>74.02000000000001</v>
      </c>
      <c r="AS425" s="70">
        <f t="shared" si="39"/>
        <v>0</v>
      </c>
      <c r="AT425" s="70">
        <f t="shared" si="40"/>
        <v>75.351339999999993</v>
      </c>
      <c r="AU425" s="70">
        <f t="shared" si="41"/>
        <v>0</v>
      </c>
      <c r="AV425" s="70">
        <f>IFERROR(VLOOKUP(A425,Maximos!A:AQ,8+(Precipitacion!$E$2-1)*3,FALSE),"")</f>
        <v>63.2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5" s="72">
        <f t="shared" si="42"/>
        <v>-63.2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3</v>
      </c>
      <c r="AQ426" s="70">
        <f t="shared" si="38"/>
        <v>0</v>
      </c>
      <c r="AR426" s="70">
        <f>IFERROR(VLOOKUP(A426,Climatologia_PP!A:U,9+Precipitacion!$E$2,FALSE),"")</f>
        <v>55.943333333333342</v>
      </c>
      <c r="AS426" s="70">
        <f t="shared" si="39"/>
        <v>0</v>
      </c>
      <c r="AT426" s="70">
        <f t="shared" si="40"/>
        <v>81.370869999999996</v>
      </c>
      <c r="AU426" s="70">
        <f t="shared" si="41"/>
        <v>0</v>
      </c>
      <c r="AV426" s="70">
        <f>IFERROR(VLOOKUP(A426,Maximos!A:AQ,8+(Precipitacion!$E$2-1)*3,FALSE),"")</f>
        <v>58.4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6" s="72">
        <f t="shared" si="42"/>
        <v>-58.4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22</v>
      </c>
      <c r="L427" s="72">
        <v>8</v>
      </c>
      <c r="M427" s="72">
        <v>1</v>
      </c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si="37"/>
        <v>3</v>
      </c>
      <c r="AQ427" s="70">
        <f t="shared" si="38"/>
        <v>31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22</v>
      </c>
      <c r="AV427" s="70">
        <f>IFERROR(VLOOKUP(A427,Maximos!A:AQ,8+(Precipitacion!$E$2-1)*3,FALSE),"")</f>
        <v>151.80000000000001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7" s="72">
        <f t="shared" si="42"/>
        <v>-129.80000000000001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37"/>
        <v>3</v>
      </c>
      <c r="AQ428" s="70">
        <f t="shared" si="38"/>
        <v>0</v>
      </c>
      <c r="AR428" s="70">
        <f>IFERROR(VLOOKUP(A428,Climatologia_PP!A:U,9+Precipitacion!$E$2,FALSE),"")</f>
        <v>66.150000000000006</v>
      </c>
      <c r="AS428" s="70">
        <f t="shared" si="39"/>
        <v>0</v>
      </c>
      <c r="AT428" s="70">
        <f t="shared" si="40"/>
        <v>77.972049999999996</v>
      </c>
      <c r="AU428" s="70">
        <f t="shared" si="41"/>
        <v>0</v>
      </c>
      <c r="AV428" s="70">
        <f>IFERROR(VLOOKUP(A428,Maximos!A:AQ,8+(Precipitacion!$E$2-1)*3,FALSE),"")</f>
        <v>77.099999999999994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8" s="72">
        <f t="shared" si="42"/>
        <v>-77.099999999999994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0.3</v>
      </c>
      <c r="L429" s="72">
        <v>0.6</v>
      </c>
      <c r="M429" s="72">
        <v>0</v>
      </c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37"/>
        <v>3</v>
      </c>
      <c r="AQ429" s="70">
        <f t="shared" si="38"/>
        <v>0.89999999999999991</v>
      </c>
      <c r="AR429" s="70">
        <f>IFERROR(VLOOKUP(A429,Climatologia_PP!A:U,9+Precipitacion!$E$2,FALSE),"")</f>
        <v>38.704000000000001</v>
      </c>
      <c r="AS429" s="70">
        <f t="shared" si="39"/>
        <v>2.3253410500206693</v>
      </c>
      <c r="AT429" s="70">
        <f t="shared" si="40"/>
        <v>88.011568000000011</v>
      </c>
      <c r="AU429" s="70">
        <f t="shared" si="41"/>
        <v>0.6</v>
      </c>
      <c r="AV429" s="70">
        <f>IFERROR(VLOOKUP(A429,Maximos!A:AQ,8+(Precipitacion!$E$2-1)*3,FALSE),"")</f>
        <v>54.1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29" s="72">
        <f t="shared" si="42"/>
        <v>-53.5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37"/>
        <v>3</v>
      </c>
      <c r="AQ430" s="70">
        <f t="shared" si="38"/>
        <v>0</v>
      </c>
      <c r="AR430" s="70">
        <f>IFERROR(VLOOKUP(A430,Climatologia_PP!A:U,9+Precipitacion!$E$2,FALSE),"")</f>
        <v>49.263333333333321</v>
      </c>
      <c r="AS430" s="70">
        <f t="shared" si="39"/>
        <v>0</v>
      </c>
      <c r="AT430" s="70">
        <f t="shared" si="40"/>
        <v>83.595309999999998</v>
      </c>
      <c r="AU430" s="70">
        <f t="shared" si="41"/>
        <v>0</v>
      </c>
      <c r="AV430" s="70">
        <f>IFERROR(VLOOKUP(A430,Maximos!A:AQ,8+(Precipitacion!$E$2-1)*3,FALSE),"")</f>
        <v>80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0" s="72">
        <f t="shared" si="42"/>
        <v>-80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37"/>
        <v>2</v>
      </c>
      <c r="AQ431" s="70">
        <f t="shared" si="38"/>
        <v>0</v>
      </c>
      <c r="AR431" s="70">
        <f>IFERROR(VLOOKUP(A431,Climatologia_PP!A:U,9+Precipitacion!$E$2,FALSE),"")</f>
        <v>58.792307692307688</v>
      </c>
      <c r="AS431" s="70">
        <f t="shared" si="39"/>
        <v>0</v>
      </c>
      <c r="AT431" s="70">
        <f t="shared" si="40"/>
        <v>86.948107692307701</v>
      </c>
      <c r="AU431" s="70">
        <f t="shared" si="41"/>
        <v>0</v>
      </c>
      <c r="AV431" s="70">
        <f>IFERROR(VLOOKUP(A431,Maximos!A:AQ,8+(Precipitacion!$E$2-1)*3,FALSE),"")</f>
        <v>72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1" s="72">
        <f t="shared" si="42"/>
        <v>-72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37"/>
        <v>3</v>
      </c>
      <c r="AQ432" s="70">
        <f t="shared" si="38"/>
        <v>0</v>
      </c>
      <c r="AR432" s="70">
        <f>IFERROR(VLOOKUP(A432,Climatologia_PP!A:U,9+Precipitacion!$E$2,FALSE),"")</f>
        <v>41.95</v>
      </c>
      <c r="AS432" s="70">
        <f t="shared" si="39"/>
        <v>0</v>
      </c>
      <c r="AT432" s="70">
        <f t="shared" si="40"/>
        <v>86.030649999999994</v>
      </c>
      <c r="AU432" s="70">
        <f t="shared" si="41"/>
        <v>0</v>
      </c>
      <c r="AV432" s="70">
        <f>IFERROR(VLOOKUP(A432,Maximos!A:AQ,8+(Precipitacion!$E$2-1)*3,FALSE),"")</f>
        <v>111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2" s="72">
        <f t="shared" si="42"/>
        <v>-111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</v>
      </c>
      <c r="L433" s="72"/>
      <c r="M433" s="72">
        <v>0</v>
      </c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37"/>
        <v>2</v>
      </c>
      <c r="AQ433" s="70">
        <f t="shared" si="38"/>
        <v>1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</v>
      </c>
      <c r="AV433" s="70">
        <f>IFERROR(VLOOKUP(A433,Maximos!A:AQ,8+(Precipitacion!$E$2-1)*3,FALSE),"")</f>
        <v>77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3" s="72">
        <f t="shared" si="42"/>
        <v>-76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37"/>
        <v>3</v>
      </c>
      <c r="AQ434" s="70">
        <f t="shared" si="38"/>
        <v>0</v>
      </c>
      <c r="AR434" s="70">
        <f>IFERROR(VLOOKUP(A434,Climatologia_PP!A:U,9+Precipitacion!$E$2,FALSE),"")</f>
        <v>83.645833333333329</v>
      </c>
      <c r="AS434" s="70">
        <f t="shared" si="39"/>
        <v>0</v>
      </c>
      <c r="AT434" s="70">
        <f t="shared" si="40"/>
        <v>72.145937500000002</v>
      </c>
      <c r="AU434" s="70">
        <f t="shared" si="41"/>
        <v>0</v>
      </c>
      <c r="AV434" s="70">
        <f>IFERROR(VLOOKUP(A434,Maximos!A:AQ,8+(Precipitacion!$E$2-1)*3,FALSE),"")</f>
        <v>85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4" s="72">
        <f t="shared" si="42"/>
        <v>-85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2</v>
      </c>
      <c r="L435" s="72">
        <v>18</v>
      </c>
      <c r="M435" s="72">
        <v>146</v>
      </c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37"/>
        <v>3</v>
      </c>
      <c r="AQ435" s="70">
        <f t="shared" si="38"/>
        <v>166</v>
      </c>
      <c r="AR435" s="70">
        <f>IFERROR(VLOOKUP(A435,Climatologia_PP!A:U,9+Precipitacion!$E$2,FALSE),"")</f>
        <v>304.28076923076918</v>
      </c>
      <c r="AS435" s="70">
        <f t="shared" si="39"/>
        <v>54.554877200965713</v>
      </c>
      <c r="AT435" s="70">
        <f t="shared" si="40"/>
        <v>200</v>
      </c>
      <c r="AU435" s="70">
        <f t="shared" si="41"/>
        <v>146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5" s="72">
        <f t="shared" si="42"/>
        <v>-4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5.7</v>
      </c>
      <c r="L436" s="72">
        <v>2.5</v>
      </c>
      <c r="M436" s="72">
        <v>4.9000000000000004</v>
      </c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37"/>
        <v>3</v>
      </c>
      <c r="AQ436" s="70">
        <f t="shared" si="38"/>
        <v>13.1</v>
      </c>
      <c r="AR436" s="70">
        <f>IFERROR(VLOOKUP(A436,Climatologia_PP!A:U,9+Precipitacion!$E$2,FALSE),"")</f>
        <v>117.60833333333331</v>
      </c>
      <c r="AS436" s="70">
        <f t="shared" si="39"/>
        <v>11.138666477715583</v>
      </c>
      <c r="AT436" s="70">
        <f t="shared" si="40"/>
        <v>111.38666477715583</v>
      </c>
      <c r="AU436" s="70">
        <f t="shared" si="41"/>
        <v>5.7</v>
      </c>
      <c r="AV436" s="70">
        <f>IFERROR(VLOOKUP(A436,Maximos!A:AQ,8+(Precipitacion!$E$2-1)*3,FALSE),"")</f>
        <v>84.2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6" s="72">
        <f t="shared" si="42"/>
        <v>-78.5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37"/>
        <v>3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29.2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7" s="72">
        <f t="shared" si="42"/>
        <v>-29.2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31.2</v>
      </c>
      <c r="L438" s="72">
        <v>28.3</v>
      </c>
      <c r="M438" s="72">
        <v>0</v>
      </c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37"/>
        <v>3</v>
      </c>
      <c r="AQ438" s="70">
        <f t="shared" si="38"/>
        <v>59.5</v>
      </c>
      <c r="AR438" s="70">
        <f>IFERROR(VLOOKUP(A438,Climatologia_PP!A:U,9+Precipitacion!$E$2,FALSE),"")</f>
        <v>381.9766666666668</v>
      </c>
      <c r="AS438" s="70">
        <f t="shared" si="39"/>
        <v>15.57686769697974</v>
      </c>
      <c r="AT438" s="70">
        <f t="shared" si="40"/>
        <v>155.76867696979741</v>
      </c>
      <c r="AU438" s="70">
        <f t="shared" si="41"/>
        <v>31.2</v>
      </c>
      <c r="AV438" s="70">
        <f>IFERROR(VLOOKUP(A438,Maximos!A:AQ,8+(Precipitacion!$E$2-1)*3,FALSE),"")</f>
        <v>185.7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8" s="72">
        <f t="shared" si="42"/>
        <v>-154.5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0.1</v>
      </c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37"/>
        <v>3</v>
      </c>
      <c r="AQ439" s="70">
        <f t="shared" si="38"/>
        <v>0.1</v>
      </c>
      <c r="AR439" s="70">
        <f>IFERROR(VLOOKUP(A439,Climatologia_PP!A:U,9+Precipitacion!$E$2,FALSE),"")</f>
        <v>45.906666666666673</v>
      </c>
      <c r="AS439" s="70">
        <f t="shared" si="39"/>
        <v>0.21783328492593668</v>
      </c>
      <c r="AT439" s="70">
        <f t="shared" si="40"/>
        <v>84.813079999999985</v>
      </c>
      <c r="AU439" s="70">
        <f t="shared" si="41"/>
        <v>0.1</v>
      </c>
      <c r="AV439" s="70">
        <f>IFERROR(VLOOKUP(A439,Maximos!A:AQ,8+(Precipitacion!$E$2-1)*3,FALSE),"")</f>
        <v>76.5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39" s="72">
        <f t="shared" si="42"/>
        <v>-76.400000000000006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37"/>
        <v>3</v>
      </c>
      <c r="AQ440" s="70">
        <f t="shared" si="38"/>
        <v>0</v>
      </c>
      <c r="AR440" s="70">
        <f>IFERROR(VLOOKUP(A440,Climatologia_PP!A:U,9+Precipitacion!$E$2,FALSE),"")</f>
        <v>44.126666666666679</v>
      </c>
      <c r="AS440" s="70">
        <f t="shared" si="39"/>
        <v>0</v>
      </c>
      <c r="AT440" s="70">
        <f t="shared" si="40"/>
        <v>85.305819999999997</v>
      </c>
      <c r="AU440" s="70">
        <f t="shared" si="41"/>
        <v>0</v>
      </c>
      <c r="AV440" s="70">
        <f>IFERROR(VLOOKUP(A440,Maximos!A:AQ,8+(Precipitacion!$E$2-1)*3,FALSE),"")</f>
        <v>43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0" s="72">
        <f t="shared" si="42"/>
        <v>-43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2</v>
      </c>
      <c r="M441" s="72">
        <v>0</v>
      </c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37"/>
        <v>3</v>
      </c>
      <c r="AQ441" s="70">
        <f t="shared" si="38"/>
        <v>2</v>
      </c>
      <c r="AR441" s="70">
        <f>IFERROR(VLOOKUP(A441,Climatologia_PP!A:U,9+Precipitacion!$E$2,FALSE),"")</f>
        <v>46.720689655172407</v>
      </c>
      <c r="AS441" s="70">
        <f t="shared" si="39"/>
        <v>4.2807587275813717</v>
      </c>
      <c r="AT441" s="70">
        <f t="shared" si="40"/>
        <v>86.442010344827594</v>
      </c>
      <c r="AU441" s="70">
        <f t="shared" si="41"/>
        <v>2</v>
      </c>
      <c r="AV441" s="70">
        <f>IFERROR(VLOOKUP(A441,Maximos!A:AQ,8+(Precipitacion!$E$2-1)*3,FALSE),"")</f>
        <v>50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1" s="72">
        <f t="shared" si="42"/>
        <v>-48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0.1</v>
      </c>
      <c r="M442" s="72">
        <v>0</v>
      </c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37"/>
        <v>3</v>
      </c>
      <c r="AQ442" s="70">
        <f t="shared" si="38"/>
        <v>0.1</v>
      </c>
      <c r="AR442" s="70">
        <f>IFERROR(VLOOKUP(A442,Climatologia_PP!A:U,9+Precipitacion!$E$2,FALSE),"")</f>
        <v>44.781481481481492</v>
      </c>
      <c r="AS442" s="70">
        <f t="shared" si="39"/>
        <v>0.22330659167976177</v>
      </c>
      <c r="AT442" s="70">
        <f t="shared" si="40"/>
        <v>85.187766666666661</v>
      </c>
      <c r="AU442" s="70">
        <f t="shared" si="41"/>
        <v>0.1</v>
      </c>
      <c r="AV442" s="70">
        <f>IFERROR(VLOOKUP(A442,Maximos!A:AQ,8+(Precipitacion!$E$2-1)*3,FALSE),"")</f>
        <v>43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2" s="72">
        <f t="shared" si="42"/>
        <v>-42.9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37"/>
        <v>3</v>
      </c>
      <c r="AQ443" s="70">
        <f t="shared" si="38"/>
        <v>0</v>
      </c>
      <c r="AR443" s="70">
        <f>IFERROR(VLOOKUP(A443,Climatologia_PP!A:U,9+Precipitacion!$E$2,FALSE),"")</f>
        <v>44.619230769230768</v>
      </c>
      <c r="AS443" s="70">
        <f t="shared" si="39"/>
        <v>0</v>
      </c>
      <c r="AT443" s="70">
        <f t="shared" si="40"/>
        <v>85.141796153846144</v>
      </c>
      <c r="AU443" s="70">
        <f t="shared" si="41"/>
        <v>0</v>
      </c>
      <c r="AV443" s="70">
        <f>IFERROR(VLOOKUP(A443,Maximos!A:AQ,8+(Precipitacion!$E$2-1)*3,FALSE),"")</f>
        <v>87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3" s="72">
        <f t="shared" si="42"/>
        <v>-87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37"/>
        <v>3</v>
      </c>
      <c r="AQ444" s="70">
        <f t="shared" si="38"/>
        <v>0</v>
      </c>
      <c r="AR444" s="70">
        <f>IFERROR(VLOOKUP(A444,Climatologia_PP!A:U,9+Precipitacion!$E$2,FALSE),"")</f>
        <v>54.593333333333327</v>
      </c>
      <c r="AS444" s="70">
        <f t="shared" si="39"/>
        <v>0</v>
      </c>
      <c r="AT444" s="70">
        <f t="shared" si="40"/>
        <v>81.820419999999999</v>
      </c>
      <c r="AU444" s="70">
        <f t="shared" si="41"/>
        <v>0</v>
      </c>
      <c r="AV444" s="70">
        <f>IFERROR(VLOOKUP(A444,Maximos!A:AQ,8+(Precipitacion!$E$2-1)*3,FALSE),"")</f>
        <v>66.900000000000006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4" s="72">
        <f t="shared" si="42"/>
        <v>-66.900000000000006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0.7</v>
      </c>
      <c r="M445" s="72">
        <v>0</v>
      </c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37"/>
        <v>3</v>
      </c>
      <c r="AQ445" s="70">
        <f t="shared" si="38"/>
        <v>0.7</v>
      </c>
      <c r="AR445" s="70">
        <f>IFERROR(VLOOKUP(A445,Climatologia_PP!A:U,9+Precipitacion!$E$2,FALSE),"")</f>
        <v>61.086666666666673</v>
      </c>
      <c r="AS445" s="70">
        <f t="shared" si="39"/>
        <v>1.1459129106187929</v>
      </c>
      <c r="AT445" s="70">
        <f t="shared" si="40"/>
        <v>80.358139999999992</v>
      </c>
      <c r="AU445" s="70">
        <f t="shared" si="41"/>
        <v>0.7</v>
      </c>
      <c r="AV445" s="70">
        <f>IFERROR(VLOOKUP(A445,Maximos!A:AQ,8+(Precipitacion!$E$2-1)*3,FALSE),"")</f>
        <v>64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5" s="72">
        <f t="shared" si="42"/>
        <v>-63.3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0</v>
      </c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37"/>
        <v>3</v>
      </c>
      <c r="AQ446" s="70">
        <f t="shared" si="38"/>
        <v>0.5</v>
      </c>
      <c r="AR446" s="70">
        <f>IFERROR(VLOOKUP(A446,Climatologia_PP!A:U,9+Precipitacion!$E$2,FALSE),"")</f>
        <v>108.9142857142857</v>
      </c>
      <c r="AS446" s="70">
        <f t="shared" si="39"/>
        <v>0.45907660020986368</v>
      </c>
      <c r="AT446" s="70">
        <f t="shared" si="40"/>
        <v>64.23154285714287</v>
      </c>
      <c r="AU446" s="70">
        <f t="shared" si="41"/>
        <v>0.5</v>
      </c>
      <c r="AV446" s="70">
        <f>IFERROR(VLOOKUP(A446,Maximos!A:AQ,8+(Precipitacion!$E$2-1)*3,FALSE),"")</f>
        <v>94.6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6" s="72">
        <f t="shared" si="42"/>
        <v>-94.1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1.3</v>
      </c>
      <c r="L447" s="72">
        <v>0</v>
      </c>
      <c r="M447" s="72">
        <v>0</v>
      </c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37"/>
        <v>3</v>
      </c>
      <c r="AQ447" s="70">
        <f t="shared" si="38"/>
        <v>1.3</v>
      </c>
      <c r="AR447" s="70">
        <f>IFERROR(VLOOKUP(A447,Climatologia_PP!A:U,9+Precipitacion!$E$2,FALSE),"")</f>
        <v>72.953846153846158</v>
      </c>
      <c r="AS447" s="70">
        <f t="shared" si="39"/>
        <v>1.7819485449177563</v>
      </c>
      <c r="AT447" s="70">
        <f t="shared" si="40"/>
        <v>77.006369230769224</v>
      </c>
      <c r="AU447" s="70">
        <f t="shared" si="41"/>
        <v>1.3</v>
      </c>
      <c r="AV447" s="70">
        <f>IFERROR(VLOOKUP(A447,Maximos!A:AQ,8+(Precipitacion!$E$2-1)*3,FALSE),"")</f>
        <v>77.5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2"/>
        <v>-76.2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37"/>
        <v>3</v>
      </c>
      <c r="AQ448" s="70">
        <f t="shared" si="38"/>
        <v>0</v>
      </c>
      <c r="AR448" s="70">
        <f>IFERROR(VLOOKUP(A448,Climatologia_PP!A:U,9+Precipitacion!$E$2,FALSE),"")</f>
        <v>77.560714285714269</v>
      </c>
      <c r="AS448" s="70">
        <f t="shared" si="39"/>
        <v>0</v>
      </c>
      <c r="AT448" s="70">
        <f t="shared" si="40"/>
        <v>74.172282142857142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37"/>
        <v>3</v>
      </c>
      <c r="AQ449" s="70">
        <f t="shared" si="38"/>
        <v>0</v>
      </c>
      <c r="AR449" s="70">
        <f>IFERROR(VLOOKUP(A449,Climatologia_PP!A:U,9+Precipitacion!$E$2,FALSE),"")</f>
        <v>86.775862068965523</v>
      </c>
      <c r="AS449" s="70">
        <f t="shared" si="39"/>
        <v>0</v>
      </c>
      <c r="AT449" s="70">
        <f t="shared" si="40"/>
        <v>71.103637931034484</v>
      </c>
      <c r="AU449" s="70">
        <f t="shared" si="41"/>
        <v>0</v>
      </c>
      <c r="AV449" s="70">
        <f>IFERROR(VLOOKUP(A449,Maximos!A:AQ,8+(Precipitacion!$E$2-1)*3,FALSE),"")</f>
        <v>85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49" s="72">
        <f t="shared" si="42"/>
        <v>-85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44</v>
      </c>
      <c r="L450" s="72">
        <v>1</v>
      </c>
      <c r="M450" s="72">
        <v>4</v>
      </c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37"/>
        <v>3</v>
      </c>
      <c r="AQ450" s="70">
        <f t="shared" si="38"/>
        <v>49</v>
      </c>
      <c r="AR450" s="70">
        <f>IFERROR(VLOOKUP(A450,Climatologia_PP!A:U,9+Precipitacion!$E$2,FALSE),"")</f>
        <v>628.36666666666667</v>
      </c>
      <c r="AS450" s="70">
        <f t="shared" si="39"/>
        <v>7.7979948013367997</v>
      </c>
      <c r="AT450" s="70">
        <f t="shared" si="40"/>
        <v>77.979948013367988</v>
      </c>
      <c r="AU450" s="70">
        <f t="shared" si="41"/>
        <v>44</v>
      </c>
      <c r="AV450" s="70">
        <f>IFERROR(VLOOKUP(A450,Maximos!A:AQ,8+(Precipitacion!$E$2-1)*3,FALSE),"")</f>
        <v>173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0" s="72">
        <f t="shared" si="42"/>
        <v>-129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0.1</v>
      </c>
      <c r="L451" s="72">
        <v>0</v>
      </c>
      <c r="M451" s="72">
        <v>0</v>
      </c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37"/>
        <v>3</v>
      </c>
      <c r="AQ451" s="70">
        <f t="shared" si="38"/>
        <v>0.1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0.1</v>
      </c>
      <c r="AV451" s="70">
        <f>IFERROR(VLOOKUP(A451,Maximos!A:AQ,8+(Precipitacion!$E$2-1)*3,FALSE),"")</f>
        <v>26.4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1" s="72">
        <f t="shared" si="42"/>
        <v>-26.299999999999997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</v>
      </c>
      <c r="L452" s="72">
        <v>2</v>
      </c>
      <c r="M452" s="72">
        <v>5</v>
      </c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37"/>
        <v>3</v>
      </c>
      <c r="AQ452" s="70">
        <f t="shared" si="38"/>
        <v>8</v>
      </c>
      <c r="AR452" s="70">
        <f>IFERROR(VLOOKUP(A452,Climatologia_PP!A:U,9+Precipitacion!$E$2,FALSE),"")</f>
        <v>211.98035454750061</v>
      </c>
      <c r="AS452" s="70">
        <f t="shared" si="39"/>
        <v>3.773934625723705</v>
      </c>
      <c r="AT452" s="70">
        <f t="shared" si="40"/>
        <v>37.739346257237052</v>
      </c>
      <c r="AU452" s="70">
        <f t="shared" si="41"/>
        <v>5</v>
      </c>
      <c r="AV452" s="70">
        <f>IFERROR(VLOOKUP(A452,Maximos!A:AQ,8+(Precipitacion!$E$2-1)*3,FALSE),"")</f>
        <v>90.9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2" s="72">
        <f t="shared" si="42"/>
        <v>-85.9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18</v>
      </c>
      <c r="L453" s="72">
        <v>8</v>
      </c>
      <c r="M453" s="72">
        <v>0</v>
      </c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108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ref="AP453:AP516" si="43">COUNTIF(K453:AO453,"&gt;=0")</f>
        <v>3</v>
      </c>
      <c r="AQ453" s="70">
        <f t="shared" ref="AQ453:AQ516" si="44">IF(AP453&gt;0,SUM(K453:AO453),"")</f>
        <v>26</v>
      </c>
      <c r="AR453" s="70">
        <f>IFERROR(VLOOKUP(A453,Climatologia_PP!A:U,9+Precipitacion!$E$2,FALSE),"")</f>
        <v>189.3833333333333</v>
      </c>
      <c r="AS453" s="70">
        <f t="shared" ref="AS453:AS516" si="45">IFERROR((AQ453/AR453)*100,"")</f>
        <v>13.728768811053421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137.28768811053422</v>
      </c>
      <c r="AU453" s="70">
        <f t="shared" ref="AU453:AU516" si="47">IF(AP453&gt;0,MAX(K453:AO453),"")</f>
        <v>18</v>
      </c>
      <c r="AV453" s="70">
        <f>IFERROR(VLOOKUP(A453,Maximos!A:AQ,8+(Precipitacion!$E$2-1)*3,FALSE),"")</f>
        <v>90.6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3" s="72">
        <f t="shared" ref="AX453:AX516" si="48">IFERROR(AU453-AV453,"NA")</f>
        <v>-72.599999999999994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12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1</v>
      </c>
      <c r="AQ454" s="70">
        <f t="shared" si="44"/>
        <v>12</v>
      </c>
      <c r="AR454" s="70">
        <f>IFERROR(VLOOKUP(A454,Climatologia_PP!A:U,9+Precipitacion!$E$2,FALSE),"")</f>
        <v>258.28846153846149</v>
      </c>
      <c r="AS454" s="70">
        <f t="shared" si="45"/>
        <v>4.6459682823319195</v>
      </c>
      <c r="AT454" s="70">
        <f t="shared" si="46"/>
        <v>139.37904846995758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2</v>
      </c>
      <c r="L455" s="72">
        <v>8</v>
      </c>
      <c r="M455" s="72">
        <v>1</v>
      </c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110"/>
      <c r="AL455" s="72"/>
      <c r="AM455" s="72"/>
      <c r="AN455" s="72"/>
      <c r="AO455" s="72"/>
      <c r="AP455" s="70">
        <f t="shared" si="43"/>
        <v>3</v>
      </c>
      <c r="AQ455" s="70">
        <f t="shared" si="44"/>
        <v>11</v>
      </c>
      <c r="AR455" s="70">
        <f>IFERROR(VLOOKUP(A455,Climatologia_PP!A:U,9+Precipitacion!$E$2,FALSE),"")</f>
        <v>420.17817116419468</v>
      </c>
      <c r="AS455" s="70">
        <f t="shared" si="45"/>
        <v>2.6179370454971793</v>
      </c>
      <c r="AT455" s="70">
        <f t="shared" si="46"/>
        <v>26.179370454971796</v>
      </c>
      <c r="AU455" s="70">
        <f t="shared" si="47"/>
        <v>8</v>
      </c>
      <c r="AV455" s="70">
        <f>IFERROR(VLOOKUP(A455,Maximos!A:AQ,8+(Precipitacion!$E$2-1)*3,FALSE),"")</f>
        <v>145.4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5" s="72">
        <f t="shared" si="48"/>
        <v>-137.4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1.2</v>
      </c>
      <c r="L456" s="72">
        <v>1.6</v>
      </c>
      <c r="M456" s="72">
        <v>0.8</v>
      </c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0">
        <f t="shared" si="43"/>
        <v>3</v>
      </c>
      <c r="AQ456" s="70">
        <f t="shared" si="44"/>
        <v>3.5999999999999996</v>
      </c>
      <c r="AR456" s="70">
        <f>IFERROR(VLOOKUP(A456,Climatologia_PP!A:U,9+Precipitacion!$E$2,FALSE),"")</f>
        <v>40.931034482758619</v>
      </c>
      <c r="AS456" s="70">
        <f t="shared" si="45"/>
        <v>8.795282224094354</v>
      </c>
      <c r="AT456" s="70">
        <f t="shared" si="46"/>
        <v>89.969965517241377</v>
      </c>
      <c r="AU456" s="70">
        <f t="shared" si="47"/>
        <v>1.6</v>
      </c>
      <c r="AV456" s="70">
        <f>IFERROR(VLOOKUP(A456,Maximos!A:AQ,8+(Precipitacion!$E$2-1)*3,FALSE),"")</f>
        <v>51.7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6" s="72">
        <f t="shared" si="48"/>
        <v>-50.1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</v>
      </c>
      <c r="M457" s="72">
        <v>0</v>
      </c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3</v>
      </c>
      <c r="AQ457" s="70">
        <f t="shared" si="44"/>
        <v>0</v>
      </c>
      <c r="AR457" s="70">
        <f>IFERROR(VLOOKUP(A457,Climatologia_PP!A:U,9+Precipitacion!$E$2,FALSE),"")</f>
        <v>46.037931034482753</v>
      </c>
      <c r="AS457" s="70">
        <f t="shared" si="45"/>
        <v>0</v>
      </c>
      <c r="AT457" s="70">
        <f t="shared" si="46"/>
        <v>84.669368965517236</v>
      </c>
      <c r="AU457" s="70">
        <f t="shared" si="47"/>
        <v>0</v>
      </c>
      <c r="AV457" s="70">
        <f>IFERROR(VLOOKUP(A457,Maximos!A:AQ,8+(Precipitacion!$E$2-1)*3,FALSE),"")</f>
        <v>42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7" s="72">
        <f t="shared" si="48"/>
        <v>-42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4.2</v>
      </c>
      <c r="L459" s="72">
        <v>15.9</v>
      </c>
      <c r="M459" s="72">
        <v>3.5</v>
      </c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3</v>
      </c>
      <c r="AQ459" s="70">
        <f t="shared" si="44"/>
        <v>23.6</v>
      </c>
      <c r="AR459" s="70">
        <f>IFERROR(VLOOKUP(A459,Climatologia_PP!A:U,9+Precipitacion!$E$2,FALSE),"")</f>
        <v>133.70344827586209</v>
      </c>
      <c r="AS459" s="70">
        <f t="shared" si="45"/>
        <v>17.651003249600247</v>
      </c>
      <c r="AT459" s="70">
        <f t="shared" si="46"/>
        <v>176.51003249600245</v>
      </c>
      <c r="AU459" s="70">
        <f t="shared" si="47"/>
        <v>15.9</v>
      </c>
      <c r="AV459" s="70">
        <f>IFERROR(VLOOKUP(A459,Maximos!A:AQ,8+(Precipitacion!$E$2-1)*3,FALSE),"")</f>
        <v>72.8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59" s="72">
        <f t="shared" si="48"/>
        <v>-56.9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9</v>
      </c>
      <c r="L461" s="72"/>
      <c r="M461" s="72">
        <v>9</v>
      </c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2</v>
      </c>
      <c r="AQ461" s="70">
        <f t="shared" si="44"/>
        <v>18</v>
      </c>
      <c r="AR461" s="70">
        <f>IFERROR(VLOOKUP(A461,Climatologia_PP!A:U,9+Precipitacion!$E$2,FALSE),"")</f>
        <v>579.84827586206893</v>
      </c>
      <c r="AS461" s="70">
        <f t="shared" si="45"/>
        <v>3.1042603296938558</v>
      </c>
      <c r="AT461" s="70">
        <f t="shared" si="46"/>
        <v>46.563904945407842</v>
      </c>
      <c r="AU461" s="70">
        <f t="shared" si="47"/>
        <v>9</v>
      </c>
      <c r="AV461" s="70">
        <f>IFERROR(VLOOKUP(A461,Maximos!A:AQ,8+(Precipitacion!$E$2-1)*3,FALSE),"")</f>
        <v>179.5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1" s="72">
        <f t="shared" si="48"/>
        <v>-170.5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106"/>
      <c r="M463" s="106"/>
      <c r="N463" s="106"/>
      <c r="O463" s="106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306.50833333333333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119.5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87.33616778413456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90.5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2.5</v>
      </c>
      <c r="L465" s="72">
        <v>36.1</v>
      </c>
      <c r="M465" s="72">
        <v>1.9</v>
      </c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3</v>
      </c>
      <c r="AQ465" s="70">
        <f t="shared" si="44"/>
        <v>40.5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36.1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3</v>
      </c>
      <c r="AQ466" s="70">
        <f t="shared" si="44"/>
        <v>0</v>
      </c>
      <c r="AR466" s="70">
        <f>IFERROR(VLOOKUP(A466,Climatologia_PP!A:U,9+Precipitacion!$E$2,FALSE),"")</f>
        <v>215.0788699150086</v>
      </c>
      <c r="AS466" s="70">
        <f t="shared" si="45"/>
        <v>0</v>
      </c>
      <c r="AT466" s="70">
        <f t="shared" si="46"/>
        <v>28.378736318302131</v>
      </c>
      <c r="AU466" s="70">
        <f t="shared" si="47"/>
        <v>0</v>
      </c>
      <c r="AV466" s="70">
        <f>IFERROR(VLOOKUP(A466,Maximos!A:AQ,8+(Precipitacion!$E$2-1)*3,FALSE),"")</f>
        <v>116.6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6" s="72">
        <f t="shared" si="48"/>
        <v>-116.6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3</v>
      </c>
      <c r="AQ467" s="70">
        <f t="shared" si="44"/>
        <v>0</v>
      </c>
      <c r="AR467" s="70">
        <f>IFERROR(VLOOKUP(A467,Climatologia_PP!A:U,9+Precipitacion!$E$2,FALSE),"")</f>
        <v>192.61666666666659</v>
      </c>
      <c r="AS467" s="70">
        <f t="shared" si="45"/>
        <v>0</v>
      </c>
      <c r="AT467" s="70">
        <f t="shared" si="46"/>
        <v>35.858650000000026</v>
      </c>
      <c r="AU467" s="70">
        <f t="shared" si="47"/>
        <v>0</v>
      </c>
      <c r="AV467" s="70">
        <f>IFERROR(VLOOKUP(A467,Maximos!A:AQ,8+(Precipitacion!$E$2-1)*3,FALSE),"")</f>
        <v>120.2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7" s="72">
        <f t="shared" si="48"/>
        <v>-120.2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0</v>
      </c>
      <c r="AQ468" s="70" t="str">
        <f t="shared" si="44"/>
        <v/>
      </c>
      <c r="AR468" s="70">
        <f>IFERROR(VLOOKUP(A468,Climatologia_PP!A:U,9+Precipitacion!$E$2,FALSE),"")</f>
        <v>139.2433389206</v>
      </c>
      <c r="AS468" s="70" t="str">
        <f t="shared" si="45"/>
        <v/>
      </c>
      <c r="AT468" s="70" t="str">
        <f t="shared" si="46"/>
        <v/>
      </c>
      <c r="AU468" s="70" t="str">
        <f t="shared" si="47"/>
        <v/>
      </c>
      <c r="AV468" s="70">
        <f>IFERROR(VLOOKUP(A468,Maximos!A:AQ,8+(Precipitacion!$E$2-1)*3,FALSE),"")</f>
        <v>67.2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8" s="72" t="str">
        <f t="shared" si="48"/>
        <v>NA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0</v>
      </c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3</v>
      </c>
      <c r="AQ469" s="70">
        <f t="shared" si="44"/>
        <v>0</v>
      </c>
      <c r="AR469" s="70">
        <f>IFERROR(VLOOKUP(A469,Climatologia_PP!A:U,9+Precipitacion!$E$2,FALSE),"")</f>
        <v>223.10344827586209</v>
      </c>
      <c r="AS469" s="70">
        <f t="shared" si="45"/>
        <v>0</v>
      </c>
      <c r="AT469" s="70">
        <f t="shared" si="46"/>
        <v>25.706551724137924</v>
      </c>
      <c r="AU469" s="70">
        <f t="shared" si="47"/>
        <v>0</v>
      </c>
      <c r="AV469" s="70">
        <f>IFERROR(VLOOKUP(A469,Maximos!A:AQ,8+(Precipitacion!$E$2-1)*3,FALSE),"")</f>
        <v>130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69" s="72">
        <f t="shared" si="48"/>
        <v>-130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0</v>
      </c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3</v>
      </c>
      <c r="AQ470" s="70">
        <f t="shared" si="44"/>
        <v>0</v>
      </c>
      <c r="AR470" s="70">
        <f>IFERROR(VLOOKUP(A470,Climatologia_PP!A:U,9+Precipitacion!$E$2,FALSE),"")</f>
        <v>268.97199999999998</v>
      </c>
      <c r="AS470" s="70">
        <f t="shared" si="45"/>
        <v>0</v>
      </c>
      <c r="AT470" s="70">
        <f t="shared" si="46"/>
        <v>10.432324000000008</v>
      </c>
      <c r="AU470" s="70">
        <f t="shared" si="47"/>
        <v>0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0" s="72">
        <f t="shared" si="48"/>
        <v>-130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6</v>
      </c>
      <c r="M471" s="72">
        <v>0</v>
      </c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3</v>
      </c>
      <c r="AQ471" s="70">
        <f t="shared" si="44"/>
        <v>6</v>
      </c>
      <c r="AR471" s="70">
        <f>IFERROR(VLOOKUP(A471,Climatologia_PP!A:U,9+Precipitacion!$E$2,FALSE),"")</f>
        <v>273.55172413793099</v>
      </c>
      <c r="AS471" s="70">
        <f t="shared" si="45"/>
        <v>2.1933694693054333</v>
      </c>
      <c r="AT471" s="70">
        <f t="shared" si="46"/>
        <v>21.933694693054331</v>
      </c>
      <c r="AU471" s="70">
        <f t="shared" si="47"/>
        <v>6</v>
      </c>
      <c r="AV471" s="70">
        <f>IFERROR(VLOOKUP(A471,Maximos!A:AQ,8+(Precipitacion!$E$2-1)*3,FALSE),"")</f>
        <v>150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1" s="72">
        <f t="shared" si="48"/>
        <v>-144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0</v>
      </c>
      <c r="AQ472" s="70" t="str">
        <f t="shared" si="44"/>
        <v/>
      </c>
      <c r="AR472" s="70">
        <f>IFERROR(VLOOKUP(A472,Climatologia_PP!A:U,9+Precipitacion!$E$2,FALSE),"")</f>
        <v>57.055172413793102</v>
      </c>
      <c r="AS472" s="70" t="str">
        <f t="shared" si="45"/>
        <v/>
      </c>
      <c r="AT472" s="70" t="str">
        <f t="shared" si="46"/>
        <v/>
      </c>
      <c r="AU472" s="70" t="str">
        <f t="shared" si="47"/>
        <v/>
      </c>
      <c r="AV472" s="70">
        <f>IFERROR(VLOOKUP(A472,Maximos!A:AQ,8+(Precipitacion!$E$2-1)*3,FALSE),"")</f>
        <v>84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2" s="72" t="str">
        <f t="shared" si="48"/>
        <v>NA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2.1</v>
      </c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3</v>
      </c>
      <c r="AQ473" s="70">
        <f t="shared" si="44"/>
        <v>2.1</v>
      </c>
      <c r="AR473" s="70">
        <f>IFERROR(VLOOKUP(A473,Climatologia_PP!A:U,9+Precipitacion!$E$2,FALSE),"")</f>
        <v>238.5233333333334</v>
      </c>
      <c r="AS473" s="70">
        <f t="shared" si="45"/>
        <v>0.88041701021563212</v>
      </c>
      <c r="AT473" s="70">
        <f t="shared" si="46"/>
        <v>22.671729999999968</v>
      </c>
      <c r="AU473" s="70">
        <f t="shared" si="47"/>
        <v>2.1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3" s="72">
        <f t="shared" si="48"/>
        <v>-132.9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3</v>
      </c>
      <c r="AQ474" s="70">
        <f t="shared" si="44"/>
        <v>0</v>
      </c>
      <c r="AR474" s="70">
        <f>IFERROR(VLOOKUP(A474,Climatologia_PP!A:U,9+Precipitacion!$E$2,FALSE),"")</f>
        <v>65.882142857142838</v>
      </c>
      <c r="AS474" s="70">
        <f t="shared" si="45"/>
        <v>0</v>
      </c>
      <c r="AT474" s="70">
        <f t="shared" si="46"/>
        <v>78.061246428571437</v>
      </c>
      <c r="AU474" s="70">
        <f t="shared" si="47"/>
        <v>0</v>
      </c>
      <c r="AV474" s="70">
        <f>IFERROR(VLOOKUP(A474,Maximos!A:AQ,8+(Precipitacion!$E$2-1)*3,FALSE),"")</f>
        <v>100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4" s="72">
        <f t="shared" si="48"/>
        <v>-100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3</v>
      </c>
      <c r="AQ475" s="70">
        <f t="shared" si="44"/>
        <v>0</v>
      </c>
      <c r="AR475" s="70">
        <f>IFERROR(VLOOKUP(A475,Climatologia_PP!A:U,9+Precipitacion!$E$2,FALSE),"")</f>
        <v>200.89655172413791</v>
      </c>
      <c r="AS475" s="70">
        <f t="shared" si="45"/>
        <v>0</v>
      </c>
      <c r="AT475" s="70">
        <f t="shared" si="46"/>
        <v>33.101448275862069</v>
      </c>
      <c r="AU475" s="70">
        <f t="shared" si="47"/>
        <v>0</v>
      </c>
      <c r="AV475" s="70">
        <f>IFERROR(VLOOKUP(A475,Maximos!A:AQ,8+(Precipitacion!$E$2-1)*3,FALSE),"")</f>
        <v>148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5" s="72">
        <f t="shared" si="48"/>
        <v>-148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0</v>
      </c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3</v>
      </c>
      <c r="AQ476" s="70">
        <f t="shared" si="44"/>
        <v>0</v>
      </c>
      <c r="AR476" s="70">
        <f>IFERROR(VLOOKUP(A476,Climatologia_PP!A:U,9+Precipitacion!$E$2,FALSE),"")</f>
        <v>95.093103448275855</v>
      </c>
      <c r="AS476" s="70">
        <f t="shared" si="45"/>
        <v>0</v>
      </c>
      <c r="AT476" s="70">
        <f t="shared" si="46"/>
        <v>68.333996551724141</v>
      </c>
      <c r="AU476" s="70">
        <f t="shared" si="47"/>
        <v>0</v>
      </c>
      <c r="AV476" s="70">
        <f>IFERROR(VLOOKUP(A476,Maximos!A:AQ,8+(Precipitacion!$E$2-1)*3,FALSE),"")</f>
        <v>110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6" s="72">
        <f t="shared" si="48"/>
        <v>-110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6</v>
      </c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2</v>
      </c>
      <c r="AQ477" s="70">
        <f t="shared" si="44"/>
        <v>6</v>
      </c>
      <c r="AR477" s="70">
        <f>IFERROR(VLOOKUP(A477,Climatologia_PP!A:U,9+Precipitacion!$E$2,FALSE),"")</f>
        <v>260.10000000000002</v>
      </c>
      <c r="AS477" s="70">
        <f t="shared" si="45"/>
        <v>2.3068050749711646</v>
      </c>
      <c r="AT477" s="70">
        <f t="shared" si="46"/>
        <v>48.257799999999996</v>
      </c>
      <c r="AU477" s="70">
        <f t="shared" si="47"/>
        <v>6</v>
      </c>
      <c r="AV477" s="70">
        <f>IFERROR(VLOOKUP(A477,Maximos!A:AQ,8+(Precipitacion!$E$2-1)*3,FALSE),"")</f>
        <v>150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7" s="72">
        <f t="shared" si="48"/>
        <v>-144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3</v>
      </c>
      <c r="AQ478" s="70">
        <f t="shared" si="44"/>
        <v>0</v>
      </c>
      <c r="AR478" s="70">
        <f>IFERROR(VLOOKUP(A478,Climatologia_PP!A:U,9+Precipitacion!$E$2,FALSE),"")</f>
        <v>155.13999999999999</v>
      </c>
      <c r="AS478" s="70">
        <f t="shared" si="45"/>
        <v>0</v>
      </c>
      <c r="AT478" s="70">
        <f t="shared" si="46"/>
        <v>48.338380000000008</v>
      </c>
      <c r="AU478" s="70">
        <f t="shared" si="47"/>
        <v>0</v>
      </c>
      <c r="AV478" s="70">
        <f>IFERROR(VLOOKUP(A478,Maximos!A:AQ,8+(Precipitacion!$E$2-1)*3,FALSE),"")</f>
        <v>102.5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8" s="72">
        <f t="shared" si="48"/>
        <v>-102.5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3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119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79" s="72">
        <f t="shared" si="48"/>
        <v>-119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39.5</v>
      </c>
      <c r="L480" s="72">
        <v>0</v>
      </c>
      <c r="M480" s="72">
        <v>1</v>
      </c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3</v>
      </c>
      <c r="AQ480" s="70">
        <f t="shared" si="44"/>
        <v>40.5</v>
      </c>
      <c r="AR480" s="70">
        <f>IFERROR(VLOOKUP(A480,Climatologia_PP!A:U,9+Precipitacion!$E$2,FALSE),"")</f>
        <v>241.26551724137931</v>
      </c>
      <c r="AS480" s="70">
        <f t="shared" si="45"/>
        <v>16.786485057241272</v>
      </c>
      <c r="AT480" s="70">
        <f t="shared" si="46"/>
        <v>167.86485057241271</v>
      </c>
      <c r="AU480" s="70">
        <f t="shared" si="47"/>
        <v>39.5</v>
      </c>
      <c r="AV480" s="70">
        <f>IFERROR(VLOOKUP(A480,Maximos!A:AQ,8+(Precipitacion!$E$2-1)*3,FALSE),"")</f>
        <v>99.5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0" s="72">
        <f t="shared" si="48"/>
        <v>-60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0</v>
      </c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3</v>
      </c>
      <c r="AQ481" s="70">
        <f t="shared" si="44"/>
        <v>0</v>
      </c>
      <c r="AR481" s="70">
        <f>IFERROR(VLOOKUP(A481,Climatologia_PP!A:U,9+Precipitacion!$E$2,FALSE),"")</f>
        <v>229.4620689655172</v>
      </c>
      <c r="AS481" s="70">
        <f t="shared" si="45"/>
        <v>0</v>
      </c>
      <c r="AT481" s="70">
        <f t="shared" si="46"/>
        <v>23.589131034482776</v>
      </c>
      <c r="AU481" s="70">
        <f t="shared" si="47"/>
        <v>0</v>
      </c>
      <c r="AV481" s="70">
        <f>IFERROR(VLOOKUP(A481,Maximos!A:AQ,8+(Precipitacion!$E$2-1)*3,FALSE),"")</f>
        <v>85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1" s="72">
        <f t="shared" si="48"/>
        <v>-85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7.9</v>
      </c>
      <c r="L482" s="72">
        <v>0</v>
      </c>
      <c r="M482" s="72">
        <v>0.7</v>
      </c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3</v>
      </c>
      <c r="AQ482" s="70">
        <f t="shared" si="44"/>
        <v>8.6</v>
      </c>
      <c r="AR482" s="70">
        <f>IFERROR(VLOOKUP(A482,Climatologia_PP!A:U,9+Precipitacion!$E$2,FALSE),"")</f>
        <v>302.25357142857138</v>
      </c>
      <c r="AS482" s="70">
        <f t="shared" si="45"/>
        <v>2.8452930959104825</v>
      </c>
      <c r="AT482" s="70">
        <f t="shared" si="46"/>
        <v>28.452930959104826</v>
      </c>
      <c r="AU482" s="70">
        <f t="shared" si="47"/>
        <v>7.9</v>
      </c>
      <c r="AV482" s="70">
        <f>IFERROR(VLOOKUP(A482,Maximos!A:AQ,8+(Precipitacion!$E$2-1)*3,FALSE),"")</f>
        <v>90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2" s="72">
        <f t="shared" si="48"/>
        <v>-82.1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337.31666666666672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5</v>
      </c>
      <c r="L484" s="72">
        <v>0</v>
      </c>
      <c r="M484" s="72">
        <v>0</v>
      </c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3</v>
      </c>
      <c r="AQ484" s="70">
        <f t="shared" si="44"/>
        <v>5</v>
      </c>
      <c r="AR484" s="70">
        <f>IFERROR(VLOOKUP(A484,Climatologia_PP!A:U,9+Precipitacion!$E$2,FALSE),"")</f>
        <v>157.1481481481481</v>
      </c>
      <c r="AS484" s="70">
        <f t="shared" si="45"/>
        <v>3.1817110534998831</v>
      </c>
      <c r="AT484" s="70">
        <f t="shared" si="46"/>
        <v>52.669666666666686</v>
      </c>
      <c r="AU484" s="70">
        <f t="shared" si="47"/>
        <v>5</v>
      </c>
      <c r="AV484" s="70">
        <f>IFERROR(VLOOKUP(A484,Maximos!A:AQ,8+(Precipitacion!$E$2-1)*3,FALSE),"")</f>
        <v>94.7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4" s="72">
        <f t="shared" si="48"/>
        <v>-89.7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0</v>
      </c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3</v>
      </c>
      <c r="AQ485" s="70">
        <f t="shared" si="44"/>
        <v>0</v>
      </c>
      <c r="AR485" s="70">
        <f>IFERROR(VLOOKUP(A485,Climatologia_PP!A:U,9+Precipitacion!$E$2,FALSE),"")</f>
        <v>155.05333333333331</v>
      </c>
      <c r="AS485" s="70">
        <f t="shared" si="45"/>
        <v>0</v>
      </c>
      <c r="AT485" s="70">
        <f t="shared" si="46"/>
        <v>48.36724000000001</v>
      </c>
      <c r="AU485" s="70">
        <f t="shared" si="47"/>
        <v>0</v>
      </c>
      <c r="AV485" s="70">
        <f>IFERROR(VLOOKUP(A485,Maximos!A:AQ,8+(Precipitacion!$E$2-1)*3,FALSE),"")</f>
        <v>100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5" s="72">
        <f t="shared" si="48"/>
        <v>-100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</v>
      </c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3</v>
      </c>
      <c r="AQ486" s="70">
        <f t="shared" si="44"/>
        <v>0</v>
      </c>
      <c r="AR486" s="70">
        <f>IFERROR(VLOOKUP(A486,Climatologia_PP!A:U,9+Precipitacion!$E$2,FALSE),"")</f>
        <v>125.12666666666669</v>
      </c>
      <c r="AS486" s="70">
        <f t="shared" si="45"/>
        <v>0</v>
      </c>
      <c r="AT486" s="70">
        <f t="shared" si="46"/>
        <v>58.332819999999991</v>
      </c>
      <c r="AU486" s="70">
        <f t="shared" si="47"/>
        <v>0</v>
      </c>
      <c r="AV486" s="70">
        <f>IFERROR(VLOOKUP(A486,Maximos!A:AQ,8+(Precipitacion!$E$2-1)*3,FALSE),"")</f>
        <v>60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6" s="72">
        <f t="shared" si="48"/>
        <v>-60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0.5</v>
      </c>
      <c r="M487" s="72">
        <v>0</v>
      </c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3</v>
      </c>
      <c r="AQ487" s="70">
        <f t="shared" si="44"/>
        <v>0.5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0.5</v>
      </c>
      <c r="AV487" s="70">
        <f>IFERROR(VLOOKUP(A487,Maximos!A:AQ,8+(Precipitacion!$E$2-1)*3,FALSE),"")</f>
        <v>48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7" s="72">
        <f t="shared" si="48"/>
        <v>-47.5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0.4</v>
      </c>
      <c r="L488" s="72">
        <v>0.6</v>
      </c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107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2</v>
      </c>
      <c r="AQ488" s="70">
        <f t="shared" si="44"/>
        <v>1</v>
      </c>
      <c r="AR488" s="70">
        <f>IFERROR(VLOOKUP(A488,Climatologia_PP!A:U,9+Precipitacion!$E$2,FALSE),"")</f>
        <v>283.76114543291658</v>
      </c>
      <c r="AS488" s="70">
        <f t="shared" si="45"/>
        <v>0.35240906519261567</v>
      </c>
      <c r="AT488" s="70">
        <f t="shared" si="46"/>
        <v>38.005025713892522</v>
      </c>
      <c r="AU488" s="70">
        <f t="shared" si="47"/>
        <v>0.6</v>
      </c>
      <c r="AV488" s="70">
        <f>IFERROR(VLOOKUP(A488,Maximos!A:AQ,8+(Precipitacion!$E$2-1)*3,FALSE),"")</f>
        <v>168.9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8" s="72">
        <f t="shared" si="48"/>
        <v>-168.3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23</v>
      </c>
      <c r="L489" s="72">
        <v>0</v>
      </c>
      <c r="M489" s="72">
        <v>4</v>
      </c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3</v>
      </c>
      <c r="AQ489" s="70">
        <f t="shared" si="44"/>
        <v>27</v>
      </c>
      <c r="AR489" s="70">
        <f>IFERROR(VLOOKUP(A489,Climatologia_PP!A:U,9+Precipitacion!$E$2,FALSE),"")</f>
        <v>291.33999999999997</v>
      </c>
      <c r="AS489" s="70">
        <f t="shared" si="45"/>
        <v>9.2675224823230593</v>
      </c>
      <c r="AT489" s="70">
        <f t="shared" si="46"/>
        <v>92.675224823230593</v>
      </c>
      <c r="AU489" s="70">
        <f t="shared" si="47"/>
        <v>23</v>
      </c>
      <c r="AV489" s="70">
        <f>IFERROR(VLOOKUP(A489,Maximos!A:AQ,8+(Precipitacion!$E$2-1)*3,FALSE),"")</f>
        <v>120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89" s="72">
        <f t="shared" si="48"/>
        <v>-97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12.9</v>
      </c>
      <c r="M490" s="72">
        <v>11.4</v>
      </c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3</v>
      </c>
      <c r="AQ490" s="70">
        <f t="shared" si="44"/>
        <v>24.3</v>
      </c>
      <c r="AR490" s="70">
        <f>IFERROR(VLOOKUP(A490,Climatologia_PP!A:U,9+Precipitacion!$E$2,FALSE),"")</f>
        <v>275.35666666666663</v>
      </c>
      <c r="AS490" s="70">
        <f t="shared" si="45"/>
        <v>8.8249179851586437</v>
      </c>
      <c r="AT490" s="70">
        <f t="shared" si="46"/>
        <v>88.249179851586433</v>
      </c>
      <c r="AU490" s="70">
        <f t="shared" si="47"/>
        <v>12.9</v>
      </c>
      <c r="AV490" s="70">
        <f>IFERROR(VLOOKUP(A490,Maximos!A:AQ,8+(Precipitacion!$E$2-1)*3,FALSE),"")</f>
        <v>127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0" s="72">
        <f t="shared" si="48"/>
        <v>-114.1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2</v>
      </c>
      <c r="L491" s="72">
        <v>0</v>
      </c>
      <c r="M491" s="72">
        <v>0</v>
      </c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si="43"/>
        <v>3</v>
      </c>
      <c r="AQ491" s="70">
        <f t="shared" si="44"/>
        <v>2</v>
      </c>
      <c r="AR491" s="70">
        <f>IFERROR(VLOOKUP(A491,Climatologia_PP!A:U,9+Precipitacion!$E$2,FALSE),"")</f>
        <v>210.37</v>
      </c>
      <c r="AS491" s="70">
        <f t="shared" si="45"/>
        <v>0.95070589913010406</v>
      </c>
      <c r="AT491" s="70">
        <f t="shared" si="46"/>
        <v>31.946789999999993</v>
      </c>
      <c r="AU491" s="70">
        <f t="shared" si="47"/>
        <v>2</v>
      </c>
      <c r="AV491" s="70">
        <f>IFERROR(VLOOKUP(A491,Maximos!A:AQ,8+(Precipitacion!$E$2-1)*3,FALSE),"")</f>
        <v>66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1" s="72">
        <f t="shared" si="48"/>
        <v>-64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0.7</v>
      </c>
      <c r="L492" s="72">
        <v>0.4</v>
      </c>
      <c r="M492" s="72">
        <v>2.4</v>
      </c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3"/>
        <v>3</v>
      </c>
      <c r="AQ492" s="70">
        <f t="shared" si="44"/>
        <v>3.5</v>
      </c>
      <c r="AR492" s="70">
        <f>IFERROR(VLOOKUP(A492,Climatologia_PP!A:U,9+Precipitacion!$E$2,FALSE),"")</f>
        <v>279.76538461538462</v>
      </c>
      <c r="AS492" s="70">
        <f t="shared" si="45"/>
        <v>1.2510482684667097</v>
      </c>
      <c r="AT492" s="70">
        <f t="shared" si="46"/>
        <v>12.510482684667098</v>
      </c>
      <c r="AU492" s="70">
        <f t="shared" si="47"/>
        <v>2.4</v>
      </c>
      <c r="AV492" s="70">
        <f>IFERROR(VLOOKUP(A492,Maximos!A:AQ,8+(Precipitacion!$E$2-1)*3,FALSE),"")</f>
        <v>124.8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2" s="72">
        <f t="shared" si="48"/>
        <v>-122.39999999999999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3"/>
        <v>0</v>
      </c>
      <c r="AQ493" s="70" t="str">
        <f t="shared" si="44"/>
        <v/>
      </c>
      <c r="AR493" s="70">
        <f>IFERROR(VLOOKUP(A493,Climatologia_PP!A:U,9+Precipitacion!$E$2,FALSE),"")</f>
        <v>463.83928571428578</v>
      </c>
      <c r="AS493" s="70" t="str">
        <f t="shared" si="45"/>
        <v/>
      </c>
      <c r="AT493" s="70" t="str">
        <f t="shared" si="46"/>
        <v/>
      </c>
      <c r="AU493" s="70" t="str">
        <f t="shared" si="47"/>
        <v/>
      </c>
      <c r="AV493" s="70">
        <f>IFERROR(VLOOKUP(A493,Maximos!A:AQ,8+(Precipitacion!$E$2-1)*3,FALSE),"")</f>
        <v>135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3" s="72" t="str">
        <f t="shared" si="48"/>
        <v>NA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3.4</v>
      </c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3"/>
        <v>3</v>
      </c>
      <c r="AQ494" s="70">
        <f t="shared" si="44"/>
        <v>3.4</v>
      </c>
      <c r="AR494" s="70">
        <f>IFERROR(VLOOKUP(A494,Climatologia_PP!A:U,9+Precipitacion!$E$2,FALSE),"")</f>
        <v>294.37241379310342</v>
      </c>
      <c r="AS494" s="70">
        <f t="shared" si="45"/>
        <v>1.1549995314403525</v>
      </c>
      <c r="AT494" s="70">
        <f t="shared" si="46"/>
        <v>11.549995314403525</v>
      </c>
      <c r="AU494" s="70">
        <f t="shared" si="47"/>
        <v>3.4</v>
      </c>
      <c r="AV494" s="70">
        <f>IFERROR(VLOOKUP(A494,Maximos!A:AQ,8+(Precipitacion!$E$2-1)*3,FALSE),"")</f>
        <v>87.5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4" s="72">
        <f t="shared" si="48"/>
        <v>-84.1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0.7</v>
      </c>
      <c r="L495" s="72">
        <v>0.8</v>
      </c>
      <c r="M495" s="72">
        <v>2.4</v>
      </c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3"/>
        <v>3</v>
      </c>
      <c r="AQ495" s="70">
        <f t="shared" si="44"/>
        <v>3.9</v>
      </c>
      <c r="AR495" s="70">
        <f>IFERROR(VLOOKUP(A495,Climatologia_PP!A:U,9+Precipitacion!$E$2,FALSE),"")</f>
        <v>260.8241379310345</v>
      </c>
      <c r="AS495" s="70">
        <f t="shared" si="45"/>
        <v>1.4952603815492007</v>
      </c>
      <c r="AT495" s="70">
        <f t="shared" si="46"/>
        <v>17.045562068965523</v>
      </c>
      <c r="AU495" s="70">
        <f t="shared" si="47"/>
        <v>2.4</v>
      </c>
      <c r="AV495" s="70">
        <f>IFERROR(VLOOKUP(A495,Maximos!A:AQ,8+(Precipitacion!$E$2-1)*3,FALSE),"")</f>
        <v>120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5" s="72">
        <f t="shared" si="48"/>
        <v>-117.6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4.3</v>
      </c>
      <c r="L496" s="72">
        <v>0</v>
      </c>
      <c r="M496" s="72">
        <v>3.2</v>
      </c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3"/>
        <v>3</v>
      </c>
      <c r="AQ496" s="70">
        <f t="shared" si="44"/>
        <v>7.5</v>
      </c>
      <c r="AR496" s="70">
        <f>IFERROR(VLOOKUP(A496,Climatologia_PP!A:U,9+Precipitacion!$E$2,FALSE),"")</f>
        <v>225.03</v>
      </c>
      <c r="AS496" s="70">
        <f t="shared" si="45"/>
        <v>3.3328889481402482</v>
      </c>
      <c r="AT496" s="70">
        <f t="shared" si="46"/>
        <v>33.328889481402477</v>
      </c>
      <c r="AU496" s="70">
        <f t="shared" si="47"/>
        <v>4.3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6" s="72">
        <f t="shared" si="48"/>
        <v>-85.7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3</v>
      </c>
      <c r="M497" s="72">
        <v>0</v>
      </c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3"/>
        <v>3</v>
      </c>
      <c r="AQ497" s="70">
        <f t="shared" si="44"/>
        <v>3</v>
      </c>
      <c r="AR497" s="70">
        <f>IFERROR(VLOOKUP(A497,Climatologia_PP!A:U,9+Precipitacion!$E$2,FALSE),"")</f>
        <v>294.83999999999997</v>
      </c>
      <c r="AS497" s="70">
        <f t="shared" si="45"/>
        <v>1.0175010175010177</v>
      </c>
      <c r="AT497" s="70">
        <f t="shared" si="46"/>
        <v>10.175010175010176</v>
      </c>
      <c r="AU497" s="70">
        <f t="shared" si="47"/>
        <v>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7" s="72">
        <f t="shared" si="48"/>
        <v>-87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281.16000000000003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79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1.2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3"/>
        <v>1</v>
      </c>
      <c r="AQ499" s="70">
        <f t="shared" si="44"/>
        <v>1.2</v>
      </c>
      <c r="AR499" s="70">
        <f>IFERROR(VLOOKUP(A499,Climatologia_PP!A:U,9+Precipitacion!$E$2,FALSE),"")</f>
        <v>150.26296296296289</v>
      </c>
      <c r="AS499" s="70">
        <f t="shared" si="45"/>
        <v>0.79859998521111186</v>
      </c>
      <c r="AT499" s="70">
        <f t="shared" si="46"/>
        <v>84.520811111111129</v>
      </c>
      <c r="AU499" s="70">
        <f t="shared" si="47"/>
        <v>1.2</v>
      </c>
      <c r="AV499" s="70">
        <f>IFERROR(VLOOKUP(A499,Maximos!A:AQ,8+(Precipitacion!$E$2-1)*3,FALSE),"")</f>
        <v>57.7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499" s="72">
        <f t="shared" si="48"/>
        <v>-56.5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2.2000000000000002</v>
      </c>
      <c r="L500" s="72">
        <v>1.5</v>
      </c>
      <c r="M500" s="72">
        <v>0</v>
      </c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3"/>
        <v>3</v>
      </c>
      <c r="AQ500" s="70">
        <f t="shared" si="44"/>
        <v>3.7</v>
      </c>
      <c r="AR500" s="70">
        <f>IFERROR(VLOOKUP(A500,Climatologia_PP!A:U,9+Precipitacion!$E$2,FALSE),"")</f>
        <v>180.85000000000011</v>
      </c>
      <c r="AS500" s="70">
        <f t="shared" si="45"/>
        <v>2.0458943876140436</v>
      </c>
      <c r="AT500" s="70">
        <f t="shared" si="46"/>
        <v>43.476949999999967</v>
      </c>
      <c r="AU500" s="70">
        <f t="shared" si="47"/>
        <v>2.2000000000000002</v>
      </c>
      <c r="AV500" s="70">
        <f>IFERROR(VLOOKUP(A500,Maximos!A:AQ,8+(Precipitacion!$E$2-1)*3,FALSE),"")</f>
        <v>92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0" s="72">
        <f t="shared" si="48"/>
        <v>-89.8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3"/>
        <v>3</v>
      </c>
      <c r="AQ501" s="70">
        <f t="shared" si="44"/>
        <v>0</v>
      </c>
      <c r="AR501" s="70">
        <f>IFERROR(VLOOKUP(A501,Climatologia_PP!A:U,9+Precipitacion!$E$2,FALSE),"")</f>
        <v>124.964</v>
      </c>
      <c r="AS501" s="70">
        <f t="shared" si="45"/>
        <v>0</v>
      </c>
      <c r="AT501" s="70">
        <f t="shared" si="46"/>
        <v>58.386988000000002</v>
      </c>
      <c r="AU501" s="70">
        <f t="shared" si="47"/>
        <v>0</v>
      </c>
      <c r="AV501" s="70">
        <f>IFERROR(VLOOKUP(A501,Maximos!A:AQ,8+(Precipitacion!$E$2-1)*3,FALSE),"")</f>
        <v>60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1" s="72">
        <f t="shared" si="48"/>
        <v>-60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4</v>
      </c>
      <c r="M502" s="72">
        <v>2.4</v>
      </c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3"/>
        <v>3</v>
      </c>
      <c r="AQ502" s="70">
        <f t="shared" si="44"/>
        <v>6.4</v>
      </c>
      <c r="AR502" s="70">
        <f>IFERROR(VLOOKUP(A502,Climatologia_PP!A:U,9+Precipitacion!$E$2,FALSE),"")</f>
        <v>140.98666666666671</v>
      </c>
      <c r="AS502" s="70">
        <f t="shared" si="45"/>
        <v>4.5394363533194619</v>
      </c>
      <c r="AT502" s="70">
        <f t="shared" si="46"/>
        <v>59.451439999999991</v>
      </c>
      <c r="AU502" s="70">
        <f t="shared" si="47"/>
        <v>4</v>
      </c>
      <c r="AV502" s="70">
        <f>IFERROR(VLOOKUP(A502,Maximos!A:AQ,8+(Precipitacion!$E$2-1)*3,FALSE),"")</f>
        <v>90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2" s="72">
        <f t="shared" si="48"/>
        <v>-86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18</v>
      </c>
      <c r="L503" s="72">
        <v>3</v>
      </c>
      <c r="M503" s="72">
        <v>5</v>
      </c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3"/>
        <v>3</v>
      </c>
      <c r="AQ503" s="70">
        <f t="shared" si="44"/>
        <v>26</v>
      </c>
      <c r="AR503" s="70">
        <f>IFERROR(VLOOKUP(A503,Climatologia_PP!A:U,9+Precipitacion!$E$2,FALSE),"")</f>
        <v>328.30833333333328</v>
      </c>
      <c r="AS503" s="70">
        <f t="shared" si="45"/>
        <v>7.9193847247252345</v>
      </c>
      <c r="AT503" s="70">
        <f t="shared" si="46"/>
        <v>79.193847247252336</v>
      </c>
      <c r="AU503" s="70">
        <f t="shared" si="47"/>
        <v>18</v>
      </c>
      <c r="AV503" s="70">
        <f>IFERROR(VLOOKUP(A503,Maximos!A:AQ,8+(Precipitacion!$E$2-1)*3,FALSE),"")</f>
        <v>145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3"/>
        <v>3</v>
      </c>
      <c r="AQ504" s="70">
        <f t="shared" si="44"/>
        <v>0</v>
      </c>
      <c r="AR504" s="70">
        <f>IFERROR(VLOOKUP(A504,Climatologia_PP!A:U,9+Precipitacion!$E$2,FALSE),"")</f>
        <v>123.4137931034483</v>
      </c>
      <c r="AS504" s="70">
        <f t="shared" si="45"/>
        <v>0</v>
      </c>
      <c r="AT504" s="70">
        <f t="shared" si="46"/>
        <v>58.903206896551715</v>
      </c>
      <c r="AU504" s="70">
        <f t="shared" si="47"/>
        <v>0</v>
      </c>
      <c r="AV504" s="70">
        <f>IFERROR(VLOOKUP(A504,Maximos!A:AQ,8+(Precipitacion!$E$2-1)*3,FALSE),"")</f>
        <v>64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4" s="72">
        <f t="shared" si="48"/>
        <v>-64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54.8</v>
      </c>
      <c r="L505" s="72">
        <v>0</v>
      </c>
      <c r="M505" s="72">
        <v>0</v>
      </c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3"/>
        <v>3</v>
      </c>
      <c r="AQ505" s="70">
        <f t="shared" si="44"/>
        <v>54.8</v>
      </c>
      <c r="AR505" s="70">
        <f>IFERROR(VLOOKUP(A505,Climatologia_PP!A:U,9+Precipitacion!$E$2,FALSE),"")</f>
        <v>356.74993675948781</v>
      </c>
      <c r="AS505" s="70">
        <f t="shared" si="45"/>
        <v>15.360899709687919</v>
      </c>
      <c r="AT505" s="70">
        <f t="shared" si="46"/>
        <v>153.60899709687919</v>
      </c>
      <c r="AU505" s="70">
        <f t="shared" si="47"/>
        <v>54.8</v>
      </c>
      <c r="AV505" s="70">
        <f>IFERROR(VLOOKUP(A505,Maximos!A:AQ,8+(Precipitacion!$E$2-1)*3,FALSE),"")</f>
        <v>142.4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5" s="72">
        <f t="shared" si="48"/>
        <v>-87.600000000000009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1.9</v>
      </c>
      <c r="M506" s="72">
        <v>1.6</v>
      </c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3"/>
        <v>3</v>
      </c>
      <c r="AQ506" s="70">
        <f t="shared" si="44"/>
        <v>3.5</v>
      </c>
      <c r="AR506" s="70">
        <f>IFERROR(VLOOKUP(A506,Climatologia_PP!A:U,9+Precipitacion!$E$2,FALSE),"")</f>
        <v>126.6166666666667</v>
      </c>
      <c r="AS506" s="70">
        <f t="shared" si="45"/>
        <v>2.7642490456759239</v>
      </c>
      <c r="AT506" s="70">
        <f t="shared" si="46"/>
        <v>61.336649999999985</v>
      </c>
      <c r="AU506" s="70">
        <f t="shared" si="47"/>
        <v>1.9</v>
      </c>
      <c r="AV506" s="70">
        <f>IFERROR(VLOOKUP(A506,Maximos!A:AQ,8+(Precipitacion!$E$2-1)*3,FALSE),"")</f>
        <v>47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6" s="72">
        <f t="shared" si="48"/>
        <v>-45.1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0</v>
      </c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3"/>
        <v>3</v>
      </c>
      <c r="AQ507" s="70">
        <f t="shared" si="44"/>
        <v>0</v>
      </c>
      <c r="AR507" s="70">
        <f>IFERROR(VLOOKUP(A507,Climatologia_PP!A:U,9+Precipitacion!$E$2,FALSE),"")</f>
        <v>204.22</v>
      </c>
      <c r="AS507" s="70">
        <f t="shared" si="45"/>
        <v>0</v>
      </c>
      <c r="AT507" s="70">
        <f t="shared" si="46"/>
        <v>31.994740000000007</v>
      </c>
      <c r="AU507" s="70">
        <f t="shared" si="47"/>
        <v>0</v>
      </c>
      <c r="AV507" s="70">
        <f>IFERROR(VLOOKUP(A507,Maximos!A:AQ,8+(Precipitacion!$E$2-1)*3,FALSE),"")</f>
        <v>83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7" s="72">
        <f t="shared" si="48"/>
        <v>-83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2.6</v>
      </c>
      <c r="L508" s="72">
        <v>0</v>
      </c>
      <c r="M508" s="72">
        <v>0</v>
      </c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3"/>
        <v>3</v>
      </c>
      <c r="AQ508" s="70">
        <f t="shared" si="44"/>
        <v>2.6</v>
      </c>
      <c r="AR508" s="70">
        <f>IFERROR(VLOOKUP(A508,Climatologia_PP!A:U,9+Precipitacion!$E$2,FALSE),"")</f>
        <v>238.83703703703699</v>
      </c>
      <c r="AS508" s="70">
        <f t="shared" si="45"/>
        <v>1.0886083801135131</v>
      </c>
      <c r="AT508" s="70">
        <f t="shared" si="46"/>
        <v>23.067266666666683</v>
      </c>
      <c r="AU508" s="70">
        <f t="shared" si="47"/>
        <v>2.6</v>
      </c>
      <c r="AV508" s="70">
        <f>IFERROR(VLOOKUP(A508,Maximos!A:AQ,8+(Precipitacion!$E$2-1)*3,FALSE),"")</f>
        <v>162.69999999999999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8" s="72">
        <f t="shared" si="48"/>
        <v>-160.1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3.8</v>
      </c>
      <c r="M509" s="72">
        <v>0</v>
      </c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3"/>
        <v>3</v>
      </c>
      <c r="AQ509" s="70">
        <f t="shared" si="44"/>
        <v>3.8</v>
      </c>
      <c r="AR509" s="70">
        <f>IFERROR(VLOOKUP(A509,Climatologia_PP!A:U,9+Precipitacion!$E$2,FALSE),"")</f>
        <v>156.6142857142857</v>
      </c>
      <c r="AS509" s="70">
        <f t="shared" si="45"/>
        <v>2.4263431542461005</v>
      </c>
      <c r="AT509" s="70">
        <f t="shared" si="46"/>
        <v>51.647442857142849</v>
      </c>
      <c r="AU509" s="70">
        <f t="shared" si="47"/>
        <v>3.8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3"/>
        <v>3</v>
      </c>
      <c r="AQ510" s="70">
        <f t="shared" si="44"/>
        <v>0</v>
      </c>
      <c r="AR510" s="70">
        <f>IFERROR(VLOOKUP(A510,Climatologia_PP!A:U,9+Precipitacion!$E$2,FALSE),"")</f>
        <v>167.1933333333333</v>
      </c>
      <c r="AS510" s="70">
        <f t="shared" si="45"/>
        <v>0</v>
      </c>
      <c r="AT510" s="70">
        <f t="shared" si="46"/>
        <v>44.324620000000003</v>
      </c>
      <c r="AU510" s="70">
        <f t="shared" si="47"/>
        <v>0</v>
      </c>
      <c r="AV510" s="70">
        <f>IFERROR(VLOOKUP(A510,Maximos!A:AQ,8+(Precipitacion!$E$2-1)*3,FALSE),"")</f>
        <v>135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0" s="72">
        <f t="shared" si="48"/>
        <v>-135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/>
      <c r="L511" s="72"/>
      <c r="M511" s="72">
        <v>0</v>
      </c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3"/>
        <v>1</v>
      </c>
      <c r="AQ511" s="70">
        <f t="shared" si="44"/>
        <v>0</v>
      </c>
      <c r="AR511" s="70">
        <f>IFERROR(VLOOKUP(A511,Climatologia_PP!A:U,9+Precipitacion!$E$2,FALSE),"")</f>
        <v>248.81071428571431</v>
      </c>
      <c r="AS511" s="70">
        <f t="shared" si="45"/>
        <v>0</v>
      </c>
      <c r="AT511" s="70">
        <f t="shared" si="46"/>
        <v>72.382010714285713</v>
      </c>
      <c r="AU511" s="70">
        <f t="shared" si="47"/>
        <v>0</v>
      </c>
      <c r="AV511" s="70">
        <f>IFERROR(VLOOKUP(A511,Maximos!A:AQ,8+(Precipitacion!$E$2-1)*3,FALSE),"")</f>
        <v>146.19999999999999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1" s="72">
        <f t="shared" si="48"/>
        <v>-146.19999999999999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0.5</v>
      </c>
      <c r="L512" s="72">
        <v>0</v>
      </c>
      <c r="M512" s="72">
        <v>0</v>
      </c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3"/>
        <v>3</v>
      </c>
      <c r="AQ512" s="70">
        <f t="shared" si="44"/>
        <v>0.5</v>
      </c>
      <c r="AR512" s="70">
        <f>IFERROR(VLOOKUP(A512,Climatologia_PP!A:U,9+Precipitacion!$E$2,FALSE),"")</f>
        <v>181.2076923076923</v>
      </c>
      <c r="AS512" s="70">
        <f t="shared" si="45"/>
        <v>0.27592647620664773</v>
      </c>
      <c r="AT512" s="70">
        <f t="shared" si="46"/>
        <v>40.157838461538468</v>
      </c>
      <c r="AU512" s="70">
        <f t="shared" si="47"/>
        <v>0.5</v>
      </c>
      <c r="AV512" s="70">
        <f>IFERROR(VLOOKUP(A512,Maximos!A:AQ,8+(Precipitacion!$E$2-1)*3,FALSE),"")</f>
        <v>68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2" s="72">
        <f t="shared" si="48"/>
        <v>-67.5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0</v>
      </c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3"/>
        <v>3</v>
      </c>
      <c r="AQ513" s="70">
        <f t="shared" si="44"/>
        <v>0</v>
      </c>
      <c r="AR513" s="70">
        <f>IFERROR(VLOOKUP(A513,Climatologia_PP!A:U,9+Precipitacion!$E$2,FALSE),"")</f>
        <v>212.34999999999991</v>
      </c>
      <c r="AS513" s="70">
        <f t="shared" si="45"/>
        <v>0</v>
      </c>
      <c r="AT513" s="70">
        <f t="shared" si="46"/>
        <v>29.287450000000021</v>
      </c>
      <c r="AU513" s="70">
        <f t="shared" si="47"/>
        <v>0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3" s="72">
        <f t="shared" si="48"/>
        <v>-74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1.2</v>
      </c>
      <c r="L514" s="72">
        <v>0</v>
      </c>
      <c r="M514" s="72">
        <v>0</v>
      </c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3"/>
        <v>3</v>
      </c>
      <c r="AQ514" s="70">
        <f t="shared" si="44"/>
        <v>1.2</v>
      </c>
      <c r="AR514" s="70">
        <f>IFERROR(VLOOKUP(A514,Climatologia_PP!A:U,9+Precipitacion!$E$2,FALSE),"")</f>
        <v>262.45172413793108</v>
      </c>
      <c r="AS514" s="70">
        <f t="shared" si="45"/>
        <v>0.45722694485685367</v>
      </c>
      <c r="AT514" s="70">
        <f t="shared" si="46"/>
        <v>13.803575862068953</v>
      </c>
      <c r="AU514" s="70">
        <f t="shared" si="47"/>
        <v>1.2</v>
      </c>
      <c r="AV514" s="70">
        <f>IFERROR(VLOOKUP(A514,Maximos!A:AQ,8+(Precipitacion!$E$2-1)*3,FALSE),"")</f>
        <v>88.9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4" s="72">
        <f t="shared" si="48"/>
        <v>-87.7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3"/>
        <v>3</v>
      </c>
      <c r="AQ515" s="70">
        <f t="shared" si="44"/>
        <v>0</v>
      </c>
      <c r="AR515" s="70">
        <f>IFERROR(VLOOKUP(A515,Climatologia_PP!A:U,9+Precipitacion!$E$2,FALSE),"")</f>
        <v>179.8</v>
      </c>
      <c r="AS515" s="70">
        <f t="shared" si="45"/>
        <v>0</v>
      </c>
      <c r="AT515" s="70">
        <f t="shared" si="46"/>
        <v>40.126599999999989</v>
      </c>
      <c r="AU515" s="70">
        <f t="shared" si="47"/>
        <v>0</v>
      </c>
      <c r="AV515" s="70">
        <f>IFERROR(VLOOKUP(A515,Maximos!A:AQ,8+(Precipitacion!$E$2-1)*3,FALSE),"")</f>
        <v>95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5" s="72">
        <f t="shared" si="48"/>
        <v>-95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18.100000000000001</v>
      </c>
      <c r="L516" s="72">
        <v>3.6</v>
      </c>
      <c r="M516" s="72">
        <v>2.5</v>
      </c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3"/>
        <v>3</v>
      </c>
      <c r="AQ516" s="70">
        <f t="shared" si="44"/>
        <v>24.200000000000003</v>
      </c>
      <c r="AR516" s="70">
        <f>IFERROR(VLOOKUP(A516,Climatologia_PP!A:U,9+Precipitacion!$E$2,FALSE),"")</f>
        <v>377.92758620689659</v>
      </c>
      <c r="AS516" s="70">
        <f t="shared" si="45"/>
        <v>6.4033430961961333</v>
      </c>
      <c r="AT516" s="70">
        <f t="shared" si="46"/>
        <v>64.033430961961344</v>
      </c>
      <c r="AU516" s="70">
        <f t="shared" si="47"/>
        <v>18.100000000000001</v>
      </c>
      <c r="AV516" s="70">
        <f>IFERROR(VLOOKUP(A516,Maximos!A:AQ,8+(Precipitacion!$E$2-1)*3,FALSE),"")</f>
        <v>135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6" s="72">
        <f t="shared" si="48"/>
        <v>-116.9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2.4</v>
      </c>
      <c r="L517" s="72">
        <v>0</v>
      </c>
      <c r="M517" s="72">
        <v>1.8</v>
      </c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ref="AP517:AP580" si="49">COUNTIF(K517:AO517,"&gt;=0")</f>
        <v>3</v>
      </c>
      <c r="AQ517" s="70">
        <f t="shared" ref="AQ517:AQ580" si="50">IF(AP517&gt;0,SUM(K517:AO517),"")</f>
        <v>4.2</v>
      </c>
      <c r="AR517" s="70">
        <f>IFERROR(VLOOKUP(A517,Climatologia_PP!A:U,9+Precipitacion!$E$2,FALSE),"")</f>
        <v>163.53571428571431</v>
      </c>
      <c r="AS517" s="70">
        <f t="shared" ref="AS517:AS580" si="51">IFERROR((AQ517/AR517)*100,"")</f>
        <v>2.5682463419960686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49.742607142857139</v>
      </c>
      <c r="AU517" s="70">
        <f t="shared" ref="AU517:AU580" si="53">IF(AP517&gt;0,MAX(K517:AO517),"")</f>
        <v>2.4</v>
      </c>
      <c r="AV517" s="70">
        <f>IFERROR(VLOOKUP(A517,Maximos!A:AQ,8+(Precipitacion!$E$2-1)*3,FALSE),"")</f>
        <v>75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7" s="72">
        <f t="shared" ref="AX517:AX580" si="54">IFERROR(AU517-AV517,"NA")</f>
        <v>-72.599999999999994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5.5</v>
      </c>
      <c r="M518" s="72">
        <v>4.5999999999999996</v>
      </c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3</v>
      </c>
      <c r="AQ518" s="70">
        <f t="shared" si="50"/>
        <v>10.1</v>
      </c>
      <c r="AR518" s="70">
        <f>IFERROR(VLOOKUP(A518,Climatologia_PP!A:U,9+Precipitacion!$E$2,FALSE),"")</f>
        <v>168.11034482758629</v>
      </c>
      <c r="AS518" s="70">
        <f t="shared" si="51"/>
        <v>6.0079586478503417</v>
      </c>
      <c r="AT518" s="70">
        <f t="shared" si="52"/>
        <v>60.079586478503415</v>
      </c>
      <c r="AU518" s="70">
        <f t="shared" si="53"/>
        <v>5.5</v>
      </c>
      <c r="AV518" s="70">
        <f>IFERROR(VLOOKUP(A518,Maximos!A:AQ,8+(Precipitacion!$E$2-1)*3,FALSE),"")</f>
        <v>80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8" s="72">
        <f t="shared" si="54"/>
        <v>-74.5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3</v>
      </c>
      <c r="AQ519" s="70">
        <f t="shared" si="50"/>
        <v>0</v>
      </c>
      <c r="AR519" s="70">
        <f>IFERROR(VLOOKUP(A519,Climatologia_PP!A:U,9+Precipitacion!$E$2,FALSE),"")</f>
        <v>161.88148148148139</v>
      </c>
      <c r="AS519" s="70">
        <f t="shared" si="51"/>
        <v>0</v>
      </c>
      <c r="AT519" s="70">
        <f t="shared" si="52"/>
        <v>46.0934666666667</v>
      </c>
      <c r="AU519" s="70">
        <f t="shared" si="53"/>
        <v>0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3</v>
      </c>
      <c r="AQ520" s="70">
        <f t="shared" si="50"/>
        <v>0</v>
      </c>
      <c r="AR520" s="70">
        <f>IFERROR(VLOOKUP(A520,Climatologia_PP!A:U,9+Precipitacion!$E$2,FALSE),"")</f>
        <v>126.34666666666671</v>
      </c>
      <c r="AS520" s="70">
        <f t="shared" si="51"/>
        <v>0</v>
      </c>
      <c r="AT520" s="70">
        <f t="shared" si="52"/>
        <v>57.926559999999988</v>
      </c>
      <c r="AU520" s="70">
        <f t="shared" si="53"/>
        <v>0</v>
      </c>
      <c r="AV520" s="70">
        <f>IFERROR(VLOOKUP(A520,Maximos!A:AQ,8+(Precipitacion!$E$2-1)*3,FALSE),"")</f>
        <v>90.7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0" s="72">
        <f t="shared" si="54"/>
        <v>-90.7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13.2</v>
      </c>
      <c r="L521" s="72">
        <v>5.7</v>
      </c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2</v>
      </c>
      <c r="AQ521" s="70">
        <f t="shared" si="50"/>
        <v>18.899999999999999</v>
      </c>
      <c r="AR521" s="70">
        <f>IFERROR(VLOOKUP(A521,Climatologia_PP!A:U,9+Precipitacion!$E$2,FALSE),"")</f>
        <v>202.1740740740741</v>
      </c>
      <c r="AS521" s="70">
        <f t="shared" si="51"/>
        <v>9.348379650832614</v>
      </c>
      <c r="AT521" s="70">
        <f t="shared" si="52"/>
        <v>140.22569476248921</v>
      </c>
      <c r="AU521" s="70">
        <f t="shared" si="53"/>
        <v>13.2</v>
      </c>
      <c r="AV521" s="70">
        <f>IFERROR(VLOOKUP(A521,Maximos!A:AQ,8+(Precipitacion!$E$2-1)*3,FALSE),"")</f>
        <v>64.400000000000006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1" s="72">
        <f t="shared" si="54"/>
        <v>-51.2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7.8</v>
      </c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2</v>
      </c>
      <c r="AQ522" s="70">
        <f t="shared" si="50"/>
        <v>7.8</v>
      </c>
      <c r="AR522" s="70">
        <f>IFERROR(VLOOKUP(A522,Climatologia_PP!A:U,9+Precipitacion!$E$2,FALSE),"")</f>
        <v>176.82</v>
      </c>
      <c r="AS522" s="70">
        <f t="shared" si="51"/>
        <v>4.4112656939260271</v>
      </c>
      <c r="AT522" s="70">
        <f t="shared" si="52"/>
        <v>68.545959999999994</v>
      </c>
      <c r="AU522" s="70">
        <f t="shared" si="53"/>
        <v>7.8</v>
      </c>
      <c r="AV522" s="70">
        <f>IFERROR(VLOOKUP(A522,Maximos!A:AQ,8+(Precipitacion!$E$2-1)*3,FALSE),"")</f>
        <v>135.69999999999999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2" s="72">
        <f t="shared" si="54"/>
        <v>-127.89999999999999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3</v>
      </c>
      <c r="AQ523" s="70">
        <f t="shared" si="50"/>
        <v>0</v>
      </c>
      <c r="AR523" s="70">
        <f>IFERROR(VLOOKUP(A523,Climatologia_PP!A:U,9+Precipitacion!$E$2,FALSE),"")</f>
        <v>100.3653846153846</v>
      </c>
      <c r="AS523" s="70">
        <f t="shared" si="51"/>
        <v>0</v>
      </c>
      <c r="AT523" s="70">
        <f t="shared" si="52"/>
        <v>66.578326923076929</v>
      </c>
      <c r="AU523" s="70">
        <f t="shared" si="53"/>
        <v>0</v>
      </c>
      <c r="AV523" s="70">
        <f>IFERROR(VLOOKUP(A523,Maximos!A:AQ,8+(Precipitacion!$E$2-1)*3,FALSE),"")</f>
        <v>81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3" s="72">
        <f t="shared" si="54"/>
        <v>-81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30.7</v>
      </c>
      <c r="L524" s="72">
        <v>80</v>
      </c>
      <c r="M524" s="72">
        <v>0</v>
      </c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3</v>
      </c>
      <c r="AQ524" s="70">
        <f t="shared" si="50"/>
        <v>110.7</v>
      </c>
      <c r="AR524" s="70">
        <f>IFERROR(VLOOKUP(A524,Climatologia_PP!A:U,9+Precipitacion!$E$2,FALSE),"")</f>
        <v>536.41683209737141</v>
      </c>
      <c r="AS524" s="70">
        <f t="shared" si="51"/>
        <v>20.636936310735589</v>
      </c>
      <c r="AT524" s="70">
        <f t="shared" si="52"/>
        <v>200</v>
      </c>
      <c r="AU524" s="70">
        <f t="shared" si="53"/>
        <v>80</v>
      </c>
      <c r="AV524" s="70">
        <f>IFERROR(VLOOKUP(A524,Maximos!A:AQ,8+(Precipitacion!$E$2-1)*3,FALSE),"")</f>
        <v>272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4" s="72">
        <f t="shared" si="54"/>
        <v>-192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0</v>
      </c>
      <c r="L525" s="72">
        <v>8</v>
      </c>
      <c r="M525" s="72">
        <v>0</v>
      </c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3</v>
      </c>
      <c r="AQ525" s="70">
        <f t="shared" si="50"/>
        <v>8</v>
      </c>
      <c r="AR525" s="70">
        <f>IFERROR(VLOOKUP(A525,Climatologia_PP!A:U,9+Precipitacion!$E$2,FALSE),"")</f>
        <v>144.02142857142849</v>
      </c>
      <c r="AS525" s="70">
        <f t="shared" si="51"/>
        <v>5.5547289589842812</v>
      </c>
      <c r="AT525" s="70">
        <f t="shared" si="52"/>
        <v>60.040864285714314</v>
      </c>
      <c r="AU525" s="70">
        <f t="shared" si="53"/>
        <v>8</v>
      </c>
      <c r="AV525" s="70">
        <f>IFERROR(VLOOKUP(A525,Maximos!A:AQ,8+(Precipitacion!$E$2-1)*3,FALSE),"")</f>
        <v>75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5" s="72">
        <f t="shared" si="54"/>
        <v>-67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3</v>
      </c>
      <c r="AQ526" s="70">
        <f t="shared" si="50"/>
        <v>0</v>
      </c>
      <c r="AR526" s="70">
        <f>IFERROR(VLOOKUP(A526,Climatologia_PP!A:U,9+Precipitacion!$E$2,FALSE),"")</f>
        <v>86.58799999999998</v>
      </c>
      <c r="AS526" s="70">
        <f t="shared" si="51"/>
        <v>0</v>
      </c>
      <c r="AT526" s="70">
        <f t="shared" si="52"/>
        <v>71.166196000000014</v>
      </c>
      <c r="AU526" s="70">
        <f t="shared" si="53"/>
        <v>0</v>
      </c>
      <c r="AV526" s="70">
        <f>IFERROR(VLOOKUP(A526,Maximos!A:AQ,8+(Precipitacion!$E$2-1)*3,FALSE),"")</f>
        <v>67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6" s="72">
        <f t="shared" si="54"/>
        <v>-67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3</v>
      </c>
      <c r="AQ527" s="70">
        <f t="shared" si="50"/>
        <v>0</v>
      </c>
      <c r="AR527" s="70">
        <f>IFERROR(VLOOKUP(A527,Climatologia_PP!A:U,9+Precipitacion!$E$2,FALSE),"")</f>
        <v>203.94615384615389</v>
      </c>
      <c r="AS527" s="70">
        <f t="shared" si="51"/>
        <v>0</v>
      </c>
      <c r="AT527" s="70">
        <f t="shared" si="52"/>
        <v>32.085930769230757</v>
      </c>
      <c r="AU527" s="70">
        <f t="shared" si="53"/>
        <v>0</v>
      </c>
      <c r="AV527" s="70">
        <f>IFERROR(VLOOKUP(A527,Maximos!A:AQ,8+(Precipitacion!$E$2-1)*3,FALSE),"")</f>
        <v>131.5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7" s="72">
        <f t="shared" si="54"/>
        <v>-131.5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4</v>
      </c>
      <c r="L528" s="72">
        <v>0</v>
      </c>
      <c r="M528" s="72">
        <v>5</v>
      </c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3</v>
      </c>
      <c r="AQ528" s="70">
        <f t="shared" si="50"/>
        <v>9</v>
      </c>
      <c r="AR528" s="70">
        <f>IFERROR(VLOOKUP(A528,Climatologia_PP!A:U,9+Precipitacion!$E$2,FALSE),"")</f>
        <v>272.8</v>
      </c>
      <c r="AS528" s="70">
        <f t="shared" si="51"/>
        <v>3.2991202346041053</v>
      </c>
      <c r="AT528" s="70">
        <f t="shared" si="52"/>
        <v>32.99120234604105</v>
      </c>
      <c r="AU528" s="70">
        <f t="shared" si="53"/>
        <v>5</v>
      </c>
      <c r="AV528" s="70">
        <f>IFERROR(VLOOKUP(A528,Maximos!A:AQ,8+(Precipitacion!$E$2-1)*3,FALSE),"")</f>
        <v>150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8" s="72">
        <f t="shared" si="54"/>
        <v>-145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1</v>
      </c>
      <c r="M529" s="72">
        <v>0</v>
      </c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3</v>
      </c>
      <c r="AQ529" s="70">
        <f t="shared" si="50"/>
        <v>1</v>
      </c>
      <c r="AR529" s="70">
        <f>IFERROR(VLOOKUP(A529,Climatologia_PP!A:U,9+Precipitacion!$E$2,FALSE),"")</f>
        <v>87.769999999999982</v>
      </c>
      <c r="AS529" s="70">
        <f t="shared" si="51"/>
        <v>1.1393414606357528</v>
      </c>
      <c r="AT529" s="70">
        <f t="shared" si="52"/>
        <v>71.772590000000008</v>
      </c>
      <c r="AU529" s="70">
        <f t="shared" si="53"/>
        <v>1</v>
      </c>
      <c r="AV529" s="70">
        <f>IFERROR(VLOOKUP(A529,Maximos!A:AQ,8+(Precipitacion!$E$2-1)*3,FALSE),"")</f>
        <v>54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29" s="72">
        <f t="shared" si="54"/>
        <v>-53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14.6</v>
      </c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3</v>
      </c>
      <c r="AQ530" s="70">
        <f t="shared" si="50"/>
        <v>14.6</v>
      </c>
      <c r="AR530" s="70">
        <f>IFERROR(VLOOKUP(A530,Climatologia_PP!A:U,9+Precipitacion!$E$2,FALSE),"")</f>
        <v>164.1653846153846</v>
      </c>
      <c r="AS530" s="70">
        <f t="shared" si="51"/>
        <v>8.893470468336341</v>
      </c>
      <c r="AT530" s="70">
        <f t="shared" si="52"/>
        <v>88.934704683363407</v>
      </c>
      <c r="AU530" s="70">
        <f t="shared" si="53"/>
        <v>14.6</v>
      </c>
      <c r="AV530" s="70">
        <f>IFERROR(VLOOKUP(A530,Maximos!A:AQ,8+(Precipitacion!$E$2-1)*3,FALSE),"")</f>
        <v>135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0" s="72">
        <f t="shared" si="54"/>
        <v>-120.4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9</v>
      </c>
      <c r="M531" s="72">
        <v>0</v>
      </c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3</v>
      </c>
      <c r="AQ531" s="70">
        <f t="shared" si="50"/>
        <v>9</v>
      </c>
      <c r="AR531" s="70">
        <f>IFERROR(VLOOKUP(A531,Climatologia_PP!A:U,9+Precipitacion!$E$2,FALSE),"")</f>
        <v>367.10344827586209</v>
      </c>
      <c r="AS531" s="70">
        <f t="shared" si="51"/>
        <v>2.4516250234829982</v>
      </c>
      <c r="AT531" s="70">
        <f t="shared" si="52"/>
        <v>24.516250234829982</v>
      </c>
      <c r="AU531" s="70">
        <f t="shared" si="53"/>
        <v>9</v>
      </c>
      <c r="AV531" s="70">
        <f>IFERROR(VLOOKUP(A531,Maximos!A:AQ,8+(Precipitacion!$E$2-1)*3,FALSE),"")</f>
        <v>157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1" s="72">
        <f t="shared" si="54"/>
        <v>-148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0.4</v>
      </c>
      <c r="L532" s="72">
        <v>0</v>
      </c>
      <c r="M532" s="72">
        <v>0</v>
      </c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3</v>
      </c>
      <c r="AQ532" s="70">
        <f t="shared" si="50"/>
        <v>0.4</v>
      </c>
      <c r="AR532" s="70">
        <f>IFERROR(VLOOKUP(A532,Climatologia_PP!A:U,9+Precipitacion!$E$2,FALSE),"")</f>
        <v>290.64230769230772</v>
      </c>
      <c r="AS532" s="70">
        <f t="shared" si="51"/>
        <v>0.13762621250016541</v>
      </c>
      <c r="AT532" s="70">
        <f t="shared" si="52"/>
        <v>3.6161115384615385</v>
      </c>
      <c r="AU532" s="70">
        <f t="shared" si="53"/>
        <v>0.4</v>
      </c>
      <c r="AV532" s="70">
        <f>IFERROR(VLOOKUP(A532,Maximos!A:AQ,8+(Precipitacion!$E$2-1)*3,FALSE),"")</f>
        <v>127.6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2" s="72">
        <f t="shared" si="54"/>
        <v>-127.19999999999999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1</v>
      </c>
      <c r="L533" s="72">
        <v>0</v>
      </c>
      <c r="M533" s="72">
        <v>40</v>
      </c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3</v>
      </c>
      <c r="AQ533" s="70">
        <f t="shared" si="50"/>
        <v>41</v>
      </c>
      <c r="AR533" s="70">
        <f>IFERROR(VLOOKUP(A533,Climatologia_PP!A:U,9+Precipitacion!$E$2,FALSE),"")</f>
        <v>177.74</v>
      </c>
      <c r="AS533" s="70">
        <f t="shared" si="51"/>
        <v>23.067401822887362</v>
      </c>
      <c r="AT533" s="70">
        <f t="shared" si="52"/>
        <v>200</v>
      </c>
      <c r="AU533" s="70">
        <f t="shared" si="53"/>
        <v>40</v>
      </c>
      <c r="AV533" s="70">
        <f>IFERROR(VLOOKUP(A533,Maximos!A:AQ,8+(Precipitacion!$E$2-1)*3,FALSE),"")</f>
        <v>106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3" s="72">
        <f t="shared" si="54"/>
        <v>-66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3</v>
      </c>
      <c r="AQ534" s="70">
        <f t="shared" si="50"/>
        <v>0</v>
      </c>
      <c r="AR534" s="70">
        <f>IFERROR(VLOOKUP(A534,Climatologia_PP!A:U,9+Precipitacion!$E$2,FALSE),"")</f>
        <v>189.9366666666667</v>
      </c>
      <c r="AS534" s="70">
        <f t="shared" si="51"/>
        <v>0</v>
      </c>
      <c r="AT534" s="70">
        <f t="shared" si="52"/>
        <v>36.751089999999991</v>
      </c>
      <c r="AU534" s="70">
        <f t="shared" si="53"/>
        <v>0</v>
      </c>
      <c r="AV534" s="70">
        <f>IFERROR(VLOOKUP(A534,Maximos!A:AQ,8+(Precipitacion!$E$2-1)*3,FALSE),"")</f>
        <v>137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4" s="72">
        <f t="shared" si="54"/>
        <v>-137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3</v>
      </c>
      <c r="AQ535" s="70">
        <f t="shared" si="50"/>
        <v>0</v>
      </c>
      <c r="AR535" s="70">
        <f>IFERROR(VLOOKUP(A535,Climatologia_PP!A:U,9+Precipitacion!$E$2,FALSE),"")</f>
        <v>131.9</v>
      </c>
      <c r="AS535" s="70">
        <f t="shared" si="51"/>
        <v>0</v>
      </c>
      <c r="AT535" s="70">
        <f t="shared" si="52"/>
        <v>56.077300000000001</v>
      </c>
      <c r="AU535" s="70">
        <f t="shared" si="53"/>
        <v>0</v>
      </c>
      <c r="AV535" s="70">
        <f>IFERROR(VLOOKUP(A535,Maximos!A:AQ,8+(Precipitacion!$E$2-1)*3,FALSE),"")</f>
        <v>70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5" s="72">
        <f t="shared" si="54"/>
        <v>-70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5.7</v>
      </c>
      <c r="L536" s="72">
        <v>9.8000000000000007</v>
      </c>
      <c r="M536" s="72">
        <v>0.5</v>
      </c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3</v>
      </c>
      <c r="AQ536" s="70">
        <f t="shared" si="50"/>
        <v>16</v>
      </c>
      <c r="AR536" s="70">
        <f>IFERROR(VLOOKUP(A536,Climatologia_PP!A:U,9+Precipitacion!$E$2,FALSE),"")</f>
        <v>119.303448275862</v>
      </c>
      <c r="AS536" s="70">
        <f t="shared" si="51"/>
        <v>13.411179836984804</v>
      </c>
      <c r="AT536" s="70">
        <f t="shared" si="52"/>
        <v>134.11179836984806</v>
      </c>
      <c r="AU536" s="70">
        <f t="shared" si="53"/>
        <v>9.8000000000000007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6" s="72">
        <f t="shared" si="54"/>
        <v>-90.2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1.3</v>
      </c>
      <c r="M537" s="72">
        <v>34.299999999999997</v>
      </c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3</v>
      </c>
      <c r="AQ537" s="70">
        <f t="shared" si="50"/>
        <v>35.599999999999994</v>
      </c>
      <c r="AR537" s="70">
        <f>IFERROR(VLOOKUP(A537,Climatologia_PP!A:U,9+Precipitacion!$E$2,FALSE),"")</f>
        <v>113.3566666666667</v>
      </c>
      <c r="AS537" s="70">
        <f t="shared" si="51"/>
        <v>31.405298909048124</v>
      </c>
      <c r="AT537" s="70">
        <f t="shared" si="52"/>
        <v>200</v>
      </c>
      <c r="AU537" s="70">
        <f t="shared" si="53"/>
        <v>34.299999999999997</v>
      </c>
      <c r="AV537" s="70">
        <f>IFERROR(VLOOKUP(A537,Maximos!A:AQ,8+(Precipitacion!$E$2-1)*3,FALSE),"")</f>
        <v>98.5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7" s="72">
        <f t="shared" si="54"/>
        <v>-64.2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0</v>
      </c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3</v>
      </c>
      <c r="AQ538" s="70">
        <f t="shared" si="50"/>
        <v>0</v>
      </c>
      <c r="AR538" s="70">
        <f>IFERROR(VLOOKUP(A538,Climatologia_PP!A:U,9+Precipitacion!$E$2,FALSE),"")</f>
        <v>326.63200000000012</v>
      </c>
      <c r="AS538" s="70">
        <f t="shared" si="51"/>
        <v>0</v>
      </c>
      <c r="AT538" s="70">
        <f t="shared" si="52"/>
        <v>0</v>
      </c>
      <c r="AU538" s="70">
        <f t="shared" si="53"/>
        <v>0</v>
      </c>
      <c r="AV538" s="70">
        <f>IFERROR(VLOOKUP(A538,Maximos!A:AQ,8+(Precipitacion!$E$2-1)*3,FALSE),"")</f>
        <v>193.7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8" s="72">
        <f t="shared" si="54"/>
        <v>-193.7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17</v>
      </c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2</v>
      </c>
      <c r="AQ539" s="70">
        <f t="shared" si="50"/>
        <v>21</v>
      </c>
      <c r="AR539" s="70">
        <f>IFERROR(VLOOKUP(A539,Climatologia_PP!A:U,9+Precipitacion!$E$2,FALSE),"")</f>
        <v>108.73333333333331</v>
      </c>
      <c r="AS539" s="70">
        <f t="shared" si="51"/>
        <v>19.313304721030047</v>
      </c>
      <c r="AT539" s="70">
        <f t="shared" si="52"/>
        <v>200</v>
      </c>
      <c r="AU539" s="70">
        <f t="shared" si="53"/>
        <v>17</v>
      </c>
      <c r="AV539" s="70">
        <f>IFERROR(VLOOKUP(A539,Maximos!A:AQ,8+(Precipitacion!$E$2-1)*3,FALSE),"")</f>
        <v>50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39" s="72">
        <f t="shared" si="54"/>
        <v>-33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2</v>
      </c>
      <c r="AQ540" s="70">
        <f t="shared" si="50"/>
        <v>0</v>
      </c>
      <c r="AR540" s="70">
        <f>IFERROR(VLOOKUP(A540,Climatologia_PP!A:U,9+Precipitacion!$E$2,FALSE),"")</f>
        <v>221.9111111111111</v>
      </c>
      <c r="AS540" s="70">
        <f t="shared" si="51"/>
        <v>0</v>
      </c>
      <c r="AT540" s="70">
        <f t="shared" si="52"/>
        <v>50.735733333333336</v>
      </c>
      <c r="AU540" s="70">
        <f t="shared" si="53"/>
        <v>0</v>
      </c>
      <c r="AV540" s="70">
        <f>IFERROR(VLOOKUP(A540,Maximos!A:AQ,8+(Precipitacion!$E$2-1)*3,FALSE),"")</f>
        <v>148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0" s="72">
        <f t="shared" si="54"/>
        <v>-148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0.2</v>
      </c>
      <c r="L541" s="72">
        <v>6.3</v>
      </c>
      <c r="M541" s="72">
        <v>0</v>
      </c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3</v>
      </c>
      <c r="AQ541" s="70">
        <f t="shared" si="50"/>
        <v>6.5</v>
      </c>
      <c r="AR541" s="70">
        <f>IFERROR(VLOOKUP(A541,Climatologia_PP!A:U,9+Precipitacion!$E$2,FALSE),"")</f>
        <v>164.0033333333333</v>
      </c>
      <c r="AS541" s="70">
        <f t="shared" si="51"/>
        <v>3.9633340785756395</v>
      </c>
      <c r="AT541" s="70">
        <f t="shared" si="52"/>
        <v>51.886890000000008</v>
      </c>
      <c r="AU541" s="70">
        <f t="shared" si="53"/>
        <v>6.3</v>
      </c>
      <c r="AV541" s="70">
        <f>IFERROR(VLOOKUP(A541,Maximos!A:AQ,8+(Precipitacion!$E$2-1)*3,FALSE),"")</f>
        <v>75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1" s="72">
        <f t="shared" si="54"/>
        <v>-68.7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3</v>
      </c>
      <c r="L542" s="72">
        <v>0</v>
      </c>
      <c r="M542" s="72">
        <v>0</v>
      </c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3</v>
      </c>
      <c r="AQ542" s="70">
        <f t="shared" si="50"/>
        <v>3</v>
      </c>
      <c r="AR542" s="70">
        <f>IFERROR(VLOOKUP(A542,Climatologia_PP!A:U,9+Precipitacion!$E$2,FALSE),"")</f>
        <v>404.72666666666669</v>
      </c>
      <c r="AS542" s="70">
        <f t="shared" si="51"/>
        <v>0.74124100215783484</v>
      </c>
      <c r="AT542" s="70">
        <f t="shared" si="52"/>
        <v>7.4124100215783484</v>
      </c>
      <c r="AU542" s="70">
        <f t="shared" si="53"/>
        <v>3</v>
      </c>
      <c r="AV542" s="70">
        <f>IFERROR(VLOOKUP(A542,Maximos!A:AQ,8+(Precipitacion!$E$2-1)*3,FALSE),"")</f>
        <v>241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2" s="72">
        <f t="shared" si="54"/>
        <v>-238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28</v>
      </c>
      <c r="M543" s="72">
        <v>0</v>
      </c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3</v>
      </c>
      <c r="AQ543" s="70">
        <f t="shared" si="50"/>
        <v>28</v>
      </c>
      <c r="AR543" s="70">
        <f>IFERROR(VLOOKUP(A543,Climatologia_PP!A:U,9+Precipitacion!$E$2,FALSE),"")</f>
        <v>486.23333333333329</v>
      </c>
      <c r="AS543" s="70">
        <f t="shared" si="51"/>
        <v>5.7585521354630842</v>
      </c>
      <c r="AT543" s="70">
        <f t="shared" si="52"/>
        <v>57.585521354630842</v>
      </c>
      <c r="AU543" s="70">
        <f t="shared" si="53"/>
        <v>28</v>
      </c>
      <c r="AV543" s="70">
        <f>IFERROR(VLOOKUP(A543,Maximos!A:AQ,8+(Precipitacion!$E$2-1)*3,FALSE),"")</f>
        <v>186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3" s="72">
        <f t="shared" si="54"/>
        <v>-158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3</v>
      </c>
      <c r="AQ544" s="70">
        <f t="shared" si="50"/>
        <v>0</v>
      </c>
      <c r="AR544" s="70">
        <f>IFERROR(VLOOKUP(A544,Climatologia_PP!A:U,9+Precipitacion!$E$2,FALSE),"")</f>
        <v>343.54827586206898</v>
      </c>
      <c r="AS544" s="70">
        <f t="shared" si="51"/>
        <v>0</v>
      </c>
      <c r="AT544" s="70">
        <f t="shared" si="52"/>
        <v>0</v>
      </c>
      <c r="AU544" s="70">
        <f t="shared" si="53"/>
        <v>0</v>
      </c>
      <c r="AV544" s="70">
        <f>IFERROR(VLOOKUP(A544,Maximos!A:AQ,8+(Precipitacion!$E$2-1)*3,FALSE),"")</f>
        <v>151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4" s="72">
        <f t="shared" si="54"/>
        <v>-151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3</v>
      </c>
      <c r="AQ545" s="70">
        <f t="shared" si="50"/>
        <v>0</v>
      </c>
      <c r="AR545" s="70">
        <f>IFERROR(VLOOKUP(A545,Climatologia_PP!A:U,9+Precipitacion!$E$2,FALSE),"")</f>
        <v>291.96666666666658</v>
      </c>
      <c r="AS545" s="70">
        <f t="shared" si="51"/>
        <v>0</v>
      </c>
      <c r="AT545" s="70">
        <f t="shared" si="52"/>
        <v>2.7751000000000232</v>
      </c>
      <c r="AU545" s="70">
        <f t="shared" si="53"/>
        <v>0</v>
      </c>
      <c r="AV545" s="70">
        <f>IFERROR(VLOOKUP(A545,Maximos!A:AQ,8+(Precipitacion!$E$2-1)*3,FALSE),"")</f>
        <v>199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5" s="72">
        <f t="shared" si="54"/>
        <v>-199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7</v>
      </c>
      <c r="L546" s="72">
        <v>1</v>
      </c>
      <c r="M546" s="72">
        <v>0</v>
      </c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3</v>
      </c>
      <c r="AQ546" s="70">
        <f t="shared" si="50"/>
        <v>8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140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6" s="72">
        <f t="shared" si="54"/>
        <v>-133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7.7</v>
      </c>
      <c r="M547" s="72">
        <v>0</v>
      </c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3</v>
      </c>
      <c r="AQ547" s="70">
        <f t="shared" si="50"/>
        <v>7.7</v>
      </c>
      <c r="AR547" s="70">
        <f>IFERROR(VLOOKUP(A547,Climatologia_PP!A:U,9+Precipitacion!$E$2,FALSE),"")</f>
        <v>145.95357142857151</v>
      </c>
      <c r="AS547" s="70">
        <f t="shared" si="51"/>
        <v>5.2756502801771576</v>
      </c>
      <c r="AT547" s="70">
        <f t="shared" si="52"/>
        <v>59.097460714285688</v>
      </c>
      <c r="AU547" s="70">
        <f t="shared" si="53"/>
        <v>7.7</v>
      </c>
      <c r="AV547" s="70">
        <f>IFERROR(VLOOKUP(A547,Maximos!A:AQ,8+(Precipitacion!$E$2-1)*3,FALSE),"")</f>
        <v>127.2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7" s="72">
        <f t="shared" si="54"/>
        <v>-119.5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2.8</v>
      </c>
      <c r="L548" s="72">
        <v>7.4</v>
      </c>
      <c r="M548" s="72">
        <v>0</v>
      </c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3</v>
      </c>
      <c r="AQ548" s="70">
        <f t="shared" si="50"/>
        <v>10.199999999999999</v>
      </c>
      <c r="AR548" s="70">
        <f>IFERROR(VLOOKUP(A548,Climatologia_PP!A:U,9+Precipitacion!$E$2,FALSE),"")</f>
        <v>92.666666666666686</v>
      </c>
      <c r="AS548" s="70">
        <f t="shared" si="51"/>
        <v>11.007194244604314</v>
      </c>
      <c r="AT548" s="70">
        <f t="shared" si="52"/>
        <v>110.07194244604314</v>
      </c>
      <c r="AU548" s="70">
        <f t="shared" si="53"/>
        <v>7.4</v>
      </c>
      <c r="AV548" s="70">
        <f>IFERROR(VLOOKUP(A548,Maximos!A:AQ,8+(Precipitacion!$E$2-1)*3,FALSE),"")</f>
        <v>57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8" s="72">
        <f t="shared" si="54"/>
        <v>-49.6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6.4</v>
      </c>
      <c r="L549" s="72">
        <v>29.4</v>
      </c>
      <c r="M549" s="72">
        <v>0</v>
      </c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3</v>
      </c>
      <c r="AQ549" s="70">
        <f t="shared" si="50"/>
        <v>35.799999999999997</v>
      </c>
      <c r="AR549" s="70">
        <f>IFERROR(VLOOKUP(A549,Climatologia_PP!A:U,9+Precipitacion!$E$2,FALSE),"")</f>
        <v>162.20416666666671</v>
      </c>
      <c r="AS549" s="70">
        <f t="shared" si="51"/>
        <v>22.07094967761822</v>
      </c>
      <c r="AT549" s="70">
        <f t="shared" si="52"/>
        <v>200</v>
      </c>
      <c r="AU549" s="70">
        <f t="shared" si="53"/>
        <v>29.4</v>
      </c>
      <c r="AV549" s="70">
        <f>IFERROR(VLOOKUP(A549,Maximos!A:AQ,8+(Precipitacion!$E$2-1)*3,FALSE),"")</f>
        <v>66.599999999999994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49" s="72">
        <f t="shared" si="54"/>
        <v>-37.199999999999996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10</v>
      </c>
      <c r="L550" s="72">
        <v>0</v>
      </c>
      <c r="M550" s="72">
        <v>0</v>
      </c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3</v>
      </c>
      <c r="AQ550" s="70">
        <f t="shared" si="50"/>
        <v>10</v>
      </c>
      <c r="AR550" s="70">
        <f>IFERROR(VLOOKUP(A550,Climatologia_PP!A:U,9+Precipitacion!$E$2,FALSE),"")</f>
        <v>189.5379310344828</v>
      </c>
      <c r="AS550" s="70">
        <f t="shared" si="51"/>
        <v>5.2759887930720799</v>
      </c>
      <c r="AT550" s="70">
        <f t="shared" si="52"/>
        <v>52.759887930720794</v>
      </c>
      <c r="AU550" s="70">
        <f t="shared" si="53"/>
        <v>10</v>
      </c>
      <c r="AV550" s="70">
        <f>IFERROR(VLOOKUP(A550,Maximos!A:AQ,8+(Precipitacion!$E$2-1)*3,FALSE),"")</f>
        <v>131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0" s="72">
        <f t="shared" si="54"/>
        <v>-121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1</v>
      </c>
      <c r="L551" s="72">
        <v>0</v>
      </c>
      <c r="M551" s="72">
        <v>0</v>
      </c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3</v>
      </c>
      <c r="AQ551" s="70">
        <f t="shared" si="50"/>
        <v>1</v>
      </c>
      <c r="AR551" s="70">
        <f>IFERROR(VLOOKUP(A551,Climatologia_PP!A:U,9+Precipitacion!$E$2,FALSE),"")</f>
        <v>338.87931034482762</v>
      </c>
      <c r="AS551" s="70">
        <f t="shared" si="51"/>
        <v>0.29509030780971762</v>
      </c>
      <c r="AT551" s="70">
        <f t="shared" si="52"/>
        <v>2.9509030780971761</v>
      </c>
      <c r="AU551" s="70">
        <f t="shared" si="53"/>
        <v>1</v>
      </c>
      <c r="AV551" s="70">
        <f>IFERROR(VLOOKUP(A551,Maximos!A:AQ,8+(Precipitacion!$E$2-1)*3,FALSE),"")</f>
        <v>150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1" s="72">
        <f t="shared" si="54"/>
        <v>-149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3</v>
      </c>
      <c r="AQ552" s="70">
        <f t="shared" si="50"/>
        <v>0</v>
      </c>
      <c r="AR552" s="70">
        <f>IFERROR(VLOOKUP(A552,Climatologia_PP!A:U,9+Precipitacion!$E$2,FALSE),"")</f>
        <v>95.2</v>
      </c>
      <c r="AS552" s="70">
        <f t="shared" si="51"/>
        <v>0</v>
      </c>
      <c r="AT552" s="70">
        <f t="shared" si="52"/>
        <v>68.298400000000001</v>
      </c>
      <c r="AU552" s="70">
        <f t="shared" si="53"/>
        <v>0</v>
      </c>
      <c r="AV552" s="70">
        <f>IFERROR(VLOOKUP(A552,Maximos!A:AQ,8+(Precipitacion!$E$2-1)*3,FALSE),"")</f>
        <v>63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2" s="72">
        <f t="shared" si="54"/>
        <v>-63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0.7</v>
      </c>
      <c r="L553" s="72">
        <v>0</v>
      </c>
      <c r="M553" s="72">
        <v>0.7</v>
      </c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3</v>
      </c>
      <c r="AQ553" s="70">
        <f t="shared" si="50"/>
        <v>1.4</v>
      </c>
      <c r="AR553" s="70">
        <f>IFERROR(VLOOKUP(A553,Climatologia_PP!A:U,9+Precipitacion!$E$2,FALSE),"")</f>
        <v>342.84</v>
      </c>
      <c r="AS553" s="70">
        <f t="shared" si="51"/>
        <v>0.40835375102088439</v>
      </c>
      <c r="AT553" s="70">
        <f t="shared" si="52"/>
        <v>4.0835375102088438</v>
      </c>
      <c r="AU553" s="70">
        <f t="shared" si="53"/>
        <v>0.7</v>
      </c>
      <c r="AV553" s="70">
        <f>IFERROR(VLOOKUP(A553,Maximos!A:AQ,8+(Precipitacion!$E$2-1)*3,FALSE),"")</f>
        <v>159.5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3" s="72">
        <f t="shared" si="54"/>
        <v>-158.80000000000001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32.1</v>
      </c>
      <c r="L554" s="72">
        <v>3.5</v>
      </c>
      <c r="M554" s="72">
        <v>1.2</v>
      </c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3</v>
      </c>
      <c r="AQ554" s="70">
        <f t="shared" si="50"/>
        <v>36.800000000000004</v>
      </c>
      <c r="AR554" s="70">
        <f>IFERROR(VLOOKUP(A554,Climatologia_PP!A:U,9+Precipitacion!$E$2,FALSE),"")</f>
        <v>482.86609492301932</v>
      </c>
      <c r="AS554" s="70">
        <f t="shared" si="51"/>
        <v>7.6211604804985997</v>
      </c>
      <c r="AT554" s="70">
        <f t="shared" si="52"/>
        <v>76.21160480498601</v>
      </c>
      <c r="AU554" s="70">
        <f t="shared" si="53"/>
        <v>32.1</v>
      </c>
      <c r="AV554" s="70">
        <f>IFERROR(VLOOKUP(A554,Maximos!A:AQ,8+(Precipitacion!$E$2-1)*3,FALSE),"")</f>
        <v>190.1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4" s="72">
        <f t="shared" si="54"/>
        <v>-158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2</v>
      </c>
      <c r="L555" s="72">
        <v>0</v>
      </c>
      <c r="M555" s="72">
        <v>0</v>
      </c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si="49"/>
        <v>3</v>
      </c>
      <c r="AQ555" s="70">
        <f t="shared" si="50"/>
        <v>2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2</v>
      </c>
      <c r="AV555" s="70">
        <f>IFERROR(VLOOKUP(A555,Maximos!A:AQ,8+(Precipitacion!$E$2-1)*3,FALSE),"")</f>
        <v>130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5" s="72">
        <f t="shared" si="54"/>
        <v>-128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49"/>
        <v>3</v>
      </c>
      <c r="AQ556" s="70">
        <f t="shared" si="50"/>
        <v>0</v>
      </c>
      <c r="AR556" s="70">
        <f>IFERROR(VLOOKUP(A556,Climatologia_PP!A:U,9+Precipitacion!$E$2,FALSE),"")</f>
        <v>124.23333333333341</v>
      </c>
      <c r="AS556" s="70">
        <f t="shared" si="51"/>
        <v>0</v>
      </c>
      <c r="AT556" s="70">
        <f t="shared" si="52"/>
        <v>58.63029999999997</v>
      </c>
      <c r="AU556" s="70">
        <f t="shared" si="53"/>
        <v>0</v>
      </c>
      <c r="AV556" s="70">
        <f>IFERROR(VLOOKUP(A556,Maximos!A:AQ,8+(Precipitacion!$E$2-1)*3,FALSE),"")</f>
        <v>53.4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6" s="72">
        <f t="shared" si="54"/>
        <v>-53.4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49"/>
        <v>3</v>
      </c>
      <c r="AQ557" s="70">
        <f t="shared" si="50"/>
        <v>0</v>
      </c>
      <c r="AR557" s="70">
        <f>IFERROR(VLOOKUP(A557,Climatologia_PP!A:U,9+Precipitacion!$E$2,FALSE),"")</f>
        <v>109.2392857142857</v>
      </c>
      <c r="AS557" s="70">
        <f t="shared" si="51"/>
        <v>0</v>
      </c>
      <c r="AT557" s="70">
        <f t="shared" si="52"/>
        <v>63.623317857142858</v>
      </c>
      <c r="AU557" s="70">
        <f t="shared" si="53"/>
        <v>0</v>
      </c>
      <c r="AV557" s="70">
        <f>IFERROR(VLOOKUP(A557,Maximos!A:AQ,8+(Precipitacion!$E$2-1)*3,FALSE),"")</f>
        <v>85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7" s="72">
        <f t="shared" si="54"/>
        <v>-85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45.6</v>
      </c>
      <c r="L558" s="72">
        <v>3.7</v>
      </c>
      <c r="M558" s="72">
        <v>3.2</v>
      </c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49"/>
        <v>3</v>
      </c>
      <c r="AQ558" s="70">
        <f t="shared" si="50"/>
        <v>52.500000000000007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45.6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8" s="72">
        <f t="shared" si="54"/>
        <v>-84.4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24</v>
      </c>
      <c r="M559" s="72">
        <v>0</v>
      </c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49"/>
        <v>3</v>
      </c>
      <c r="AQ559" s="70">
        <f t="shared" si="50"/>
        <v>24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24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49"/>
        <v>3</v>
      </c>
      <c r="AQ560" s="70">
        <f t="shared" si="50"/>
        <v>0</v>
      </c>
      <c r="AR560" s="70">
        <f>IFERROR(VLOOKUP(A560,Climatologia_PP!A:U,9+Precipitacion!$E$2,FALSE),"")</f>
        <v>133.21428571428569</v>
      </c>
      <c r="AS560" s="70">
        <f t="shared" si="51"/>
        <v>0</v>
      </c>
      <c r="AT560" s="70">
        <f t="shared" si="52"/>
        <v>55.639642857142867</v>
      </c>
      <c r="AU560" s="70">
        <f t="shared" si="53"/>
        <v>0</v>
      </c>
      <c r="AV560" s="70">
        <f>IFERROR(VLOOKUP(A560,Maximos!A:AQ,8+(Precipitacion!$E$2-1)*3,FALSE),"")</f>
        <v>140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0" s="72">
        <f t="shared" si="54"/>
        <v>-140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223.8666666666667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150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0.7</v>
      </c>
      <c r="M562" s="72">
        <v>0</v>
      </c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49"/>
        <v>3</v>
      </c>
      <c r="AQ562" s="70">
        <f t="shared" si="50"/>
        <v>0.7</v>
      </c>
      <c r="AR562" s="70">
        <f>IFERROR(VLOOKUP(A562,Climatologia_PP!A:U,9+Precipitacion!$E$2,FALSE),"")</f>
        <v>126.4533333333333</v>
      </c>
      <c r="AS562" s="70">
        <f t="shared" si="51"/>
        <v>0.55356389708983567</v>
      </c>
      <c r="AT562" s="70">
        <f t="shared" si="52"/>
        <v>58.591040000000007</v>
      </c>
      <c r="AU562" s="70">
        <f t="shared" si="53"/>
        <v>0.7</v>
      </c>
      <c r="AV562" s="70">
        <f>IFERROR(VLOOKUP(A562,Maximos!A:AQ,8+(Precipitacion!$E$2-1)*3,FALSE),"")</f>
        <v>106.5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2" s="72">
        <f t="shared" si="54"/>
        <v>-105.8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169.62222222222221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78.7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182.34399999999991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84.2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114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49"/>
        <v>3</v>
      </c>
      <c r="AQ566" s="70">
        <f t="shared" si="50"/>
        <v>0</v>
      </c>
      <c r="AR566" s="70">
        <f>IFERROR(VLOOKUP(A566,Climatologia_PP!A:U,9+Precipitacion!$E$2,FALSE),"")</f>
        <v>98.504166666666663</v>
      </c>
      <c r="AS566" s="70">
        <f t="shared" si="51"/>
        <v>0</v>
      </c>
      <c r="AT566" s="70">
        <f t="shared" si="52"/>
        <v>67.198112500000008</v>
      </c>
      <c r="AU566" s="70">
        <f t="shared" si="53"/>
        <v>0</v>
      </c>
      <c r="AV566" s="70">
        <f>IFERROR(VLOOKUP(A566,Maximos!A:AQ,8+(Precipitacion!$E$2-1)*3,FALSE),"")</f>
        <v>81.3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6" s="72">
        <f t="shared" si="54"/>
        <v>-81.3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5.8</v>
      </c>
      <c r="L567" s="72">
        <v>0</v>
      </c>
      <c r="M567" s="72">
        <v>0</v>
      </c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49"/>
        <v>3</v>
      </c>
      <c r="AQ567" s="70">
        <f t="shared" si="50"/>
        <v>5.8</v>
      </c>
      <c r="AR567" s="70">
        <f>IFERROR(VLOOKUP(A567,Climatologia_PP!A:U,9+Precipitacion!$E$2,FALSE),"")</f>
        <v>130.6379310344827</v>
      </c>
      <c r="AS567" s="70">
        <f t="shared" si="51"/>
        <v>4.4397518806915688</v>
      </c>
      <c r="AT567" s="70">
        <f t="shared" si="52"/>
        <v>62.297568965517257</v>
      </c>
      <c r="AU567" s="70">
        <f t="shared" si="53"/>
        <v>5.8</v>
      </c>
      <c r="AV567" s="70">
        <f>IFERROR(VLOOKUP(A567,Maximos!A:AQ,8+(Precipitacion!$E$2-1)*3,FALSE),"")</f>
        <v>63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7" s="72">
        <f t="shared" si="54"/>
        <v>-57.2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49"/>
        <v>3</v>
      </c>
      <c r="AQ568" s="70">
        <f t="shared" si="50"/>
        <v>0</v>
      </c>
      <c r="AR568" s="70">
        <f>IFERROR(VLOOKUP(A568,Climatologia_PP!A:U,9+Precipitacion!$E$2,FALSE),"")</f>
        <v>80.508333333333326</v>
      </c>
      <c r="AS568" s="70">
        <f t="shared" si="51"/>
        <v>0</v>
      </c>
      <c r="AT568" s="70">
        <f t="shared" si="52"/>
        <v>73.190725</v>
      </c>
      <c r="AU568" s="70">
        <f t="shared" si="53"/>
        <v>0</v>
      </c>
      <c r="AV568" s="70">
        <f>IFERROR(VLOOKUP(A568,Maximos!A:AQ,8+(Precipitacion!$E$2-1)*3,FALSE),"")</f>
        <v>72.5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8" s="72">
        <f t="shared" si="54"/>
        <v>-72.5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0.8</v>
      </c>
      <c r="L569" s="72">
        <v>0</v>
      </c>
      <c r="M569" s="72">
        <v>0</v>
      </c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49"/>
        <v>3</v>
      </c>
      <c r="AQ569" s="70">
        <f t="shared" si="50"/>
        <v>0.8</v>
      </c>
      <c r="AR569" s="70">
        <f>IFERROR(VLOOKUP(A569,Climatologia_PP!A:U,9+Precipitacion!$E$2,FALSE),"")</f>
        <v>73.11071428571428</v>
      </c>
      <c r="AS569" s="70">
        <f t="shared" si="51"/>
        <v>1.0942308631722928</v>
      </c>
      <c r="AT569" s="70">
        <f t="shared" si="52"/>
        <v>76.454132142857134</v>
      </c>
      <c r="AU569" s="70">
        <f t="shared" si="53"/>
        <v>0.8</v>
      </c>
      <c r="AV569" s="70">
        <f>IFERROR(VLOOKUP(A569,Maximos!A:AQ,8+(Precipitacion!$E$2-1)*3,FALSE),"")</f>
        <v>80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69" s="72">
        <f t="shared" si="54"/>
        <v>-79.2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49"/>
        <v>3</v>
      </c>
      <c r="AQ570" s="70">
        <f t="shared" si="50"/>
        <v>1</v>
      </c>
      <c r="AR570" s="70">
        <f>IFERROR(VLOOKUP(A570,Climatologia_PP!A:U,9+Precipitacion!$E$2,FALSE),"")</f>
        <v>83.553571428571431</v>
      </c>
      <c r="AS570" s="70">
        <f t="shared" si="51"/>
        <v>1.1968369309681557</v>
      </c>
      <c r="AT570" s="70">
        <f t="shared" si="52"/>
        <v>73.176660714285717</v>
      </c>
      <c r="AU570" s="70">
        <f t="shared" si="53"/>
        <v>1</v>
      </c>
      <c r="AV570" s="70">
        <f>IFERROR(VLOOKUP(A570,Maximos!A:AQ,8+(Precipitacion!$E$2-1)*3,FALSE),"")</f>
        <v>84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0" s="72">
        <f t="shared" si="54"/>
        <v>-83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1</v>
      </c>
      <c r="L571" s="72">
        <v>9</v>
      </c>
      <c r="M571" s="72">
        <v>5</v>
      </c>
      <c r="N571" s="72"/>
      <c r="O571" s="72"/>
      <c r="P571" s="72"/>
      <c r="Q571" s="91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49"/>
        <v>3</v>
      </c>
      <c r="AQ571" s="70">
        <f t="shared" si="50"/>
        <v>15</v>
      </c>
      <c r="AR571" s="70">
        <f>IFERROR(VLOOKUP(A571,Climatologia_PP!A:U,9+Precipitacion!$E$2,FALSE),"")</f>
        <v>711.68148148148157</v>
      </c>
      <c r="AS571" s="70">
        <f t="shared" si="51"/>
        <v>2.107684461421568</v>
      </c>
      <c r="AT571" s="70">
        <f t="shared" si="52"/>
        <v>21.076844614215677</v>
      </c>
      <c r="AU571" s="70">
        <f t="shared" si="53"/>
        <v>9</v>
      </c>
      <c r="AV571" s="70">
        <f>IFERROR(VLOOKUP(A571,Maximos!A:AQ,8+(Precipitacion!$E$2-1)*3,FALSE),"")</f>
        <v>288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1" s="72">
        <f t="shared" si="54"/>
        <v>-279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3.2</v>
      </c>
      <c r="L572" s="72">
        <v>2.2000000000000002</v>
      </c>
      <c r="M572" s="72">
        <v>0</v>
      </c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49"/>
        <v>3</v>
      </c>
      <c r="AQ572" s="70">
        <f t="shared" si="50"/>
        <v>5.4</v>
      </c>
      <c r="AR572" s="70">
        <f>IFERROR(VLOOKUP(A572,Climatologia_PP!A:U,9+Precipitacion!$E$2,FALSE),"")</f>
        <v>194.2678571428572</v>
      </c>
      <c r="AS572" s="70">
        <f t="shared" si="51"/>
        <v>2.7796672488280167</v>
      </c>
      <c r="AT572" s="70">
        <f t="shared" si="52"/>
        <v>40.708803571428561</v>
      </c>
      <c r="AU572" s="70">
        <f t="shared" si="53"/>
        <v>3.2</v>
      </c>
      <c r="AV572" s="70">
        <f>IFERROR(VLOOKUP(A572,Maximos!A:AQ,8+(Precipitacion!$E$2-1)*3,FALSE),"")</f>
        <v>118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2" s="72">
        <f t="shared" si="54"/>
        <v>-114.8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49"/>
        <v>2</v>
      </c>
      <c r="AQ573" s="70">
        <f t="shared" si="50"/>
        <v>0</v>
      </c>
      <c r="AR573" s="70">
        <f>IFERROR(VLOOKUP(A573,Climatologia_PP!A:U,9+Precipitacion!$E$2,FALSE),"")</f>
        <v>64.436666666666667</v>
      </c>
      <c r="AS573" s="70">
        <f t="shared" si="51"/>
        <v>0</v>
      </c>
      <c r="AT573" s="70">
        <f t="shared" si="52"/>
        <v>85.695059999999998</v>
      </c>
      <c r="AU573" s="70">
        <f t="shared" si="53"/>
        <v>0</v>
      </c>
      <c r="AV573" s="70">
        <f>IFERROR(VLOOKUP(A573,Maximos!A:AQ,8+(Precipitacion!$E$2-1)*3,FALSE),"")</f>
        <v>90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3" s="72">
        <f t="shared" si="54"/>
        <v>-90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5.4</v>
      </c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49"/>
        <v>1</v>
      </c>
      <c r="AQ574" s="70">
        <f t="shared" si="50"/>
        <v>5.4</v>
      </c>
      <c r="AR574" s="70">
        <f>IFERROR(VLOOKUP(A574,Climatologia_PP!A:U,9+Precipitacion!$E$2,FALSE),"")</f>
        <v>140.9153846153846</v>
      </c>
      <c r="AS574" s="70">
        <f t="shared" si="51"/>
        <v>3.8320869043070043</v>
      </c>
      <c r="AT574" s="70">
        <f t="shared" si="52"/>
        <v>114.96260712921013</v>
      </c>
      <c r="AU574" s="70">
        <f t="shared" si="53"/>
        <v>5.4</v>
      </c>
      <c r="AV574" s="70">
        <f>IFERROR(VLOOKUP(A574,Maximos!A:AQ,8+(Precipitacion!$E$2-1)*3,FALSE),"")</f>
        <v>98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4" s="72">
        <f t="shared" si="54"/>
        <v>-92.6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49"/>
        <v>3</v>
      </c>
      <c r="AQ575" s="70">
        <f t="shared" si="50"/>
        <v>0</v>
      </c>
      <c r="AR575" s="70">
        <f>IFERROR(VLOOKUP(A575,Climatologia_PP!A:U,9+Precipitacion!$E$2,FALSE),"")</f>
        <v>52.413333333333327</v>
      </c>
      <c r="AS575" s="70">
        <f t="shared" si="51"/>
        <v>0</v>
      </c>
      <c r="AT575" s="70">
        <f t="shared" si="52"/>
        <v>82.546359999999993</v>
      </c>
      <c r="AU575" s="70">
        <f t="shared" si="53"/>
        <v>0</v>
      </c>
      <c r="AV575" s="70">
        <f>IFERROR(VLOOKUP(A575,Maximos!A:AQ,8+(Precipitacion!$E$2-1)*3,FALSE),"")</f>
        <v>67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5" s="72">
        <f t="shared" si="54"/>
        <v>-67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4.2</v>
      </c>
      <c r="L576" s="72">
        <v>3.5</v>
      </c>
      <c r="M576" s="72">
        <v>2</v>
      </c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49"/>
        <v>3</v>
      </c>
      <c r="AQ576" s="70">
        <f t="shared" si="50"/>
        <v>9.6999999999999993</v>
      </c>
      <c r="AR576" s="70">
        <f>IFERROR(VLOOKUP(A576,Climatologia_PP!A:U,9+Precipitacion!$E$2,FALSE),"")</f>
        <v>772.73928571428587</v>
      </c>
      <c r="AS576" s="70">
        <f t="shared" si="51"/>
        <v>1.2552746028738204</v>
      </c>
      <c r="AT576" s="70">
        <f t="shared" si="52"/>
        <v>12.552746028738206</v>
      </c>
      <c r="AU576" s="70">
        <f t="shared" si="53"/>
        <v>4.2</v>
      </c>
      <c r="AV576" s="70">
        <f>IFERROR(VLOOKUP(A576,Maximos!A:AQ,8+(Precipitacion!$E$2-1)*3,FALSE),"")</f>
        <v>230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6" s="72">
        <f t="shared" si="54"/>
        <v>-225.8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4</v>
      </c>
      <c r="L577" s="72">
        <v>0</v>
      </c>
      <c r="M577" s="72">
        <v>0</v>
      </c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49"/>
        <v>3</v>
      </c>
      <c r="AQ577" s="70">
        <f t="shared" si="50"/>
        <v>4</v>
      </c>
      <c r="AR577" s="70">
        <f>IFERROR(VLOOKUP(A577,Climatologia_PP!A:U,9+Precipitacion!$E$2,FALSE),"")</f>
        <v>172.6933333333333</v>
      </c>
      <c r="AS577" s="70">
        <f t="shared" si="51"/>
        <v>2.3162445954292776</v>
      </c>
      <c r="AT577" s="70">
        <f t="shared" si="52"/>
        <v>46.493120000000012</v>
      </c>
      <c r="AU577" s="70">
        <f t="shared" si="53"/>
        <v>4</v>
      </c>
      <c r="AV577" s="70">
        <f>IFERROR(VLOOKUP(A577,Maximos!A:AQ,8+(Precipitacion!$E$2-1)*3,FALSE),"")</f>
        <v>93.4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7" s="72">
        <f t="shared" si="54"/>
        <v>-89.4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49"/>
        <v>3</v>
      </c>
      <c r="AQ578" s="70">
        <f t="shared" si="50"/>
        <v>0</v>
      </c>
      <c r="AR578" s="70">
        <f>IFERROR(VLOOKUP(A578,Climatologia_PP!A:U,9+Precipitacion!$E$2,FALSE),"")</f>
        <v>119.5344827586207</v>
      </c>
      <c r="AS578" s="70">
        <f t="shared" si="51"/>
        <v>0</v>
      </c>
      <c r="AT578" s="70">
        <f t="shared" si="52"/>
        <v>60.195017241379304</v>
      </c>
      <c r="AU578" s="70">
        <f t="shared" si="53"/>
        <v>0</v>
      </c>
      <c r="AV578" s="70">
        <f>IFERROR(VLOOKUP(A578,Maximos!A:AQ,8+(Precipitacion!$E$2-1)*3,FALSE),"")</f>
        <v>98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8" s="72">
        <f t="shared" si="54"/>
        <v>-98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1</v>
      </c>
      <c r="M579" s="72">
        <v>0</v>
      </c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49"/>
        <v>3</v>
      </c>
      <c r="AQ579" s="70">
        <f t="shared" si="50"/>
        <v>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1</v>
      </c>
      <c r="AV579" s="70">
        <f>IFERROR(VLOOKUP(A579,Maximos!A:AQ,8+(Precipitacion!$E$2-1)*3,FALSE),"")</f>
        <v>81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79" s="72">
        <f t="shared" si="54"/>
        <v>-80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49"/>
        <v>3</v>
      </c>
      <c r="AQ580" s="70">
        <f t="shared" si="50"/>
        <v>0</v>
      </c>
      <c r="AR580" s="70">
        <f>IFERROR(VLOOKUP(A580,Climatologia_PP!A:U,9+Precipitacion!$E$2,FALSE),"")</f>
        <v>89.813793103448276</v>
      </c>
      <c r="AS580" s="70">
        <f t="shared" si="51"/>
        <v>0</v>
      </c>
      <c r="AT580" s="70">
        <f t="shared" si="52"/>
        <v>70.092006896551723</v>
      </c>
      <c r="AU580" s="70">
        <f t="shared" si="53"/>
        <v>0</v>
      </c>
      <c r="AV580" s="70">
        <f>IFERROR(VLOOKUP(A580,Maximos!A:AQ,8+(Precipitacion!$E$2-1)*3,FALSE),"")</f>
        <v>60.5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0" s="72">
        <f t="shared" si="54"/>
        <v>-60.5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ref="AP581:AP644" si="55">COUNTIF(K581:AO581,"&gt;=0")</f>
        <v>3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84.072413793103451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72.003886206896553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10</v>
      </c>
      <c r="L582" s="72">
        <v>0</v>
      </c>
      <c r="M582" s="72">
        <v>0</v>
      </c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3</v>
      </c>
      <c r="AQ582" s="70">
        <f t="shared" si="56"/>
        <v>10</v>
      </c>
      <c r="AR582" s="70">
        <f>IFERROR(VLOOKUP(A582,Climatologia_PP!A:U,9+Precipitacion!$E$2,FALSE),"")</f>
        <v>56.083333333333321</v>
      </c>
      <c r="AS582" s="70">
        <f t="shared" si="57"/>
        <v>17.830609212481431</v>
      </c>
      <c r="AT582" s="70">
        <f t="shared" si="58"/>
        <v>178.30609212481428</v>
      </c>
      <c r="AU582" s="70">
        <f t="shared" si="59"/>
        <v>10</v>
      </c>
      <c r="AV582" s="70">
        <f>IFERROR(VLOOKUP(A582,Maximos!A:AQ,8+(Precipitacion!$E$2-1)*3,FALSE),"")</f>
        <v>81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2" s="72">
        <f t="shared" si="60"/>
        <v>-71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2</v>
      </c>
      <c r="L583" s="72">
        <v>0</v>
      </c>
      <c r="M583" s="72">
        <v>0</v>
      </c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3</v>
      </c>
      <c r="AQ583" s="70">
        <f t="shared" si="56"/>
        <v>2</v>
      </c>
      <c r="AR583" s="70">
        <f>IFERROR(VLOOKUP(A583,Climatologia_PP!A:U,9+Precipitacion!$E$2,FALSE),"")</f>
        <v>201.84166666666661</v>
      </c>
      <c r="AS583" s="70">
        <f t="shared" si="57"/>
        <v>0.99087568638784562</v>
      </c>
      <c r="AT583" s="70">
        <f t="shared" si="58"/>
        <v>34.786725000000004</v>
      </c>
      <c r="AU583" s="70">
        <f t="shared" si="59"/>
        <v>2</v>
      </c>
      <c r="AV583" s="70">
        <f>IFERROR(VLOOKUP(A583,Maximos!A:AQ,8+(Precipitacion!$E$2-1)*3,FALSE),"")</f>
        <v>112.1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3" s="72">
        <f t="shared" si="60"/>
        <v>-110.1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3</v>
      </c>
      <c r="AQ584" s="70">
        <f t="shared" si="56"/>
        <v>0</v>
      </c>
      <c r="AR584" s="70">
        <f>IFERROR(VLOOKUP(A584,Climatologia_PP!A:U,9+Precipitacion!$E$2,FALSE),"")</f>
        <v>212.85714285714289</v>
      </c>
      <c r="AS584" s="70">
        <f t="shared" si="57"/>
        <v>0</v>
      </c>
      <c r="AT584" s="70">
        <f t="shared" si="58"/>
        <v>29.118571428571414</v>
      </c>
      <c r="AU584" s="70">
        <f t="shared" si="59"/>
        <v>0</v>
      </c>
      <c r="AV584" s="70">
        <f>IFERROR(VLOOKUP(A584,Maximos!A:AQ,8+(Precipitacion!$E$2-1)*3,FALSE),"")</f>
        <v>69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4" s="72">
        <f t="shared" si="60"/>
        <v>-69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>
        <v>0</v>
      </c>
      <c r="L585" s="72">
        <v>0</v>
      </c>
      <c r="M585" s="72">
        <v>0</v>
      </c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3</v>
      </c>
      <c r="AQ585" s="70">
        <f t="shared" si="56"/>
        <v>0</v>
      </c>
      <c r="AR585" s="70">
        <f>IFERROR(VLOOKUP(A585,Climatologia_PP!A:U,9+Precipitacion!$E$2,FALSE),"")</f>
        <v>90.796000000000006</v>
      </c>
      <c r="AS585" s="70">
        <f t="shared" si="57"/>
        <v>0</v>
      </c>
      <c r="AT585" s="70">
        <f t="shared" si="58"/>
        <v>69.764932000000002</v>
      </c>
      <c r="AU585" s="70">
        <f t="shared" si="59"/>
        <v>0</v>
      </c>
      <c r="AV585" s="70">
        <f>IFERROR(VLOOKUP(A585,Maximos!A:AQ,8+(Precipitacion!$E$2-1)*3,FALSE),"")</f>
        <v>63.1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5" s="72">
        <f t="shared" si="60"/>
        <v>-63.1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3</v>
      </c>
      <c r="AQ586" s="70">
        <f t="shared" si="56"/>
        <v>0</v>
      </c>
      <c r="AR586" s="70">
        <f>IFERROR(VLOOKUP(A586,Climatologia_PP!A:U,9+Precipitacion!$E$2,FALSE),"")</f>
        <v>146.12142857142859</v>
      </c>
      <c r="AS586" s="70">
        <f t="shared" si="57"/>
        <v>0</v>
      </c>
      <c r="AT586" s="70">
        <f t="shared" si="58"/>
        <v>51.341564285714277</v>
      </c>
      <c r="AU586" s="70">
        <f t="shared" si="59"/>
        <v>0</v>
      </c>
      <c r="AV586" s="70">
        <f>IFERROR(VLOOKUP(A586,Maximos!A:AQ,8+(Precipitacion!$E$2-1)*3,FALSE),"")</f>
        <v>132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6" s="72">
        <f t="shared" si="60"/>
        <v>-132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3</v>
      </c>
      <c r="AQ587" s="70">
        <f t="shared" si="56"/>
        <v>0</v>
      </c>
      <c r="AR587" s="70">
        <f>IFERROR(VLOOKUP(A587,Climatologia_PP!A:U,9+Precipitacion!$E$2,FALSE),"")</f>
        <v>71.551724137931032</v>
      </c>
      <c r="AS587" s="70">
        <f t="shared" si="57"/>
        <v>0</v>
      </c>
      <c r="AT587" s="70">
        <f t="shared" si="58"/>
        <v>76.173275862068962</v>
      </c>
      <c r="AU587" s="70">
        <f t="shared" si="59"/>
        <v>0</v>
      </c>
      <c r="AV587" s="70">
        <f>IFERROR(VLOOKUP(A587,Maximos!A:AQ,8+(Precipitacion!$E$2-1)*3,FALSE),"")</f>
        <v>46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7" s="72">
        <f t="shared" si="60"/>
        <v>-46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38</v>
      </c>
      <c r="L588" s="72">
        <v>0</v>
      </c>
      <c r="M588" s="72">
        <v>13</v>
      </c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3</v>
      </c>
      <c r="AQ588" s="70">
        <f t="shared" si="56"/>
        <v>51</v>
      </c>
      <c r="AR588" s="70">
        <f>IFERROR(VLOOKUP(A588,Climatologia_PP!A:U,9+Precipitacion!$E$2,FALSE),"")</f>
        <v>117.27586206896549</v>
      </c>
      <c r="AS588" s="70">
        <f t="shared" si="57"/>
        <v>43.487209644222297</v>
      </c>
      <c r="AT588" s="70">
        <f t="shared" si="58"/>
        <v>200</v>
      </c>
      <c r="AU588" s="70">
        <f t="shared" si="59"/>
        <v>38</v>
      </c>
      <c r="AV588" s="70">
        <f>IFERROR(VLOOKUP(A588,Maximos!A:AQ,8+(Precipitacion!$E$2-1)*3,FALSE),"")</f>
        <v>69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8" s="72">
        <f t="shared" si="60"/>
        <v>-31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0</v>
      </c>
      <c r="AQ589" s="70" t="str">
        <f t="shared" si="56"/>
        <v/>
      </c>
      <c r="AR589" s="70">
        <f>IFERROR(VLOOKUP(A589,Climatologia_PP!A:U,9+Precipitacion!$E$2,FALSE),"")</f>
        <v>113.2563778420289</v>
      </c>
      <c r="AS589" s="70" t="str">
        <f t="shared" si="57"/>
        <v/>
      </c>
      <c r="AT589" s="70" t="str">
        <f t="shared" si="58"/>
        <v/>
      </c>
      <c r="AU589" s="70" t="str">
        <f t="shared" si="59"/>
        <v/>
      </c>
      <c r="AV589" s="70">
        <f>IFERROR(VLOOKUP(A589,Maximos!A:AQ,8+(Precipitacion!$E$2-1)*3,FALSE),"")</f>
        <v>70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89" s="72" t="str">
        <f t="shared" si="60"/>
        <v>NA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7.1</v>
      </c>
      <c r="L590" s="72">
        <v>5.2</v>
      </c>
      <c r="M590" s="72">
        <v>1</v>
      </c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3</v>
      </c>
      <c r="AQ590" s="70">
        <f t="shared" si="56"/>
        <v>13.3</v>
      </c>
      <c r="AR590" s="70">
        <f>IFERROR(VLOOKUP(A590,Climatologia_PP!A:U,9+Precipitacion!$E$2,FALSE),"")</f>
        <v>220.0416666666666</v>
      </c>
      <c r="AS590" s="70">
        <f t="shared" si="57"/>
        <v>6.0443097898125373</v>
      </c>
      <c r="AT590" s="70">
        <f t="shared" si="58"/>
        <v>60.443097898125373</v>
      </c>
      <c r="AU590" s="70">
        <f t="shared" si="59"/>
        <v>7.1</v>
      </c>
      <c r="AV590" s="70">
        <f>IFERROR(VLOOKUP(A590,Maximos!A:AQ,8+(Precipitacion!$E$2-1)*3,FALSE),"")</f>
        <v>89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0" s="72">
        <f t="shared" si="60"/>
        <v>-81.900000000000006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5.8</v>
      </c>
      <c r="L591" s="72">
        <v>6.2</v>
      </c>
      <c r="M591" s="72">
        <v>0.1</v>
      </c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3</v>
      </c>
      <c r="AQ591" s="70">
        <f t="shared" si="56"/>
        <v>12.1</v>
      </c>
      <c r="AR591" s="70">
        <f>IFERROR(VLOOKUP(A591,Climatologia_PP!A:U,9+Precipitacion!$E$2,FALSE),"")</f>
        <v>209.81379310344829</v>
      </c>
      <c r="AS591" s="70">
        <f t="shared" si="57"/>
        <v>5.7670183742563186</v>
      </c>
      <c r="AT591" s="70">
        <f t="shared" si="58"/>
        <v>57.670183742563182</v>
      </c>
      <c r="AU591" s="70">
        <f t="shared" si="59"/>
        <v>6.2</v>
      </c>
      <c r="AV591" s="70">
        <f>IFERROR(VLOOKUP(A591,Maximos!A:AQ,8+(Precipitacion!$E$2-1)*3,FALSE),"")</f>
        <v>95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1" s="72">
        <f t="shared" si="60"/>
        <v>-88.8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3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67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2" s="72">
        <f t="shared" si="60"/>
        <v>-67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3</v>
      </c>
      <c r="AQ593" s="70">
        <f t="shared" si="56"/>
        <v>0</v>
      </c>
      <c r="AR593" s="70">
        <f>IFERROR(VLOOKUP(A593,Climatologia_PP!A:U,9+Precipitacion!$E$2,FALSE),"")</f>
        <v>87.551724137931032</v>
      </c>
      <c r="AS593" s="70">
        <f t="shared" si="57"/>
        <v>0</v>
      </c>
      <c r="AT593" s="70">
        <f t="shared" si="58"/>
        <v>70.845275862068974</v>
      </c>
      <c r="AU593" s="70">
        <f t="shared" si="59"/>
        <v>0</v>
      </c>
      <c r="AV593" s="70">
        <f>IFERROR(VLOOKUP(A593,Maximos!A:AQ,8+(Precipitacion!$E$2-1)*3,FALSE),"")</f>
        <v>90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3" s="72">
        <f t="shared" si="60"/>
        <v>-90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3</v>
      </c>
      <c r="AQ594" s="70">
        <f t="shared" si="56"/>
        <v>0</v>
      </c>
      <c r="AR594" s="70">
        <f>IFERROR(VLOOKUP(A594,Climatologia_PP!A:U,9+Precipitacion!$E$2,FALSE),"")</f>
        <v>107.76666666666669</v>
      </c>
      <c r="AS594" s="70">
        <f t="shared" si="57"/>
        <v>0</v>
      </c>
      <c r="AT594" s="70">
        <f t="shared" si="58"/>
        <v>64.113699999999994</v>
      </c>
      <c r="AU594" s="70">
        <f t="shared" si="59"/>
        <v>0</v>
      </c>
      <c r="AV594" s="70">
        <f>IFERROR(VLOOKUP(A594,Maximos!A:AQ,8+(Precipitacion!$E$2-1)*3,FALSE),"")</f>
        <v>94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4" s="72">
        <f t="shared" si="60"/>
        <v>-94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3</v>
      </c>
      <c r="AQ595" s="70">
        <f t="shared" si="56"/>
        <v>0</v>
      </c>
      <c r="AR595" s="70">
        <f>IFERROR(VLOOKUP(A595,Climatologia_PP!A:U,9+Precipitacion!$E$2,FALSE),"")</f>
        <v>130.63200000000001</v>
      </c>
      <c r="AS595" s="70">
        <f t="shared" si="57"/>
        <v>0</v>
      </c>
      <c r="AT595" s="70">
        <f t="shared" si="58"/>
        <v>56.499544</v>
      </c>
      <c r="AU595" s="70">
        <f t="shared" si="59"/>
        <v>0</v>
      </c>
      <c r="AV595" s="70">
        <f>IFERROR(VLOOKUP(A595,Maximos!A:AQ,8+(Precipitacion!$E$2-1)*3,FALSE),"")</f>
        <v>60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5" s="72">
        <f t="shared" si="60"/>
        <v>-60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3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77.400000000000006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6" s="72">
        <f t="shared" si="60"/>
        <v>-77.400000000000006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2</v>
      </c>
      <c r="L597" s="72">
        <v>0</v>
      </c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2</v>
      </c>
      <c r="AQ597" s="70">
        <f t="shared" si="56"/>
        <v>2</v>
      </c>
      <c r="AR597" s="70">
        <f>IFERROR(VLOOKUP(A597,Climatologia_PP!A:U,9+Precipitacion!$E$2,FALSE),"")</f>
        <v>130.58823529411771</v>
      </c>
      <c r="AS597" s="70">
        <f t="shared" si="57"/>
        <v>1.5315315315315308</v>
      </c>
      <c r="AT597" s="70">
        <f t="shared" si="58"/>
        <v>73.009411764705874</v>
      </c>
      <c r="AU597" s="70">
        <f t="shared" si="59"/>
        <v>2</v>
      </c>
      <c r="AV597" s="70">
        <f>IFERROR(VLOOKUP(A597,Maximos!A:AQ,8+(Precipitacion!$E$2-1)*3,FALSE),"")</f>
        <v>100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7" s="72">
        <f t="shared" si="60"/>
        <v>-98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3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99.9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8" s="72">
        <f t="shared" si="60"/>
        <v>-99.9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3</v>
      </c>
      <c r="AQ599" s="70">
        <f t="shared" si="56"/>
        <v>0</v>
      </c>
      <c r="AR599" s="70">
        <f>IFERROR(VLOOKUP(A599,Climatologia_PP!A:U,9+Precipitacion!$E$2,FALSE),"")</f>
        <v>91.36666666666666</v>
      </c>
      <c r="AS599" s="70">
        <f t="shared" si="57"/>
        <v>0</v>
      </c>
      <c r="AT599" s="70">
        <f t="shared" si="58"/>
        <v>69.5749</v>
      </c>
      <c r="AU599" s="70">
        <f t="shared" si="59"/>
        <v>0</v>
      </c>
      <c r="AV599" s="70">
        <f>IFERROR(VLOOKUP(A599,Maximos!A:AQ,8+(Precipitacion!$E$2-1)*3,FALSE),"")</f>
        <v>95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599" s="72">
        <f t="shared" si="60"/>
        <v>-95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4.3</v>
      </c>
      <c r="L600" s="72">
        <v>0</v>
      </c>
      <c r="M600" s="72">
        <v>0</v>
      </c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3</v>
      </c>
      <c r="AQ600" s="70">
        <f t="shared" si="56"/>
        <v>4.3</v>
      </c>
      <c r="AR600" s="70">
        <f>IFERROR(VLOOKUP(A600,Climatologia_PP!A:U,9+Precipitacion!$E$2,FALSE),"")</f>
        <v>176.16153846153841</v>
      </c>
      <c r="AS600" s="70">
        <f t="shared" si="57"/>
        <v>2.4409414436050834</v>
      </c>
      <c r="AT600" s="70">
        <f t="shared" si="58"/>
        <v>45.638207692307709</v>
      </c>
      <c r="AU600" s="70">
        <f t="shared" si="59"/>
        <v>4.3</v>
      </c>
      <c r="AV600" s="70">
        <f>IFERROR(VLOOKUP(A600,Maximos!A:AQ,8+(Precipitacion!$E$2-1)*3,FALSE),"")</f>
        <v>83.4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0" s="72">
        <f t="shared" si="60"/>
        <v>-79.100000000000009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0.8</v>
      </c>
      <c r="L601" s="72">
        <v>0</v>
      </c>
      <c r="M601" s="72">
        <v>0</v>
      </c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3</v>
      </c>
      <c r="AQ601" s="70">
        <f t="shared" si="56"/>
        <v>0.8</v>
      </c>
      <c r="AR601" s="70">
        <f>IFERROR(VLOOKUP(A601,Climatologia_PP!A:U,9+Precipitacion!$E$2,FALSE),"")</f>
        <v>134.35</v>
      </c>
      <c r="AS601" s="70">
        <f t="shared" si="57"/>
        <v>0.59545962039449207</v>
      </c>
      <c r="AT601" s="70">
        <f t="shared" si="58"/>
        <v>56.061449999999994</v>
      </c>
      <c r="AU601" s="70">
        <f t="shared" si="59"/>
        <v>0.8</v>
      </c>
      <c r="AV601" s="70">
        <f>IFERROR(VLOOKUP(A601,Maximos!A:AQ,8+(Precipitacion!$E$2-1)*3,FALSE),"")</f>
        <v>91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1" s="72">
        <f t="shared" si="60"/>
        <v>-90.2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2</v>
      </c>
      <c r="L602" s="72">
        <v>0</v>
      </c>
      <c r="M602" s="72">
        <v>0</v>
      </c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3</v>
      </c>
      <c r="AQ602" s="70">
        <f t="shared" si="56"/>
        <v>2</v>
      </c>
      <c r="AR602" s="70">
        <f>IFERROR(VLOOKUP(A602,Climatologia_PP!A:U,9+Precipitacion!$E$2,FALSE),"")</f>
        <v>131.07586206896551</v>
      </c>
      <c r="AS602" s="70">
        <f t="shared" si="57"/>
        <v>1.5258339471745765</v>
      </c>
      <c r="AT602" s="70">
        <f t="shared" si="58"/>
        <v>58.351737931034478</v>
      </c>
      <c r="AU602" s="70">
        <f t="shared" si="59"/>
        <v>2</v>
      </c>
      <c r="AV602" s="70">
        <f>IFERROR(VLOOKUP(A602,Maximos!A:AQ,8+(Precipitacion!$E$2-1)*3,FALSE),"")</f>
        <v>90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2" s="72">
        <f t="shared" si="60"/>
        <v>-88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3</v>
      </c>
      <c r="AQ603" s="70">
        <f t="shared" si="56"/>
        <v>0</v>
      </c>
      <c r="AR603" s="70">
        <f>IFERROR(VLOOKUP(A603,Climatologia_PP!A:U,9+Precipitacion!$E$2,FALSE),"")</f>
        <v>96.4</v>
      </c>
      <c r="AS603" s="70">
        <f t="shared" si="57"/>
        <v>0</v>
      </c>
      <c r="AT603" s="70">
        <f t="shared" si="58"/>
        <v>67.898799999999994</v>
      </c>
      <c r="AU603" s="70">
        <f t="shared" si="59"/>
        <v>0</v>
      </c>
      <c r="AV603" s="70">
        <f>IFERROR(VLOOKUP(A603,Maximos!A:AQ,8+(Precipitacion!$E$2-1)*3,FALSE),"")</f>
        <v>80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3" s="72">
        <f t="shared" si="60"/>
        <v>-80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9.1999999999999993</v>
      </c>
      <c r="L604" s="72">
        <v>0</v>
      </c>
      <c r="M604" s="72">
        <v>0</v>
      </c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3</v>
      </c>
      <c r="AQ604" s="70">
        <f t="shared" si="56"/>
        <v>9.1999999999999993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9.1999999999999993</v>
      </c>
      <c r="AV604" s="70">
        <f>IFERROR(VLOOKUP(A604,Maximos!A:AQ,8+(Precipitacion!$E$2-1)*3,FALSE),"")</f>
        <v>78.5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4" s="72">
        <f t="shared" si="60"/>
        <v>-69.3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6.3</v>
      </c>
      <c r="L605" s="72">
        <v>1.2</v>
      </c>
      <c r="M605" s="72">
        <v>3.2</v>
      </c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3</v>
      </c>
      <c r="AQ605" s="70">
        <f t="shared" si="56"/>
        <v>10.7</v>
      </c>
      <c r="AR605" s="70">
        <f>IFERROR(VLOOKUP(A605,Climatologia_PP!A:U,9+Precipitacion!$E$2,FALSE),"")</f>
        <v>156.1035714285714</v>
      </c>
      <c r="AS605" s="70">
        <f t="shared" si="57"/>
        <v>6.8544235740922925</v>
      </c>
      <c r="AT605" s="70">
        <f t="shared" si="58"/>
        <v>68.544235740922929</v>
      </c>
      <c r="AU605" s="70">
        <f t="shared" si="59"/>
        <v>6.3</v>
      </c>
      <c r="AV605" s="70">
        <f>IFERROR(VLOOKUP(A605,Maximos!A:AQ,8+(Precipitacion!$E$2-1)*3,FALSE),"")</f>
        <v>95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5" s="72">
        <f t="shared" si="60"/>
        <v>-88.7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126.2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3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61.5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7" s="72">
        <f t="shared" si="60"/>
        <v>-61.5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2</v>
      </c>
      <c r="L608" s="72">
        <v>0</v>
      </c>
      <c r="M608" s="72">
        <v>12</v>
      </c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3</v>
      </c>
      <c r="AQ608" s="70">
        <f t="shared" si="56"/>
        <v>14</v>
      </c>
      <c r="AR608" s="70">
        <f>IFERROR(VLOOKUP(A608,Climatologia_PP!A:U,9+Precipitacion!$E$2,FALSE),"")</f>
        <v>95.914285714285725</v>
      </c>
      <c r="AS608" s="70">
        <f t="shared" si="57"/>
        <v>14.596365802800118</v>
      </c>
      <c r="AT608" s="70">
        <f t="shared" si="58"/>
        <v>145.96365802800116</v>
      </c>
      <c r="AU608" s="70">
        <f t="shared" si="59"/>
        <v>12</v>
      </c>
      <c r="AV608" s="70">
        <f>IFERROR(VLOOKUP(A608,Maximos!A:AQ,8+(Precipitacion!$E$2-1)*3,FALSE),"")</f>
        <v>110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8" s="72">
        <f t="shared" si="60"/>
        <v>-98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3</v>
      </c>
      <c r="AQ609" s="70">
        <f t="shared" si="56"/>
        <v>0</v>
      </c>
      <c r="AR609" s="70">
        <f>IFERROR(VLOOKUP(A609,Climatologia_PP!A:U,9+Precipitacion!$E$2,FALSE),"")</f>
        <v>68.2</v>
      </c>
      <c r="AS609" s="70">
        <f t="shared" si="57"/>
        <v>0</v>
      </c>
      <c r="AT609" s="70">
        <f t="shared" si="58"/>
        <v>77.289400000000001</v>
      </c>
      <c r="AU609" s="70">
        <f t="shared" si="59"/>
        <v>0</v>
      </c>
      <c r="AV609" s="70">
        <f>IFERROR(VLOOKUP(A609,Maximos!A:AQ,8+(Precipitacion!$E$2-1)*3,FALSE),"")</f>
        <v>94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09" s="72">
        <f t="shared" si="60"/>
        <v>-94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2</v>
      </c>
      <c r="AQ610" s="70">
        <f t="shared" si="56"/>
        <v>0</v>
      </c>
      <c r="AR610" s="70">
        <f>IFERROR(VLOOKUP(A610,Climatologia_PP!A:U,9+Precipitacion!$E$2,FALSE),"")</f>
        <v>91.1</v>
      </c>
      <c r="AS610" s="70">
        <f t="shared" si="57"/>
        <v>0</v>
      </c>
      <c r="AT610" s="70">
        <f t="shared" si="58"/>
        <v>79.775800000000004</v>
      </c>
      <c r="AU610" s="70">
        <f t="shared" si="59"/>
        <v>0</v>
      </c>
      <c r="AV610" s="70">
        <f>IFERROR(VLOOKUP(A610,Maximos!A:AQ,8+(Precipitacion!$E$2-1)*3,FALSE),"")</f>
        <v>73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0" s="72">
        <f t="shared" si="60"/>
        <v>-73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12.5</v>
      </c>
      <c r="L611" s="72">
        <v>0</v>
      </c>
      <c r="M611" s="72">
        <v>13</v>
      </c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3</v>
      </c>
      <c r="AQ611" s="70">
        <f t="shared" si="56"/>
        <v>25.5</v>
      </c>
      <c r="AR611" s="70">
        <f>IFERROR(VLOOKUP(A611,Climatologia_PP!A:U,9+Precipitacion!$E$2,FALSE),"")</f>
        <v>98.782758620689648</v>
      </c>
      <c r="AS611" s="70">
        <f t="shared" si="57"/>
        <v>25.814221384438163</v>
      </c>
      <c r="AT611" s="70">
        <f t="shared" si="58"/>
        <v>200</v>
      </c>
      <c r="AU611" s="70">
        <f t="shared" si="59"/>
        <v>13</v>
      </c>
      <c r="AV611" s="70">
        <f>IFERROR(VLOOKUP(A611,Maximos!A:AQ,8+(Precipitacion!$E$2-1)*3,FALSE),"")</f>
        <v>60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1" s="72">
        <f t="shared" si="60"/>
        <v>-47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8</v>
      </c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3</v>
      </c>
      <c r="AQ612" s="70">
        <f t="shared" si="56"/>
        <v>8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8</v>
      </c>
      <c r="AV612" s="70">
        <f>IFERROR(VLOOKUP(A612,Maximos!A:AQ,8+(Precipitacion!$E$2-1)*3,FALSE),"")</f>
        <v>150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2" s="72">
        <f t="shared" si="60"/>
        <v>-142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35</v>
      </c>
      <c r="L613" s="72">
        <v>0</v>
      </c>
      <c r="M613" s="72">
        <v>0</v>
      </c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3</v>
      </c>
      <c r="AQ613" s="70">
        <f t="shared" si="56"/>
        <v>35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35</v>
      </c>
      <c r="AV613" s="70">
        <f>IFERROR(VLOOKUP(A613,Maximos!A:AQ,8+(Precipitacion!$E$2-1)*3,FALSE),"")</f>
        <v>77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3" s="72">
        <f t="shared" si="60"/>
        <v>-42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3</v>
      </c>
      <c r="AQ614" s="70">
        <f t="shared" si="56"/>
        <v>0</v>
      </c>
      <c r="AR614" s="70">
        <f>IFERROR(VLOOKUP(A614,Climatologia_PP!A:U,9+Precipitacion!$E$2,FALSE),"")</f>
        <v>62.00333333333333</v>
      </c>
      <c r="AS614" s="70">
        <f t="shared" si="57"/>
        <v>0</v>
      </c>
      <c r="AT614" s="70">
        <f t="shared" si="58"/>
        <v>79.352890000000002</v>
      </c>
      <c r="AU614" s="70">
        <f t="shared" si="59"/>
        <v>0</v>
      </c>
      <c r="AV614" s="70">
        <f>IFERROR(VLOOKUP(A614,Maximos!A:AQ,8+(Precipitacion!$E$2-1)*3,FALSE),"")</f>
        <v>55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4" s="72">
        <f t="shared" si="60"/>
        <v>-55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3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40.1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5" s="72">
        <f t="shared" si="60"/>
        <v>-40.1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6</v>
      </c>
      <c r="L616" s="72">
        <v>0</v>
      </c>
      <c r="M616" s="72">
        <v>0</v>
      </c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3</v>
      </c>
      <c r="AQ616" s="70">
        <f t="shared" si="56"/>
        <v>6</v>
      </c>
      <c r="AR616" s="70">
        <f>IFERROR(VLOOKUP(A616,Climatologia_PP!A:U,9+Precipitacion!$E$2,FALSE),"")</f>
        <v>71.666666666666671</v>
      </c>
      <c r="AS616" s="70">
        <f t="shared" si="57"/>
        <v>8.3720930232558146</v>
      </c>
      <c r="AT616" s="70">
        <f t="shared" si="58"/>
        <v>83.720930232558146</v>
      </c>
      <c r="AU616" s="70">
        <f t="shared" si="59"/>
        <v>6</v>
      </c>
      <c r="AV616" s="70">
        <f>IFERROR(VLOOKUP(A616,Maximos!A:AQ,8+(Precipitacion!$E$2-1)*3,FALSE),"")</f>
        <v>101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6" s="72">
        <f t="shared" si="60"/>
        <v>-95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3</v>
      </c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3</v>
      </c>
      <c r="AQ617" s="70">
        <f t="shared" si="56"/>
        <v>3</v>
      </c>
      <c r="AR617" s="70">
        <f>IFERROR(VLOOKUP(A617,Climatologia_PP!A:U,9+Precipitacion!$E$2,FALSE),"")</f>
        <v>94.575862068965506</v>
      </c>
      <c r="AS617" s="70">
        <f t="shared" si="57"/>
        <v>3.1720567324169622</v>
      </c>
      <c r="AT617" s="70">
        <f t="shared" si="58"/>
        <v>71.506237931034491</v>
      </c>
      <c r="AU617" s="70">
        <f t="shared" si="59"/>
        <v>3</v>
      </c>
      <c r="AV617" s="70">
        <f>IFERROR(VLOOKUP(A617,Maximos!A:AQ,8+(Precipitacion!$E$2-1)*3,FALSE),"")</f>
        <v>70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7" s="72">
        <f t="shared" si="60"/>
        <v>-67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3</v>
      </c>
      <c r="AQ618" s="70">
        <f t="shared" si="56"/>
        <v>0</v>
      </c>
      <c r="AR618" s="70">
        <f>IFERROR(VLOOKUP(A618,Climatologia_PP!A:U,9+Precipitacion!$E$2,FALSE),"")</f>
        <v>140.14285714285711</v>
      </c>
      <c r="AS618" s="70">
        <f t="shared" si="57"/>
        <v>0</v>
      </c>
      <c r="AT618" s="70">
        <f t="shared" si="58"/>
        <v>53.332428571428572</v>
      </c>
      <c r="AU618" s="70">
        <f t="shared" si="59"/>
        <v>0</v>
      </c>
      <c r="AV618" s="70">
        <f>IFERROR(VLOOKUP(A618,Maximos!A:AQ,8+(Precipitacion!$E$2-1)*3,FALSE),"")</f>
        <v>99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8" s="72">
        <f t="shared" si="60"/>
        <v>-99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12</v>
      </c>
      <c r="L619" s="72">
        <v>1</v>
      </c>
      <c r="M619" s="72">
        <v>0</v>
      </c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si="55"/>
        <v>3</v>
      </c>
      <c r="AQ619" s="70">
        <f t="shared" si="56"/>
        <v>13</v>
      </c>
      <c r="AR619" s="70">
        <f>IFERROR(VLOOKUP(A619,Climatologia_PP!A:U,9+Precipitacion!$E$2,FALSE),"")</f>
        <v>118.6037037037037</v>
      </c>
      <c r="AS619" s="70">
        <f t="shared" si="57"/>
        <v>10.960871873341036</v>
      </c>
      <c r="AT619" s="70">
        <f t="shared" si="58"/>
        <v>109.60871873341036</v>
      </c>
      <c r="AU619" s="70">
        <f t="shared" si="59"/>
        <v>12</v>
      </c>
      <c r="AV619" s="70">
        <f>IFERROR(VLOOKUP(A619,Maximos!A:AQ,8+(Precipitacion!$E$2-1)*3,FALSE),"")</f>
        <v>51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60.6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0.5</v>
      </c>
      <c r="L621" s="72">
        <v>0</v>
      </c>
      <c r="M621" s="72">
        <v>0</v>
      </c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55"/>
        <v>3</v>
      </c>
      <c r="AQ621" s="70">
        <f t="shared" si="56"/>
        <v>0.5</v>
      </c>
      <c r="AR621" s="70">
        <f>IFERROR(VLOOKUP(A621,Climatologia_PP!A:U,9+Precipitacion!$E$2,FALSE),"")</f>
        <v>119.1724137931034</v>
      </c>
      <c r="AS621" s="70">
        <f t="shared" si="57"/>
        <v>0.41956018518518534</v>
      </c>
      <c r="AT621" s="70">
        <f t="shared" si="58"/>
        <v>60.815586206896569</v>
      </c>
      <c r="AU621" s="70">
        <f t="shared" si="59"/>
        <v>0.5</v>
      </c>
      <c r="AV621" s="70">
        <f>IFERROR(VLOOKUP(A621,Maximos!A:AQ,8+(Precipitacion!$E$2-1)*3,FALSE),"")</f>
        <v>63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1" s="72">
        <f t="shared" si="60"/>
        <v>-62.5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9</v>
      </c>
      <c r="L622" s="72">
        <v>0</v>
      </c>
      <c r="M622" s="72">
        <v>0</v>
      </c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55"/>
        <v>3</v>
      </c>
      <c r="AQ622" s="70">
        <f t="shared" si="56"/>
        <v>9</v>
      </c>
      <c r="AR622" s="70">
        <f>IFERROR(VLOOKUP(A622,Climatologia_PP!A:U,9+Precipitacion!$E$2,FALSE),"")</f>
        <v>157.68</v>
      </c>
      <c r="AS622" s="70">
        <f t="shared" si="57"/>
        <v>5.7077625570776256</v>
      </c>
      <c r="AT622" s="70">
        <f t="shared" si="58"/>
        <v>57.077625570776256</v>
      </c>
      <c r="AU622" s="70">
        <f t="shared" si="59"/>
        <v>9</v>
      </c>
      <c r="AV622" s="70">
        <f>IFERROR(VLOOKUP(A622,Maximos!A:AQ,8+(Precipitacion!$E$2-1)*3,FALSE),"")</f>
        <v>110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19</v>
      </c>
      <c r="L623" s="72">
        <v>0</v>
      </c>
      <c r="M623" s="72">
        <v>0</v>
      </c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55"/>
        <v>3</v>
      </c>
      <c r="AQ623" s="70">
        <f t="shared" si="56"/>
        <v>19</v>
      </c>
      <c r="AR623" s="70">
        <f>IFERROR(VLOOKUP(A623,Climatologia_PP!A:U,9+Precipitacion!$E$2,FALSE),"")</f>
        <v>206.76785714285711</v>
      </c>
      <c r="AS623" s="70">
        <f t="shared" si="57"/>
        <v>9.1890491406857269</v>
      </c>
      <c r="AT623" s="70">
        <f t="shared" si="58"/>
        <v>91.890491406857251</v>
      </c>
      <c r="AU623" s="70">
        <f t="shared" si="59"/>
        <v>19</v>
      </c>
      <c r="AV623" s="70">
        <f>IFERROR(VLOOKUP(A623,Maximos!A:AQ,8+(Precipitacion!$E$2-1)*3,FALSE),"")</f>
        <v>139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3" s="72">
        <f t="shared" si="60"/>
        <v>-120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8</v>
      </c>
      <c r="L624" s="72">
        <v>0</v>
      </c>
      <c r="M624" s="72">
        <v>0</v>
      </c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55"/>
        <v>3</v>
      </c>
      <c r="AQ624" s="70">
        <f t="shared" si="56"/>
        <v>8</v>
      </c>
      <c r="AR624" s="70">
        <f>IFERROR(VLOOKUP(A624,Climatologia_PP!A:U,9+Precipitacion!$E$2,FALSE),"")</f>
        <v>136.51724137931029</v>
      </c>
      <c r="AS624" s="70">
        <f t="shared" si="57"/>
        <v>5.860065673149788</v>
      </c>
      <c r="AT624" s="70">
        <f t="shared" si="58"/>
        <v>62.539758620689675</v>
      </c>
      <c r="AU624" s="70">
        <f t="shared" si="59"/>
        <v>8</v>
      </c>
      <c r="AV624" s="70">
        <f>IFERROR(VLOOKUP(A624,Maximos!A:AQ,8+(Precipitacion!$E$2-1)*3,FALSE),"")</f>
        <v>78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55"/>
        <v>2</v>
      </c>
      <c r="AQ625" s="70">
        <f t="shared" si="56"/>
        <v>0</v>
      </c>
      <c r="AR625" s="70">
        <f>IFERROR(VLOOKUP(A625,Climatologia_PP!A:U,9+Precipitacion!$E$2,FALSE),"")</f>
        <v>92.929166666666674</v>
      </c>
      <c r="AS625" s="70">
        <f t="shared" si="57"/>
        <v>0</v>
      </c>
      <c r="AT625" s="70">
        <f t="shared" si="58"/>
        <v>79.369725000000003</v>
      </c>
      <c r="AU625" s="70">
        <f t="shared" si="59"/>
        <v>0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5" s="72">
        <f t="shared" si="60"/>
        <v>-90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55"/>
        <v>3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63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6" s="72">
        <f t="shared" si="60"/>
        <v>-63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55"/>
        <v>3</v>
      </c>
      <c r="AQ627" s="70">
        <f t="shared" si="56"/>
        <v>0</v>
      </c>
      <c r="AR627" s="70">
        <f>IFERROR(VLOOKUP(A627,Climatologia_PP!A:U,9+Precipitacion!$E$2,FALSE),"")</f>
        <v>142.73666666666671</v>
      </c>
      <c r="AS627" s="70">
        <f t="shared" si="57"/>
        <v>0</v>
      </c>
      <c r="AT627" s="70">
        <f t="shared" si="58"/>
        <v>52.468689999999988</v>
      </c>
      <c r="AU627" s="70">
        <f t="shared" si="59"/>
        <v>0</v>
      </c>
      <c r="AV627" s="70">
        <f>IFERROR(VLOOKUP(A627,Maximos!A:AQ,8+(Precipitacion!$E$2-1)*3,FALSE),"")</f>
        <v>83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7" s="72">
        <f t="shared" si="60"/>
        <v>-83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55"/>
        <v>0</v>
      </c>
      <c r="AQ628" s="70" t="str">
        <f t="shared" si="56"/>
        <v/>
      </c>
      <c r="AR628" s="70">
        <f>IFERROR(VLOOKUP(A628,Climatologia_PP!A:U,9+Precipitacion!$E$2,FALSE),"")</f>
        <v>664.07142857142856</v>
      </c>
      <c r="AS628" s="70" t="str">
        <f t="shared" si="57"/>
        <v/>
      </c>
      <c r="AT628" s="70" t="str">
        <f t="shared" si="58"/>
        <v/>
      </c>
      <c r="AU628" s="70" t="str">
        <f t="shared" si="59"/>
        <v/>
      </c>
      <c r="AV628" s="70">
        <f>IFERROR(VLOOKUP(A628,Maximos!A:AQ,8+(Precipitacion!$E$2-1)*3,FALSE),"")</f>
        <v>310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8" s="72" t="str">
        <f t="shared" si="60"/>
        <v>NA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113.3564874490102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74.5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108.6892857142857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61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55"/>
        <v>3</v>
      </c>
      <c r="AQ633" s="70">
        <f t="shared" si="56"/>
        <v>0</v>
      </c>
      <c r="AR633" s="70">
        <f>IFERROR(VLOOKUP(A633,Climatologia_PP!A:U,9+Precipitacion!$E$2,FALSE),"")</f>
        <v>69.900000000000006</v>
      </c>
      <c r="AS633" s="70">
        <f t="shared" si="57"/>
        <v>0</v>
      </c>
      <c r="AT633" s="70">
        <f t="shared" si="58"/>
        <v>76.723299999999995</v>
      </c>
      <c r="AU633" s="70">
        <f t="shared" si="59"/>
        <v>0</v>
      </c>
      <c r="AV633" s="70">
        <f>IFERROR(VLOOKUP(A633,Maximos!A:AQ,8+(Precipitacion!$E$2-1)*3,FALSE),"")</f>
        <v>98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3" s="72">
        <f t="shared" si="60"/>
        <v>-98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5.7</v>
      </c>
      <c r="L635" s="72">
        <v>0</v>
      </c>
      <c r="M635" s="72">
        <v>0</v>
      </c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55"/>
        <v>3</v>
      </c>
      <c r="AQ635" s="70">
        <f t="shared" si="56"/>
        <v>5.7</v>
      </c>
      <c r="AR635" s="70">
        <f>IFERROR(VLOOKUP(A635,Climatologia_PP!A:U,9+Precipitacion!$E$2,FALSE),"")</f>
        <v>209.44642857142861</v>
      </c>
      <c r="AS635" s="70">
        <f t="shared" si="57"/>
        <v>2.7214596299769798</v>
      </c>
      <c r="AT635" s="70">
        <f t="shared" si="58"/>
        <v>35.954339285714269</v>
      </c>
      <c r="AU635" s="70">
        <f t="shared" si="59"/>
        <v>5.7</v>
      </c>
      <c r="AV635" s="70">
        <f>IFERROR(VLOOKUP(A635,Maximos!A:AQ,8+(Precipitacion!$E$2-1)*3,FALSE),"")</f>
        <v>120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5" s="72">
        <f t="shared" si="60"/>
        <v>-114.3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55"/>
        <v>3</v>
      </c>
      <c r="AQ636" s="70">
        <f t="shared" si="56"/>
        <v>0</v>
      </c>
      <c r="AR636" s="70">
        <f>IFERROR(VLOOKUP(A636,Climatologia_PP!A:U,9+Precipitacion!$E$2,FALSE),"")</f>
        <v>124.5586206896552</v>
      </c>
      <c r="AS636" s="70">
        <f t="shared" si="57"/>
        <v>0</v>
      </c>
      <c r="AT636" s="70">
        <f t="shared" si="58"/>
        <v>58.521979310344818</v>
      </c>
      <c r="AU636" s="70">
        <f t="shared" si="59"/>
        <v>0</v>
      </c>
      <c r="AV636" s="70">
        <f>IFERROR(VLOOKUP(A636,Maximos!A:AQ,8+(Precipitacion!$E$2-1)*3,FALSE),"")</f>
        <v>123.5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6" s="72">
        <f t="shared" si="60"/>
        <v>-123.5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55"/>
        <v>3</v>
      </c>
      <c r="AQ637" s="70">
        <f t="shared" si="56"/>
        <v>1</v>
      </c>
      <c r="AR637" s="70">
        <f>IFERROR(VLOOKUP(A637,Climatologia_PP!A:U,9+Precipitacion!$E$2,FALSE),"")</f>
        <v>102.98620689655171</v>
      </c>
      <c r="AS637" s="70">
        <f t="shared" si="57"/>
        <v>0.97100381704948791</v>
      </c>
      <c r="AT637" s="70">
        <f t="shared" si="58"/>
        <v>66.70559310344828</v>
      </c>
      <c r="AU637" s="70">
        <f t="shared" si="59"/>
        <v>1</v>
      </c>
      <c r="AV637" s="70">
        <f>IFERROR(VLOOKUP(A637,Maximos!A:AQ,8+(Precipitacion!$E$2-1)*3,FALSE),"")</f>
        <v>105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7" s="72">
        <f t="shared" si="60"/>
        <v>-104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3.4</v>
      </c>
      <c r="M638" s="72">
        <v>0</v>
      </c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55"/>
        <v>3</v>
      </c>
      <c r="AQ638" s="70">
        <f t="shared" si="56"/>
        <v>3.4</v>
      </c>
      <c r="AR638" s="70">
        <f>IFERROR(VLOOKUP(A638,Climatologia_PP!A:U,9+Precipitacion!$E$2,FALSE),"")</f>
        <v>94.868965517241392</v>
      </c>
      <c r="AS638" s="70">
        <f t="shared" si="57"/>
        <v>3.5838906658912468</v>
      </c>
      <c r="AT638" s="70">
        <f t="shared" si="58"/>
        <v>71.80863448275862</v>
      </c>
      <c r="AU638" s="70">
        <f t="shared" si="59"/>
        <v>3.4</v>
      </c>
      <c r="AV638" s="70">
        <f>IFERROR(VLOOKUP(A638,Maximos!A:AQ,8+(Precipitacion!$E$2-1)*3,FALSE),"")</f>
        <v>120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8" s="72">
        <f t="shared" si="60"/>
        <v>-116.6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40</v>
      </c>
      <c r="L639" s="72">
        <v>4</v>
      </c>
      <c r="M639" s="72">
        <v>0</v>
      </c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55"/>
        <v>3</v>
      </c>
      <c r="AQ639" s="70">
        <f t="shared" si="56"/>
        <v>44</v>
      </c>
      <c r="AR639" s="70">
        <f>IFERROR(VLOOKUP(A639,Climatologia_PP!A:U,9+Precipitacion!$E$2,FALSE),"")</f>
        <v>275.18275862068981</v>
      </c>
      <c r="AS639" s="70">
        <f t="shared" si="57"/>
        <v>15.98937383306391</v>
      </c>
      <c r="AT639" s="70">
        <f t="shared" si="58"/>
        <v>159.89373833063911</v>
      </c>
      <c r="AU639" s="70">
        <f t="shared" si="59"/>
        <v>40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39" s="72">
        <f t="shared" si="60"/>
        <v>-65.7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7.4</v>
      </c>
      <c r="L640" s="72">
        <v>11</v>
      </c>
      <c r="M640" s="72">
        <v>0</v>
      </c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55"/>
        <v>3</v>
      </c>
      <c r="AQ640" s="70">
        <f t="shared" si="56"/>
        <v>18.399999999999999</v>
      </c>
      <c r="AR640" s="70">
        <f>IFERROR(VLOOKUP(A640,Climatologia_PP!A:U,9+Precipitacion!$E$2,FALSE),"")</f>
        <v>251.04137931034481</v>
      </c>
      <c r="AS640" s="70">
        <f t="shared" si="57"/>
        <v>7.3294689706326741</v>
      </c>
      <c r="AT640" s="70">
        <f t="shared" si="58"/>
        <v>73.294689706326764</v>
      </c>
      <c r="AU640" s="70">
        <f t="shared" si="59"/>
        <v>11</v>
      </c>
      <c r="AV640" s="70">
        <f>IFERROR(VLOOKUP(A640,Maximos!A:AQ,8+(Precipitacion!$E$2-1)*3,FALSE),"")</f>
        <v>117.5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0" s="72">
        <f t="shared" si="60"/>
        <v>-106.5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38.4</v>
      </c>
      <c r="L641" s="72">
        <v>10.5</v>
      </c>
      <c r="M641" s="72">
        <v>0</v>
      </c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55"/>
        <v>3</v>
      </c>
      <c r="AQ641" s="70">
        <f t="shared" si="56"/>
        <v>48.9</v>
      </c>
      <c r="AR641" s="70">
        <f>IFERROR(VLOOKUP(A641,Climatologia_PP!A:U,9+Precipitacion!$E$2,FALSE),"")</f>
        <v>267.37857142857138</v>
      </c>
      <c r="AS641" s="70">
        <f t="shared" si="57"/>
        <v>18.288675767371039</v>
      </c>
      <c r="AT641" s="70">
        <f t="shared" si="58"/>
        <v>182.88675767371041</v>
      </c>
      <c r="AU641" s="70">
        <f t="shared" si="59"/>
        <v>38.4</v>
      </c>
      <c r="AV641" s="70">
        <f>IFERROR(VLOOKUP(A641,Maximos!A:AQ,8+(Precipitacion!$E$2-1)*3,FALSE),"")</f>
        <v>106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1" s="72">
        <f t="shared" si="60"/>
        <v>-67.599999999999994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11</v>
      </c>
      <c r="L642" s="72">
        <v>4</v>
      </c>
      <c r="M642" s="72">
        <v>1</v>
      </c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55"/>
        <v>3</v>
      </c>
      <c r="AQ642" s="70">
        <f t="shared" si="56"/>
        <v>16</v>
      </c>
      <c r="AR642" s="70">
        <f>IFERROR(VLOOKUP(A642,Climatologia_PP!A:U,9+Precipitacion!$E$2,FALSE),"")</f>
        <v>148.19230769230771</v>
      </c>
      <c r="AS642" s="70">
        <f t="shared" si="57"/>
        <v>10.796781728523227</v>
      </c>
      <c r="AT642" s="70">
        <f t="shared" si="58"/>
        <v>107.96781728523229</v>
      </c>
      <c r="AU642" s="70">
        <f t="shared" si="59"/>
        <v>11</v>
      </c>
      <c r="AV642" s="70">
        <f>IFERROR(VLOOKUP(A642,Maximos!A:AQ,8+(Precipitacion!$E$2-1)*3,FALSE),"")</f>
        <v>90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2</v>
      </c>
      <c r="M643" s="72">
        <v>0</v>
      </c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55"/>
        <v>3</v>
      </c>
      <c r="AQ643" s="70">
        <f t="shared" si="56"/>
        <v>2</v>
      </c>
      <c r="AR643" s="70">
        <f>IFERROR(VLOOKUP(A643,Climatologia_PP!A:U,9+Precipitacion!$E$2,FALSE),"")</f>
        <v>107.23333333333331</v>
      </c>
      <c r="AS643" s="70">
        <f t="shared" si="57"/>
        <v>1.8650917003419341</v>
      </c>
      <c r="AT643" s="70">
        <f t="shared" si="58"/>
        <v>66.291300000000007</v>
      </c>
      <c r="AU643" s="70">
        <f t="shared" si="59"/>
        <v>2</v>
      </c>
      <c r="AV643" s="70">
        <f>IFERROR(VLOOKUP(A643,Maximos!A:AQ,8+(Precipitacion!$E$2-1)*3,FALSE),"")</f>
        <v>126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3" s="72">
        <f t="shared" si="60"/>
        <v>-124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5.8</v>
      </c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55"/>
        <v>2</v>
      </c>
      <c r="AQ644" s="70">
        <f t="shared" si="56"/>
        <v>5.8</v>
      </c>
      <c r="AR644" s="70">
        <f>IFERROR(VLOOKUP(A644,Climatologia_PP!A:U,9+Precipitacion!$E$2,FALSE),"")</f>
        <v>119.7133333333334</v>
      </c>
      <c r="AS644" s="70">
        <f t="shared" si="57"/>
        <v>4.8449072784986331</v>
      </c>
      <c r="AT644" s="70">
        <f t="shared" si="58"/>
        <v>79.223639999999989</v>
      </c>
      <c r="AU644" s="70">
        <f t="shared" si="59"/>
        <v>5.8</v>
      </c>
      <c r="AV644" s="70">
        <f>IFERROR(VLOOKUP(A644,Maximos!A:AQ,8+(Precipitacion!$E$2-1)*3,FALSE),"")</f>
        <v>111.2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4" s="72">
        <f t="shared" si="60"/>
        <v>-105.4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ref="AP645:AP708" si="61">COUNTIF(K645:AO645,"&gt;=0")</f>
        <v>3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93.560714285714269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68.844282142857153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161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5" s="72">
        <f t="shared" ref="AX645:AX708" si="66">IFERROR(AU645-AV645,"NA")</f>
        <v>-161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25.6</v>
      </c>
      <c r="L646" s="72">
        <v>4.5999999999999996</v>
      </c>
      <c r="M646" s="72">
        <v>0</v>
      </c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3</v>
      </c>
      <c r="AQ646" s="70">
        <f t="shared" si="62"/>
        <v>30.200000000000003</v>
      </c>
      <c r="AR646" s="70">
        <f>IFERROR(VLOOKUP(A646,Climatologia_PP!A:U,9+Precipitacion!$E$2,FALSE),"")</f>
        <v>156.77931034482759</v>
      </c>
      <c r="AS646" s="70">
        <f t="shared" si="63"/>
        <v>19.262745788061409</v>
      </c>
      <c r="AT646" s="70">
        <f t="shared" si="64"/>
        <v>192.62745788061412</v>
      </c>
      <c r="AU646" s="70">
        <f t="shared" si="65"/>
        <v>25.6</v>
      </c>
      <c r="AV646" s="70">
        <f>IFERROR(VLOOKUP(A646,Maximos!A:AQ,8+(Precipitacion!$E$2-1)*3,FALSE),"")</f>
        <v>81.400000000000006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6" s="72">
        <f t="shared" si="66"/>
        <v>-55.800000000000004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38.9</v>
      </c>
      <c r="L647" s="72">
        <v>35.4</v>
      </c>
      <c r="M647" s="72">
        <v>0</v>
      </c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3</v>
      </c>
      <c r="AQ647" s="70">
        <f t="shared" si="62"/>
        <v>74.3</v>
      </c>
      <c r="AR647" s="70">
        <f>IFERROR(VLOOKUP(A647,Climatologia_PP!A:U,9+Precipitacion!$E$2,FALSE),"")</f>
        <v>267.41851851851851</v>
      </c>
      <c r="AS647" s="70">
        <f t="shared" si="63"/>
        <v>27.784164092904728</v>
      </c>
      <c r="AT647" s="70">
        <f t="shared" si="64"/>
        <v>200</v>
      </c>
      <c r="AU647" s="70">
        <f t="shared" si="65"/>
        <v>38.9</v>
      </c>
      <c r="AV647" s="70">
        <f>IFERROR(VLOOKUP(A647,Maximos!A:AQ,8+(Precipitacion!$E$2-1)*3,FALSE),"")</f>
        <v>137.69999999999999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7" s="72">
        <f t="shared" si="66"/>
        <v>-98.799999999999983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5.3</v>
      </c>
      <c r="L648" s="72">
        <v>6.8</v>
      </c>
      <c r="M648" s="72">
        <v>1</v>
      </c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0">
        <f t="shared" si="61"/>
        <v>3</v>
      </c>
      <c r="AQ648" s="70">
        <f t="shared" si="62"/>
        <v>13.1</v>
      </c>
      <c r="AR648" s="70">
        <f>IFERROR(VLOOKUP(A648,Climatologia_PP!A:U,9+Precipitacion!$E$2,FALSE),"")</f>
        <v>114.3666666666667</v>
      </c>
      <c r="AS648" s="70">
        <f t="shared" si="63"/>
        <v>11.454386476245988</v>
      </c>
      <c r="AT648" s="70">
        <f t="shared" si="64"/>
        <v>114.54386476245988</v>
      </c>
      <c r="AU648" s="70">
        <f t="shared" si="65"/>
        <v>6.8</v>
      </c>
      <c r="AV648" s="70">
        <f>IFERROR(VLOOKUP(A648,Maximos!A:AQ,8+(Precipitacion!$E$2-1)*3,FALSE),"")</f>
        <v>52.6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8" s="72">
        <f t="shared" si="66"/>
        <v>-45.800000000000004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105.9172413793103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100.5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33.299999999999997</v>
      </c>
      <c r="L650" s="72">
        <v>3.5</v>
      </c>
      <c r="M650" s="72">
        <v>0</v>
      </c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3</v>
      </c>
      <c r="AQ650" s="70">
        <f t="shared" si="62"/>
        <v>36.799999999999997</v>
      </c>
      <c r="AR650" s="70">
        <f>IFERROR(VLOOKUP(A650,Climatologia_PP!A:U,9+Precipitacion!$E$2,FALSE),"")</f>
        <v>276.0214285714286</v>
      </c>
      <c r="AS650" s="70">
        <f t="shared" si="63"/>
        <v>13.332298217012134</v>
      </c>
      <c r="AT650" s="70">
        <f t="shared" si="64"/>
        <v>133.32298217012135</v>
      </c>
      <c r="AU650" s="70">
        <f t="shared" si="65"/>
        <v>33.299999999999997</v>
      </c>
      <c r="AV650" s="70">
        <f>IFERROR(VLOOKUP(A650,Maximos!A:AQ,8+(Precipitacion!$E$2-1)*3,FALSE),"")</f>
        <v>111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0" s="72">
        <f t="shared" si="66"/>
        <v>-77.7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9</v>
      </c>
      <c r="L651" s="72">
        <v>10.5</v>
      </c>
      <c r="M651" s="72">
        <v>4.5</v>
      </c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3</v>
      </c>
      <c r="AQ651" s="70">
        <f t="shared" si="62"/>
        <v>24</v>
      </c>
      <c r="AR651" s="70">
        <f>IFERROR(VLOOKUP(A651,Climatologia_PP!A:U,9+Precipitacion!$E$2,FALSE),"")</f>
        <v>551.58666666666659</v>
      </c>
      <c r="AS651" s="70">
        <f t="shared" si="63"/>
        <v>4.3510841451328295</v>
      </c>
      <c r="AT651" s="70">
        <f t="shared" si="64"/>
        <v>43.510841451328297</v>
      </c>
      <c r="AU651" s="70">
        <f t="shared" si="65"/>
        <v>10.5</v>
      </c>
      <c r="AV651" s="70">
        <f>IFERROR(VLOOKUP(A651,Maximos!A:AQ,8+(Precipitacion!$E$2-1)*3,FALSE),"")</f>
        <v>172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1" s="72">
        <f t="shared" si="66"/>
        <v>-161.5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40</v>
      </c>
      <c r="L652" s="72">
        <v>14</v>
      </c>
      <c r="M652" s="72">
        <v>0</v>
      </c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3</v>
      </c>
      <c r="AQ652" s="70">
        <f t="shared" si="62"/>
        <v>54</v>
      </c>
      <c r="AR652" s="70">
        <f>IFERROR(VLOOKUP(A652,Climatologia_PP!A:U,9+Precipitacion!$E$2,FALSE),"")</f>
        <v>208.07857142857151</v>
      </c>
      <c r="AS652" s="70">
        <f t="shared" si="63"/>
        <v>25.951735264838131</v>
      </c>
      <c r="AT652" s="70">
        <f t="shared" si="64"/>
        <v>200</v>
      </c>
      <c r="AU652" s="70">
        <f t="shared" si="65"/>
        <v>40</v>
      </c>
      <c r="AV652" s="70">
        <f>IFERROR(VLOOKUP(A652,Maximos!A:AQ,8+(Precipitacion!$E$2-1)*3,FALSE),"")</f>
        <v>132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2" s="72">
        <f t="shared" si="66"/>
        <v>-92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3</v>
      </c>
      <c r="M653" s="72">
        <v>0</v>
      </c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3</v>
      </c>
      <c r="AQ653" s="70">
        <f t="shared" si="62"/>
        <v>3</v>
      </c>
      <c r="AR653" s="70">
        <f>IFERROR(VLOOKUP(A653,Climatologia_PP!A:U,9+Precipitacion!$E$2,FALSE),"")</f>
        <v>242.92413793103461</v>
      </c>
      <c r="AS653" s="70">
        <f t="shared" si="63"/>
        <v>1.2349534408357932</v>
      </c>
      <c r="AT653" s="70">
        <f t="shared" si="64"/>
        <v>22.106262068965464</v>
      </c>
      <c r="AU653" s="70">
        <f t="shared" si="65"/>
        <v>3</v>
      </c>
      <c r="AV653" s="70">
        <f>IFERROR(VLOOKUP(A653,Maximos!A:AQ,8+(Precipitacion!$E$2-1)*3,FALSE),"")</f>
        <v>136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3" s="72">
        <f t="shared" si="66"/>
        <v>-133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3</v>
      </c>
      <c r="AQ654" s="70">
        <f t="shared" si="62"/>
        <v>0</v>
      </c>
      <c r="AR654" s="70">
        <f>IFERROR(VLOOKUP(A654,Climatologia_PP!A:U,9+Precipitacion!$E$2,FALSE),"")</f>
        <v>118.762962962963</v>
      </c>
      <c r="AS654" s="70">
        <f t="shared" si="63"/>
        <v>0</v>
      </c>
      <c r="AT654" s="70">
        <f t="shared" si="64"/>
        <v>60.451933333333315</v>
      </c>
      <c r="AU654" s="70">
        <f t="shared" si="65"/>
        <v>0</v>
      </c>
      <c r="AV654" s="70">
        <f>IFERROR(VLOOKUP(A654,Maximos!A:AQ,8+(Precipitacion!$E$2-1)*3,FALSE),"")</f>
        <v>108.8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4" s="72">
        <f t="shared" si="66"/>
        <v>-108.8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22</v>
      </c>
      <c r="L655" s="72"/>
      <c r="M655" s="72">
        <v>4.2</v>
      </c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2</v>
      </c>
      <c r="AQ655" s="70">
        <f t="shared" si="62"/>
        <v>26.2</v>
      </c>
      <c r="AR655" s="70">
        <f>IFERROR(VLOOKUP(A655,Climatologia_PP!A:U,9+Precipitacion!$E$2,FALSE),"")</f>
        <v>136.8125</v>
      </c>
      <c r="AS655" s="70">
        <f t="shared" si="63"/>
        <v>19.150296939241663</v>
      </c>
      <c r="AT655" s="70">
        <f t="shared" si="64"/>
        <v>200</v>
      </c>
      <c r="AU655" s="70">
        <f t="shared" si="65"/>
        <v>22</v>
      </c>
      <c r="AV655" s="70">
        <f>IFERROR(VLOOKUP(A655,Maximos!A:AQ,8+(Precipitacion!$E$2-1)*3,FALSE),"")</f>
        <v>116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5" s="72">
        <f t="shared" si="66"/>
        <v>-94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1</v>
      </c>
      <c r="L656" s="72">
        <v>0</v>
      </c>
      <c r="M656" s="72">
        <v>0</v>
      </c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3</v>
      </c>
      <c r="AQ656" s="70">
        <f t="shared" si="62"/>
        <v>1</v>
      </c>
      <c r="AR656" s="70">
        <f>IFERROR(VLOOKUP(A656,Climatologia_PP!A:U,9+Precipitacion!$E$2,FALSE),"")</f>
        <v>119.0793103448276</v>
      </c>
      <c r="AS656" s="70">
        <f t="shared" si="63"/>
        <v>0.839776445718588</v>
      </c>
      <c r="AT656" s="70">
        <f t="shared" si="64"/>
        <v>61.346589655172401</v>
      </c>
      <c r="AU656" s="70">
        <f t="shared" si="65"/>
        <v>1</v>
      </c>
      <c r="AV656" s="70">
        <f>IFERROR(VLOOKUP(A656,Maximos!A:AQ,8+(Precipitacion!$E$2-1)*3,FALSE),"")</f>
        <v>77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161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120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3</v>
      </c>
      <c r="AQ658" s="70">
        <f t="shared" si="62"/>
        <v>0</v>
      </c>
      <c r="AR658" s="70">
        <f>IFERROR(VLOOKUP(A658,Climatologia_PP!A:U,9+Precipitacion!$E$2,FALSE),"")</f>
        <v>109.3230769230769</v>
      </c>
      <c r="AS658" s="70">
        <f t="shared" si="63"/>
        <v>0</v>
      </c>
      <c r="AT658" s="70">
        <f t="shared" si="64"/>
        <v>63.595415384615393</v>
      </c>
      <c r="AU658" s="70">
        <f t="shared" si="65"/>
        <v>0</v>
      </c>
      <c r="AV658" s="70">
        <f>IFERROR(VLOOKUP(A658,Maximos!A:AQ,8+(Precipitacion!$E$2-1)*3,FALSE),"")</f>
        <v>135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8" s="72">
        <f t="shared" si="66"/>
        <v>-135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3</v>
      </c>
      <c r="L659" s="72">
        <v>0</v>
      </c>
      <c r="M659" s="72">
        <v>0</v>
      </c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3</v>
      </c>
      <c r="AQ659" s="70">
        <f t="shared" si="62"/>
        <v>3</v>
      </c>
      <c r="AR659" s="70">
        <f>IFERROR(VLOOKUP(A659,Climatologia_PP!A:U,9+Precipitacion!$E$2,FALSE),"")</f>
        <v>119.3888888888889</v>
      </c>
      <c r="AS659" s="70">
        <f t="shared" si="63"/>
        <v>2.5127966496044669</v>
      </c>
      <c r="AT659" s="70">
        <f t="shared" si="64"/>
        <v>63.243499999999997</v>
      </c>
      <c r="AU659" s="70">
        <f t="shared" si="65"/>
        <v>3</v>
      </c>
      <c r="AV659" s="70">
        <f>IFERROR(VLOOKUP(A659,Maximos!A:AQ,8+(Precipitacion!$E$2-1)*3,FALSE),"")</f>
        <v>90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59" s="72">
        <f t="shared" si="66"/>
        <v>-87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5</v>
      </c>
      <c r="L660" s="72">
        <v>8</v>
      </c>
      <c r="M660" s="72">
        <v>0</v>
      </c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3</v>
      </c>
      <c r="AQ660" s="70">
        <f t="shared" si="62"/>
        <v>13</v>
      </c>
      <c r="AR660" s="70">
        <f>IFERROR(VLOOKUP(A660,Climatologia_PP!A:U,9+Precipitacion!$E$2,FALSE),"")</f>
        <v>104.3333333333333</v>
      </c>
      <c r="AS660" s="70">
        <f t="shared" si="63"/>
        <v>12.460063897763582</v>
      </c>
      <c r="AT660" s="70">
        <f t="shared" si="64"/>
        <v>124.60063897763582</v>
      </c>
      <c r="AU660" s="70">
        <f t="shared" si="65"/>
        <v>8</v>
      </c>
      <c r="AV660" s="70">
        <f>IFERROR(VLOOKUP(A660,Maximos!A:AQ,8+(Precipitacion!$E$2-1)*3,FALSE),"")</f>
        <v>130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0" s="72">
        <f t="shared" si="66"/>
        <v>-122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12.5</v>
      </c>
      <c r="M661" s="72">
        <v>0</v>
      </c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3</v>
      </c>
      <c r="AQ661" s="70">
        <f t="shared" si="62"/>
        <v>12.5</v>
      </c>
      <c r="AR661" s="70">
        <f>IFERROR(VLOOKUP(A661,Climatologia_PP!A:U,9+Precipitacion!$E$2,FALSE),"")</f>
        <v>105.6793103448276</v>
      </c>
      <c r="AS661" s="70">
        <f t="shared" si="63"/>
        <v>11.828237674160603</v>
      </c>
      <c r="AT661" s="70">
        <f t="shared" si="64"/>
        <v>118.28237674160603</v>
      </c>
      <c r="AU661" s="70">
        <f t="shared" si="65"/>
        <v>12.5</v>
      </c>
      <c r="AV661" s="70">
        <f>IFERROR(VLOOKUP(A661,Maximos!A:AQ,8+(Precipitacion!$E$2-1)*3,FALSE),"")</f>
        <v>95.6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1" s="72">
        <f t="shared" si="66"/>
        <v>-83.1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3</v>
      </c>
      <c r="AQ662" s="70">
        <f t="shared" si="62"/>
        <v>0</v>
      </c>
      <c r="AR662" s="70">
        <f>IFERROR(VLOOKUP(A662,Climatologia_PP!A:U,9+Precipitacion!$E$2,FALSE),"")</f>
        <v>89.259999999999977</v>
      </c>
      <c r="AS662" s="70">
        <f t="shared" si="63"/>
        <v>0</v>
      </c>
      <c r="AT662" s="70">
        <f t="shared" si="64"/>
        <v>70.276420000000002</v>
      </c>
      <c r="AU662" s="70">
        <f t="shared" si="65"/>
        <v>0</v>
      </c>
      <c r="AV662" s="70">
        <f>IFERROR(VLOOKUP(A662,Maximos!A:AQ,8+(Precipitacion!$E$2-1)*3,FALSE),"")</f>
        <v>130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2" s="72">
        <f t="shared" si="66"/>
        <v>-130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7</v>
      </c>
      <c r="L663" s="72">
        <v>0</v>
      </c>
      <c r="M663" s="72">
        <v>0</v>
      </c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3</v>
      </c>
      <c r="AQ663" s="70">
        <f t="shared" si="62"/>
        <v>7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7</v>
      </c>
      <c r="AV663" s="70">
        <f>IFERROR(VLOOKUP(A663,Maximos!A:AQ,8+(Precipitacion!$E$2-1)*3,FALSE),"")</f>
        <v>125.6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3" s="72">
        <f t="shared" si="66"/>
        <v>-118.6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119.0535714285715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87.7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5</v>
      </c>
      <c r="L665" s="72">
        <v>0.7</v>
      </c>
      <c r="M665" s="72">
        <v>0</v>
      </c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3</v>
      </c>
      <c r="AQ665" s="70">
        <f t="shared" si="62"/>
        <v>5.7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5</v>
      </c>
      <c r="AV665" s="70">
        <f>IFERROR(VLOOKUP(A665,Maximos!A:AQ,8+(Precipitacion!$E$2-1)*3,FALSE),"")</f>
        <v>136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5" s="72">
        <f t="shared" si="66"/>
        <v>-131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15</v>
      </c>
      <c r="L666" s="72">
        <v>0</v>
      </c>
      <c r="M666" s="72">
        <v>0</v>
      </c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3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3</v>
      </c>
      <c r="AQ666" s="70">
        <f t="shared" si="62"/>
        <v>15</v>
      </c>
      <c r="AR666" s="70">
        <f>IFERROR(VLOOKUP(A666,Climatologia_PP!A:U,9+Precipitacion!$E$2,FALSE),"")</f>
        <v>146.1</v>
      </c>
      <c r="AS666" s="70">
        <f t="shared" si="63"/>
        <v>10.266940451745381</v>
      </c>
      <c r="AT666" s="70">
        <f t="shared" si="64"/>
        <v>102.66940451745381</v>
      </c>
      <c r="AU666" s="70">
        <f t="shared" si="65"/>
        <v>15</v>
      </c>
      <c r="AV666" s="70">
        <f>IFERROR(VLOOKUP(A666,Maximos!A:AQ,8+(Precipitacion!$E$2-1)*3,FALSE),"")</f>
        <v>98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6" s="72">
        <f t="shared" si="66"/>
        <v>-83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40.5</v>
      </c>
      <c r="L667" s="72">
        <v>1.8</v>
      </c>
      <c r="M667" s="72">
        <v>0</v>
      </c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3</v>
      </c>
      <c r="AQ667" s="70">
        <f t="shared" si="62"/>
        <v>42.3</v>
      </c>
      <c r="AR667" s="70">
        <f>IFERROR(VLOOKUP(A667,Climatologia_PP!A:U,9+Precipitacion!$E$2,FALSE),"")</f>
        <v>170.24615384615379</v>
      </c>
      <c r="AS667" s="70">
        <f t="shared" si="63"/>
        <v>24.846376287728184</v>
      </c>
      <c r="AT667" s="70">
        <f t="shared" si="64"/>
        <v>200</v>
      </c>
      <c r="AU667" s="70">
        <f t="shared" si="65"/>
        <v>40.5</v>
      </c>
      <c r="AV667" s="70">
        <f>IFERROR(VLOOKUP(A667,Maximos!A:AQ,8+(Precipitacion!$E$2-1)*3,FALSE),"")</f>
        <v>139.30000000000001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7" s="72">
        <f t="shared" si="66"/>
        <v>-98.800000000000011</v>
      </c>
    </row>
    <row r="668" spans="1:50" ht="15" customHeight="1" x14ac:dyDescent="0.25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16</v>
      </c>
      <c r="L668" s="72">
        <v>3.4</v>
      </c>
      <c r="M668" s="72">
        <v>0</v>
      </c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3</v>
      </c>
      <c r="AQ668" s="70">
        <f t="shared" si="62"/>
        <v>19.399999999999999</v>
      </c>
      <c r="AR668" s="70">
        <f>IFERROR(VLOOKUP(A668,Climatologia_PP!A:U,9+Precipitacion!$E$2,FALSE),"")</f>
        <v>207.42692307692309</v>
      </c>
      <c r="AS668" s="70">
        <f t="shared" si="63"/>
        <v>9.3526914019765979</v>
      </c>
      <c r="AT668" s="70">
        <f t="shared" si="64"/>
        <v>93.526914019765996</v>
      </c>
      <c r="AU668" s="70">
        <f t="shared" si="65"/>
        <v>16</v>
      </c>
      <c r="AV668" s="70">
        <f>IFERROR(VLOOKUP(A668,Maximos!A:AQ,8+(Precipitacion!$E$2-1)*3,FALSE),"")</f>
        <v>102.4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8" s="72">
        <f t="shared" si="66"/>
        <v>-86.4</v>
      </c>
    </row>
    <row r="669" spans="1:50" ht="15" customHeight="1" x14ac:dyDescent="0.25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88.813333333333304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103.5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8</v>
      </c>
      <c r="M670" s="72">
        <v>0</v>
      </c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3</v>
      </c>
      <c r="AQ670" s="70">
        <f t="shared" si="62"/>
        <v>8</v>
      </c>
      <c r="AR670" s="70">
        <f>IFERROR(VLOOKUP(A670,Climatologia_PP!A:U,9+Precipitacion!$E$2,FALSE),"")</f>
        <v>158.67500000000001</v>
      </c>
      <c r="AS670" s="70">
        <f t="shared" si="63"/>
        <v>5.0417520088230656</v>
      </c>
      <c r="AT670" s="70">
        <f t="shared" si="64"/>
        <v>55.161224999999988</v>
      </c>
      <c r="AU670" s="70">
        <f t="shared" si="65"/>
        <v>8</v>
      </c>
      <c r="AV670" s="70">
        <f>IFERROR(VLOOKUP(A670,Maximos!A:AQ,8+(Precipitacion!$E$2-1)*3,FALSE),"")</f>
        <v>141.6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0" s="72">
        <f t="shared" si="66"/>
        <v>-133.6</v>
      </c>
    </row>
    <row r="671" spans="1:50" ht="15" customHeight="1" x14ac:dyDescent="0.25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1</v>
      </c>
      <c r="M671" s="72">
        <v>0</v>
      </c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3</v>
      </c>
      <c r="AQ671" s="70">
        <f t="shared" si="62"/>
        <v>1</v>
      </c>
      <c r="AR671" s="70">
        <f>IFERROR(VLOOKUP(A671,Climatologia_PP!A:U,9+Precipitacion!$E$2,FALSE),"")</f>
        <v>114.2428571428571</v>
      </c>
      <c r="AS671" s="70">
        <f t="shared" si="63"/>
        <v>0.87532824809303522</v>
      </c>
      <c r="AT671" s="70">
        <f t="shared" si="64"/>
        <v>62.957128571428584</v>
      </c>
      <c r="AU671" s="70">
        <f t="shared" si="65"/>
        <v>1</v>
      </c>
      <c r="AV671" s="70">
        <f>IFERROR(VLOOKUP(A671,Maximos!A:AQ,8+(Precipitacion!$E$2-1)*3,FALSE),"")</f>
        <v>139.1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1" s="72">
        <f t="shared" si="66"/>
        <v>-138.1</v>
      </c>
    </row>
    <row r="672" spans="1:50" ht="15" customHeight="1" x14ac:dyDescent="0.25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4</v>
      </c>
      <c r="L672" s="72">
        <v>4</v>
      </c>
      <c r="M672" s="72">
        <v>0</v>
      </c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3</v>
      </c>
      <c r="AQ672" s="70">
        <f t="shared" si="62"/>
        <v>8</v>
      </c>
      <c r="AR672" s="70">
        <f>IFERROR(VLOOKUP(A672,Climatologia_PP!A:U,9+Precipitacion!$E$2,FALSE),"")</f>
        <v>171.0620689655172</v>
      </c>
      <c r="AS672" s="70">
        <f t="shared" si="63"/>
        <v>4.6766650540235464</v>
      </c>
      <c r="AT672" s="70">
        <f t="shared" si="64"/>
        <v>51.036331034482764</v>
      </c>
      <c r="AU672" s="70">
        <f t="shared" si="65"/>
        <v>4</v>
      </c>
      <c r="AV672" s="70">
        <f>IFERROR(VLOOKUP(A672,Maximos!A:AQ,8+(Precipitacion!$E$2-1)*3,FALSE),"")</f>
        <v>67.2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2" s="72">
        <f t="shared" si="66"/>
        <v>-63.2</v>
      </c>
    </row>
    <row r="673" spans="1:50" ht="15" customHeight="1" x14ac:dyDescent="0.25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70.400000000000006</v>
      </c>
      <c r="L673" s="72">
        <v>1.2</v>
      </c>
      <c r="M673" s="72">
        <v>0</v>
      </c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3</v>
      </c>
      <c r="AQ673" s="70">
        <f t="shared" si="62"/>
        <v>71.600000000000009</v>
      </c>
      <c r="AR673" s="70">
        <f>IFERROR(VLOOKUP(A673,Climatologia_PP!A:U,9+Precipitacion!$E$2,FALSE),"")</f>
        <v>118.6464285714286</v>
      </c>
      <c r="AS673" s="70">
        <f t="shared" si="63"/>
        <v>60.347370639053601</v>
      </c>
      <c r="AT673" s="70">
        <f t="shared" si="64"/>
        <v>200</v>
      </c>
      <c r="AU673" s="70">
        <f t="shared" si="65"/>
        <v>70.400000000000006</v>
      </c>
      <c r="AV673" s="70">
        <f>IFERROR(VLOOKUP(A673,Maximos!A:AQ,8+(Precipitacion!$E$2-1)*3,FALSE),"")</f>
        <v>94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3" s="72">
        <f t="shared" si="66"/>
        <v>-23.599999999999994</v>
      </c>
    </row>
    <row r="674" spans="1:50" ht="15" customHeight="1" x14ac:dyDescent="0.25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2.2999999999999998</v>
      </c>
      <c r="L674" s="72">
        <v>0</v>
      </c>
      <c r="M674" s="72">
        <v>0</v>
      </c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3</v>
      </c>
      <c r="AQ674" s="70">
        <f t="shared" si="62"/>
        <v>2.2999999999999998</v>
      </c>
      <c r="AR674" s="70">
        <f>IFERROR(VLOOKUP(A674,Climatologia_PP!A:U,9+Precipitacion!$E$2,FALSE),"")</f>
        <v>163.93103448275861</v>
      </c>
      <c r="AS674" s="70">
        <f t="shared" si="63"/>
        <v>1.4030290281867901</v>
      </c>
      <c r="AT674" s="70">
        <f t="shared" si="64"/>
        <v>47.710965517241377</v>
      </c>
      <c r="AU674" s="70">
        <f t="shared" si="65"/>
        <v>2.2999999999999998</v>
      </c>
      <c r="AV674" s="70">
        <f>IFERROR(VLOOKUP(A674,Maximos!A:AQ,8+(Precipitacion!$E$2-1)*3,FALSE),"")</f>
        <v>89.8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4" s="72">
        <f t="shared" si="66"/>
        <v>-87.5</v>
      </c>
    </row>
    <row r="675" spans="1:50" ht="15" customHeight="1" x14ac:dyDescent="0.25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>
        <v>1</v>
      </c>
      <c r="L675" s="72">
        <v>3.1</v>
      </c>
      <c r="M675" s="72">
        <v>0</v>
      </c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3</v>
      </c>
      <c r="AQ675" s="70">
        <f t="shared" si="62"/>
        <v>4.0999999999999996</v>
      </c>
      <c r="AR675" s="70">
        <f>IFERROR(VLOOKUP(A675,Climatologia_PP!A:U,9+Precipitacion!$E$2,FALSE),"")</f>
        <v>104.8</v>
      </c>
      <c r="AS675" s="70">
        <f t="shared" si="63"/>
        <v>3.9122137404580148</v>
      </c>
      <c r="AT675" s="70">
        <f t="shared" si="64"/>
        <v>69.201599999999985</v>
      </c>
      <c r="AU675" s="70">
        <f t="shared" si="65"/>
        <v>3.1</v>
      </c>
      <c r="AV675" s="70">
        <f>IFERROR(VLOOKUP(A675,Maximos!A:AQ,8+(Precipitacion!$E$2-1)*3,FALSE),"")</f>
        <v>81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5" s="72">
        <f t="shared" si="66"/>
        <v>-77.900000000000006</v>
      </c>
    </row>
    <row r="676" spans="1:50" ht="15" customHeight="1" x14ac:dyDescent="0.25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34.6</v>
      </c>
      <c r="L676" s="72">
        <v>10.5</v>
      </c>
      <c r="M676" s="72">
        <v>0</v>
      </c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3</v>
      </c>
      <c r="AQ676" s="70">
        <f t="shared" si="62"/>
        <v>45.1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34.6</v>
      </c>
      <c r="AV676" s="70">
        <f>IFERROR(VLOOKUP(A676,Maximos!A:AQ,8+(Precipitacion!$E$2-1)*3,FALSE),"")</f>
        <v>109.5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6" s="72">
        <f t="shared" si="66"/>
        <v>-74.900000000000006</v>
      </c>
    </row>
    <row r="677" spans="1:50" ht="15" customHeight="1" x14ac:dyDescent="0.25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23</v>
      </c>
      <c r="L677" s="72">
        <v>9</v>
      </c>
      <c r="M677" s="72">
        <v>0</v>
      </c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3</v>
      </c>
      <c r="AQ677" s="70">
        <f t="shared" si="62"/>
        <v>32</v>
      </c>
      <c r="AR677" s="70">
        <f>IFERROR(VLOOKUP(A677,Climatologia_PP!A:U,9+Precipitacion!$E$2,FALSE),"")</f>
        <v>130.33214285714291</v>
      </c>
      <c r="AS677" s="70">
        <f t="shared" si="63"/>
        <v>24.552653933631095</v>
      </c>
      <c r="AT677" s="70">
        <f t="shared" si="64"/>
        <v>200</v>
      </c>
      <c r="AU677" s="70">
        <f t="shared" si="65"/>
        <v>23</v>
      </c>
      <c r="AV677" s="70">
        <f>IFERROR(VLOOKUP(A677,Maximos!A:AQ,8+(Precipitacion!$E$2-1)*3,FALSE),"")</f>
        <v>98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7" s="72">
        <f t="shared" si="66"/>
        <v>-75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161.42142857142861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128.5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94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3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53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2" s="72">
        <f t="shared" si="66"/>
        <v>-53</v>
      </c>
    </row>
    <row r="683" spans="1:50" ht="15" customHeight="1" x14ac:dyDescent="0.25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11</v>
      </c>
      <c r="L683" s="72">
        <v>0</v>
      </c>
      <c r="M683" s="72">
        <v>0</v>
      </c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si="61"/>
        <v>3</v>
      </c>
      <c r="AQ683" s="70">
        <f t="shared" si="62"/>
        <v>11</v>
      </c>
      <c r="AR683" s="70">
        <f>IFERROR(VLOOKUP(A683,Climatologia_PP!A:U,9+Precipitacion!$E$2,FALSE),"")</f>
        <v>81.16551724137932</v>
      </c>
      <c r="AS683" s="70">
        <f t="shared" si="63"/>
        <v>13.552553318038916</v>
      </c>
      <c r="AT683" s="70">
        <f t="shared" si="64"/>
        <v>135.52553318038915</v>
      </c>
      <c r="AU683" s="70">
        <f t="shared" si="65"/>
        <v>11</v>
      </c>
      <c r="AV683" s="70">
        <f>IFERROR(VLOOKUP(A683,Maximos!A:AQ,8+(Precipitacion!$E$2-1)*3,FALSE),"")</f>
        <v>74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3" s="72">
        <f t="shared" si="66"/>
        <v>-63</v>
      </c>
    </row>
    <row r="684" spans="1:50" ht="15" customHeight="1" x14ac:dyDescent="0.25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1</v>
      </c>
      <c r="L684" s="72">
        <v>0</v>
      </c>
      <c r="M684" s="72">
        <v>0</v>
      </c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1"/>
        <v>3</v>
      </c>
      <c r="AQ684" s="70">
        <f t="shared" si="62"/>
        <v>1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</v>
      </c>
      <c r="AV684" s="70">
        <f>IFERROR(VLOOKUP(A684,Maximos!A:AQ,8+(Precipitacion!$E$2-1)*3,FALSE),"")</f>
        <v>50.5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4" s="72">
        <f t="shared" si="66"/>
        <v>-49.5</v>
      </c>
    </row>
    <row r="685" spans="1:50" ht="15" customHeight="1" x14ac:dyDescent="0.25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1.7</v>
      </c>
      <c r="L685" s="72">
        <v>0</v>
      </c>
      <c r="M685" s="72">
        <v>0</v>
      </c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1"/>
        <v>3</v>
      </c>
      <c r="AQ685" s="70">
        <f t="shared" si="62"/>
        <v>1.7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1.7</v>
      </c>
      <c r="AV685" s="70">
        <f>IFERROR(VLOOKUP(A685,Maximos!A:AQ,8+(Precipitacion!$E$2-1)*3,FALSE),"")</f>
        <v>39.200000000000003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5" s="72">
        <f t="shared" si="66"/>
        <v>-37.5</v>
      </c>
    </row>
    <row r="686" spans="1:50" ht="15" customHeight="1" x14ac:dyDescent="0.25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7.8</v>
      </c>
      <c r="L686" s="72">
        <v>0</v>
      </c>
      <c r="M686" s="72">
        <v>1.5</v>
      </c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1"/>
        <v>3</v>
      </c>
      <c r="AQ686" s="70">
        <f t="shared" si="62"/>
        <v>9.3000000000000007</v>
      </c>
      <c r="AR686" s="70">
        <f>IFERROR(VLOOKUP(A686,Climatologia_PP!A:U,9+Precipitacion!$E$2,FALSE),"")</f>
        <v>52.227586206896547</v>
      </c>
      <c r="AS686" s="70">
        <f t="shared" si="63"/>
        <v>17.806681632114092</v>
      </c>
      <c r="AT686" s="70">
        <f t="shared" si="64"/>
        <v>178.06681632114092</v>
      </c>
      <c r="AU686" s="70">
        <f t="shared" si="65"/>
        <v>7.8</v>
      </c>
      <c r="AV686" s="70">
        <f>IFERROR(VLOOKUP(A686,Maximos!A:AQ,8+(Precipitacion!$E$2-1)*3,FALSE),"")</f>
        <v>41.3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6" s="72">
        <f t="shared" si="66"/>
        <v>-33.5</v>
      </c>
    </row>
    <row r="687" spans="1:50" ht="15" customHeight="1" x14ac:dyDescent="0.25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8.3000000000000007</v>
      </c>
      <c r="L687" s="72">
        <v>0</v>
      </c>
      <c r="M687" s="72">
        <v>0.2</v>
      </c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1"/>
        <v>3</v>
      </c>
      <c r="AQ687" s="70">
        <f t="shared" si="62"/>
        <v>8.5</v>
      </c>
      <c r="AR687" s="70">
        <f>IFERROR(VLOOKUP(A687,Climatologia_PP!A:U,9+Precipitacion!$E$2,FALSE),"")</f>
        <v>48.285714285714278</v>
      </c>
      <c r="AS687" s="70">
        <f t="shared" si="63"/>
        <v>17.603550295857993</v>
      </c>
      <c r="AT687" s="70">
        <f t="shared" si="64"/>
        <v>176.03550295857991</v>
      </c>
      <c r="AU687" s="70">
        <f t="shared" si="65"/>
        <v>8.3000000000000007</v>
      </c>
      <c r="AV687" s="70">
        <f>IFERROR(VLOOKUP(A687,Maximos!A:AQ,8+(Precipitacion!$E$2-1)*3,FALSE),"")</f>
        <v>46.2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7" s="72">
        <f t="shared" si="66"/>
        <v>-37.900000000000006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6</v>
      </c>
      <c r="L688" s="72">
        <v>1</v>
      </c>
      <c r="M688" s="72">
        <v>0</v>
      </c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1"/>
        <v>3</v>
      </c>
      <c r="AQ688" s="70">
        <f t="shared" si="62"/>
        <v>7</v>
      </c>
      <c r="AR688" s="70">
        <f>IFERROR(VLOOKUP(A688,Climatologia_PP!A:U,9+Precipitacion!$E$2,FALSE),"")</f>
        <v>173.46538461538461</v>
      </c>
      <c r="AS688" s="70">
        <f t="shared" si="63"/>
        <v>4.0353872419680279</v>
      </c>
      <c r="AT688" s="70">
        <f t="shared" si="64"/>
        <v>49.236026923076928</v>
      </c>
      <c r="AU688" s="70">
        <f t="shared" si="65"/>
        <v>6</v>
      </c>
      <c r="AV688" s="70">
        <f>IFERROR(VLOOKUP(A688,Maximos!A:AQ,8+(Precipitacion!$E$2-1)*3,FALSE),"")</f>
        <v>108.5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8" s="72">
        <f t="shared" si="66"/>
        <v>-102.5</v>
      </c>
    </row>
    <row r="689" spans="1:50" ht="15" customHeight="1" x14ac:dyDescent="0.25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0.9</v>
      </c>
      <c r="L689" s="72">
        <v>0</v>
      </c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1"/>
        <v>2</v>
      </c>
      <c r="AQ689" s="70">
        <f t="shared" si="62"/>
        <v>0.9</v>
      </c>
      <c r="AR689" s="70">
        <f>IFERROR(VLOOKUP(A689,Climatologia_PP!A:U,9+Precipitacion!$E$2,FALSE),"")</f>
        <v>28.770833333333329</v>
      </c>
      <c r="AS689" s="70">
        <f t="shared" si="63"/>
        <v>3.128167994207097</v>
      </c>
      <c r="AT689" s="70">
        <f t="shared" si="64"/>
        <v>94.512875000000008</v>
      </c>
      <c r="AU689" s="70">
        <f t="shared" si="65"/>
        <v>0.9</v>
      </c>
      <c r="AV689" s="70">
        <f>IFERROR(VLOOKUP(A689,Maximos!A:AQ,8+(Precipitacion!$E$2-1)*3,FALSE),"")</f>
        <v>46.9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89" s="72">
        <f t="shared" si="66"/>
        <v>-46</v>
      </c>
    </row>
    <row r="690" spans="1:50" ht="15" customHeight="1" x14ac:dyDescent="0.25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50</v>
      </c>
      <c r="L690" s="72">
        <v>43</v>
      </c>
      <c r="M690" s="72">
        <v>1</v>
      </c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1"/>
        <v>3</v>
      </c>
      <c r="AQ690" s="70">
        <f t="shared" si="62"/>
        <v>94</v>
      </c>
      <c r="AR690" s="70">
        <f>IFERROR(VLOOKUP(A690,Climatologia_PP!A:U,9+Precipitacion!$E$2,FALSE),"")</f>
        <v>241.63793103448259</v>
      </c>
      <c r="AS690" s="70">
        <f t="shared" si="63"/>
        <v>38.901177310024998</v>
      </c>
      <c r="AT690" s="70">
        <f t="shared" si="64"/>
        <v>200</v>
      </c>
      <c r="AU690" s="70">
        <f t="shared" si="65"/>
        <v>50</v>
      </c>
      <c r="AV690" s="70">
        <f>IFERROR(VLOOKUP(A690,Maximos!A:AQ,8+(Precipitacion!$E$2-1)*3,FALSE),"")</f>
        <v>75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0" s="72">
        <f t="shared" si="66"/>
        <v>-25</v>
      </c>
    </row>
    <row r="691" spans="1:50" ht="15" customHeight="1" x14ac:dyDescent="0.25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>
        <v>0</v>
      </c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1"/>
        <v>3</v>
      </c>
      <c r="AQ691" s="70">
        <f t="shared" si="62"/>
        <v>0</v>
      </c>
      <c r="AR691" s="70">
        <f>IFERROR(VLOOKUP(A691,Climatologia_PP!A:U,9+Precipitacion!$E$2,FALSE),"")</f>
        <v>178.851724137931</v>
      </c>
      <c r="AS691" s="70">
        <f t="shared" si="63"/>
        <v>0</v>
      </c>
      <c r="AT691" s="70">
        <f t="shared" si="64"/>
        <v>40.442375862068978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45.65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31.4</v>
      </c>
      <c r="L693" s="72">
        <v>18.399999999999999</v>
      </c>
      <c r="M693" s="72">
        <v>2.2000000000000002</v>
      </c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1"/>
        <v>3</v>
      </c>
      <c r="AQ693" s="70">
        <f t="shared" si="62"/>
        <v>52</v>
      </c>
      <c r="AR693" s="70">
        <f>IFERROR(VLOOKUP(A693,Climatologia_PP!A:U,9+Precipitacion!$E$2,FALSE),"")</f>
        <v>146.5821428571428</v>
      </c>
      <c r="AS693" s="70">
        <f t="shared" si="63"/>
        <v>35.474989645006474</v>
      </c>
      <c r="AT693" s="70">
        <f t="shared" si="64"/>
        <v>200</v>
      </c>
      <c r="AU693" s="70">
        <f t="shared" si="65"/>
        <v>31.4</v>
      </c>
      <c r="AV693" s="70">
        <f>IFERROR(VLOOKUP(A693,Maximos!A:AQ,8+(Precipitacion!$E$2-1)*3,FALSE),"")</f>
        <v>104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3" s="72">
        <f t="shared" si="66"/>
        <v>-72.599999999999994</v>
      </c>
    </row>
    <row r="694" spans="1:50" ht="15" customHeight="1" x14ac:dyDescent="0.25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1.6</v>
      </c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1"/>
        <v>1</v>
      </c>
      <c r="AQ694" s="70">
        <f t="shared" si="62"/>
        <v>1.6</v>
      </c>
      <c r="AR694" s="70">
        <f>IFERROR(VLOOKUP(A694,Climatologia_PP!A:U,9+Precipitacion!$E$2,FALSE),"")</f>
        <v>94.800950590769446</v>
      </c>
      <c r="AS694" s="70">
        <f t="shared" si="63"/>
        <v>1.6877467894881937</v>
      </c>
      <c r="AT694" s="70">
        <f t="shared" si="64"/>
        <v>91.077094484424578</v>
      </c>
      <c r="AU694" s="70">
        <f t="shared" si="65"/>
        <v>1.6</v>
      </c>
      <c r="AV694" s="70">
        <f>IFERROR(VLOOKUP(A694,Maximos!A:AQ,8+(Precipitacion!$E$2-1)*3,FALSE),"")</f>
        <v>83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4" s="72">
        <f t="shared" si="66"/>
        <v>-81.400000000000006</v>
      </c>
    </row>
    <row r="695" spans="1:50" ht="15" customHeight="1" x14ac:dyDescent="0.25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30.7</v>
      </c>
      <c r="L695" s="72">
        <v>20.100000000000001</v>
      </c>
      <c r="M695" s="72">
        <v>10.6</v>
      </c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1"/>
        <v>3</v>
      </c>
      <c r="AQ695" s="70">
        <f t="shared" si="62"/>
        <v>61.4</v>
      </c>
      <c r="AR695" s="70">
        <f>IFERROR(VLOOKUP(A695,Climatologia_PP!A:U,9+Precipitacion!$E$2,FALSE),"")</f>
        <v>114.7653846153846</v>
      </c>
      <c r="AS695" s="70">
        <f t="shared" si="63"/>
        <v>53.500452428030428</v>
      </c>
      <c r="AT695" s="70">
        <f t="shared" si="64"/>
        <v>200</v>
      </c>
      <c r="AU695" s="70">
        <f t="shared" si="65"/>
        <v>30.7</v>
      </c>
      <c r="AV695" s="70">
        <f>IFERROR(VLOOKUP(A695,Maximos!A:AQ,8+(Precipitacion!$E$2-1)*3,FALSE),"")</f>
        <v>40.799999999999997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5" s="72">
        <f t="shared" si="66"/>
        <v>-10.099999999999998</v>
      </c>
    </row>
    <row r="696" spans="1:50" ht="15" customHeight="1" x14ac:dyDescent="0.25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6</v>
      </c>
      <c r="L696" s="72">
        <v>3.6</v>
      </c>
      <c r="M696" s="72">
        <v>0.5</v>
      </c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1"/>
        <v>3</v>
      </c>
      <c r="AQ696" s="70">
        <f t="shared" si="62"/>
        <v>10.1</v>
      </c>
      <c r="AR696" s="70">
        <f>IFERROR(VLOOKUP(A696,Climatologia_PP!A:U,9+Precipitacion!$E$2,FALSE),"")</f>
        <v>60.420000000000023</v>
      </c>
      <c r="AS696" s="70">
        <f t="shared" si="63"/>
        <v>16.716319099635875</v>
      </c>
      <c r="AT696" s="70">
        <f t="shared" si="64"/>
        <v>167.16319099635876</v>
      </c>
      <c r="AU696" s="70">
        <f t="shared" si="65"/>
        <v>6</v>
      </c>
      <c r="AV696" s="70">
        <f>IFERROR(VLOOKUP(A696,Maximos!A:AQ,8+(Precipitacion!$E$2-1)*3,FALSE),"")</f>
        <v>41.8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6" s="72">
        <f t="shared" si="66"/>
        <v>-35.799999999999997</v>
      </c>
    </row>
    <row r="697" spans="1:50" ht="15" customHeight="1" x14ac:dyDescent="0.25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2</v>
      </c>
      <c r="L697" s="72">
        <v>0.7</v>
      </c>
      <c r="M697" s="72">
        <v>0.4</v>
      </c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1"/>
        <v>3</v>
      </c>
      <c r="AQ697" s="70">
        <f t="shared" si="62"/>
        <v>3.1</v>
      </c>
      <c r="AR697" s="70">
        <f>IFERROR(VLOOKUP(A697,Climatologia_PP!A:U,9+Precipitacion!$E$2,FALSE),"")</f>
        <v>81.353333333333339</v>
      </c>
      <c r="AS697" s="70">
        <f t="shared" si="63"/>
        <v>3.8105383921986395</v>
      </c>
      <c r="AT697" s="70">
        <f t="shared" si="64"/>
        <v>76.009339999999995</v>
      </c>
      <c r="AU697" s="70">
        <f t="shared" si="65"/>
        <v>2</v>
      </c>
      <c r="AV697" s="70">
        <f>IFERROR(VLOOKUP(A697,Maximos!A:AQ,8+(Precipitacion!$E$2-1)*3,FALSE),"")</f>
        <v>78.3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7" s="72">
        <f t="shared" si="66"/>
        <v>-76.3</v>
      </c>
    </row>
    <row r="698" spans="1:50" ht="15" customHeight="1" x14ac:dyDescent="0.25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0.3</v>
      </c>
      <c r="L698" s="72">
        <v>0</v>
      </c>
      <c r="M698" s="72">
        <v>0</v>
      </c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1"/>
        <v>3</v>
      </c>
      <c r="AQ698" s="70">
        <f t="shared" si="62"/>
        <v>0.3</v>
      </c>
      <c r="AR698" s="70">
        <f>IFERROR(VLOOKUP(A698,Climatologia_PP!A:U,9+Precipitacion!$E$2,FALSE),"")</f>
        <v>62.248275862068958</v>
      </c>
      <c r="AS698" s="70">
        <f t="shared" si="63"/>
        <v>0.48194105916241969</v>
      </c>
      <c r="AT698" s="70">
        <f t="shared" si="64"/>
        <v>79.571324137931043</v>
      </c>
      <c r="AU698" s="70">
        <f t="shared" si="65"/>
        <v>0.3</v>
      </c>
      <c r="AV698" s="70">
        <f>IFERROR(VLOOKUP(A698,Maximos!A:AQ,8+(Precipitacion!$E$2-1)*3,FALSE),"")</f>
        <v>44.6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8" s="72">
        <f t="shared" si="66"/>
        <v>-44.300000000000004</v>
      </c>
    </row>
    <row r="699" spans="1:50" ht="15" customHeight="1" x14ac:dyDescent="0.25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4</v>
      </c>
      <c r="L699" s="72">
        <v>0</v>
      </c>
      <c r="M699" s="72">
        <v>0</v>
      </c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1"/>
        <v>3</v>
      </c>
      <c r="AQ699" s="70">
        <f t="shared" si="62"/>
        <v>4</v>
      </c>
      <c r="AR699" s="70">
        <f>IFERROR(VLOOKUP(A699,Climatologia_PP!A:U,9+Precipitacion!$E$2,FALSE),"")</f>
        <v>58.168000000000013</v>
      </c>
      <c r="AS699" s="70">
        <f t="shared" si="63"/>
        <v>6.8766332003850907</v>
      </c>
      <c r="AT699" s="70">
        <f t="shared" si="64"/>
        <v>84.630055999999996</v>
      </c>
      <c r="AU699" s="70">
        <f t="shared" si="65"/>
        <v>4</v>
      </c>
      <c r="AV699" s="70">
        <f>IFERROR(VLOOKUP(A699,Maximos!A:AQ,8+(Precipitacion!$E$2-1)*3,FALSE),"")</f>
        <v>50.5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699" s="72">
        <f t="shared" si="66"/>
        <v>-46.5</v>
      </c>
    </row>
    <row r="700" spans="1:50" ht="15" customHeight="1" x14ac:dyDescent="0.25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0</v>
      </c>
      <c r="L700" s="72">
        <v>0.3</v>
      </c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1"/>
        <v>2</v>
      </c>
      <c r="AQ700" s="70">
        <f t="shared" si="62"/>
        <v>0.3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0.3</v>
      </c>
      <c r="AV700" s="70">
        <f>IFERROR(VLOOKUP(A700,Maximos!A:AQ,8+(Precipitacion!$E$2-1)*3,FALSE),"")</f>
        <v>48.6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0" s="72">
        <f t="shared" si="66"/>
        <v>-48.300000000000004</v>
      </c>
    </row>
    <row r="701" spans="1:50" ht="15" customHeight="1" x14ac:dyDescent="0.25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4.5</v>
      </c>
      <c r="L701" s="72">
        <v>0</v>
      </c>
      <c r="M701" s="72">
        <v>0</v>
      </c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1"/>
        <v>3</v>
      </c>
      <c r="AQ701" s="70">
        <f t="shared" si="62"/>
        <v>4.5</v>
      </c>
      <c r="AR701" s="70">
        <f>IFERROR(VLOOKUP(A701,Climatologia_PP!A:U,9+Precipitacion!$E$2,FALSE),"")</f>
        <v>67.222354161739361</v>
      </c>
      <c r="AS701" s="70">
        <f t="shared" si="63"/>
        <v>6.6942017370781759</v>
      </c>
      <c r="AT701" s="70">
        <f t="shared" si="64"/>
        <v>82.114956064140799</v>
      </c>
      <c r="AU701" s="70">
        <f t="shared" si="65"/>
        <v>4.5</v>
      </c>
      <c r="AV701" s="70">
        <f>IFERROR(VLOOKUP(A701,Maximos!A:AQ,8+(Precipitacion!$E$2-1)*3,FALSE),"")</f>
        <v>45.6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66"/>
        <v>-41.1</v>
      </c>
    </row>
    <row r="702" spans="1:50" ht="15" customHeight="1" x14ac:dyDescent="0.25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2.6</v>
      </c>
      <c r="L702" s="72">
        <v>0.9</v>
      </c>
      <c r="M702" s="72">
        <v>1.7</v>
      </c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1"/>
        <v>3</v>
      </c>
      <c r="AQ702" s="70">
        <f t="shared" si="62"/>
        <v>5.2</v>
      </c>
      <c r="AR702" s="70">
        <f>IFERROR(VLOOKUP(A702,Climatologia_PP!A:U,9+Precipitacion!$E$2,FALSE),"")</f>
        <v>51.649999999999991</v>
      </c>
      <c r="AS702" s="70">
        <f t="shared" si="63"/>
        <v>10.067763794772508</v>
      </c>
      <c r="AT702" s="70">
        <f t="shared" si="64"/>
        <v>100.67763794772507</v>
      </c>
      <c r="AU702" s="70">
        <f t="shared" si="65"/>
        <v>2.6</v>
      </c>
      <c r="AV702" s="70">
        <f>IFERROR(VLOOKUP(A702,Maximos!A:AQ,8+(Precipitacion!$E$2-1)*3,FALSE),"")</f>
        <v>24.8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2" s="72">
        <f t="shared" si="66"/>
        <v>-22.2</v>
      </c>
    </row>
    <row r="703" spans="1:50" ht="15" customHeight="1" x14ac:dyDescent="0.25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2.6</v>
      </c>
      <c r="L703" s="72">
        <v>0</v>
      </c>
      <c r="M703" s="72">
        <v>0</v>
      </c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1"/>
        <v>3</v>
      </c>
      <c r="AQ703" s="70">
        <f t="shared" si="62"/>
        <v>2.6</v>
      </c>
      <c r="AR703" s="70">
        <f>IFERROR(VLOOKUP(A703,Climatologia_PP!A:U,9+Precipitacion!$E$2,FALSE),"")</f>
        <v>61.503571428571412</v>
      </c>
      <c r="AS703" s="70">
        <f t="shared" si="63"/>
        <v>4.2273967829975039</v>
      </c>
      <c r="AT703" s="70">
        <f t="shared" si="64"/>
        <v>82.119310714285717</v>
      </c>
      <c r="AU703" s="70">
        <f t="shared" si="65"/>
        <v>2.6</v>
      </c>
      <c r="AV703" s="70">
        <f>IFERROR(VLOOKUP(A703,Maximos!A:AQ,8+(Precipitacion!$E$2-1)*3,FALSE),"")</f>
        <v>68.2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3" s="72">
        <f t="shared" si="66"/>
        <v>-65.600000000000009</v>
      </c>
    </row>
    <row r="704" spans="1:50" ht="15" customHeight="1" x14ac:dyDescent="0.25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1.2</v>
      </c>
      <c r="L704" s="72">
        <v>0</v>
      </c>
      <c r="M704" s="72">
        <v>0</v>
      </c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1"/>
        <v>3</v>
      </c>
      <c r="AQ704" s="70">
        <f t="shared" si="62"/>
        <v>1.2</v>
      </c>
      <c r="AR704" s="70">
        <f>IFERROR(VLOOKUP(A704,Climatologia_PP!A:U,9+Precipitacion!$E$2,FALSE),"")</f>
        <v>58.286206896551718</v>
      </c>
      <c r="AS704" s="70">
        <f t="shared" si="63"/>
        <v>2.0588061290895108</v>
      </c>
      <c r="AT704" s="70">
        <f t="shared" si="64"/>
        <v>81.790693103448277</v>
      </c>
      <c r="AU704" s="70">
        <f t="shared" si="65"/>
        <v>1.2</v>
      </c>
      <c r="AV704" s="70">
        <f>IFERROR(VLOOKUP(A704,Maximos!A:AQ,8+(Precipitacion!$E$2-1)*3,FALSE),"")</f>
        <v>44.7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4" s="72">
        <f t="shared" si="66"/>
        <v>-43.5</v>
      </c>
    </row>
    <row r="705" spans="1:50" ht="15" customHeight="1" x14ac:dyDescent="0.25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1.6</v>
      </c>
      <c r="L705" s="72">
        <v>2</v>
      </c>
      <c r="M705" s="72">
        <v>0</v>
      </c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1"/>
        <v>3</v>
      </c>
      <c r="AQ705" s="70">
        <f t="shared" si="62"/>
        <v>3.6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2</v>
      </c>
      <c r="AV705" s="70">
        <f>IFERROR(VLOOKUP(A705,Maximos!A:AQ,8+(Precipitacion!$E$2-1)*3,FALSE),"")</f>
        <v>50.4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5" s="72">
        <f t="shared" si="66"/>
        <v>-48.4</v>
      </c>
    </row>
    <row r="706" spans="1:50" ht="15" customHeight="1" x14ac:dyDescent="0.25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34</v>
      </c>
      <c r="L706" s="72">
        <v>50</v>
      </c>
      <c r="M706" s="72">
        <v>2</v>
      </c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1"/>
        <v>3</v>
      </c>
      <c r="AQ706" s="70">
        <f t="shared" si="62"/>
        <v>86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50</v>
      </c>
      <c r="AV706" s="70">
        <f>IFERROR(VLOOKUP(A706,Maximos!A:AQ,8+(Precipitacion!$E$2-1)*3,FALSE),"")</f>
        <v>79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6" s="72">
        <f t="shared" si="66"/>
        <v>-29</v>
      </c>
    </row>
    <row r="707" spans="1:50" ht="15" customHeight="1" x14ac:dyDescent="0.25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3</v>
      </c>
      <c r="M707" s="72">
        <v>0</v>
      </c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1"/>
        <v>3</v>
      </c>
      <c r="AQ707" s="70">
        <f t="shared" si="62"/>
        <v>3</v>
      </c>
      <c r="AR707" s="70">
        <f>IFERROR(VLOOKUP(A707,Climatologia_PP!A:U,9+Precipitacion!$E$2,FALSE),"")</f>
        <v>69.437499999999986</v>
      </c>
      <c r="AS707" s="70">
        <f t="shared" si="63"/>
        <v>4.3204320432043213</v>
      </c>
      <c r="AT707" s="70">
        <f t="shared" si="64"/>
        <v>79.877312500000002</v>
      </c>
      <c r="AU707" s="70">
        <f t="shared" si="65"/>
        <v>3</v>
      </c>
      <c r="AV707" s="70">
        <f>IFERROR(VLOOKUP(A707,Maximos!A:AQ,8+(Precipitacion!$E$2-1)*3,FALSE),"")</f>
        <v>94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7" s="72">
        <f t="shared" si="66"/>
        <v>-91</v>
      </c>
    </row>
    <row r="708" spans="1:50" ht="15" customHeight="1" x14ac:dyDescent="0.25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>
        <v>0.2</v>
      </c>
      <c r="L708" s="72">
        <v>3</v>
      </c>
      <c r="M708" s="72">
        <v>0</v>
      </c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1"/>
        <v>3</v>
      </c>
      <c r="AQ708" s="70">
        <f t="shared" si="62"/>
        <v>3.2</v>
      </c>
      <c r="AR708" s="70">
        <f>IFERROR(VLOOKUP(A708,Climatologia_PP!A:U,9+Precipitacion!$E$2,FALSE),"")</f>
        <v>70.356666666666641</v>
      </c>
      <c r="AS708" s="70">
        <f t="shared" si="63"/>
        <v>4.5482541336997224</v>
      </c>
      <c r="AT708" s="70">
        <f t="shared" si="64"/>
        <v>79.771230000000003</v>
      </c>
      <c r="AU708" s="70">
        <f t="shared" si="65"/>
        <v>3</v>
      </c>
      <c r="AV708" s="70">
        <f>IFERROR(VLOOKUP(A708,Maximos!A:AQ,8+(Precipitacion!$E$2-1)*3,FALSE),"")</f>
        <v>86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8" s="72">
        <f t="shared" si="66"/>
        <v>-83</v>
      </c>
    </row>
    <row r="709" spans="1:50" ht="15" customHeight="1" x14ac:dyDescent="0.25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5</v>
      </c>
      <c r="L709" s="72">
        <v>3</v>
      </c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ref="AP709:AP772" si="67">COUNTIF(K709:AO709,"&gt;=0")</f>
        <v>2</v>
      </c>
      <c r="AQ709" s="70">
        <f t="shared" ref="AQ709:AQ772" si="68">IF(AP709&gt;0,SUM(K709:AO709),"")</f>
        <v>8</v>
      </c>
      <c r="AR709" s="70">
        <f>IFERROR(VLOOKUP(A709,Climatologia_PP!A:U,9+Precipitacion!$E$2,FALSE),"")</f>
        <v>47.940000000000012</v>
      </c>
      <c r="AS709" s="70">
        <f t="shared" ref="AS709:AS772" si="69">IFERROR((AQ709/AR709)*100,"")</f>
        <v>16.687526074259488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200</v>
      </c>
      <c r="AU709" s="70">
        <f t="shared" ref="AU709:AU772" si="71">IF(AP709&gt;0,MAX(K709:AO709),"")</f>
        <v>5</v>
      </c>
      <c r="AV709" s="70">
        <f>IFERROR(VLOOKUP(A709,Maximos!A:AQ,8+(Precipitacion!$E$2-1)*3,FALSE),"")</f>
        <v>42.1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09" s="72">
        <f t="shared" ref="AX709:AX772" si="72">IFERROR(AU709-AV709,"NA")</f>
        <v>-37.1</v>
      </c>
    </row>
    <row r="710" spans="1:50" ht="15" customHeight="1" x14ac:dyDescent="0.25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4</v>
      </c>
      <c r="L710" s="72">
        <v>0</v>
      </c>
      <c r="M710" s="72">
        <v>0</v>
      </c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3</v>
      </c>
      <c r="AQ710" s="70">
        <f t="shared" si="68"/>
        <v>4</v>
      </c>
      <c r="AR710" s="70">
        <f>IFERROR(VLOOKUP(A710,Climatologia_PP!A:U,9+Precipitacion!$E$2,FALSE),"")</f>
        <v>61.829166666666673</v>
      </c>
      <c r="AS710" s="70">
        <f t="shared" si="69"/>
        <v>6.4694386414178853</v>
      </c>
      <c r="AT710" s="70">
        <f t="shared" si="70"/>
        <v>83.410887500000001</v>
      </c>
      <c r="AU710" s="70">
        <f t="shared" si="71"/>
        <v>4</v>
      </c>
      <c r="AV710" s="70">
        <f>IFERROR(VLOOKUP(A710,Maximos!A:AQ,8+(Precipitacion!$E$2-1)*3,FALSE),"")</f>
        <v>48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0" s="72">
        <f t="shared" si="72"/>
        <v>-44</v>
      </c>
    </row>
    <row r="711" spans="1:50" ht="15" customHeight="1" x14ac:dyDescent="0.25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7.6</v>
      </c>
      <c r="L711" s="72">
        <v>0</v>
      </c>
      <c r="M711" s="72">
        <v>2.2999999999999998</v>
      </c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3</v>
      </c>
      <c r="AQ711" s="70">
        <f t="shared" si="68"/>
        <v>9.8999999999999986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7.6</v>
      </c>
      <c r="AV711" s="70">
        <f>IFERROR(VLOOKUP(A711,Maximos!A:AQ,8+(Precipitacion!$E$2-1)*3,FALSE),"")</f>
        <v>22.7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1" s="72">
        <f t="shared" si="72"/>
        <v>-15.1</v>
      </c>
    </row>
    <row r="712" spans="1:50" ht="15" customHeight="1" x14ac:dyDescent="0.25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16.3</v>
      </c>
      <c r="L712" s="72">
        <v>1.3</v>
      </c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2</v>
      </c>
      <c r="AQ712" s="70">
        <f t="shared" si="68"/>
        <v>17.600000000000001</v>
      </c>
      <c r="AR712" s="70">
        <f>IFERROR(VLOOKUP(A712,Climatologia_PP!A:U,9+Precipitacion!$E$2,FALSE),"")</f>
        <v>79.811111111111117</v>
      </c>
      <c r="AS712" s="70">
        <f t="shared" si="69"/>
        <v>22.052067381316999</v>
      </c>
      <c r="AT712" s="70">
        <f t="shared" si="70"/>
        <v>200</v>
      </c>
      <c r="AU712" s="70">
        <f t="shared" si="71"/>
        <v>16.3</v>
      </c>
      <c r="AV712" s="70">
        <f>IFERROR(VLOOKUP(A712,Maximos!A:AQ,8+(Precipitacion!$E$2-1)*3,FALSE),"")</f>
        <v>40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2" s="72">
        <f t="shared" si="72"/>
        <v>-23.7</v>
      </c>
    </row>
    <row r="713" spans="1:50" ht="15" customHeight="1" x14ac:dyDescent="0.25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71.296428571428564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33.9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3.3</v>
      </c>
      <c r="L714" s="72">
        <v>0</v>
      </c>
      <c r="M714" s="72">
        <v>3.2</v>
      </c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3</v>
      </c>
      <c r="AQ714" s="70">
        <f t="shared" si="68"/>
        <v>6.5</v>
      </c>
      <c r="AR714" s="70">
        <f>IFERROR(VLOOKUP(A714,Climatologia_PP!A:U,9+Precipitacion!$E$2,FALSE),"")</f>
        <v>50.685185185185183</v>
      </c>
      <c r="AS714" s="70">
        <f t="shared" si="69"/>
        <v>12.824260138838145</v>
      </c>
      <c r="AT714" s="70">
        <f t="shared" si="70"/>
        <v>128.24260138838144</v>
      </c>
      <c r="AU714" s="70">
        <f t="shared" si="71"/>
        <v>3.3</v>
      </c>
      <c r="AV714" s="70">
        <f>IFERROR(VLOOKUP(A714,Maximos!A:AQ,8+(Precipitacion!$E$2-1)*3,FALSE),"")</f>
        <v>48.6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4" s="72">
        <f t="shared" si="72"/>
        <v>-45.300000000000004</v>
      </c>
    </row>
    <row r="715" spans="1:50" ht="15" customHeight="1" x14ac:dyDescent="0.25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6.7</v>
      </c>
      <c r="L715" s="72">
        <v>4.3</v>
      </c>
      <c r="M715" s="72">
        <v>4.0999999999999996</v>
      </c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3</v>
      </c>
      <c r="AQ715" s="70">
        <f t="shared" si="68"/>
        <v>15.1</v>
      </c>
      <c r="AR715" s="70">
        <f>IFERROR(VLOOKUP(A715,Climatologia_PP!A:U,9+Precipitacion!$E$2,FALSE),"")</f>
        <v>83.73571428571428</v>
      </c>
      <c r="AS715" s="70">
        <f t="shared" si="69"/>
        <v>18.03292672524098</v>
      </c>
      <c r="AT715" s="70">
        <f t="shared" si="70"/>
        <v>180.32926725240981</v>
      </c>
      <c r="AU715" s="70">
        <f t="shared" si="71"/>
        <v>6.7</v>
      </c>
      <c r="AV715" s="70">
        <f>IFERROR(VLOOKUP(A715,Maximos!A:AQ,8+(Precipitacion!$E$2-1)*3,FALSE),"")</f>
        <v>34.700000000000003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5" s="72">
        <f t="shared" si="72"/>
        <v>-28.000000000000004</v>
      </c>
    </row>
    <row r="716" spans="1:50" ht="15" customHeight="1" x14ac:dyDescent="0.25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1.5</v>
      </c>
      <c r="L716" s="72">
        <v>0.1</v>
      </c>
      <c r="M716" s="72">
        <v>0</v>
      </c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3</v>
      </c>
      <c r="AQ716" s="70">
        <f t="shared" si="68"/>
        <v>1.6</v>
      </c>
      <c r="AR716" s="70">
        <f>IFERROR(VLOOKUP(A716,Climatologia_PP!A:U,9+Precipitacion!$E$2,FALSE),"")</f>
        <v>114.5884615384615</v>
      </c>
      <c r="AS716" s="70">
        <f t="shared" si="69"/>
        <v>1.39630114456416</v>
      </c>
      <c r="AT716" s="70">
        <f t="shared" si="70"/>
        <v>63.442042307692311</v>
      </c>
      <c r="AU716" s="70">
        <f t="shared" si="71"/>
        <v>1.5</v>
      </c>
      <c r="AV716" s="70">
        <f>IFERROR(VLOOKUP(A716,Maximos!A:AQ,8+(Precipitacion!$E$2-1)*3,FALSE),"")</f>
        <v>86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6" s="72">
        <f t="shared" si="72"/>
        <v>-84.5</v>
      </c>
    </row>
    <row r="717" spans="1:50" ht="15" customHeight="1" x14ac:dyDescent="0.25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10</v>
      </c>
      <c r="L717" s="72">
        <v>5</v>
      </c>
      <c r="M717" s="72">
        <v>2.4</v>
      </c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3</v>
      </c>
      <c r="AQ717" s="70">
        <f t="shared" si="68"/>
        <v>17.399999999999999</v>
      </c>
      <c r="AR717" s="70">
        <f>IFERROR(VLOOKUP(A717,Climatologia_PP!A:U,9+Precipitacion!$E$2,FALSE),"")</f>
        <v>91.651724137931026</v>
      </c>
      <c r="AS717" s="70">
        <f t="shared" si="69"/>
        <v>18.984912901162573</v>
      </c>
      <c r="AT717" s="70">
        <f t="shared" si="70"/>
        <v>189.84912901162573</v>
      </c>
      <c r="AU717" s="70">
        <f t="shared" si="71"/>
        <v>10</v>
      </c>
      <c r="AV717" s="70">
        <f>IFERROR(VLOOKUP(A717,Maximos!A:AQ,8+(Precipitacion!$E$2-1)*3,FALSE),"")</f>
        <v>34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7" s="72">
        <f t="shared" si="72"/>
        <v>-24</v>
      </c>
    </row>
    <row r="718" spans="1:50" ht="15" customHeight="1" x14ac:dyDescent="0.25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1.4</v>
      </c>
      <c r="L718" s="72">
        <v>0</v>
      </c>
      <c r="M718" s="72">
        <v>0</v>
      </c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3</v>
      </c>
      <c r="AQ718" s="70">
        <f t="shared" si="68"/>
        <v>1.4</v>
      </c>
      <c r="AR718" s="70">
        <f>IFERROR(VLOOKUP(A718,Climatologia_PP!A:U,9+Precipitacion!$E$2,FALSE),"")</f>
        <v>59.096428571428568</v>
      </c>
      <c r="AS718" s="70">
        <f t="shared" si="69"/>
        <v>2.3690094881247354</v>
      </c>
      <c r="AT718" s="70">
        <f t="shared" si="70"/>
        <v>81.720889285714293</v>
      </c>
      <c r="AU718" s="70">
        <f t="shared" si="71"/>
        <v>1.4</v>
      </c>
      <c r="AV718" s="70">
        <f>IFERROR(VLOOKUP(A718,Maximos!A:AQ,8+(Precipitacion!$E$2-1)*3,FALSE),"")</f>
        <v>71.2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8" s="72">
        <f t="shared" si="72"/>
        <v>-69.8</v>
      </c>
    </row>
    <row r="719" spans="1:50" ht="15" customHeight="1" x14ac:dyDescent="0.25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2.8</v>
      </c>
      <c r="L719" s="72">
        <v>0</v>
      </c>
      <c r="M719" s="72">
        <v>0</v>
      </c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3</v>
      </c>
      <c r="AQ719" s="70">
        <f t="shared" si="68"/>
        <v>2.8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2.8</v>
      </c>
      <c r="AV719" s="70">
        <f>IFERROR(VLOOKUP(A719,Maximos!A:AQ,8+(Precipitacion!$E$2-1)*3,FALSE),"")</f>
        <v>70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19" s="72">
        <f t="shared" si="72"/>
        <v>-67.2</v>
      </c>
    </row>
    <row r="720" spans="1:50" ht="15" customHeight="1" x14ac:dyDescent="0.25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1.5</v>
      </c>
      <c r="L720" s="72">
        <v>1.3</v>
      </c>
      <c r="M720" s="72">
        <v>0</v>
      </c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3</v>
      </c>
      <c r="AQ720" s="70">
        <f t="shared" si="68"/>
        <v>2.8</v>
      </c>
      <c r="AR720" s="70">
        <f>IFERROR(VLOOKUP(A720,Climatologia_PP!A:U,9+Precipitacion!$E$2,FALSE),"")</f>
        <v>79.030769230769238</v>
      </c>
      <c r="AS720" s="70">
        <f t="shared" si="69"/>
        <v>3.5429238855363048</v>
      </c>
      <c r="AT720" s="70">
        <f t="shared" si="70"/>
        <v>76.482753846153841</v>
      </c>
      <c r="AU720" s="70">
        <f t="shared" si="71"/>
        <v>1.5</v>
      </c>
      <c r="AV720" s="70">
        <f>IFERROR(VLOOKUP(A720,Maximos!A:AQ,8+(Precipitacion!$E$2-1)*3,FALSE),"")</f>
        <v>81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0" s="72">
        <f t="shared" si="72"/>
        <v>-79.5</v>
      </c>
    </row>
    <row r="721" spans="1:50" ht="15" customHeight="1" x14ac:dyDescent="0.25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6.5</v>
      </c>
      <c r="L721" s="72">
        <v>0</v>
      </c>
      <c r="M721" s="72">
        <v>1.1000000000000001</v>
      </c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3</v>
      </c>
      <c r="AQ721" s="70">
        <f t="shared" si="68"/>
        <v>7.6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6.5</v>
      </c>
      <c r="AV721" s="70">
        <f>IFERROR(VLOOKUP(A721,Maximos!A:AQ,8+(Precipitacion!$E$2-1)*3,FALSE),"")</f>
        <v>35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1" s="72">
        <f t="shared" si="72"/>
        <v>-28.5</v>
      </c>
    </row>
    <row r="722" spans="1:50" ht="15" customHeight="1" x14ac:dyDescent="0.25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9.1</v>
      </c>
      <c r="L722" s="72">
        <v>2.1</v>
      </c>
      <c r="M722" s="72">
        <v>3.4</v>
      </c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3</v>
      </c>
      <c r="AQ722" s="70">
        <f t="shared" si="68"/>
        <v>14.6</v>
      </c>
      <c r="AR722" s="70">
        <f>IFERROR(VLOOKUP(A722,Climatologia_PP!A:U,9+Precipitacion!$E$2,FALSE),"")</f>
        <v>72.646666666666661</v>
      </c>
      <c r="AS722" s="70">
        <f t="shared" si="69"/>
        <v>20.097274479214462</v>
      </c>
      <c r="AT722" s="70">
        <f t="shared" si="70"/>
        <v>200</v>
      </c>
      <c r="AU722" s="70">
        <f t="shared" si="71"/>
        <v>9.1</v>
      </c>
      <c r="AV722" s="70">
        <f>IFERROR(VLOOKUP(A722,Maximos!A:AQ,8+(Precipitacion!$E$2-1)*3,FALSE),"")</f>
        <v>77.2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2" s="72">
        <f t="shared" si="72"/>
        <v>-68.100000000000009</v>
      </c>
    </row>
    <row r="723" spans="1:50" ht="15" customHeight="1" x14ac:dyDescent="0.25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3.1</v>
      </c>
      <c r="L723" s="72">
        <v>0.9</v>
      </c>
      <c r="M723" s="72">
        <v>0.3</v>
      </c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3</v>
      </c>
      <c r="AQ723" s="70">
        <f t="shared" si="68"/>
        <v>4.3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3.1</v>
      </c>
      <c r="AV723" s="70">
        <f>IFERROR(VLOOKUP(A723,Maximos!A:AQ,8+(Precipitacion!$E$2-1)*3,FALSE),"")</f>
        <v>40.1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2.9</v>
      </c>
      <c r="L724" s="72">
        <v>0</v>
      </c>
      <c r="M724" s="72">
        <v>4.5</v>
      </c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3</v>
      </c>
      <c r="AQ724" s="70">
        <f t="shared" si="68"/>
        <v>7.4</v>
      </c>
      <c r="AR724" s="70">
        <f>IFERROR(VLOOKUP(A724,Climatologia_PP!A:U,9+Precipitacion!$E$2,FALSE),"")</f>
        <v>49.849999999999987</v>
      </c>
      <c r="AS724" s="70">
        <f t="shared" si="69"/>
        <v>14.844533600802412</v>
      </c>
      <c r="AT724" s="70">
        <f t="shared" si="70"/>
        <v>148.44533600802413</v>
      </c>
      <c r="AU724" s="70">
        <f t="shared" si="71"/>
        <v>4.5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1.7</v>
      </c>
      <c r="L725" s="72">
        <v>0.6</v>
      </c>
      <c r="M725" s="72">
        <v>1</v>
      </c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3</v>
      </c>
      <c r="AQ725" s="70">
        <f t="shared" si="68"/>
        <v>3.3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1.7</v>
      </c>
      <c r="AV725" s="70">
        <f>IFERROR(VLOOKUP(A725,Maximos!A:AQ,8+(Precipitacion!$E$2-1)*3,FALSE),"")</f>
        <v>68.900000000000006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5" s="72">
        <f t="shared" si="72"/>
        <v>-67.2</v>
      </c>
    </row>
    <row r="726" spans="1:50" ht="15" customHeight="1" x14ac:dyDescent="0.25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238.2296296296297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1.5</v>
      </c>
      <c r="L727" s="72">
        <v>0</v>
      </c>
      <c r="M727" s="72">
        <v>0.3</v>
      </c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3</v>
      </c>
      <c r="AQ727" s="70">
        <f t="shared" si="68"/>
        <v>1.8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1.5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0.3</v>
      </c>
      <c r="L728" s="72">
        <v>0</v>
      </c>
      <c r="M728" s="72">
        <v>0</v>
      </c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3</v>
      </c>
      <c r="AQ728" s="70">
        <f t="shared" si="68"/>
        <v>0.3</v>
      </c>
      <c r="AR728" s="70">
        <f>IFERROR(VLOOKUP(A728,Climatologia_PP!A:U,9+Precipitacion!$E$2,FALSE),"")</f>
        <v>103.27500000000001</v>
      </c>
      <c r="AS728" s="70">
        <f t="shared" si="69"/>
        <v>0.29048656499636888</v>
      </c>
      <c r="AT728" s="70">
        <f t="shared" si="70"/>
        <v>65.909424999999999</v>
      </c>
      <c r="AU728" s="70">
        <f t="shared" si="71"/>
        <v>0.3</v>
      </c>
      <c r="AV728" s="70">
        <f>IFERROR(VLOOKUP(A728,Maximos!A:AQ,8+(Precipitacion!$E$2-1)*3,FALSE),"")</f>
        <v>79.2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8" s="72">
        <f t="shared" si="72"/>
        <v>-78.900000000000006</v>
      </c>
    </row>
    <row r="729" spans="1:50" ht="15" customHeight="1" x14ac:dyDescent="0.25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3</v>
      </c>
      <c r="L729" s="72">
        <v>0</v>
      </c>
      <c r="M729" s="72">
        <v>0</v>
      </c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3</v>
      </c>
      <c r="AQ729" s="70">
        <f t="shared" si="68"/>
        <v>3</v>
      </c>
      <c r="AR729" s="70">
        <f>IFERROR(VLOOKUP(A729,Climatologia_PP!A:U,9+Precipitacion!$E$2,FALSE),"")</f>
        <v>97.857142857142861</v>
      </c>
      <c r="AS729" s="70">
        <f t="shared" si="69"/>
        <v>3.0656934306569341</v>
      </c>
      <c r="AT729" s="70">
        <f t="shared" si="70"/>
        <v>70.41357142857143</v>
      </c>
      <c r="AU729" s="70">
        <f t="shared" si="71"/>
        <v>3</v>
      </c>
      <c r="AV729" s="70">
        <f>IFERROR(VLOOKUP(A729,Maximos!A:AQ,8+(Precipitacion!$E$2-1)*3,FALSE),"")</f>
        <v>60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29" s="72">
        <f t="shared" si="72"/>
        <v>-57</v>
      </c>
    </row>
    <row r="730" spans="1:50" ht="15" customHeight="1" x14ac:dyDescent="0.25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8.5</v>
      </c>
      <c r="L730" s="72">
        <v>0.8</v>
      </c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2</v>
      </c>
      <c r="AQ730" s="70">
        <f t="shared" si="68"/>
        <v>9.3000000000000007</v>
      </c>
      <c r="AR730" s="70">
        <f>IFERROR(VLOOKUP(A730,Climatologia_PP!A:U,9+Precipitacion!$E$2,FALSE),"")</f>
        <v>89.85599999999998</v>
      </c>
      <c r="AS730" s="70">
        <f t="shared" si="69"/>
        <v>10.349893162393165</v>
      </c>
      <c r="AT730" s="70">
        <f t="shared" si="70"/>
        <v>155.24839743589746</v>
      </c>
      <c r="AU730" s="70">
        <f t="shared" si="71"/>
        <v>8.5</v>
      </c>
      <c r="AV730" s="70">
        <f>IFERROR(VLOOKUP(A730,Maximos!A:AQ,8+(Precipitacion!$E$2-1)*3,FALSE),"")</f>
        <v>26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0" s="72">
        <f t="shared" si="72"/>
        <v>-17.5</v>
      </c>
    </row>
    <row r="731" spans="1:50" ht="15" customHeight="1" x14ac:dyDescent="0.25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4.2</v>
      </c>
      <c r="L731" s="72">
        <v>1.6</v>
      </c>
      <c r="M731" s="72">
        <v>2.7</v>
      </c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3</v>
      </c>
      <c r="AQ731" s="70">
        <f t="shared" si="68"/>
        <v>8.5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4.2</v>
      </c>
      <c r="AV731" s="70">
        <f>IFERROR(VLOOKUP(A731,Maximos!A:AQ,8+(Precipitacion!$E$2-1)*3,FALSE),"")</f>
        <v>31.5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1" s="72">
        <f t="shared" si="72"/>
        <v>-27.3</v>
      </c>
    </row>
    <row r="732" spans="1:50" ht="15" customHeight="1" x14ac:dyDescent="0.25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2</v>
      </c>
      <c r="L732" s="72">
        <v>0</v>
      </c>
      <c r="M732" s="72">
        <v>0</v>
      </c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3</v>
      </c>
      <c r="AQ732" s="70">
        <f t="shared" si="68"/>
        <v>2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2</v>
      </c>
      <c r="AV732" s="70">
        <f>IFERROR(VLOOKUP(A732,Maximos!A:AQ,8+(Precipitacion!$E$2-1)*3,FALSE),"")</f>
        <v>83.8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2" s="72">
        <f t="shared" si="72"/>
        <v>-81.8</v>
      </c>
    </row>
    <row r="733" spans="1:50" ht="15" customHeight="1" x14ac:dyDescent="0.25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1.4</v>
      </c>
      <c r="L733" s="72">
        <v>0</v>
      </c>
      <c r="M733" s="72">
        <v>0</v>
      </c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3</v>
      </c>
      <c r="AQ733" s="70">
        <f t="shared" si="68"/>
        <v>1.4</v>
      </c>
      <c r="AR733" s="70">
        <f>IFERROR(VLOOKUP(A733,Climatologia_PP!A:U,9+Precipitacion!$E$2,FALSE),"")</f>
        <v>44.688888888888883</v>
      </c>
      <c r="AS733" s="70">
        <f t="shared" si="69"/>
        <v>3.1327697662854299</v>
      </c>
      <c r="AT733" s="70">
        <f t="shared" si="70"/>
        <v>86.518600000000006</v>
      </c>
      <c r="AU733" s="70">
        <f t="shared" si="71"/>
        <v>1.4</v>
      </c>
      <c r="AV733" s="70">
        <f>IFERROR(VLOOKUP(A733,Maximos!A:AQ,8+(Precipitacion!$E$2-1)*3,FALSE),"")</f>
        <v>35.6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3" s="72">
        <f t="shared" si="72"/>
        <v>-34.200000000000003</v>
      </c>
    </row>
    <row r="734" spans="1:50" ht="15" customHeight="1" x14ac:dyDescent="0.25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1.4</v>
      </c>
      <c r="L734" s="72">
        <v>0.4</v>
      </c>
      <c r="M734" s="72">
        <v>0</v>
      </c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3</v>
      </c>
      <c r="AQ734" s="70">
        <f t="shared" si="68"/>
        <v>1.7999999999999998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1.4</v>
      </c>
      <c r="AV734" s="70">
        <f>IFERROR(VLOOKUP(A734,Maximos!A:AQ,8+(Precipitacion!$E$2-1)*3,FALSE),"")</f>
        <v>35.9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4" s="72">
        <f t="shared" si="72"/>
        <v>-34.5</v>
      </c>
    </row>
    <row r="735" spans="1:50" ht="15" customHeight="1" x14ac:dyDescent="0.25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8.3000000000000007</v>
      </c>
      <c r="L735" s="72">
        <v>0.5</v>
      </c>
      <c r="M735" s="72">
        <v>0.7</v>
      </c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3</v>
      </c>
      <c r="AQ735" s="70">
        <f t="shared" si="68"/>
        <v>9.5</v>
      </c>
      <c r="AR735" s="70">
        <f>IFERROR(VLOOKUP(A735,Climatologia_PP!A:U,9+Precipitacion!$E$2,FALSE),"")</f>
        <v>40.076666666666661</v>
      </c>
      <c r="AS735" s="70">
        <f t="shared" si="69"/>
        <v>23.704566248024623</v>
      </c>
      <c r="AT735" s="70">
        <f t="shared" si="70"/>
        <v>200</v>
      </c>
      <c r="AU735" s="70">
        <f t="shared" si="71"/>
        <v>8.3000000000000007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0.4</v>
      </c>
      <c r="L736" s="72">
        <v>48</v>
      </c>
      <c r="M736" s="72">
        <v>12</v>
      </c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3</v>
      </c>
      <c r="AQ736" s="70">
        <f t="shared" si="68"/>
        <v>60.4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</v>
      </c>
      <c r="AV736" s="70">
        <f>IFERROR(VLOOKUP(A736,Maximos!A:AQ,8+(Precipitacion!$E$2-1)*3,FALSE),"")</f>
        <v>116.5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6" s="72">
        <f t="shared" si="72"/>
        <v>-68.5</v>
      </c>
    </row>
    <row r="737" spans="1:50" ht="15" customHeight="1" x14ac:dyDescent="0.25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39.355172413793092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3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8">
        <v>21206300</v>
      </c>
      <c r="B744" s="89" t="s">
        <v>1116</v>
      </c>
      <c r="C744" s="89" t="s">
        <v>1117</v>
      </c>
      <c r="D744" s="90">
        <v>-74.137361110000001</v>
      </c>
      <c r="E744" s="90">
        <v>4.5008611109999999</v>
      </c>
      <c r="F744" s="88">
        <v>2800</v>
      </c>
      <c r="G744" s="88">
        <v>11</v>
      </c>
      <c r="H744" s="88">
        <v>11001</v>
      </c>
      <c r="I744" s="89" t="s">
        <v>74</v>
      </c>
      <c r="J744" s="89" t="s">
        <v>74</v>
      </c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38.970588235294123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3.5</v>
      </c>
      <c r="L745" s="72">
        <v>1</v>
      </c>
      <c r="M745" s="72">
        <v>2.2999999999999998</v>
      </c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95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0">
        <f t="shared" si="67"/>
        <v>3</v>
      </c>
      <c r="AQ745" s="70">
        <f t="shared" si="68"/>
        <v>6.8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3.5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2</v>
      </c>
      <c r="L746" s="72">
        <v>0</v>
      </c>
      <c r="M746" s="72">
        <v>0</v>
      </c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95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3</v>
      </c>
      <c r="AQ746" s="70">
        <f t="shared" si="68"/>
        <v>2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6.7</v>
      </c>
      <c r="L747" s="72">
        <v>6.3</v>
      </c>
      <c r="M747" s="72">
        <v>1</v>
      </c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95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si="67"/>
        <v>3</v>
      </c>
      <c r="AQ747" s="70">
        <f t="shared" si="68"/>
        <v>14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6.7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2.9</v>
      </c>
      <c r="L748" s="72">
        <v>0</v>
      </c>
      <c r="M748" s="72">
        <v>0</v>
      </c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95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67"/>
        <v>3</v>
      </c>
      <c r="AQ748" s="70">
        <f t="shared" si="68"/>
        <v>2.9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2.9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1.4</v>
      </c>
      <c r="L749" s="72">
        <v>0</v>
      </c>
      <c r="M749" s="72">
        <v>0</v>
      </c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95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67"/>
        <v>3</v>
      </c>
      <c r="AQ749" s="70">
        <f t="shared" si="68"/>
        <v>1.4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5.5</v>
      </c>
      <c r="L750" s="72">
        <v>0</v>
      </c>
      <c r="M750" s="72">
        <v>0</v>
      </c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95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67"/>
        <v>3</v>
      </c>
      <c r="AQ750" s="70">
        <f t="shared" si="68"/>
        <v>5.5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5.5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1.5</v>
      </c>
      <c r="L751" s="72">
        <v>1</v>
      </c>
      <c r="M751" s="72">
        <v>2.9</v>
      </c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95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67"/>
        <v>3</v>
      </c>
      <c r="AQ751" s="70">
        <f t="shared" si="68"/>
        <v>5.4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2.9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2.1</v>
      </c>
      <c r="L752" s="72">
        <v>0</v>
      </c>
      <c r="M752" s="72">
        <v>0</v>
      </c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95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67"/>
        <v>3</v>
      </c>
      <c r="AQ752" s="70">
        <f t="shared" si="68"/>
        <v>2.1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2.1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5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3.3</v>
      </c>
      <c r="L754" s="72">
        <v>0</v>
      </c>
      <c r="M754" s="72">
        <v>0</v>
      </c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67"/>
        <v>3</v>
      </c>
      <c r="AQ754" s="70">
        <f t="shared" si="68"/>
        <v>3.3</v>
      </c>
      <c r="AR754" s="70">
        <f>IFERROR(VLOOKUP(A754,Climatologia_PP!A:U,9+Precipitacion!$E$2,FALSE),"")</f>
        <v>44.733333333333327</v>
      </c>
      <c r="AS754" s="70">
        <f t="shared" si="69"/>
        <v>7.3770491803278704</v>
      </c>
      <c r="AT754" s="70">
        <f t="shared" si="70"/>
        <v>88.403800000000004</v>
      </c>
      <c r="AU754" s="70">
        <f t="shared" si="71"/>
        <v>3.3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7.5</v>
      </c>
      <c r="L755" s="72">
        <v>14</v>
      </c>
      <c r="M755" s="72">
        <v>0</v>
      </c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95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67"/>
        <v>3</v>
      </c>
      <c r="AQ755" s="70">
        <f t="shared" si="68"/>
        <v>21.5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14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3.3</v>
      </c>
      <c r="L756" s="72">
        <v>0.8</v>
      </c>
      <c r="M756" s="72">
        <v>0</v>
      </c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95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67"/>
        <v>3</v>
      </c>
      <c r="AQ756" s="70">
        <f t="shared" si="68"/>
        <v>4.0999999999999996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3.3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1.9</v>
      </c>
      <c r="L757" s="72">
        <v>0.1</v>
      </c>
      <c r="M757" s="72">
        <v>0</v>
      </c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95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67"/>
        <v>3</v>
      </c>
      <c r="AQ757" s="70">
        <f t="shared" si="68"/>
        <v>2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1.9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>
        <v>0</v>
      </c>
      <c r="L758" s="72">
        <v>0</v>
      </c>
      <c r="M758" s="72">
        <v>7.9</v>
      </c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95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67"/>
        <v>3</v>
      </c>
      <c r="AQ758" s="70">
        <f t="shared" si="68"/>
        <v>7.9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7.9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>
        <v>0</v>
      </c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95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67"/>
        <v>3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5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3.3</v>
      </c>
      <c r="L761" s="72">
        <v>0</v>
      </c>
      <c r="M761" s="72">
        <v>0</v>
      </c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67"/>
        <v>3</v>
      </c>
      <c r="AQ761" s="70">
        <f t="shared" si="68"/>
        <v>3.3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3.3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>
        <v>2</v>
      </c>
      <c r="M762" s="72">
        <v>0</v>
      </c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95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67"/>
        <v>3</v>
      </c>
      <c r="AQ762" s="70">
        <f t="shared" si="68"/>
        <v>2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2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95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67"/>
        <v>3</v>
      </c>
      <c r="AQ763" s="70">
        <f t="shared" si="68"/>
        <v>0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0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3.3</v>
      </c>
      <c r="L764" s="72">
        <v>0</v>
      </c>
      <c r="M764" s="72">
        <v>0</v>
      </c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95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67"/>
        <v>3</v>
      </c>
      <c r="AQ764" s="70">
        <f t="shared" si="68"/>
        <v>3.3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2.7</v>
      </c>
      <c r="L765" s="72">
        <v>6.4</v>
      </c>
      <c r="M765" s="72">
        <v>0</v>
      </c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95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67"/>
        <v>3</v>
      </c>
      <c r="AQ765" s="70">
        <f t="shared" si="68"/>
        <v>9.1000000000000014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6.4</v>
      </c>
      <c r="AV765" s="70">
        <f>IFERROR(VLOOKUP(A765,Maximos!A:AQ,8+(Precipitacion!$E$2-1)*3,FALSE),"")</f>
        <v>34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5" s="72">
        <f t="shared" si="72"/>
        <v>-27.6</v>
      </c>
    </row>
    <row r="766" spans="1:50" ht="15" customHeight="1" x14ac:dyDescent="0.25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2.1</v>
      </c>
      <c r="L766" s="72">
        <v>0.5</v>
      </c>
      <c r="M766" s="72">
        <v>0.5</v>
      </c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95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67"/>
        <v>3</v>
      </c>
      <c r="AQ766" s="70">
        <f t="shared" si="68"/>
        <v>3.1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2.6</v>
      </c>
      <c r="L767" s="72">
        <v>1.5</v>
      </c>
      <c r="M767" s="72">
        <v>0</v>
      </c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95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67"/>
        <v>3</v>
      </c>
      <c r="AQ767" s="70">
        <f t="shared" si="68"/>
        <v>4.0999999999999996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2.6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>
        <v>0</v>
      </c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95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67"/>
        <v>3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0.2</v>
      </c>
      <c r="M769" s="72">
        <v>0.3</v>
      </c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95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67"/>
        <v>3</v>
      </c>
      <c r="AQ769" s="70">
        <f t="shared" si="68"/>
        <v>0.5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1.2</v>
      </c>
      <c r="L770" s="72">
        <v>0.1</v>
      </c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95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67"/>
        <v>2</v>
      </c>
      <c r="AQ770" s="70">
        <f t="shared" si="68"/>
        <v>1.3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1.2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5.2</v>
      </c>
      <c r="L771" s="72">
        <v>0</v>
      </c>
      <c r="M771" s="72">
        <v>0</v>
      </c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95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67"/>
        <v>3</v>
      </c>
      <c r="AQ771" s="70">
        <f t="shared" si="68"/>
        <v>5.2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5.2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7.5</v>
      </c>
      <c r="L772" s="72">
        <v>0</v>
      </c>
      <c r="M772" s="72">
        <v>4.9000000000000004</v>
      </c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95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67"/>
        <v>3</v>
      </c>
      <c r="AQ772" s="70">
        <f t="shared" si="68"/>
        <v>12.4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7.5</v>
      </c>
      <c r="AV772" s="70">
        <f>IFERROR(VLOOKUP(A772,Maximos!A:AQ,8+(Precipitacion!$E$2-1)*3,FALSE),"")</f>
        <v>38.700000000000003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2" s="72">
        <f t="shared" si="72"/>
        <v>-31.200000000000003</v>
      </c>
    </row>
    <row r="773" spans="1:50" ht="15" customHeight="1" x14ac:dyDescent="0.25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2.1</v>
      </c>
      <c r="L773" s="72">
        <v>0.1</v>
      </c>
      <c r="M773" s="72">
        <v>0.9</v>
      </c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95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ref="AP773:AP836" si="73">COUNTIF(K773:AO773,"&gt;=0")</f>
        <v>3</v>
      </c>
      <c r="AQ773" s="70">
        <f t="shared" ref="AQ773:AQ836" si="74">IF(AP773&gt;0,SUM(K773:AO773),"")</f>
        <v>3.1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2.1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8.1</v>
      </c>
      <c r="L774" s="72">
        <v>0.9</v>
      </c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95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2</v>
      </c>
      <c r="AQ774" s="70">
        <f t="shared" si="74"/>
        <v>9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8.1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5</v>
      </c>
      <c r="L775" s="72">
        <v>0</v>
      </c>
      <c r="M775" s="72">
        <v>0</v>
      </c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95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3</v>
      </c>
      <c r="AQ775" s="70">
        <f t="shared" si="74"/>
        <v>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95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0</v>
      </c>
      <c r="AQ776" s="70" t="str">
        <f t="shared" si="74"/>
        <v/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 t="str">
        <f t="shared" si="77"/>
        <v/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5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8</v>
      </c>
      <c r="L778" s="72">
        <v>1</v>
      </c>
      <c r="M778" s="72">
        <v>1.5</v>
      </c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3</v>
      </c>
      <c r="AQ778" s="70">
        <f t="shared" si="74"/>
        <v>10.5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8.5</v>
      </c>
      <c r="L779" s="72">
        <v>2.2000000000000002</v>
      </c>
      <c r="M779" s="72">
        <v>0.5</v>
      </c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95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3</v>
      </c>
      <c r="AQ779" s="70">
        <f t="shared" si="74"/>
        <v>11.2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/>
      <c r="L780" s="72">
        <v>6</v>
      </c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95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1</v>
      </c>
      <c r="AQ780" s="70">
        <f t="shared" si="74"/>
        <v>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6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0.4</v>
      </c>
      <c r="L781" s="72">
        <v>0</v>
      </c>
      <c r="M781" s="72">
        <v>0</v>
      </c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95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3</v>
      </c>
      <c r="AQ781" s="70">
        <f t="shared" si="74"/>
        <v>0.4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0.4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95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1</v>
      </c>
      <c r="AQ782" s="70">
        <f t="shared" si="74"/>
        <v>0</v>
      </c>
      <c r="AR782" s="70">
        <f>IFERROR(VLOOKUP(A782,Climatologia_PP!A:U,9+Precipitacion!$E$2,FALSE),"")</f>
        <v>92.436666666666682</v>
      </c>
      <c r="AS782" s="70">
        <f t="shared" si="75"/>
        <v>0</v>
      </c>
      <c r="AT782" s="70">
        <f t="shared" si="76"/>
        <v>89.739530000000002</v>
      </c>
      <c r="AU782" s="70">
        <f t="shared" si="77"/>
        <v>0</v>
      </c>
      <c r="AV782" s="70">
        <f>IFERROR(VLOOKUP(A782,Maximos!A:AQ,8+(Precipitacion!$E$2-1)*3,FALSE),"")</f>
        <v>93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2" s="72">
        <f t="shared" si="78"/>
        <v>-93</v>
      </c>
    </row>
    <row r="783" spans="1:50" ht="15" customHeight="1" x14ac:dyDescent="0.25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2.2999999999999998</v>
      </c>
      <c r="L783" s="72">
        <v>1.6</v>
      </c>
      <c r="M783" s="72">
        <v>0</v>
      </c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95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3</v>
      </c>
      <c r="AQ783" s="70">
        <f t="shared" si="74"/>
        <v>3.9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2.2999999999999998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6">
        <v>2612500038</v>
      </c>
      <c r="B784" s="97" t="s">
        <v>1166</v>
      </c>
      <c r="C784" s="97" t="s">
        <v>1166</v>
      </c>
      <c r="D784" s="98">
        <v>-75.663611000000003</v>
      </c>
      <c r="E784" s="98">
        <v>4.5561109999999996</v>
      </c>
      <c r="F784" s="96">
        <v>1550</v>
      </c>
      <c r="G784" s="96">
        <v>63</v>
      </c>
      <c r="H784" s="96">
        <v>63001</v>
      </c>
      <c r="I784" s="97" t="s">
        <v>68</v>
      </c>
      <c r="J784" s="99" t="s">
        <v>69</v>
      </c>
      <c r="K784" s="100">
        <v>4.5</v>
      </c>
      <c r="L784" s="100">
        <v>0</v>
      </c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70">
        <f t="shared" si="73"/>
        <v>2</v>
      </c>
      <c r="AQ784" s="70">
        <f t="shared" si="74"/>
        <v>4.5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4.5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2.6</v>
      </c>
      <c r="L789" s="72">
        <v>0</v>
      </c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2</v>
      </c>
      <c r="AQ789" s="70">
        <f t="shared" si="74"/>
        <v>2.6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2.6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5.2</v>
      </c>
      <c r="L790" s="72">
        <v>2.8</v>
      </c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2</v>
      </c>
      <c r="AQ790" s="70">
        <f t="shared" si="74"/>
        <v>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5.2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1.2</v>
      </c>
      <c r="L792" s="72">
        <v>0</v>
      </c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2</v>
      </c>
      <c r="AQ792" s="70">
        <f t="shared" si="74"/>
        <v>1.2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1182</v>
      </c>
      <c r="C3" s="82">
        <f>IF(C4&gt;0,SUM(Precipitacion!K5:K798),-999)</f>
        <v>5902.7</v>
      </c>
      <c r="D3" s="82">
        <f>IF(D4&gt;0,SUM(Precipitacion!L5:L798),-999)</f>
        <v>2831</v>
      </c>
      <c r="E3" s="82">
        <f>IF(E4&gt;0,SUM(Precipitacion!M5:M798),-999)</f>
        <v>1569.1000000000013</v>
      </c>
      <c r="F3" s="82">
        <f>IF(F4&gt;0,SUM(Precipitacion!N5:N798),-999)</f>
        <v>-999</v>
      </c>
      <c r="G3" s="82">
        <f>IF(G4&gt;0,SUM(Precipitacion!O5:O798),-999)</f>
        <v>-999</v>
      </c>
      <c r="H3" s="82">
        <f>IF(H4&gt;0,SUM(Precipitacion!P5:P798),-999)</f>
        <v>-999</v>
      </c>
      <c r="I3" s="82">
        <f>IF(I4&gt;0,SUM(Precipitacion!Q5:Q798),-999)</f>
        <v>-999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1183</v>
      </c>
      <c r="C4" s="4">
        <f>IF(COUNTIF(Precipitacion!K5:K798,"&gt;=0")&gt;0,COUNTIF(Precipitacion!K5:K798,"&gt;=0"),-999)</f>
        <v>667</v>
      </c>
      <c r="D4" s="85">
        <f>IF(COUNTIF(Precipitacion!L5:L798,"&gt;=0")&gt;0,COUNTIF(Precipitacion!L5:L798,"&gt;=0"),-999)</f>
        <v>656</v>
      </c>
      <c r="E4" s="85">
        <f>IF(COUNTIF(Precipitacion!M5:M798,"&gt;=0")&gt;0,COUNTIF(Precipitacion!M5:M798,"&gt;=0"),-999)</f>
        <v>637</v>
      </c>
      <c r="F4" s="85">
        <f>IF(COUNTIF(Precipitacion!N5:N798,"&gt;=0")&gt;0,COUNTIF(Precipitacion!N5:N798,"&gt;=0"),-999)</f>
        <v>-999</v>
      </c>
      <c r="G4" s="85">
        <f>IF(COUNTIF(Precipitacion!O5:O798,"&gt;=0")&gt;0,COUNTIF(Precipitacion!O5:O798,"&gt;=0"),-999)</f>
        <v>-999</v>
      </c>
      <c r="H4" s="85">
        <f>IF(COUNTIF(Precipitacion!P5:P798,"&gt;=0")&gt;0,COUNTIF(Precipitacion!P5:P798,"&gt;=0"),-999)</f>
        <v>-999</v>
      </c>
      <c r="I4" s="85">
        <f>IF(COUNTIF(Precipitacion!Q5:Q798,"&gt;=0")&gt;0,COUNTIF(Precipitacion!Q5:Q798,"&gt;=0"),-999)</f>
        <v>-999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1184</v>
      </c>
      <c r="C5" s="82">
        <f>MAX(Precipitacion!K5:K798)</f>
        <v>140</v>
      </c>
      <c r="D5" s="82">
        <f>MAX(Precipitacion!L5:L798)</f>
        <v>94.5</v>
      </c>
      <c r="E5" s="82">
        <f>MAX(Precipitacion!M5:M798)</f>
        <v>146</v>
      </c>
      <c r="F5" s="82">
        <f>MAX(Precipitacion!N5:N798)</f>
        <v>0</v>
      </c>
      <c r="G5" s="82">
        <f>MAX(Precipitacion!O5:O798)</f>
        <v>0</v>
      </c>
      <c r="H5" s="82">
        <f>MAX(Precipitacion!P5:P798)</f>
        <v>0</v>
      </c>
      <c r="I5" s="82">
        <f>MAX(Precipitacion!Q5:Q798)</f>
        <v>0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R170" sqref="R170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1" t="s">
        <v>1187</v>
      </c>
      <c r="X1" s="11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1243</v>
      </c>
      <c r="C1603" s="41" t="s">
        <v>2444</v>
      </c>
    </row>
    <row r="1604" spans="1:25" ht="15" customHeight="1" x14ac:dyDescent="0.25">
      <c r="B1604" s="41" t="s">
        <v>1235</v>
      </c>
      <c r="C1604" s="41" t="s">
        <v>2445</v>
      </c>
    </row>
    <row r="1605" spans="1:25" ht="15" customHeight="1" x14ac:dyDescent="0.25">
      <c r="B1605" s="41" t="s">
        <v>1226</v>
      </c>
      <c r="C1605" s="41" t="s">
        <v>2446</v>
      </c>
    </row>
    <row r="1606" spans="1:25" ht="15" customHeight="1" x14ac:dyDescent="0.25">
      <c r="B1606" s="41" t="s">
        <v>1287</v>
      </c>
      <c r="C1606" s="41" t="s">
        <v>2447</v>
      </c>
    </row>
    <row r="1607" spans="1:25" ht="15" customHeight="1" x14ac:dyDescent="0.25">
      <c r="B1607" s="41" t="s">
        <v>1234</v>
      </c>
      <c r="C1607" s="41" t="s">
        <v>2448</v>
      </c>
    </row>
    <row r="1608" spans="1:25" ht="15" customHeight="1" x14ac:dyDescent="0.25">
      <c r="B1608" s="41" t="s">
        <v>1210</v>
      </c>
      <c r="C1608" s="41" t="s">
        <v>2449</v>
      </c>
    </row>
    <row r="1609" spans="1:25" ht="15" customHeight="1" x14ac:dyDescent="0.25">
      <c r="B1609" s="41" t="s">
        <v>1217</v>
      </c>
      <c r="C1609" s="41" t="s">
        <v>2450</v>
      </c>
    </row>
    <row r="1610" spans="1:25" ht="15" customHeight="1" x14ac:dyDescent="0.25">
      <c r="B1610" s="41" t="s">
        <v>1908</v>
      </c>
      <c r="C1610" s="41" t="s">
        <v>2451</v>
      </c>
    </row>
    <row r="1611" spans="1:25" ht="15" customHeight="1" x14ac:dyDescent="0.25">
      <c r="B1611" s="41" t="s">
        <v>2452</v>
      </c>
      <c r="C1611" s="41" t="s">
        <v>2453</v>
      </c>
    </row>
    <row r="1612" spans="1:25" ht="15" customHeight="1" x14ac:dyDescent="0.25">
      <c r="B1612" s="41" t="s">
        <v>1563</v>
      </c>
      <c r="C1612" s="41" t="s">
        <v>2454</v>
      </c>
    </row>
    <row r="1613" spans="1:25" ht="15" customHeight="1" x14ac:dyDescent="0.25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3" t="s">
        <v>1185</v>
      </c>
      <c r="B1" s="114"/>
      <c r="C1" s="114"/>
      <c r="D1" s="114"/>
      <c r="E1" s="114"/>
      <c r="F1" s="114"/>
      <c r="G1" s="114"/>
      <c r="H1" s="114"/>
      <c r="I1" s="115"/>
      <c r="J1" s="116" t="s">
        <v>2456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2"/>
      <c r="W1" s="111" t="s">
        <v>1187</v>
      </c>
      <c r="X1" s="11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 x14ac:dyDescent="0.25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 x14ac:dyDescent="0.25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 x14ac:dyDescent="0.25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 x14ac:dyDescent="0.25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 x14ac:dyDescent="0.25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 x14ac:dyDescent="0.25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 x14ac:dyDescent="0.25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 x14ac:dyDescent="0.25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 x14ac:dyDescent="0.25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 x14ac:dyDescent="0.25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 x14ac:dyDescent="0.25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 x14ac:dyDescent="0.25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 x14ac:dyDescent="0.25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 x14ac:dyDescent="0.25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 x14ac:dyDescent="0.25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 x14ac:dyDescent="0.25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 x14ac:dyDescent="0.25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 x14ac:dyDescent="0.25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 x14ac:dyDescent="0.25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 x14ac:dyDescent="0.25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 x14ac:dyDescent="0.25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 x14ac:dyDescent="0.25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 x14ac:dyDescent="0.25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 x14ac:dyDescent="0.25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 x14ac:dyDescent="0.25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 x14ac:dyDescent="0.25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 x14ac:dyDescent="0.25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 x14ac:dyDescent="0.25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 x14ac:dyDescent="0.25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 x14ac:dyDescent="0.25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 x14ac:dyDescent="0.25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 x14ac:dyDescent="0.25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 x14ac:dyDescent="0.25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 x14ac:dyDescent="0.25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 x14ac:dyDescent="0.25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 x14ac:dyDescent="0.25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 x14ac:dyDescent="0.25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 x14ac:dyDescent="0.25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 x14ac:dyDescent="0.25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 x14ac:dyDescent="0.25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 x14ac:dyDescent="0.25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 x14ac:dyDescent="0.25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 x14ac:dyDescent="0.25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 x14ac:dyDescent="0.25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 x14ac:dyDescent="0.25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 x14ac:dyDescent="0.25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 x14ac:dyDescent="0.25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 x14ac:dyDescent="0.25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 x14ac:dyDescent="0.25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 x14ac:dyDescent="0.25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 x14ac:dyDescent="0.25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 x14ac:dyDescent="0.25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 x14ac:dyDescent="0.25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 x14ac:dyDescent="0.25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 x14ac:dyDescent="0.25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 x14ac:dyDescent="0.25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 x14ac:dyDescent="0.25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1243</v>
      </c>
      <c r="C1659" s="41" t="s">
        <v>2444</v>
      </c>
    </row>
    <row r="1660" spans="1:25" ht="15" customHeight="1" x14ac:dyDescent="0.25">
      <c r="B1660" s="41" t="s">
        <v>1235</v>
      </c>
      <c r="C1660" s="41" t="s">
        <v>2445</v>
      </c>
    </row>
    <row r="1661" spans="1:25" ht="15" customHeight="1" x14ac:dyDescent="0.25">
      <c r="B1661" s="41" t="s">
        <v>1226</v>
      </c>
      <c r="C1661" s="41" t="s">
        <v>2446</v>
      </c>
    </row>
    <row r="1662" spans="1:25" ht="15" customHeight="1" x14ac:dyDescent="0.25">
      <c r="B1662" s="41" t="s">
        <v>1287</v>
      </c>
      <c r="C1662" s="41" t="s">
        <v>2447</v>
      </c>
    </row>
    <row r="1663" spans="1:25" ht="15" customHeight="1" x14ac:dyDescent="0.25">
      <c r="B1663" s="41" t="s">
        <v>1234</v>
      </c>
      <c r="C1663" s="41" t="s">
        <v>2448</v>
      </c>
    </row>
    <row r="1664" spans="1:25" ht="15" customHeight="1" x14ac:dyDescent="0.25">
      <c r="B1664" s="41" t="s">
        <v>1210</v>
      </c>
      <c r="C1664" s="41" t="s">
        <v>2449</v>
      </c>
    </row>
    <row r="1665" spans="2:3" ht="15" customHeight="1" x14ac:dyDescent="0.25">
      <c r="B1665" s="41" t="s">
        <v>1217</v>
      </c>
      <c r="C1665" s="41" t="s">
        <v>2450</v>
      </c>
    </row>
    <row r="1666" spans="2:3" ht="15" customHeight="1" x14ac:dyDescent="0.25">
      <c r="B1666" s="41" t="s">
        <v>1908</v>
      </c>
      <c r="C1666" s="41" t="s">
        <v>2451</v>
      </c>
    </row>
    <row r="1667" spans="2:3" ht="15" customHeight="1" x14ac:dyDescent="0.25">
      <c r="B1667" s="41" t="s">
        <v>2452</v>
      </c>
      <c r="C1667" s="41" t="s">
        <v>2453</v>
      </c>
    </row>
    <row r="1668" spans="2:3" ht="15" customHeight="1" x14ac:dyDescent="0.25">
      <c r="B1668" s="41" t="s">
        <v>1563</v>
      </c>
      <c r="C1668" s="41" t="s">
        <v>2454</v>
      </c>
    </row>
    <row r="1669" spans="2:3" ht="15" customHeight="1" x14ac:dyDescent="0.25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R15" sqref="R15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7" t="s">
        <v>2531</v>
      </c>
      <c r="B1" s="118"/>
      <c r="C1" s="118"/>
      <c r="D1" s="118"/>
      <c r="E1" s="118"/>
      <c r="F1" s="118"/>
      <c r="G1" s="119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2026-09-04T15:21:06Z</dcterms:modified>
</cp:coreProperties>
</file>