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2AB10B2-4603-40DC-B7F3-23B7CCEF66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Precipitacion!$AH$2:$AH$800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B1" i="2"/>
  <c r="AW799" i="1" a="1"/>
  <c r="AW799" i="1" s="1"/>
  <c r="AV799" i="1"/>
  <c r="AR799" i="1"/>
  <c r="AP799" i="1"/>
  <c r="AW798" i="1" a="1"/>
  <c r="AW798" i="1" s="1"/>
  <c r="AV798" i="1"/>
  <c r="AR798" i="1"/>
  <c r="AP798" i="1"/>
  <c r="AW797" i="1" a="1"/>
  <c r="AW797" i="1" s="1"/>
  <c r="AV797" i="1"/>
  <c r="AR797" i="1"/>
  <c r="AP797" i="1"/>
  <c r="AW796" i="1" a="1"/>
  <c r="AW796" i="1" s="1"/>
  <c r="AV796" i="1"/>
  <c r="AR796" i="1"/>
  <c r="AP796" i="1"/>
  <c r="AW795" i="1" a="1"/>
  <c r="AW795" i="1" s="1"/>
  <c r="AV795" i="1"/>
  <c r="AR795" i="1"/>
  <c r="AP795" i="1"/>
  <c r="AW794" i="1" a="1"/>
  <c r="AW794" i="1" s="1"/>
  <c r="AV794" i="1"/>
  <c r="AR794" i="1"/>
  <c r="AP794" i="1"/>
  <c r="AW793" i="1" a="1"/>
  <c r="AW793" i="1" s="1"/>
  <c r="AV793" i="1"/>
  <c r="AR793" i="1"/>
  <c r="AP793" i="1"/>
  <c r="AW792" i="1" a="1"/>
  <c r="AW792" i="1" s="1"/>
  <c r="AV792" i="1"/>
  <c r="AR792" i="1"/>
  <c r="AP792" i="1"/>
  <c r="AW791" i="1" a="1"/>
  <c r="AW791" i="1" s="1"/>
  <c r="AV791" i="1"/>
  <c r="AR791" i="1"/>
  <c r="AP791" i="1"/>
  <c r="AW790" i="1" a="1"/>
  <c r="AW790" i="1" s="1"/>
  <c r="AV790" i="1"/>
  <c r="AR790" i="1"/>
  <c r="AP790" i="1"/>
  <c r="AW789" i="1" a="1"/>
  <c r="AW789" i="1" s="1"/>
  <c r="AV789" i="1"/>
  <c r="AR789" i="1"/>
  <c r="AP789" i="1"/>
  <c r="AW788" i="1" a="1"/>
  <c r="AW788" i="1" s="1"/>
  <c r="AV788" i="1"/>
  <c r="AR788" i="1"/>
  <c r="AP788" i="1"/>
  <c r="AW787" i="1" a="1"/>
  <c r="AW787" i="1"/>
  <c r="AV787" i="1"/>
  <c r="AR787" i="1"/>
  <c r="AP787" i="1"/>
  <c r="AW786" i="1" a="1"/>
  <c r="AW786" i="1" s="1"/>
  <c r="AV786" i="1"/>
  <c r="AR786" i="1"/>
  <c r="AP786" i="1"/>
  <c r="AW785" i="1" a="1"/>
  <c r="AW785" i="1" s="1"/>
  <c r="AV785" i="1"/>
  <c r="AR785" i="1"/>
  <c r="AP785" i="1"/>
  <c r="AW784" i="1" a="1"/>
  <c r="AW784" i="1" s="1"/>
  <c r="AV784" i="1"/>
  <c r="AR784" i="1"/>
  <c r="AP784" i="1"/>
  <c r="AW783" i="1" a="1"/>
  <c r="AW783" i="1" s="1"/>
  <c r="AV783" i="1"/>
  <c r="AR783" i="1"/>
  <c r="AP783" i="1"/>
  <c r="AW782" i="1" a="1"/>
  <c r="AW782" i="1" s="1"/>
  <c r="AV782" i="1"/>
  <c r="AR782" i="1"/>
  <c r="AP782" i="1"/>
  <c r="AW781" i="1" a="1"/>
  <c r="AW781" i="1" s="1"/>
  <c r="AV781" i="1"/>
  <c r="AR781" i="1"/>
  <c r="AP781" i="1"/>
  <c r="AW780" i="1" a="1"/>
  <c r="AW780" i="1" s="1"/>
  <c r="AV780" i="1"/>
  <c r="AR780" i="1"/>
  <c r="AP780" i="1"/>
  <c r="AW779" i="1" a="1"/>
  <c r="AW779" i="1" s="1"/>
  <c r="AV779" i="1"/>
  <c r="AR779" i="1"/>
  <c r="AP779" i="1"/>
  <c r="AW778" i="1" a="1"/>
  <c r="AW778" i="1" s="1"/>
  <c r="AV778" i="1"/>
  <c r="AR778" i="1"/>
  <c r="AP778" i="1"/>
  <c r="AW777" i="1" a="1"/>
  <c r="AW777" i="1" s="1"/>
  <c r="AV777" i="1"/>
  <c r="AR777" i="1"/>
  <c r="AP777" i="1"/>
  <c r="AW776" i="1" a="1"/>
  <c r="AW776" i="1" s="1"/>
  <c r="AV776" i="1"/>
  <c r="AR776" i="1"/>
  <c r="AP776" i="1"/>
  <c r="AW775" i="1" a="1"/>
  <c r="AW775" i="1" s="1"/>
  <c r="AV775" i="1"/>
  <c r="AR775" i="1"/>
  <c r="AP775" i="1"/>
  <c r="AW774" i="1" a="1"/>
  <c r="AW774" i="1" s="1"/>
  <c r="AV774" i="1"/>
  <c r="AR774" i="1"/>
  <c r="AP774" i="1"/>
  <c r="AW773" i="1" a="1"/>
  <c r="AW773" i="1" s="1"/>
  <c r="AV773" i="1"/>
  <c r="AR773" i="1"/>
  <c r="AP773" i="1"/>
  <c r="AW772" i="1" a="1"/>
  <c r="AW772" i="1" s="1"/>
  <c r="AV772" i="1"/>
  <c r="AR772" i="1"/>
  <c r="AP772" i="1"/>
  <c r="AW771" i="1" a="1"/>
  <c r="AW771" i="1" s="1"/>
  <c r="AV771" i="1"/>
  <c r="AR771" i="1"/>
  <c r="AP771" i="1"/>
  <c r="AW770" i="1" a="1"/>
  <c r="AW770" i="1" s="1"/>
  <c r="AV770" i="1"/>
  <c r="AR770" i="1"/>
  <c r="AP770" i="1"/>
  <c r="AW769" i="1" a="1"/>
  <c r="AW769" i="1" s="1"/>
  <c r="AV769" i="1"/>
  <c r="AR769" i="1"/>
  <c r="AP769" i="1"/>
  <c r="AW768" i="1" a="1"/>
  <c r="AW768" i="1" s="1"/>
  <c r="AV768" i="1"/>
  <c r="AR768" i="1"/>
  <c r="AP768" i="1"/>
  <c r="AW767" i="1" a="1"/>
  <c r="AW767" i="1" s="1"/>
  <c r="AV767" i="1"/>
  <c r="AR767" i="1"/>
  <c r="AP767" i="1"/>
  <c r="AW766" i="1" a="1"/>
  <c r="AW766" i="1" s="1"/>
  <c r="AV766" i="1"/>
  <c r="AR766" i="1"/>
  <c r="AP766" i="1"/>
  <c r="AW765" i="1" a="1"/>
  <c r="AW765" i="1" s="1"/>
  <c r="AV765" i="1"/>
  <c r="AR765" i="1"/>
  <c r="AP765" i="1"/>
  <c r="AW764" i="1" a="1"/>
  <c r="AW764" i="1" s="1"/>
  <c r="AV764" i="1"/>
  <c r="AR764" i="1"/>
  <c r="AP764" i="1"/>
  <c r="AW763" i="1" a="1"/>
  <c r="AW763" i="1" s="1"/>
  <c r="AV763" i="1"/>
  <c r="AR763" i="1"/>
  <c r="AP763" i="1"/>
  <c r="AW762" i="1" a="1"/>
  <c r="AW762" i="1" s="1"/>
  <c r="AV762" i="1"/>
  <c r="AR762" i="1"/>
  <c r="AP762" i="1"/>
  <c r="AW761" i="1" a="1"/>
  <c r="AW761" i="1" s="1"/>
  <c r="AV761" i="1"/>
  <c r="AR761" i="1"/>
  <c r="AP761" i="1"/>
  <c r="AW760" i="1" a="1"/>
  <c r="AW760" i="1" s="1"/>
  <c r="AV760" i="1"/>
  <c r="AR760" i="1"/>
  <c r="AP760" i="1"/>
  <c r="AW759" i="1" a="1"/>
  <c r="AW759" i="1" s="1"/>
  <c r="AV759" i="1"/>
  <c r="AR759" i="1"/>
  <c r="AP759" i="1"/>
  <c r="AW758" i="1" a="1"/>
  <c r="AW758" i="1" s="1"/>
  <c r="AV758" i="1"/>
  <c r="AR758" i="1"/>
  <c r="AP758" i="1"/>
  <c r="AW757" i="1" a="1"/>
  <c r="AW757" i="1" s="1"/>
  <c r="AV757" i="1"/>
  <c r="AR757" i="1"/>
  <c r="AP757" i="1"/>
  <c r="AW756" i="1" a="1"/>
  <c r="AW756" i="1" s="1"/>
  <c r="AV756" i="1"/>
  <c r="AR756" i="1"/>
  <c r="AP756" i="1"/>
  <c r="AW755" i="1" a="1"/>
  <c r="AW755" i="1" s="1"/>
  <c r="AV755" i="1"/>
  <c r="AR755" i="1"/>
  <c r="AP755" i="1"/>
  <c r="AW754" i="1" a="1"/>
  <c r="AW754" i="1" s="1"/>
  <c r="AV754" i="1"/>
  <c r="AR754" i="1"/>
  <c r="AP754" i="1"/>
  <c r="AW753" i="1" a="1"/>
  <c r="AW753" i="1"/>
  <c r="AV753" i="1"/>
  <c r="AR753" i="1"/>
  <c r="AP753" i="1"/>
  <c r="AW752" i="1" a="1"/>
  <c r="AW752" i="1" s="1"/>
  <c r="AV752" i="1"/>
  <c r="AR752" i="1"/>
  <c r="AP752" i="1"/>
  <c r="AW751" i="1" a="1"/>
  <c r="AW751" i="1" s="1"/>
  <c r="AV751" i="1"/>
  <c r="AR751" i="1"/>
  <c r="AP751" i="1"/>
  <c r="AW750" i="1" a="1"/>
  <c r="AW750" i="1" s="1"/>
  <c r="AV750" i="1"/>
  <c r="AR750" i="1"/>
  <c r="AP750" i="1"/>
  <c r="AW749" i="1" a="1"/>
  <c r="AW749" i="1" s="1"/>
  <c r="AV749" i="1"/>
  <c r="AR749" i="1"/>
  <c r="AP749" i="1"/>
  <c r="AW748" i="1" a="1"/>
  <c r="AW748" i="1" s="1"/>
  <c r="AV748" i="1"/>
  <c r="AR748" i="1"/>
  <c r="AP748" i="1"/>
  <c r="AW747" i="1" a="1"/>
  <c r="AW747" i="1" s="1"/>
  <c r="AV747" i="1"/>
  <c r="AR747" i="1"/>
  <c r="AP747" i="1"/>
  <c r="AW746" i="1" a="1"/>
  <c r="AW746" i="1" s="1"/>
  <c r="AV746" i="1"/>
  <c r="AR746" i="1"/>
  <c r="AP746" i="1"/>
  <c r="AW745" i="1" a="1"/>
  <c r="AW745" i="1" s="1"/>
  <c r="AV745" i="1"/>
  <c r="AR745" i="1"/>
  <c r="AP745" i="1"/>
  <c r="AW744" i="1" a="1"/>
  <c r="AW744" i="1" s="1"/>
  <c r="AV744" i="1"/>
  <c r="AR744" i="1"/>
  <c r="AP744" i="1"/>
  <c r="AW743" i="1" a="1"/>
  <c r="AW743" i="1" s="1"/>
  <c r="AV743" i="1"/>
  <c r="AR743" i="1"/>
  <c r="AP743" i="1"/>
  <c r="AW742" i="1" a="1"/>
  <c r="AW742" i="1" s="1"/>
  <c r="AV742" i="1"/>
  <c r="AR742" i="1"/>
  <c r="AP742" i="1"/>
  <c r="AW741" i="1" a="1"/>
  <c r="AW741" i="1" s="1"/>
  <c r="AV741" i="1"/>
  <c r="AR741" i="1"/>
  <c r="AP741" i="1"/>
  <c r="AW740" i="1" a="1"/>
  <c r="AW740" i="1" s="1"/>
  <c r="AV740" i="1"/>
  <c r="AR740" i="1"/>
  <c r="AP740" i="1"/>
  <c r="AW739" i="1" a="1"/>
  <c r="AW739" i="1" s="1"/>
  <c r="AV739" i="1"/>
  <c r="AR739" i="1"/>
  <c r="AP739" i="1"/>
  <c r="AW738" i="1" a="1"/>
  <c r="AW738" i="1" s="1"/>
  <c r="AV738" i="1"/>
  <c r="AR738" i="1"/>
  <c r="AP738" i="1"/>
  <c r="AW737" i="1" a="1"/>
  <c r="AW737" i="1" s="1"/>
  <c r="AV737" i="1"/>
  <c r="AR737" i="1"/>
  <c r="AP737" i="1"/>
  <c r="AW736" i="1" a="1"/>
  <c r="AW736" i="1" s="1"/>
  <c r="AV736" i="1"/>
  <c r="AR736" i="1"/>
  <c r="AP736" i="1"/>
  <c r="AW735" i="1" a="1"/>
  <c r="AW735" i="1" s="1"/>
  <c r="AV735" i="1"/>
  <c r="AR735" i="1"/>
  <c r="AP735" i="1"/>
  <c r="AW734" i="1" a="1"/>
  <c r="AW734" i="1" s="1"/>
  <c r="AV734" i="1"/>
  <c r="AR734" i="1"/>
  <c r="AP734" i="1"/>
  <c r="AW733" i="1" a="1"/>
  <c r="AW733" i="1" s="1"/>
  <c r="AV733" i="1"/>
  <c r="AR733" i="1"/>
  <c r="AP733" i="1"/>
  <c r="AW732" i="1" a="1"/>
  <c r="AW732" i="1" s="1"/>
  <c r="AV732" i="1"/>
  <c r="AR732" i="1"/>
  <c r="AP732" i="1"/>
  <c r="AW731" i="1" a="1"/>
  <c r="AW731" i="1" s="1"/>
  <c r="AV731" i="1"/>
  <c r="AR731" i="1"/>
  <c r="AP731" i="1"/>
  <c r="AW730" i="1" a="1"/>
  <c r="AW730" i="1" s="1"/>
  <c r="AV730" i="1"/>
  <c r="AR730" i="1"/>
  <c r="AP730" i="1"/>
  <c r="AW729" i="1" a="1"/>
  <c r="AW729" i="1" s="1"/>
  <c r="AV729" i="1"/>
  <c r="AR729" i="1"/>
  <c r="AP729" i="1"/>
  <c r="AW728" i="1" a="1"/>
  <c r="AW728" i="1" s="1"/>
  <c r="AV728" i="1"/>
  <c r="AR728" i="1"/>
  <c r="AP728" i="1"/>
  <c r="AW727" i="1" a="1"/>
  <c r="AW727" i="1" s="1"/>
  <c r="AV727" i="1"/>
  <c r="AR727" i="1"/>
  <c r="AP727" i="1"/>
  <c r="AW726" i="1" a="1"/>
  <c r="AW726" i="1" s="1"/>
  <c r="AV726" i="1"/>
  <c r="AR726" i="1"/>
  <c r="AP726" i="1"/>
  <c r="AW725" i="1" a="1"/>
  <c r="AW725" i="1" s="1"/>
  <c r="AV725" i="1"/>
  <c r="AR725" i="1"/>
  <c r="AP725" i="1"/>
  <c r="AW724" i="1" a="1"/>
  <c r="AW724" i="1" s="1"/>
  <c r="AV724" i="1"/>
  <c r="AR724" i="1"/>
  <c r="AP724" i="1"/>
  <c r="AW723" i="1" a="1"/>
  <c r="AW723" i="1"/>
  <c r="AV723" i="1"/>
  <c r="AR723" i="1"/>
  <c r="AP723" i="1"/>
  <c r="AW722" i="1" a="1"/>
  <c r="AW722" i="1" s="1"/>
  <c r="AV722" i="1"/>
  <c r="AR722" i="1"/>
  <c r="AP722" i="1"/>
  <c r="AW721" i="1" a="1"/>
  <c r="AW721" i="1" s="1"/>
  <c r="AV721" i="1"/>
  <c r="AR721" i="1"/>
  <c r="AP721" i="1"/>
  <c r="AW720" i="1" a="1"/>
  <c r="AW720" i="1" s="1"/>
  <c r="AV720" i="1"/>
  <c r="AR720" i="1"/>
  <c r="AP720" i="1"/>
  <c r="AW719" i="1" a="1"/>
  <c r="AW719" i="1" s="1"/>
  <c r="AV719" i="1"/>
  <c r="AR719" i="1"/>
  <c r="AP719" i="1"/>
  <c r="AW718" i="1" a="1"/>
  <c r="AW718" i="1" s="1"/>
  <c r="AV718" i="1"/>
  <c r="AR718" i="1"/>
  <c r="AP718" i="1"/>
  <c r="AW717" i="1" a="1"/>
  <c r="AW717" i="1" s="1"/>
  <c r="AV717" i="1"/>
  <c r="AR717" i="1"/>
  <c r="AP717" i="1"/>
  <c r="AW716" i="1" a="1"/>
  <c r="AW716" i="1" s="1"/>
  <c r="AV716" i="1"/>
  <c r="AR716" i="1"/>
  <c r="AP716" i="1"/>
  <c r="AW715" i="1" a="1"/>
  <c r="AW715" i="1" s="1"/>
  <c r="AV715" i="1"/>
  <c r="AR715" i="1"/>
  <c r="AP715" i="1"/>
  <c r="AW714" i="1" a="1"/>
  <c r="AW714" i="1" s="1"/>
  <c r="AV714" i="1"/>
  <c r="AR714" i="1"/>
  <c r="AP714" i="1"/>
  <c r="AW713" i="1" a="1"/>
  <c r="AW713" i="1" s="1"/>
  <c r="AV713" i="1"/>
  <c r="AR713" i="1"/>
  <c r="AP713" i="1"/>
  <c r="AW712" i="1" a="1"/>
  <c r="AW712" i="1" s="1"/>
  <c r="AV712" i="1"/>
  <c r="AR712" i="1"/>
  <c r="AP712" i="1"/>
  <c r="AW711" i="1" a="1"/>
  <c r="AW711" i="1" s="1"/>
  <c r="AV711" i="1"/>
  <c r="AR711" i="1"/>
  <c r="AP711" i="1"/>
  <c r="AW710" i="1" a="1"/>
  <c r="AW710" i="1" s="1"/>
  <c r="AV710" i="1"/>
  <c r="AR710" i="1"/>
  <c r="AP710" i="1"/>
  <c r="AW709" i="1" a="1"/>
  <c r="AW709" i="1"/>
  <c r="AV709" i="1"/>
  <c r="AR709" i="1"/>
  <c r="AP709" i="1"/>
  <c r="AW708" i="1" a="1"/>
  <c r="AW708" i="1" s="1"/>
  <c r="AV708" i="1"/>
  <c r="AR708" i="1"/>
  <c r="AP708" i="1"/>
  <c r="AW707" i="1" a="1"/>
  <c r="AW707" i="1"/>
  <c r="AV707" i="1"/>
  <c r="AR707" i="1"/>
  <c r="AP707" i="1"/>
  <c r="AW706" i="1" a="1"/>
  <c r="AW706" i="1" s="1"/>
  <c r="AV706" i="1"/>
  <c r="AR706" i="1"/>
  <c r="AP706" i="1"/>
  <c r="AW705" i="1" a="1"/>
  <c r="AW705" i="1"/>
  <c r="AV705" i="1"/>
  <c r="AR705" i="1"/>
  <c r="AP705" i="1"/>
  <c r="AW704" i="1" a="1"/>
  <c r="AW704" i="1" s="1"/>
  <c r="AV704" i="1"/>
  <c r="AR704" i="1"/>
  <c r="AP704" i="1"/>
  <c r="AW703" i="1" a="1"/>
  <c r="AW703" i="1" s="1"/>
  <c r="AV703" i="1"/>
  <c r="AR703" i="1"/>
  <c r="AP703" i="1"/>
  <c r="AW702" i="1" a="1"/>
  <c r="AW702" i="1" s="1"/>
  <c r="AV702" i="1"/>
  <c r="AR702" i="1"/>
  <c r="AP702" i="1"/>
  <c r="AW701" i="1" a="1"/>
  <c r="AW701" i="1" s="1"/>
  <c r="AV701" i="1"/>
  <c r="AR701" i="1"/>
  <c r="AP701" i="1"/>
  <c r="AW700" i="1" a="1"/>
  <c r="AW700" i="1" s="1"/>
  <c r="AV700" i="1"/>
  <c r="AR700" i="1"/>
  <c r="AP700" i="1"/>
  <c r="AW699" i="1" a="1"/>
  <c r="AW699" i="1" s="1"/>
  <c r="AV699" i="1"/>
  <c r="AR699" i="1"/>
  <c r="AP699" i="1"/>
  <c r="AW698" i="1" a="1"/>
  <c r="AW698" i="1" s="1"/>
  <c r="AV698" i="1"/>
  <c r="AR698" i="1"/>
  <c r="AP698" i="1"/>
  <c r="AW697" i="1" a="1"/>
  <c r="AW697" i="1" s="1"/>
  <c r="AV697" i="1"/>
  <c r="AR697" i="1"/>
  <c r="AP697" i="1"/>
  <c r="AW696" i="1" a="1"/>
  <c r="AW696" i="1" s="1"/>
  <c r="AV696" i="1"/>
  <c r="AR696" i="1"/>
  <c r="AP696" i="1"/>
  <c r="AW695" i="1" a="1"/>
  <c r="AW695" i="1" s="1"/>
  <c r="AV695" i="1"/>
  <c r="AR695" i="1"/>
  <c r="AP695" i="1"/>
  <c r="AW694" i="1" a="1"/>
  <c r="AW694" i="1" s="1"/>
  <c r="AV694" i="1"/>
  <c r="AR694" i="1"/>
  <c r="AP694" i="1"/>
  <c r="AW693" i="1" a="1"/>
  <c r="AW693" i="1"/>
  <c r="AV693" i="1"/>
  <c r="AR693" i="1"/>
  <c r="AP693" i="1"/>
  <c r="AW692" i="1" a="1"/>
  <c r="AW692" i="1" s="1"/>
  <c r="AV692" i="1"/>
  <c r="AR692" i="1"/>
  <c r="AP692" i="1"/>
  <c r="AW691" i="1" a="1"/>
  <c r="AW691" i="1" s="1"/>
  <c r="AV691" i="1"/>
  <c r="AR691" i="1"/>
  <c r="AP691" i="1"/>
  <c r="AW690" i="1" a="1"/>
  <c r="AW690" i="1" s="1"/>
  <c r="AV690" i="1"/>
  <c r="AR690" i="1"/>
  <c r="AP690" i="1"/>
  <c r="AW689" i="1" a="1"/>
  <c r="AW689" i="1" s="1"/>
  <c r="AV689" i="1"/>
  <c r="AR689" i="1"/>
  <c r="AP689" i="1"/>
  <c r="AW688" i="1" a="1"/>
  <c r="AW688" i="1" s="1"/>
  <c r="AV688" i="1"/>
  <c r="AR688" i="1"/>
  <c r="AP688" i="1"/>
  <c r="AW687" i="1" a="1"/>
  <c r="AW687" i="1" s="1"/>
  <c r="AV687" i="1"/>
  <c r="AR687" i="1"/>
  <c r="AP687" i="1"/>
  <c r="AW686" i="1" a="1"/>
  <c r="AW686" i="1" s="1"/>
  <c r="AV686" i="1"/>
  <c r="AR686" i="1"/>
  <c r="AP686" i="1"/>
  <c r="AW685" i="1" a="1"/>
  <c r="AW685" i="1" s="1"/>
  <c r="AV685" i="1"/>
  <c r="AR685" i="1"/>
  <c r="AP685" i="1"/>
  <c r="AW684" i="1" a="1"/>
  <c r="AW684" i="1" s="1"/>
  <c r="AV684" i="1"/>
  <c r="AR684" i="1"/>
  <c r="AP684" i="1"/>
  <c r="AW683" i="1" a="1"/>
  <c r="AW683" i="1" s="1"/>
  <c r="AV683" i="1"/>
  <c r="AR683" i="1"/>
  <c r="AP683" i="1"/>
  <c r="AW682" i="1" a="1"/>
  <c r="AW682" i="1" s="1"/>
  <c r="AV682" i="1"/>
  <c r="AR682" i="1"/>
  <c r="AP682" i="1"/>
  <c r="AW681" i="1" a="1"/>
  <c r="AW681" i="1" s="1"/>
  <c r="AV681" i="1"/>
  <c r="AR681" i="1"/>
  <c r="AP681" i="1"/>
  <c r="AW680" i="1" a="1"/>
  <c r="AW680" i="1" s="1"/>
  <c r="AV680" i="1"/>
  <c r="AR680" i="1"/>
  <c r="AP680" i="1"/>
  <c r="AW679" i="1" a="1"/>
  <c r="AW679" i="1" s="1"/>
  <c r="AV679" i="1"/>
  <c r="AR679" i="1"/>
  <c r="AP679" i="1"/>
  <c r="AW678" i="1" a="1"/>
  <c r="AW678" i="1" s="1"/>
  <c r="AV678" i="1"/>
  <c r="AR678" i="1"/>
  <c r="AP678" i="1"/>
  <c r="AW677" i="1" a="1"/>
  <c r="AW677" i="1" s="1"/>
  <c r="AV677" i="1"/>
  <c r="AR677" i="1"/>
  <c r="AP677" i="1"/>
  <c r="AW676" i="1" a="1"/>
  <c r="AW676" i="1" s="1"/>
  <c r="AV676" i="1"/>
  <c r="AR676" i="1"/>
  <c r="AP676" i="1"/>
  <c r="AW675" i="1" a="1"/>
  <c r="AW675" i="1" s="1"/>
  <c r="AV675" i="1"/>
  <c r="AR675" i="1"/>
  <c r="AP675" i="1"/>
  <c r="AW674" i="1" a="1"/>
  <c r="AW674" i="1" s="1"/>
  <c r="AV674" i="1"/>
  <c r="AR674" i="1"/>
  <c r="AP674" i="1"/>
  <c r="AW673" i="1" a="1"/>
  <c r="AW673" i="1" s="1"/>
  <c r="AV673" i="1"/>
  <c r="AR673" i="1"/>
  <c r="AP673" i="1"/>
  <c r="AW672" i="1" a="1"/>
  <c r="AW672" i="1" s="1"/>
  <c r="AV672" i="1"/>
  <c r="AR672" i="1"/>
  <c r="AP672" i="1"/>
  <c r="AW671" i="1" a="1"/>
  <c r="AW671" i="1" s="1"/>
  <c r="AV671" i="1"/>
  <c r="AR671" i="1"/>
  <c r="AP671" i="1"/>
  <c r="AW670" i="1" a="1"/>
  <c r="AW670" i="1" s="1"/>
  <c r="AV670" i="1"/>
  <c r="AR670" i="1"/>
  <c r="AP670" i="1"/>
  <c r="AW669" i="1" a="1"/>
  <c r="AW669" i="1" s="1"/>
  <c r="AV669" i="1"/>
  <c r="AR669" i="1"/>
  <c r="AP669" i="1"/>
  <c r="AW668" i="1" a="1"/>
  <c r="AW668" i="1" s="1"/>
  <c r="AV668" i="1"/>
  <c r="AR668" i="1"/>
  <c r="AP668" i="1"/>
  <c r="AW667" i="1" a="1"/>
  <c r="AW667" i="1" s="1"/>
  <c r="AV667" i="1"/>
  <c r="AR667" i="1"/>
  <c r="AP667" i="1"/>
  <c r="AW666" i="1" a="1"/>
  <c r="AW666" i="1" s="1"/>
  <c r="AV666" i="1"/>
  <c r="AR666" i="1"/>
  <c r="AP666" i="1"/>
  <c r="AW665" i="1" a="1"/>
  <c r="AW665" i="1" s="1"/>
  <c r="AV665" i="1"/>
  <c r="AR665" i="1"/>
  <c r="AP665" i="1"/>
  <c r="AW664" i="1" a="1"/>
  <c r="AW664" i="1"/>
  <c r="AV664" i="1"/>
  <c r="AR664" i="1"/>
  <c r="AP664" i="1"/>
  <c r="AW663" i="1" a="1"/>
  <c r="AW663" i="1" s="1"/>
  <c r="AV663" i="1"/>
  <c r="AR663" i="1"/>
  <c r="AP663" i="1"/>
  <c r="AW662" i="1" a="1"/>
  <c r="AW662" i="1" s="1"/>
  <c r="AV662" i="1"/>
  <c r="AR662" i="1"/>
  <c r="AP662" i="1"/>
  <c r="AW661" i="1" a="1"/>
  <c r="AW661" i="1" s="1"/>
  <c r="AV661" i="1"/>
  <c r="AR661" i="1"/>
  <c r="AP661" i="1"/>
  <c r="AW660" i="1" a="1"/>
  <c r="AW660" i="1" s="1"/>
  <c r="AV660" i="1"/>
  <c r="AR660" i="1"/>
  <c r="AP660" i="1"/>
  <c r="AW659" i="1" a="1"/>
  <c r="AW659" i="1" s="1"/>
  <c r="AV659" i="1"/>
  <c r="AR659" i="1"/>
  <c r="AP659" i="1"/>
  <c r="AW658" i="1" a="1"/>
  <c r="AW658" i="1" s="1"/>
  <c r="AV658" i="1"/>
  <c r="AR658" i="1"/>
  <c r="AP658" i="1"/>
  <c r="AW657" i="1" a="1"/>
  <c r="AW657" i="1" s="1"/>
  <c r="AV657" i="1"/>
  <c r="AR657" i="1"/>
  <c r="AP657" i="1"/>
  <c r="AW656" i="1" a="1"/>
  <c r="AW656" i="1" s="1"/>
  <c r="AV656" i="1"/>
  <c r="AR656" i="1"/>
  <c r="AP656" i="1"/>
  <c r="AW655" i="1" a="1"/>
  <c r="AW655" i="1" s="1"/>
  <c r="AV655" i="1"/>
  <c r="AR655" i="1"/>
  <c r="AP655" i="1"/>
  <c r="AW654" i="1" a="1"/>
  <c r="AW654" i="1" s="1"/>
  <c r="AV654" i="1"/>
  <c r="AR654" i="1"/>
  <c r="AP654" i="1"/>
  <c r="AW653" i="1" a="1"/>
  <c r="AW653" i="1" s="1"/>
  <c r="AV653" i="1"/>
  <c r="AR653" i="1"/>
  <c r="AP653" i="1"/>
  <c r="AW652" i="1" a="1"/>
  <c r="AW652" i="1" s="1"/>
  <c r="AV652" i="1"/>
  <c r="AR652" i="1"/>
  <c r="AP652" i="1"/>
  <c r="AW651" i="1" a="1"/>
  <c r="AW651" i="1" s="1"/>
  <c r="AV651" i="1"/>
  <c r="AR651" i="1"/>
  <c r="AP651" i="1"/>
  <c r="AW650" i="1" a="1"/>
  <c r="AW650" i="1" s="1"/>
  <c r="AV650" i="1"/>
  <c r="AR650" i="1"/>
  <c r="AP650" i="1"/>
  <c r="AW649" i="1" a="1"/>
  <c r="AW649" i="1" s="1"/>
  <c r="AV649" i="1"/>
  <c r="AR649" i="1"/>
  <c r="AP649" i="1"/>
  <c r="AW648" i="1" a="1"/>
  <c r="AW648" i="1"/>
  <c r="AV648" i="1"/>
  <c r="AR648" i="1"/>
  <c r="AP648" i="1"/>
  <c r="AW647" i="1" a="1"/>
  <c r="AW647" i="1" s="1"/>
  <c r="AV647" i="1"/>
  <c r="AR647" i="1"/>
  <c r="AP647" i="1"/>
  <c r="AW646" i="1" a="1"/>
  <c r="AW646" i="1" s="1"/>
  <c r="AV646" i="1"/>
  <c r="AR646" i="1"/>
  <c r="AP646" i="1"/>
  <c r="AW645" i="1" a="1"/>
  <c r="AW645" i="1" s="1"/>
  <c r="AV645" i="1"/>
  <c r="AR645" i="1"/>
  <c r="AP645" i="1"/>
  <c r="AW644" i="1" a="1"/>
  <c r="AW644" i="1" s="1"/>
  <c r="AV644" i="1"/>
  <c r="AR644" i="1"/>
  <c r="AP644" i="1"/>
  <c r="AW643" i="1" a="1"/>
  <c r="AW643" i="1" s="1"/>
  <c r="AV643" i="1"/>
  <c r="AR643" i="1"/>
  <c r="AP643" i="1"/>
  <c r="AW642" i="1" a="1"/>
  <c r="AW642" i="1" s="1"/>
  <c r="AV642" i="1"/>
  <c r="AR642" i="1"/>
  <c r="AP642" i="1"/>
  <c r="AW641" i="1" a="1"/>
  <c r="AW641" i="1" s="1"/>
  <c r="AV641" i="1"/>
  <c r="AR641" i="1"/>
  <c r="AP641" i="1"/>
  <c r="AW640" i="1" a="1"/>
  <c r="AW640" i="1"/>
  <c r="AV640" i="1"/>
  <c r="AR640" i="1"/>
  <c r="AP640" i="1"/>
  <c r="AW639" i="1" a="1"/>
  <c r="AW639" i="1" s="1"/>
  <c r="AV639" i="1"/>
  <c r="AR639" i="1"/>
  <c r="AP639" i="1"/>
  <c r="AW638" i="1" a="1"/>
  <c r="AW638" i="1" s="1"/>
  <c r="AV638" i="1"/>
  <c r="AR638" i="1"/>
  <c r="AP638" i="1"/>
  <c r="AW637" i="1" a="1"/>
  <c r="AW637" i="1" s="1"/>
  <c r="AV637" i="1"/>
  <c r="AR637" i="1"/>
  <c r="AP637" i="1"/>
  <c r="AW636" i="1" a="1"/>
  <c r="AW636" i="1" s="1"/>
  <c r="AV636" i="1"/>
  <c r="AR636" i="1"/>
  <c r="AP636" i="1"/>
  <c r="AW635" i="1" a="1"/>
  <c r="AW635" i="1" s="1"/>
  <c r="AV635" i="1"/>
  <c r="AR635" i="1"/>
  <c r="AP635" i="1"/>
  <c r="AW634" i="1" a="1"/>
  <c r="AW634" i="1" s="1"/>
  <c r="AV634" i="1"/>
  <c r="AR634" i="1"/>
  <c r="AP634" i="1"/>
  <c r="AW633" i="1" a="1"/>
  <c r="AW633" i="1" s="1"/>
  <c r="AV633" i="1"/>
  <c r="AR633" i="1"/>
  <c r="AP633" i="1"/>
  <c r="AW632" i="1" a="1"/>
  <c r="AW632" i="1" s="1"/>
  <c r="AV632" i="1"/>
  <c r="AR632" i="1"/>
  <c r="AP632" i="1"/>
  <c r="AW631" i="1" a="1"/>
  <c r="AW631" i="1" s="1"/>
  <c r="AV631" i="1"/>
  <c r="AR631" i="1"/>
  <c r="AP631" i="1"/>
  <c r="AW630" i="1" a="1"/>
  <c r="AW630" i="1" s="1"/>
  <c r="AV630" i="1"/>
  <c r="AR630" i="1"/>
  <c r="AP630" i="1"/>
  <c r="AW629" i="1" a="1"/>
  <c r="AW629" i="1" s="1"/>
  <c r="AV629" i="1"/>
  <c r="AR629" i="1"/>
  <c r="AP629" i="1"/>
  <c r="AW628" i="1" a="1"/>
  <c r="AW628" i="1" s="1"/>
  <c r="AV628" i="1"/>
  <c r="AR628" i="1"/>
  <c r="AP628" i="1"/>
  <c r="AW627" i="1" a="1"/>
  <c r="AW627" i="1" s="1"/>
  <c r="AV627" i="1"/>
  <c r="AR627" i="1"/>
  <c r="AP627" i="1"/>
  <c r="AW626" i="1" a="1"/>
  <c r="AW626" i="1" s="1"/>
  <c r="AV626" i="1"/>
  <c r="AR626" i="1"/>
  <c r="AP626" i="1"/>
  <c r="AW625" i="1" a="1"/>
  <c r="AW625" i="1" s="1"/>
  <c r="AV625" i="1"/>
  <c r="AR625" i="1"/>
  <c r="AP625" i="1"/>
  <c r="AW624" i="1" a="1"/>
  <c r="AW624" i="1" s="1"/>
  <c r="AV624" i="1"/>
  <c r="AR624" i="1"/>
  <c r="AP624" i="1"/>
  <c r="AW623" i="1" a="1"/>
  <c r="AW623" i="1" s="1"/>
  <c r="AV623" i="1"/>
  <c r="AR623" i="1"/>
  <c r="AP623" i="1"/>
  <c r="AW622" i="1" a="1"/>
  <c r="AW622" i="1" s="1"/>
  <c r="AV622" i="1"/>
  <c r="AR622" i="1"/>
  <c r="AP622" i="1"/>
  <c r="AW621" i="1" a="1"/>
  <c r="AW621" i="1" s="1"/>
  <c r="AV621" i="1"/>
  <c r="AR621" i="1"/>
  <c r="AP621" i="1"/>
  <c r="AW620" i="1" a="1"/>
  <c r="AW620" i="1" s="1"/>
  <c r="AV620" i="1"/>
  <c r="AR620" i="1"/>
  <c r="AP620" i="1"/>
  <c r="AW619" i="1" a="1"/>
  <c r="AW619" i="1" s="1"/>
  <c r="AV619" i="1"/>
  <c r="AR619" i="1"/>
  <c r="AP619" i="1"/>
  <c r="AW618" i="1" a="1"/>
  <c r="AW618" i="1" s="1"/>
  <c r="AV618" i="1"/>
  <c r="AR618" i="1"/>
  <c r="AP618" i="1"/>
  <c r="AW617" i="1" a="1"/>
  <c r="AW617" i="1" s="1"/>
  <c r="AV617" i="1"/>
  <c r="AR617" i="1"/>
  <c r="AP617" i="1"/>
  <c r="AW616" i="1" a="1"/>
  <c r="AW616" i="1" s="1"/>
  <c r="AV616" i="1"/>
  <c r="AR616" i="1"/>
  <c r="AP616" i="1"/>
  <c r="AW615" i="1" a="1"/>
  <c r="AW615" i="1" s="1"/>
  <c r="AV615" i="1"/>
  <c r="AR615" i="1"/>
  <c r="AP615" i="1"/>
  <c r="AW614" i="1" a="1"/>
  <c r="AW614" i="1"/>
  <c r="AV614" i="1"/>
  <c r="AR614" i="1"/>
  <c r="AP614" i="1"/>
  <c r="AW613" i="1" a="1"/>
  <c r="AW613" i="1"/>
  <c r="AV613" i="1"/>
  <c r="AR613" i="1"/>
  <c r="AP613" i="1"/>
  <c r="AW612" i="1" a="1"/>
  <c r="AW612" i="1" s="1"/>
  <c r="AV612" i="1"/>
  <c r="AR612" i="1"/>
  <c r="AP612" i="1"/>
  <c r="AW611" i="1" a="1"/>
  <c r="AW611" i="1" s="1"/>
  <c r="AV611" i="1"/>
  <c r="AR611" i="1"/>
  <c r="AP611" i="1"/>
  <c r="AW610" i="1" a="1"/>
  <c r="AW610" i="1" s="1"/>
  <c r="AV610" i="1"/>
  <c r="AR610" i="1"/>
  <c r="AP610" i="1"/>
  <c r="AW609" i="1" a="1"/>
  <c r="AW609" i="1" s="1"/>
  <c r="AV609" i="1"/>
  <c r="AR609" i="1"/>
  <c r="AP609" i="1"/>
  <c r="AW608" i="1" a="1"/>
  <c r="AW608" i="1" s="1"/>
  <c r="AV608" i="1"/>
  <c r="AR608" i="1"/>
  <c r="AP608" i="1"/>
  <c r="AW607" i="1" a="1"/>
  <c r="AW607" i="1" s="1"/>
  <c r="AV607" i="1"/>
  <c r="AR607" i="1"/>
  <c r="AP607" i="1"/>
  <c r="AW606" i="1" a="1"/>
  <c r="AW606" i="1" s="1"/>
  <c r="AV606" i="1"/>
  <c r="AR606" i="1"/>
  <c r="AP606" i="1"/>
  <c r="AW605" i="1" a="1"/>
  <c r="AW605" i="1" s="1"/>
  <c r="AV605" i="1"/>
  <c r="AR605" i="1"/>
  <c r="AP605" i="1"/>
  <c r="AW604" i="1" a="1"/>
  <c r="AW604" i="1" s="1"/>
  <c r="AV604" i="1"/>
  <c r="AR604" i="1"/>
  <c r="AP604" i="1"/>
  <c r="AW603" i="1" a="1"/>
  <c r="AW603" i="1" s="1"/>
  <c r="AV603" i="1"/>
  <c r="AR603" i="1"/>
  <c r="AP603" i="1"/>
  <c r="AW602" i="1" a="1"/>
  <c r="AW602" i="1" s="1"/>
  <c r="AV602" i="1"/>
  <c r="AR602" i="1"/>
  <c r="AP602" i="1"/>
  <c r="AW601" i="1" a="1"/>
  <c r="AW601" i="1" s="1"/>
  <c r="AV601" i="1"/>
  <c r="AR601" i="1"/>
  <c r="AP601" i="1"/>
  <c r="AW600" i="1" a="1"/>
  <c r="AW600" i="1" s="1"/>
  <c r="AV600" i="1"/>
  <c r="AR600" i="1"/>
  <c r="AP600" i="1"/>
  <c r="AW599" i="1" a="1"/>
  <c r="AW599" i="1" s="1"/>
  <c r="AV599" i="1"/>
  <c r="AR599" i="1"/>
  <c r="AP599" i="1"/>
  <c r="AW598" i="1" a="1"/>
  <c r="AW598" i="1" s="1"/>
  <c r="AV598" i="1"/>
  <c r="AR598" i="1"/>
  <c r="AP598" i="1"/>
  <c r="AW597" i="1" a="1"/>
  <c r="AW597" i="1" s="1"/>
  <c r="AV597" i="1"/>
  <c r="AR597" i="1"/>
  <c r="AP597" i="1"/>
  <c r="AW596" i="1" a="1"/>
  <c r="AW596" i="1" s="1"/>
  <c r="AV596" i="1"/>
  <c r="AR596" i="1"/>
  <c r="AP596" i="1"/>
  <c r="AW595" i="1" a="1"/>
  <c r="AW595" i="1" s="1"/>
  <c r="AV595" i="1"/>
  <c r="AR595" i="1"/>
  <c r="AP595" i="1"/>
  <c r="AW594" i="1" a="1"/>
  <c r="AW594" i="1" s="1"/>
  <c r="AV594" i="1"/>
  <c r="AR594" i="1"/>
  <c r="AP594" i="1"/>
  <c r="AW593" i="1" a="1"/>
  <c r="AW593" i="1" s="1"/>
  <c r="AV593" i="1"/>
  <c r="AR593" i="1"/>
  <c r="AP593" i="1"/>
  <c r="AW592" i="1" a="1"/>
  <c r="AW592" i="1" s="1"/>
  <c r="AV592" i="1"/>
  <c r="AR592" i="1"/>
  <c r="AP592" i="1"/>
  <c r="AW591" i="1" a="1"/>
  <c r="AW591" i="1" s="1"/>
  <c r="AV591" i="1"/>
  <c r="AR591" i="1"/>
  <c r="AP591" i="1"/>
  <c r="AW590" i="1" a="1"/>
  <c r="AW590" i="1" s="1"/>
  <c r="AV590" i="1"/>
  <c r="AR590" i="1"/>
  <c r="AP590" i="1"/>
  <c r="AW589" i="1" a="1"/>
  <c r="AW589" i="1" s="1"/>
  <c r="AV589" i="1"/>
  <c r="AR589" i="1"/>
  <c r="AP589" i="1"/>
  <c r="AW588" i="1" a="1"/>
  <c r="AW588" i="1" s="1"/>
  <c r="AV588" i="1"/>
  <c r="AR588" i="1"/>
  <c r="AP588" i="1"/>
  <c r="AW587" i="1" a="1"/>
  <c r="AW587" i="1" s="1"/>
  <c r="AV587" i="1"/>
  <c r="AR587" i="1"/>
  <c r="AP587" i="1"/>
  <c r="AW586" i="1" a="1"/>
  <c r="AW586" i="1" s="1"/>
  <c r="AV586" i="1"/>
  <c r="AR586" i="1"/>
  <c r="AP586" i="1"/>
  <c r="AW585" i="1" a="1"/>
  <c r="AW585" i="1" s="1"/>
  <c r="AV585" i="1"/>
  <c r="AR585" i="1"/>
  <c r="AP585" i="1"/>
  <c r="AW584" i="1" a="1"/>
  <c r="AW584" i="1"/>
  <c r="AV584" i="1"/>
  <c r="AR584" i="1"/>
  <c r="AP584" i="1"/>
  <c r="AW583" i="1" a="1"/>
  <c r="AW583" i="1" s="1"/>
  <c r="AV583" i="1"/>
  <c r="AR583" i="1"/>
  <c r="AP583" i="1"/>
  <c r="AW582" i="1" a="1"/>
  <c r="AW582" i="1"/>
  <c r="AV582" i="1"/>
  <c r="AR582" i="1"/>
  <c r="AP582" i="1"/>
  <c r="AW581" i="1" a="1"/>
  <c r="AW581" i="1" s="1"/>
  <c r="AV581" i="1"/>
  <c r="AR581" i="1"/>
  <c r="AP581" i="1"/>
  <c r="AW580" i="1" a="1"/>
  <c r="AW580" i="1" s="1"/>
  <c r="AV580" i="1"/>
  <c r="AR580" i="1"/>
  <c r="AP580" i="1"/>
  <c r="AW579" i="1" a="1"/>
  <c r="AW579" i="1" s="1"/>
  <c r="AV579" i="1"/>
  <c r="AR579" i="1"/>
  <c r="AP579" i="1"/>
  <c r="AW578" i="1" a="1"/>
  <c r="AW578" i="1" s="1"/>
  <c r="AV578" i="1"/>
  <c r="AR578" i="1"/>
  <c r="AP578" i="1"/>
  <c r="AW577" i="1" a="1"/>
  <c r="AW577" i="1" s="1"/>
  <c r="AV577" i="1"/>
  <c r="AR577" i="1"/>
  <c r="AP577" i="1"/>
  <c r="AW576" i="1" a="1"/>
  <c r="AW576" i="1" s="1"/>
  <c r="AV576" i="1"/>
  <c r="AR576" i="1"/>
  <c r="AP576" i="1"/>
  <c r="AW575" i="1" a="1"/>
  <c r="AW575" i="1" s="1"/>
  <c r="AV575" i="1"/>
  <c r="AR575" i="1"/>
  <c r="AP575" i="1"/>
  <c r="AW574" i="1" a="1"/>
  <c r="AW574" i="1" s="1"/>
  <c r="AV574" i="1"/>
  <c r="AR574" i="1"/>
  <c r="AP574" i="1"/>
  <c r="AW573" i="1" a="1"/>
  <c r="AW573" i="1" s="1"/>
  <c r="AV573" i="1"/>
  <c r="AR573" i="1"/>
  <c r="AP573" i="1"/>
  <c r="AW572" i="1" a="1"/>
  <c r="AW572" i="1" s="1"/>
  <c r="AV572" i="1"/>
  <c r="AR572" i="1"/>
  <c r="AP572" i="1"/>
  <c r="AW571" i="1" a="1"/>
  <c r="AW571" i="1" s="1"/>
  <c r="AV571" i="1"/>
  <c r="AR571" i="1"/>
  <c r="AP571" i="1"/>
  <c r="AW570" i="1" a="1"/>
  <c r="AW570" i="1" s="1"/>
  <c r="AV570" i="1"/>
  <c r="AR570" i="1"/>
  <c r="AP570" i="1"/>
  <c r="AW569" i="1" a="1"/>
  <c r="AW569" i="1" s="1"/>
  <c r="AV569" i="1"/>
  <c r="AR569" i="1"/>
  <c r="AP569" i="1"/>
  <c r="AW568" i="1" a="1"/>
  <c r="AW568" i="1" s="1"/>
  <c r="AV568" i="1"/>
  <c r="AR568" i="1"/>
  <c r="AP568" i="1"/>
  <c r="AW567" i="1" a="1"/>
  <c r="AW567" i="1" s="1"/>
  <c r="AV567" i="1"/>
  <c r="AR567" i="1"/>
  <c r="AP567" i="1"/>
  <c r="AW566" i="1" a="1"/>
  <c r="AW566" i="1"/>
  <c r="AV566" i="1"/>
  <c r="AR566" i="1"/>
  <c r="AP566" i="1"/>
  <c r="AW565" i="1" a="1"/>
  <c r="AW565" i="1" s="1"/>
  <c r="AV565" i="1"/>
  <c r="AR565" i="1"/>
  <c r="AP565" i="1"/>
  <c r="AW564" i="1" a="1"/>
  <c r="AW564" i="1"/>
  <c r="AV564" i="1"/>
  <c r="AR564" i="1"/>
  <c r="AP564" i="1"/>
  <c r="AW563" i="1" a="1"/>
  <c r="AW563" i="1" s="1"/>
  <c r="AV563" i="1"/>
  <c r="AR563" i="1"/>
  <c r="AP563" i="1"/>
  <c r="AW562" i="1" a="1"/>
  <c r="AW562" i="1" s="1"/>
  <c r="AV562" i="1"/>
  <c r="AR562" i="1"/>
  <c r="AP562" i="1"/>
  <c r="AW561" i="1" a="1"/>
  <c r="AW561" i="1" s="1"/>
  <c r="AV561" i="1"/>
  <c r="AR561" i="1"/>
  <c r="AP561" i="1"/>
  <c r="AW560" i="1" a="1"/>
  <c r="AW560" i="1" s="1"/>
  <c r="AV560" i="1"/>
  <c r="AR560" i="1"/>
  <c r="AP560" i="1"/>
  <c r="AW559" i="1" a="1"/>
  <c r="AW559" i="1" s="1"/>
  <c r="AV559" i="1"/>
  <c r="AR559" i="1"/>
  <c r="AP559" i="1"/>
  <c r="AW558" i="1" a="1"/>
  <c r="AW558" i="1" s="1"/>
  <c r="AV558" i="1"/>
  <c r="AR558" i="1"/>
  <c r="AP558" i="1"/>
  <c r="AW557" i="1" a="1"/>
  <c r="AW557" i="1" s="1"/>
  <c r="AV557" i="1"/>
  <c r="AR557" i="1"/>
  <c r="AP557" i="1"/>
  <c r="AW556" i="1" a="1"/>
  <c r="AW556" i="1" s="1"/>
  <c r="AV556" i="1"/>
  <c r="AR556" i="1"/>
  <c r="AP556" i="1"/>
  <c r="AW555" i="1" a="1"/>
  <c r="AW555" i="1" s="1"/>
  <c r="AV555" i="1"/>
  <c r="AR555" i="1"/>
  <c r="AP555" i="1"/>
  <c r="AW554" i="1" a="1"/>
  <c r="AW554" i="1"/>
  <c r="AV554" i="1"/>
  <c r="AR554" i="1"/>
  <c r="AP554" i="1"/>
  <c r="AW553" i="1" a="1"/>
  <c r="AW553" i="1" s="1"/>
  <c r="AV553" i="1"/>
  <c r="AR553" i="1"/>
  <c r="AP553" i="1"/>
  <c r="AW552" i="1" a="1"/>
  <c r="AW552" i="1" s="1"/>
  <c r="AV552" i="1"/>
  <c r="AR552" i="1"/>
  <c r="AP552" i="1"/>
  <c r="AW551" i="1" a="1"/>
  <c r="AW551" i="1"/>
  <c r="AV551" i="1"/>
  <c r="AR551" i="1"/>
  <c r="AP551" i="1"/>
  <c r="AW550" i="1" a="1"/>
  <c r="AW550" i="1"/>
  <c r="AV550" i="1"/>
  <c r="AR550" i="1"/>
  <c r="AP550" i="1"/>
  <c r="AW549" i="1" a="1"/>
  <c r="AW549" i="1"/>
  <c r="AV549" i="1"/>
  <c r="AR549" i="1"/>
  <c r="AP549" i="1"/>
  <c r="AW548" i="1" a="1"/>
  <c r="AW548" i="1" s="1"/>
  <c r="AV548" i="1"/>
  <c r="AR548" i="1"/>
  <c r="AP548" i="1"/>
  <c r="AW547" i="1" a="1"/>
  <c r="AW547" i="1" s="1"/>
  <c r="AV547" i="1"/>
  <c r="AR547" i="1"/>
  <c r="AP547" i="1"/>
  <c r="AW546" i="1" a="1"/>
  <c r="AW546" i="1" s="1"/>
  <c r="AV546" i="1"/>
  <c r="AR546" i="1"/>
  <c r="AP546" i="1"/>
  <c r="AW545" i="1" a="1"/>
  <c r="AW545" i="1" s="1"/>
  <c r="AV545" i="1"/>
  <c r="AR545" i="1"/>
  <c r="AP545" i="1"/>
  <c r="AW544" i="1" a="1"/>
  <c r="AW544" i="1" s="1"/>
  <c r="AV544" i="1"/>
  <c r="AR544" i="1"/>
  <c r="AP544" i="1"/>
  <c r="AW543" i="1" a="1"/>
  <c r="AW543" i="1" s="1"/>
  <c r="AV543" i="1"/>
  <c r="AR543" i="1"/>
  <c r="AP543" i="1"/>
  <c r="AW542" i="1" a="1"/>
  <c r="AW542" i="1" s="1"/>
  <c r="AV542" i="1"/>
  <c r="AR542" i="1"/>
  <c r="AP542" i="1"/>
  <c r="AW541" i="1" a="1"/>
  <c r="AW541" i="1" s="1"/>
  <c r="AV541" i="1"/>
  <c r="AR541" i="1"/>
  <c r="AP541" i="1"/>
  <c r="AW540" i="1" a="1"/>
  <c r="AW540" i="1" s="1"/>
  <c r="AV540" i="1"/>
  <c r="AR540" i="1"/>
  <c r="AP540" i="1"/>
  <c r="AW539" i="1" a="1"/>
  <c r="AW539" i="1" s="1"/>
  <c r="AV539" i="1"/>
  <c r="AR539" i="1"/>
  <c r="AP539" i="1"/>
  <c r="AW538" i="1" a="1"/>
  <c r="AW538" i="1" s="1"/>
  <c r="AV538" i="1"/>
  <c r="AR538" i="1"/>
  <c r="AP538" i="1"/>
  <c r="AW537" i="1" a="1"/>
  <c r="AW537" i="1"/>
  <c r="AV537" i="1"/>
  <c r="AR537" i="1"/>
  <c r="AP537" i="1"/>
  <c r="AW536" i="1" a="1"/>
  <c r="AW536" i="1" s="1"/>
  <c r="AV536" i="1"/>
  <c r="AR536" i="1"/>
  <c r="AP536" i="1"/>
  <c r="AW535" i="1" a="1"/>
  <c r="AW535" i="1" s="1"/>
  <c r="AV535" i="1"/>
  <c r="AR535" i="1"/>
  <c r="AP535" i="1"/>
  <c r="AW534" i="1" a="1"/>
  <c r="AW534" i="1"/>
  <c r="AV534" i="1"/>
  <c r="AR534" i="1"/>
  <c r="AP534" i="1"/>
  <c r="AW533" i="1" a="1"/>
  <c r="AW533" i="1"/>
  <c r="AV533" i="1"/>
  <c r="AR533" i="1"/>
  <c r="AP533" i="1"/>
  <c r="AW532" i="1" a="1"/>
  <c r="AW532" i="1"/>
  <c r="AV532" i="1"/>
  <c r="AR532" i="1"/>
  <c r="AP532" i="1"/>
  <c r="AW531" i="1" a="1"/>
  <c r="AW531" i="1" s="1"/>
  <c r="AV531" i="1"/>
  <c r="AR531" i="1"/>
  <c r="AP531" i="1"/>
  <c r="AW530" i="1" a="1"/>
  <c r="AW530" i="1" s="1"/>
  <c r="AV530" i="1"/>
  <c r="AR530" i="1"/>
  <c r="AP530" i="1"/>
  <c r="AW529" i="1" a="1"/>
  <c r="AW529" i="1" s="1"/>
  <c r="AV529" i="1"/>
  <c r="AR529" i="1"/>
  <c r="AP529" i="1"/>
  <c r="AW528" i="1" a="1"/>
  <c r="AW528" i="1" s="1"/>
  <c r="AV528" i="1"/>
  <c r="AR528" i="1"/>
  <c r="AP528" i="1"/>
  <c r="AW527" i="1" a="1"/>
  <c r="AW527" i="1" s="1"/>
  <c r="AV527" i="1"/>
  <c r="AR527" i="1"/>
  <c r="AP527" i="1"/>
  <c r="AW526" i="1" a="1"/>
  <c r="AW526" i="1" s="1"/>
  <c r="AV526" i="1"/>
  <c r="AR526" i="1"/>
  <c r="AP526" i="1"/>
  <c r="AW525" i="1" a="1"/>
  <c r="AW525" i="1" s="1"/>
  <c r="AV525" i="1"/>
  <c r="AR525" i="1"/>
  <c r="AP525" i="1"/>
  <c r="AW524" i="1" a="1"/>
  <c r="AW524" i="1" s="1"/>
  <c r="AV524" i="1"/>
  <c r="AR524" i="1"/>
  <c r="AP524" i="1"/>
  <c r="AW523" i="1" a="1"/>
  <c r="AW523" i="1" s="1"/>
  <c r="AV523" i="1"/>
  <c r="AR523" i="1"/>
  <c r="AP523" i="1"/>
  <c r="AW522" i="1" a="1"/>
  <c r="AW522" i="1" s="1"/>
  <c r="AV522" i="1"/>
  <c r="AR522" i="1"/>
  <c r="AP522" i="1"/>
  <c r="AW521" i="1" a="1"/>
  <c r="AW521" i="1" s="1"/>
  <c r="AV521" i="1"/>
  <c r="AR521" i="1"/>
  <c r="AP521" i="1"/>
  <c r="AW520" i="1" a="1"/>
  <c r="AW520" i="1" s="1"/>
  <c r="AV520" i="1"/>
  <c r="AR520" i="1"/>
  <c r="AP520" i="1"/>
  <c r="AW519" i="1" a="1"/>
  <c r="AW519" i="1" s="1"/>
  <c r="AV519" i="1"/>
  <c r="AR519" i="1"/>
  <c r="AP519" i="1"/>
  <c r="AW518" i="1" a="1"/>
  <c r="AW518" i="1" s="1"/>
  <c r="AV518" i="1"/>
  <c r="AR518" i="1"/>
  <c r="AP518" i="1"/>
  <c r="AW517" i="1" a="1"/>
  <c r="AW517" i="1" s="1"/>
  <c r="AV517" i="1"/>
  <c r="AR517" i="1"/>
  <c r="AP517" i="1"/>
  <c r="AW516" i="1" a="1"/>
  <c r="AW516" i="1" s="1"/>
  <c r="AV516" i="1"/>
  <c r="AR516" i="1"/>
  <c r="AP516" i="1"/>
  <c r="AW515" i="1" a="1"/>
  <c r="AW515" i="1" s="1"/>
  <c r="AV515" i="1"/>
  <c r="AR515" i="1"/>
  <c r="AP515" i="1"/>
  <c r="AW514" i="1" a="1"/>
  <c r="AW514" i="1" s="1"/>
  <c r="AV514" i="1"/>
  <c r="AR514" i="1"/>
  <c r="AP514" i="1"/>
  <c r="AW513" i="1" a="1"/>
  <c r="AW513" i="1" s="1"/>
  <c r="AV513" i="1"/>
  <c r="AR513" i="1"/>
  <c r="AP513" i="1"/>
  <c r="AW512" i="1" a="1"/>
  <c r="AW512" i="1" s="1"/>
  <c r="AV512" i="1"/>
  <c r="AR512" i="1"/>
  <c r="AP512" i="1"/>
  <c r="AW511" i="1" a="1"/>
  <c r="AW511" i="1" s="1"/>
  <c r="AV511" i="1"/>
  <c r="AR511" i="1"/>
  <c r="AP511" i="1"/>
  <c r="AW510" i="1" a="1"/>
  <c r="AW510" i="1" s="1"/>
  <c r="AV510" i="1"/>
  <c r="AR510" i="1"/>
  <c r="AP510" i="1"/>
  <c r="AW509" i="1" a="1"/>
  <c r="AW509" i="1" s="1"/>
  <c r="AV509" i="1"/>
  <c r="AR509" i="1"/>
  <c r="AP509" i="1"/>
  <c r="AW508" i="1" a="1"/>
  <c r="AW508" i="1" s="1"/>
  <c r="AV508" i="1"/>
  <c r="AR508" i="1"/>
  <c r="AP508" i="1"/>
  <c r="AW507" i="1" a="1"/>
  <c r="AW507" i="1" s="1"/>
  <c r="AV507" i="1"/>
  <c r="AR507" i="1"/>
  <c r="AP507" i="1"/>
  <c r="AW506" i="1" a="1"/>
  <c r="AW506" i="1" s="1"/>
  <c r="AV506" i="1"/>
  <c r="AR506" i="1"/>
  <c r="AP506" i="1"/>
  <c r="AW505" i="1" a="1"/>
  <c r="AW505" i="1" s="1"/>
  <c r="AV505" i="1"/>
  <c r="AR505" i="1"/>
  <c r="AP505" i="1"/>
  <c r="AW504" i="1" a="1"/>
  <c r="AW504" i="1" s="1"/>
  <c r="AV504" i="1"/>
  <c r="AR504" i="1"/>
  <c r="AP504" i="1"/>
  <c r="AW503" i="1" a="1"/>
  <c r="AW503" i="1" s="1"/>
  <c r="AV503" i="1"/>
  <c r="AR503" i="1"/>
  <c r="AP503" i="1"/>
  <c r="AW502" i="1" a="1"/>
  <c r="AW502" i="1" s="1"/>
  <c r="AV502" i="1"/>
  <c r="AR502" i="1"/>
  <c r="AP502" i="1"/>
  <c r="AW501" i="1" a="1"/>
  <c r="AW501" i="1" s="1"/>
  <c r="AV501" i="1"/>
  <c r="AR501" i="1"/>
  <c r="AP501" i="1"/>
  <c r="AW500" i="1" a="1"/>
  <c r="AW500" i="1" s="1"/>
  <c r="AV500" i="1"/>
  <c r="AR500" i="1"/>
  <c r="AP500" i="1"/>
  <c r="AW499" i="1" a="1"/>
  <c r="AW499" i="1"/>
  <c r="AV499" i="1"/>
  <c r="AR499" i="1"/>
  <c r="AP499" i="1"/>
  <c r="AW498" i="1" a="1"/>
  <c r="AW498" i="1"/>
  <c r="AV498" i="1"/>
  <c r="AR498" i="1"/>
  <c r="AP498" i="1"/>
  <c r="AW497" i="1" a="1"/>
  <c r="AW497" i="1" s="1"/>
  <c r="AV497" i="1"/>
  <c r="AR497" i="1"/>
  <c r="AP497" i="1"/>
  <c r="AW496" i="1" a="1"/>
  <c r="AW496" i="1" s="1"/>
  <c r="AV496" i="1"/>
  <c r="AR496" i="1"/>
  <c r="AP496" i="1"/>
  <c r="AW495" i="1" a="1"/>
  <c r="AW495" i="1" s="1"/>
  <c r="AV495" i="1"/>
  <c r="AR495" i="1"/>
  <c r="AP495" i="1"/>
  <c r="AW494" i="1" a="1"/>
  <c r="AW494" i="1" s="1"/>
  <c r="AV494" i="1"/>
  <c r="AR494" i="1"/>
  <c r="AP494" i="1"/>
  <c r="AW493" i="1" a="1"/>
  <c r="AW493" i="1"/>
  <c r="AV493" i="1"/>
  <c r="AR493" i="1"/>
  <c r="AP493" i="1"/>
  <c r="AW492" i="1" a="1"/>
  <c r="AW492" i="1" s="1"/>
  <c r="AV492" i="1"/>
  <c r="AR492" i="1"/>
  <c r="AP492" i="1"/>
  <c r="AW491" i="1" a="1"/>
  <c r="AW491" i="1" s="1"/>
  <c r="AV491" i="1"/>
  <c r="AR491" i="1"/>
  <c r="AP491" i="1"/>
  <c r="AW490" i="1" a="1"/>
  <c r="AW490" i="1"/>
  <c r="AV490" i="1"/>
  <c r="AR490" i="1"/>
  <c r="AP490" i="1"/>
  <c r="AW489" i="1" a="1"/>
  <c r="AW489" i="1" s="1"/>
  <c r="AV489" i="1"/>
  <c r="AR489" i="1"/>
  <c r="AP489" i="1"/>
  <c r="AW488" i="1" a="1"/>
  <c r="AW488" i="1" s="1"/>
  <c r="AV488" i="1"/>
  <c r="AR488" i="1"/>
  <c r="AP488" i="1"/>
  <c r="AW487" i="1" a="1"/>
  <c r="AW487" i="1" s="1"/>
  <c r="AV487" i="1"/>
  <c r="AR487" i="1"/>
  <c r="AP487" i="1"/>
  <c r="AW486" i="1" a="1"/>
  <c r="AW486" i="1" s="1"/>
  <c r="AV486" i="1"/>
  <c r="AR486" i="1"/>
  <c r="AP486" i="1"/>
  <c r="AW485" i="1" a="1"/>
  <c r="AW485" i="1"/>
  <c r="AV485" i="1"/>
  <c r="AR485" i="1"/>
  <c r="AP485" i="1"/>
  <c r="AW484" i="1" a="1"/>
  <c r="AW484" i="1" s="1"/>
  <c r="AV484" i="1"/>
  <c r="AR484" i="1"/>
  <c r="AP484" i="1"/>
  <c r="AW483" i="1" a="1"/>
  <c r="AW483" i="1" s="1"/>
  <c r="AV483" i="1"/>
  <c r="AR483" i="1"/>
  <c r="AP483" i="1"/>
  <c r="AW482" i="1" a="1"/>
  <c r="AW482" i="1" s="1"/>
  <c r="AV482" i="1"/>
  <c r="AR482" i="1"/>
  <c r="AP482" i="1"/>
  <c r="AW481" i="1" a="1"/>
  <c r="AW481" i="1" s="1"/>
  <c r="AV481" i="1"/>
  <c r="AR481" i="1"/>
  <c r="AP481" i="1"/>
  <c r="AW480" i="1" a="1"/>
  <c r="AW480" i="1" s="1"/>
  <c r="AV480" i="1"/>
  <c r="AR480" i="1"/>
  <c r="AP480" i="1"/>
  <c r="AW479" i="1" a="1"/>
  <c r="AW479" i="1" s="1"/>
  <c r="AV479" i="1"/>
  <c r="AR479" i="1"/>
  <c r="AP479" i="1"/>
  <c r="AW478" i="1" a="1"/>
  <c r="AW478" i="1" s="1"/>
  <c r="AV478" i="1"/>
  <c r="AR478" i="1"/>
  <c r="AP478" i="1"/>
  <c r="AW477" i="1" a="1"/>
  <c r="AW477" i="1" s="1"/>
  <c r="AV477" i="1"/>
  <c r="AR477" i="1"/>
  <c r="AP477" i="1"/>
  <c r="AW476" i="1" a="1"/>
  <c r="AW476" i="1" s="1"/>
  <c r="AV476" i="1"/>
  <c r="AR476" i="1"/>
  <c r="AP476" i="1"/>
  <c r="AW475" i="1" a="1"/>
  <c r="AW475" i="1" s="1"/>
  <c r="AV475" i="1"/>
  <c r="AR475" i="1"/>
  <c r="AP475" i="1"/>
  <c r="AW474" i="1" a="1"/>
  <c r="AW474" i="1" s="1"/>
  <c r="AV474" i="1"/>
  <c r="AR474" i="1"/>
  <c r="AP474" i="1"/>
  <c r="AW473" i="1" a="1"/>
  <c r="AW473" i="1" s="1"/>
  <c r="AV473" i="1"/>
  <c r="AR473" i="1"/>
  <c r="AP473" i="1"/>
  <c r="AW472" i="1" a="1"/>
  <c r="AW472" i="1" s="1"/>
  <c r="AV472" i="1"/>
  <c r="AR472" i="1"/>
  <c r="AP472" i="1"/>
  <c r="AW471" i="1" a="1"/>
  <c r="AW471" i="1" s="1"/>
  <c r="AV471" i="1"/>
  <c r="AR471" i="1"/>
  <c r="AP471" i="1"/>
  <c r="AW470" i="1" a="1"/>
  <c r="AW470" i="1" s="1"/>
  <c r="AV470" i="1"/>
  <c r="AR470" i="1"/>
  <c r="AP470" i="1"/>
  <c r="AW469" i="1" a="1"/>
  <c r="AW469" i="1" s="1"/>
  <c r="AV469" i="1"/>
  <c r="AR469" i="1"/>
  <c r="AP469" i="1"/>
  <c r="AW468" i="1" a="1"/>
  <c r="AW468" i="1" s="1"/>
  <c r="AV468" i="1"/>
  <c r="AR468" i="1"/>
  <c r="AP468" i="1"/>
  <c r="AW467" i="1" a="1"/>
  <c r="AW467" i="1" s="1"/>
  <c r="AV467" i="1"/>
  <c r="AR467" i="1"/>
  <c r="AP467" i="1"/>
  <c r="AW466" i="1" a="1"/>
  <c r="AW466" i="1" s="1"/>
  <c r="AV466" i="1"/>
  <c r="AR466" i="1"/>
  <c r="AP466" i="1"/>
  <c r="AW465" i="1" a="1"/>
  <c r="AW465" i="1" s="1"/>
  <c r="AV465" i="1"/>
  <c r="AR465" i="1"/>
  <c r="AP465" i="1"/>
  <c r="AW464" i="1" a="1"/>
  <c r="AW464" i="1" s="1"/>
  <c r="AV464" i="1"/>
  <c r="AR464" i="1"/>
  <c r="AP464" i="1"/>
  <c r="AW463" i="1" a="1"/>
  <c r="AW463" i="1" s="1"/>
  <c r="AV463" i="1"/>
  <c r="AR463" i="1"/>
  <c r="AP463" i="1"/>
  <c r="AW462" i="1" a="1"/>
  <c r="AW462" i="1" s="1"/>
  <c r="AV462" i="1"/>
  <c r="AR462" i="1"/>
  <c r="AP462" i="1"/>
  <c r="AW461" i="1" a="1"/>
  <c r="AW461" i="1" s="1"/>
  <c r="AV461" i="1"/>
  <c r="AR461" i="1"/>
  <c r="AP461" i="1"/>
  <c r="AW460" i="1" a="1"/>
  <c r="AW460" i="1" s="1"/>
  <c r="AV460" i="1"/>
  <c r="AR460" i="1"/>
  <c r="AP460" i="1"/>
  <c r="AW459" i="1" a="1"/>
  <c r="AW459" i="1"/>
  <c r="AV459" i="1"/>
  <c r="AR459" i="1"/>
  <c r="AP459" i="1"/>
  <c r="AW458" i="1" a="1"/>
  <c r="AW458" i="1" s="1"/>
  <c r="AV458" i="1"/>
  <c r="AR458" i="1"/>
  <c r="AP458" i="1"/>
  <c r="AW457" i="1" a="1"/>
  <c r="AW457" i="1" s="1"/>
  <c r="AV457" i="1"/>
  <c r="AR457" i="1"/>
  <c r="AP457" i="1"/>
  <c r="AW456" i="1" a="1"/>
  <c r="AW456" i="1" s="1"/>
  <c r="AV456" i="1"/>
  <c r="AR456" i="1"/>
  <c r="AP456" i="1"/>
  <c r="AW455" i="1" a="1"/>
  <c r="AW455" i="1"/>
  <c r="AV455" i="1"/>
  <c r="AR455" i="1"/>
  <c r="AP455" i="1"/>
  <c r="AW454" i="1" a="1"/>
  <c r="AW454" i="1"/>
  <c r="AV454" i="1"/>
  <c r="AR454" i="1"/>
  <c r="AP454" i="1"/>
  <c r="AW453" i="1" a="1"/>
  <c r="AW453" i="1" s="1"/>
  <c r="AV453" i="1"/>
  <c r="AR453" i="1"/>
  <c r="AP453" i="1"/>
  <c r="AW452" i="1" a="1"/>
  <c r="AW452" i="1" s="1"/>
  <c r="AV452" i="1"/>
  <c r="AR452" i="1"/>
  <c r="AP452" i="1"/>
  <c r="AW451" i="1" a="1"/>
  <c r="AW451" i="1"/>
  <c r="AV451" i="1"/>
  <c r="AR451" i="1"/>
  <c r="AP451" i="1"/>
  <c r="AW450" i="1" a="1"/>
  <c r="AW450" i="1" s="1"/>
  <c r="AV450" i="1"/>
  <c r="AR450" i="1"/>
  <c r="AP450" i="1"/>
  <c r="AW449" i="1" a="1"/>
  <c r="AW449" i="1" s="1"/>
  <c r="AV449" i="1"/>
  <c r="AR449" i="1"/>
  <c r="AP449" i="1"/>
  <c r="AW448" i="1" a="1"/>
  <c r="AW448" i="1" s="1"/>
  <c r="AV448" i="1"/>
  <c r="AR448" i="1"/>
  <c r="AP448" i="1"/>
  <c r="AW447" i="1" a="1"/>
  <c r="AW447" i="1" s="1"/>
  <c r="AV447" i="1"/>
  <c r="AR447" i="1"/>
  <c r="AP447" i="1"/>
  <c r="AW446" i="1" a="1"/>
  <c r="AW446" i="1" s="1"/>
  <c r="AV446" i="1"/>
  <c r="AR446" i="1"/>
  <c r="AP446" i="1"/>
  <c r="AW445" i="1" a="1"/>
  <c r="AW445" i="1" s="1"/>
  <c r="AV445" i="1"/>
  <c r="AR445" i="1"/>
  <c r="AP445" i="1"/>
  <c r="AW444" i="1" a="1"/>
  <c r="AW444" i="1" s="1"/>
  <c r="AV444" i="1"/>
  <c r="AR444" i="1"/>
  <c r="AP444" i="1"/>
  <c r="AW443" i="1" a="1"/>
  <c r="AW443" i="1"/>
  <c r="AV443" i="1"/>
  <c r="AR443" i="1"/>
  <c r="AP443" i="1"/>
  <c r="AW442" i="1" a="1"/>
  <c r="AW442" i="1" s="1"/>
  <c r="AV442" i="1"/>
  <c r="AR442" i="1"/>
  <c r="AP442" i="1"/>
  <c r="AW441" i="1" a="1"/>
  <c r="AW441" i="1"/>
  <c r="AV441" i="1"/>
  <c r="AR441" i="1"/>
  <c r="AP441" i="1"/>
  <c r="AW440" i="1" a="1"/>
  <c r="AW440" i="1" s="1"/>
  <c r="AV440" i="1"/>
  <c r="AR440" i="1"/>
  <c r="AP440" i="1"/>
  <c r="AW439" i="1" a="1"/>
  <c r="AW439" i="1" s="1"/>
  <c r="AV439" i="1"/>
  <c r="AR439" i="1"/>
  <c r="AP439" i="1"/>
  <c r="AW438" i="1" a="1"/>
  <c r="AW438" i="1"/>
  <c r="AV438" i="1"/>
  <c r="AR438" i="1"/>
  <c r="AP438" i="1"/>
  <c r="AW437" i="1" a="1"/>
  <c r="AW437" i="1"/>
  <c r="AV437" i="1"/>
  <c r="AR437" i="1"/>
  <c r="AP437" i="1"/>
  <c r="AW436" i="1" a="1"/>
  <c r="AW436" i="1" s="1"/>
  <c r="AV436" i="1"/>
  <c r="AR436" i="1"/>
  <c r="AP436" i="1"/>
  <c r="AW435" i="1" a="1"/>
  <c r="AW435" i="1"/>
  <c r="AV435" i="1"/>
  <c r="AR435" i="1"/>
  <c r="AP435" i="1"/>
  <c r="AW434" i="1" a="1"/>
  <c r="AW434" i="1" s="1"/>
  <c r="AV434" i="1"/>
  <c r="AR434" i="1"/>
  <c r="AP434" i="1"/>
  <c r="AW433" i="1" a="1"/>
  <c r="AW433" i="1"/>
  <c r="AV433" i="1"/>
  <c r="AR433" i="1"/>
  <c r="AP433" i="1"/>
  <c r="AW432" i="1" a="1"/>
  <c r="AW432" i="1" s="1"/>
  <c r="AV432" i="1"/>
  <c r="AR432" i="1"/>
  <c r="AP432" i="1"/>
  <c r="AW431" i="1" a="1"/>
  <c r="AW431" i="1" s="1"/>
  <c r="AV431" i="1"/>
  <c r="AR431" i="1"/>
  <c r="AP431" i="1"/>
  <c r="AW430" i="1" a="1"/>
  <c r="AW430" i="1" s="1"/>
  <c r="AV430" i="1"/>
  <c r="AR430" i="1"/>
  <c r="AP430" i="1"/>
  <c r="AW429" i="1" a="1"/>
  <c r="AW429" i="1" s="1"/>
  <c r="AV429" i="1"/>
  <c r="AR429" i="1"/>
  <c r="AP429" i="1"/>
  <c r="AW428" i="1" a="1"/>
  <c r="AW428" i="1"/>
  <c r="AV428" i="1"/>
  <c r="AR428" i="1"/>
  <c r="AP428" i="1"/>
  <c r="AW427" i="1" a="1"/>
  <c r="AW427" i="1"/>
  <c r="AV427" i="1"/>
  <c r="AR427" i="1"/>
  <c r="AP427" i="1"/>
  <c r="AW426" i="1" a="1"/>
  <c r="AW426" i="1"/>
  <c r="AV426" i="1"/>
  <c r="AR426" i="1"/>
  <c r="AP426" i="1"/>
  <c r="AW425" i="1" a="1"/>
  <c r="AW425" i="1" s="1"/>
  <c r="AV425" i="1"/>
  <c r="AR425" i="1"/>
  <c r="AP425" i="1"/>
  <c r="AW424" i="1" a="1"/>
  <c r="AW424" i="1"/>
  <c r="AV424" i="1"/>
  <c r="AR424" i="1"/>
  <c r="AP424" i="1"/>
  <c r="AW423" i="1" a="1"/>
  <c r="AW423" i="1" s="1"/>
  <c r="AV423" i="1"/>
  <c r="AR423" i="1"/>
  <c r="AP423" i="1"/>
  <c r="AW422" i="1" a="1"/>
  <c r="AW422" i="1" s="1"/>
  <c r="AV422" i="1"/>
  <c r="AR422" i="1"/>
  <c r="AP422" i="1"/>
  <c r="AW421" i="1" a="1"/>
  <c r="AW421" i="1" s="1"/>
  <c r="AV421" i="1"/>
  <c r="AR421" i="1"/>
  <c r="AP421" i="1"/>
  <c r="AW420" i="1" a="1"/>
  <c r="AW420" i="1" s="1"/>
  <c r="AV420" i="1"/>
  <c r="AR420" i="1"/>
  <c r="AP420" i="1"/>
  <c r="AW419" i="1" a="1"/>
  <c r="AW419" i="1" s="1"/>
  <c r="AV419" i="1"/>
  <c r="AR419" i="1"/>
  <c r="AP419" i="1"/>
  <c r="AW418" i="1" a="1"/>
  <c r="AW418" i="1" s="1"/>
  <c r="AV418" i="1"/>
  <c r="AR418" i="1"/>
  <c r="AP418" i="1"/>
  <c r="AW417" i="1" a="1"/>
  <c r="AW417" i="1" s="1"/>
  <c r="AV417" i="1"/>
  <c r="AR417" i="1"/>
  <c r="AP417" i="1"/>
  <c r="AW416" i="1" a="1"/>
  <c r="AW416" i="1" s="1"/>
  <c r="AV416" i="1"/>
  <c r="AR416" i="1"/>
  <c r="AP416" i="1"/>
  <c r="AW415" i="1" a="1"/>
  <c r="AW415" i="1"/>
  <c r="AV415" i="1"/>
  <c r="AR415" i="1"/>
  <c r="AP415" i="1"/>
  <c r="AW414" i="1" a="1"/>
  <c r="AW414" i="1"/>
  <c r="AV414" i="1"/>
  <c r="AR414" i="1"/>
  <c r="AP414" i="1"/>
  <c r="AW413" i="1" a="1"/>
  <c r="AW413" i="1"/>
  <c r="AV413" i="1"/>
  <c r="AR413" i="1"/>
  <c r="AP413" i="1"/>
  <c r="AW412" i="1" a="1"/>
  <c r="AW412" i="1" s="1"/>
  <c r="AV412" i="1"/>
  <c r="AR412" i="1"/>
  <c r="AP412" i="1"/>
  <c r="AW411" i="1" a="1"/>
  <c r="AW411" i="1" s="1"/>
  <c r="AV411" i="1"/>
  <c r="AR411" i="1"/>
  <c r="AP411" i="1"/>
  <c r="AW410" i="1" a="1"/>
  <c r="AW410" i="1" s="1"/>
  <c r="AV410" i="1"/>
  <c r="AR410" i="1"/>
  <c r="AP410" i="1"/>
  <c r="AW409" i="1" a="1"/>
  <c r="AW409" i="1" s="1"/>
  <c r="AV409" i="1"/>
  <c r="AR409" i="1"/>
  <c r="AP409" i="1"/>
  <c r="AW408" i="1" a="1"/>
  <c r="AW408" i="1" s="1"/>
  <c r="AV408" i="1"/>
  <c r="AR408" i="1"/>
  <c r="AP408" i="1"/>
  <c r="AW407" i="1" a="1"/>
  <c r="AW407" i="1" s="1"/>
  <c r="AV407" i="1"/>
  <c r="AR407" i="1"/>
  <c r="AP407" i="1"/>
  <c r="AW406" i="1" a="1"/>
  <c r="AW406" i="1"/>
  <c r="AV406" i="1"/>
  <c r="AR406" i="1"/>
  <c r="AP406" i="1"/>
  <c r="AW405" i="1" a="1"/>
  <c r="AW405" i="1" s="1"/>
  <c r="AV405" i="1"/>
  <c r="AR405" i="1"/>
  <c r="AP405" i="1"/>
  <c r="AW404" i="1" a="1"/>
  <c r="AW404" i="1" s="1"/>
  <c r="AV404" i="1"/>
  <c r="AR404" i="1"/>
  <c r="AP404" i="1"/>
  <c r="AW403" i="1" a="1"/>
  <c r="AW403" i="1" s="1"/>
  <c r="AV403" i="1"/>
  <c r="AR403" i="1"/>
  <c r="AP403" i="1"/>
  <c r="AW402" i="1" a="1"/>
  <c r="AW402" i="1" s="1"/>
  <c r="AV402" i="1"/>
  <c r="AR402" i="1"/>
  <c r="AP402" i="1"/>
  <c r="AW401" i="1" a="1"/>
  <c r="AW401" i="1" s="1"/>
  <c r="AV401" i="1"/>
  <c r="AR401" i="1"/>
  <c r="AP401" i="1"/>
  <c r="AW400" i="1" a="1"/>
  <c r="AW400" i="1" s="1"/>
  <c r="AV400" i="1"/>
  <c r="AR400" i="1"/>
  <c r="AP400" i="1"/>
  <c r="AW399" i="1" a="1"/>
  <c r="AW399" i="1" s="1"/>
  <c r="AV399" i="1"/>
  <c r="AR399" i="1"/>
  <c r="AP399" i="1"/>
  <c r="AW398" i="1" a="1"/>
  <c r="AW398" i="1" s="1"/>
  <c r="AV398" i="1"/>
  <c r="AR398" i="1"/>
  <c r="AP398" i="1"/>
  <c r="AW397" i="1" a="1"/>
  <c r="AW397" i="1" s="1"/>
  <c r="AV397" i="1"/>
  <c r="AR397" i="1"/>
  <c r="AP397" i="1"/>
  <c r="AW396" i="1" a="1"/>
  <c r="AW396" i="1" s="1"/>
  <c r="AV396" i="1"/>
  <c r="AR396" i="1"/>
  <c r="AP396" i="1"/>
  <c r="AW395" i="1" a="1"/>
  <c r="AW395" i="1" s="1"/>
  <c r="AV395" i="1"/>
  <c r="AR395" i="1"/>
  <c r="AP395" i="1"/>
  <c r="AW394" i="1" a="1"/>
  <c r="AW394" i="1" s="1"/>
  <c r="AV394" i="1"/>
  <c r="AR394" i="1"/>
  <c r="AP394" i="1"/>
  <c r="AW393" i="1" a="1"/>
  <c r="AW393" i="1"/>
  <c r="AV393" i="1"/>
  <c r="AR393" i="1"/>
  <c r="AP393" i="1"/>
  <c r="AW392" i="1" a="1"/>
  <c r="AW392" i="1"/>
  <c r="AV392" i="1"/>
  <c r="AR392" i="1"/>
  <c r="AP392" i="1"/>
  <c r="AW391" i="1" a="1"/>
  <c r="AW391" i="1" s="1"/>
  <c r="AV391" i="1"/>
  <c r="AR391" i="1"/>
  <c r="AP391" i="1"/>
  <c r="AW390" i="1" a="1"/>
  <c r="AW390" i="1" s="1"/>
  <c r="AV390" i="1"/>
  <c r="AR390" i="1"/>
  <c r="AP390" i="1"/>
  <c r="AW389" i="1" a="1"/>
  <c r="AW389" i="1" s="1"/>
  <c r="AV389" i="1"/>
  <c r="AR389" i="1"/>
  <c r="AP389" i="1"/>
  <c r="AW388" i="1" a="1"/>
  <c r="AW388" i="1" s="1"/>
  <c r="AV388" i="1"/>
  <c r="AR388" i="1"/>
  <c r="AP388" i="1"/>
  <c r="AW387" i="1" a="1"/>
  <c r="AW387" i="1" s="1"/>
  <c r="AV387" i="1"/>
  <c r="AR387" i="1"/>
  <c r="AP387" i="1"/>
  <c r="AW386" i="1" a="1"/>
  <c r="AW386" i="1" s="1"/>
  <c r="AV386" i="1"/>
  <c r="AR386" i="1"/>
  <c r="AP386" i="1"/>
  <c r="AW385" i="1" a="1"/>
  <c r="AW385" i="1" s="1"/>
  <c r="AV385" i="1"/>
  <c r="AR385" i="1"/>
  <c r="AP385" i="1"/>
  <c r="AW384" i="1" a="1"/>
  <c r="AW384" i="1" s="1"/>
  <c r="AV384" i="1"/>
  <c r="AR384" i="1"/>
  <c r="AP384" i="1"/>
  <c r="AW383" i="1" a="1"/>
  <c r="AW383" i="1" s="1"/>
  <c r="AV383" i="1"/>
  <c r="AR383" i="1"/>
  <c r="AP383" i="1"/>
  <c r="AW382" i="1" a="1"/>
  <c r="AW382" i="1" s="1"/>
  <c r="AV382" i="1"/>
  <c r="AR382" i="1"/>
  <c r="AP382" i="1"/>
  <c r="AW381" i="1" a="1"/>
  <c r="AW381" i="1"/>
  <c r="AV381" i="1"/>
  <c r="AR381" i="1"/>
  <c r="AP381" i="1"/>
  <c r="AW380" i="1" a="1"/>
  <c r="AW380" i="1"/>
  <c r="AV380" i="1"/>
  <c r="AR380" i="1"/>
  <c r="AP380" i="1"/>
  <c r="AW379" i="1" a="1"/>
  <c r="AW379" i="1"/>
  <c r="AV379" i="1"/>
  <c r="AR379" i="1"/>
  <c r="AP379" i="1"/>
  <c r="AW378" i="1" a="1"/>
  <c r="AW378" i="1"/>
  <c r="AV378" i="1"/>
  <c r="AR378" i="1"/>
  <c r="AP378" i="1"/>
  <c r="AW377" i="1" a="1"/>
  <c r="AW377" i="1"/>
  <c r="AV377" i="1"/>
  <c r="AR377" i="1"/>
  <c r="AP377" i="1"/>
  <c r="AW376" i="1" a="1"/>
  <c r="AW376" i="1"/>
  <c r="AV376" i="1"/>
  <c r="AR376" i="1"/>
  <c r="AP376" i="1"/>
  <c r="AW375" i="1" a="1"/>
  <c r="AW375" i="1"/>
  <c r="AV375" i="1"/>
  <c r="AR375" i="1"/>
  <c r="AP375" i="1"/>
  <c r="AW374" i="1" a="1"/>
  <c r="AW374" i="1"/>
  <c r="AV374" i="1"/>
  <c r="AR374" i="1"/>
  <c r="AP374" i="1"/>
  <c r="AW373" i="1" a="1"/>
  <c r="AW373" i="1"/>
  <c r="AV373" i="1"/>
  <c r="AR373" i="1"/>
  <c r="AP373" i="1"/>
  <c r="AW372" i="1" a="1"/>
  <c r="AW372" i="1" s="1"/>
  <c r="AV372" i="1"/>
  <c r="AR372" i="1"/>
  <c r="AP372" i="1"/>
  <c r="AW371" i="1" a="1"/>
  <c r="AW371" i="1"/>
  <c r="AV371" i="1"/>
  <c r="AR371" i="1"/>
  <c r="AP371" i="1"/>
  <c r="AW370" i="1" a="1"/>
  <c r="AW370" i="1"/>
  <c r="AV370" i="1"/>
  <c r="AR370" i="1"/>
  <c r="AP370" i="1"/>
  <c r="AW369" i="1" a="1"/>
  <c r="AW369" i="1" s="1"/>
  <c r="AV369" i="1"/>
  <c r="AR369" i="1"/>
  <c r="AP369" i="1"/>
  <c r="AW368" i="1" a="1"/>
  <c r="AW368" i="1" s="1"/>
  <c r="AV368" i="1"/>
  <c r="AR368" i="1"/>
  <c r="AP368" i="1"/>
  <c r="AW367" i="1" a="1"/>
  <c r="AW367" i="1" s="1"/>
  <c r="AV367" i="1"/>
  <c r="AR367" i="1"/>
  <c r="AP367" i="1"/>
  <c r="AW366" i="1" a="1"/>
  <c r="AW366" i="1" s="1"/>
  <c r="AV366" i="1"/>
  <c r="AR366" i="1"/>
  <c r="AP366" i="1"/>
  <c r="AW365" i="1" a="1"/>
  <c r="AW365" i="1" s="1"/>
  <c r="AV365" i="1"/>
  <c r="AR365" i="1"/>
  <c r="AP365" i="1"/>
  <c r="AW364" i="1" a="1"/>
  <c r="AW364" i="1" s="1"/>
  <c r="AV364" i="1"/>
  <c r="AR364" i="1"/>
  <c r="AP364" i="1"/>
  <c r="AW363" i="1" a="1"/>
  <c r="AW363" i="1"/>
  <c r="AV363" i="1"/>
  <c r="AR363" i="1"/>
  <c r="AP363" i="1"/>
  <c r="AW362" i="1" a="1"/>
  <c r="AW362" i="1" s="1"/>
  <c r="AV362" i="1"/>
  <c r="AR362" i="1"/>
  <c r="AP362" i="1"/>
  <c r="AW361" i="1" a="1"/>
  <c r="AW361" i="1" s="1"/>
  <c r="AV361" i="1"/>
  <c r="AR361" i="1"/>
  <c r="AP361" i="1"/>
  <c r="AW360" i="1" a="1"/>
  <c r="AW360" i="1" s="1"/>
  <c r="AV360" i="1"/>
  <c r="AR360" i="1"/>
  <c r="AP360" i="1"/>
  <c r="AW359" i="1" a="1"/>
  <c r="AW359" i="1" s="1"/>
  <c r="AV359" i="1"/>
  <c r="AR359" i="1"/>
  <c r="AP359" i="1"/>
  <c r="AW358" i="1" a="1"/>
  <c r="AW358" i="1" s="1"/>
  <c r="AV358" i="1"/>
  <c r="AR358" i="1"/>
  <c r="AP358" i="1"/>
  <c r="AW357" i="1" a="1"/>
  <c r="AW357" i="1" s="1"/>
  <c r="AV357" i="1"/>
  <c r="AR357" i="1"/>
  <c r="AP357" i="1"/>
  <c r="AW356" i="1" a="1"/>
  <c r="AW356" i="1" s="1"/>
  <c r="AV356" i="1"/>
  <c r="AR356" i="1"/>
  <c r="AP356" i="1"/>
  <c r="AW355" i="1" a="1"/>
  <c r="AW355" i="1" s="1"/>
  <c r="AV355" i="1"/>
  <c r="AR355" i="1"/>
  <c r="AP355" i="1"/>
  <c r="AW354" i="1" a="1"/>
  <c r="AW354" i="1" s="1"/>
  <c r="AV354" i="1"/>
  <c r="AR354" i="1"/>
  <c r="AP354" i="1"/>
  <c r="AW353" i="1" a="1"/>
  <c r="AW353" i="1" s="1"/>
  <c r="AV353" i="1"/>
  <c r="AR353" i="1"/>
  <c r="AP353" i="1"/>
  <c r="AW352" i="1" a="1"/>
  <c r="AW352" i="1" s="1"/>
  <c r="AV352" i="1"/>
  <c r="AR352" i="1"/>
  <c r="AP352" i="1"/>
  <c r="AW351" i="1" a="1"/>
  <c r="AW351" i="1" s="1"/>
  <c r="AV351" i="1"/>
  <c r="AR351" i="1"/>
  <c r="AP351" i="1"/>
  <c r="AW350" i="1" a="1"/>
  <c r="AW350" i="1" s="1"/>
  <c r="AV350" i="1"/>
  <c r="AR350" i="1"/>
  <c r="AP350" i="1"/>
  <c r="AW349" i="1" a="1"/>
  <c r="AW349" i="1" s="1"/>
  <c r="AV349" i="1"/>
  <c r="AR349" i="1"/>
  <c r="AP349" i="1"/>
  <c r="AW348" i="1" a="1"/>
  <c r="AW348" i="1" s="1"/>
  <c r="AV348" i="1"/>
  <c r="AR348" i="1"/>
  <c r="AP348" i="1"/>
  <c r="AW347" i="1" a="1"/>
  <c r="AW347" i="1" s="1"/>
  <c r="AV347" i="1"/>
  <c r="AR347" i="1"/>
  <c r="AP347" i="1"/>
  <c r="AW346" i="1" a="1"/>
  <c r="AW346" i="1"/>
  <c r="AV346" i="1"/>
  <c r="AR346" i="1"/>
  <c r="AP346" i="1"/>
  <c r="AW345" i="1" a="1"/>
  <c r="AW345" i="1"/>
  <c r="AV345" i="1"/>
  <c r="AR345" i="1"/>
  <c r="AP345" i="1"/>
  <c r="AW344" i="1" a="1"/>
  <c r="AW344" i="1" s="1"/>
  <c r="AV344" i="1"/>
  <c r="AR344" i="1"/>
  <c r="AP344" i="1"/>
  <c r="AW343" i="1" a="1"/>
  <c r="AW343" i="1"/>
  <c r="AV343" i="1"/>
  <c r="AR343" i="1"/>
  <c r="AP343" i="1"/>
  <c r="AW342" i="1" a="1"/>
  <c r="AW342" i="1"/>
  <c r="AV342" i="1"/>
  <c r="AR342" i="1"/>
  <c r="AP342" i="1"/>
  <c r="AW341" i="1" a="1"/>
  <c r="AW341" i="1" s="1"/>
  <c r="AV341" i="1"/>
  <c r="AR341" i="1"/>
  <c r="AP341" i="1"/>
  <c r="AW340" i="1" a="1"/>
  <c r="AW340" i="1" s="1"/>
  <c r="AV340" i="1"/>
  <c r="AR340" i="1"/>
  <c r="AP340" i="1"/>
  <c r="AW339" i="1" a="1"/>
  <c r="AW339" i="1"/>
  <c r="AV339" i="1"/>
  <c r="AR339" i="1"/>
  <c r="AP339" i="1"/>
  <c r="AW338" i="1" a="1"/>
  <c r="AW338" i="1" s="1"/>
  <c r="AV338" i="1"/>
  <c r="AR338" i="1"/>
  <c r="AP338" i="1"/>
  <c r="AW337" i="1" a="1"/>
  <c r="AW337" i="1"/>
  <c r="AV337" i="1"/>
  <c r="AR337" i="1"/>
  <c r="AP337" i="1"/>
  <c r="AW336" i="1" a="1"/>
  <c r="AW336" i="1" s="1"/>
  <c r="AV336" i="1"/>
  <c r="AR336" i="1"/>
  <c r="AP336" i="1"/>
  <c r="AW335" i="1" a="1"/>
  <c r="AW335" i="1"/>
  <c r="AV335" i="1"/>
  <c r="AR335" i="1"/>
  <c r="AP335" i="1"/>
  <c r="AW334" i="1" a="1"/>
  <c r="AW334" i="1" s="1"/>
  <c r="AV334" i="1"/>
  <c r="AR334" i="1"/>
  <c r="AP334" i="1"/>
  <c r="AW333" i="1" a="1"/>
  <c r="AW333" i="1" s="1"/>
  <c r="AV333" i="1"/>
  <c r="AR333" i="1"/>
  <c r="AP333" i="1"/>
  <c r="AW332" i="1" a="1"/>
  <c r="AW332" i="1" s="1"/>
  <c r="AV332" i="1"/>
  <c r="AR332" i="1"/>
  <c r="AP332" i="1"/>
  <c r="AW331" i="1" a="1"/>
  <c r="AW331" i="1"/>
  <c r="AV331" i="1"/>
  <c r="AR331" i="1"/>
  <c r="AP331" i="1"/>
  <c r="AW330" i="1" a="1"/>
  <c r="AW330" i="1" s="1"/>
  <c r="AV330" i="1"/>
  <c r="AR330" i="1"/>
  <c r="AP330" i="1"/>
  <c r="AW329" i="1" a="1"/>
  <c r="AW329" i="1" s="1"/>
  <c r="AV329" i="1"/>
  <c r="AR329" i="1"/>
  <c r="AP329" i="1"/>
  <c r="AW328" i="1" a="1"/>
  <c r="AW328" i="1" s="1"/>
  <c r="AV328" i="1"/>
  <c r="AR328" i="1"/>
  <c r="AP328" i="1"/>
  <c r="AW327" i="1" a="1"/>
  <c r="AW327" i="1" s="1"/>
  <c r="AV327" i="1"/>
  <c r="AR327" i="1"/>
  <c r="AP327" i="1"/>
  <c r="AW326" i="1" a="1"/>
  <c r="AW326" i="1"/>
  <c r="AV326" i="1"/>
  <c r="AR326" i="1"/>
  <c r="AP326" i="1"/>
  <c r="AW325" i="1" a="1"/>
  <c r="AW325" i="1" s="1"/>
  <c r="AV325" i="1"/>
  <c r="AR325" i="1"/>
  <c r="AP325" i="1"/>
  <c r="AW324" i="1" a="1"/>
  <c r="AW324" i="1" s="1"/>
  <c r="AV324" i="1"/>
  <c r="AR324" i="1"/>
  <c r="AP324" i="1"/>
  <c r="AW323" i="1" a="1"/>
  <c r="AW323" i="1" s="1"/>
  <c r="AV323" i="1"/>
  <c r="AR323" i="1"/>
  <c r="AP323" i="1"/>
  <c r="AW322" i="1" a="1"/>
  <c r="AW322" i="1" s="1"/>
  <c r="AV322" i="1"/>
  <c r="AR322" i="1"/>
  <c r="AP322" i="1"/>
  <c r="AW321" i="1" a="1"/>
  <c r="AW321" i="1" s="1"/>
  <c r="AV321" i="1"/>
  <c r="AR321" i="1"/>
  <c r="AP321" i="1"/>
  <c r="AW320" i="1" a="1"/>
  <c r="AW320" i="1" s="1"/>
  <c r="AV320" i="1"/>
  <c r="AR320" i="1"/>
  <c r="AP320" i="1"/>
  <c r="AW319" i="1" a="1"/>
  <c r="AW319" i="1"/>
  <c r="AV319" i="1"/>
  <c r="AR319" i="1"/>
  <c r="AP319" i="1"/>
  <c r="AW318" i="1" a="1"/>
  <c r="AW318" i="1"/>
  <c r="AV318" i="1"/>
  <c r="AR318" i="1"/>
  <c r="AP318" i="1"/>
  <c r="AW317" i="1" a="1"/>
  <c r="AW317" i="1" s="1"/>
  <c r="AV317" i="1"/>
  <c r="AR317" i="1"/>
  <c r="AP317" i="1"/>
  <c r="AW316" i="1" a="1"/>
  <c r="AW316" i="1" s="1"/>
  <c r="AV316" i="1"/>
  <c r="AR316" i="1"/>
  <c r="AP316" i="1"/>
  <c r="AW315" i="1" a="1"/>
  <c r="AW315" i="1" s="1"/>
  <c r="AV315" i="1"/>
  <c r="AR315" i="1"/>
  <c r="AP315" i="1"/>
  <c r="AW314" i="1" a="1"/>
  <c r="AW314" i="1"/>
  <c r="AV314" i="1"/>
  <c r="AR314" i="1"/>
  <c r="AP314" i="1"/>
  <c r="AW313" i="1" a="1"/>
  <c r="AW313" i="1" s="1"/>
  <c r="AV313" i="1"/>
  <c r="AR313" i="1"/>
  <c r="AP313" i="1"/>
  <c r="AW312" i="1" a="1"/>
  <c r="AW312" i="1" s="1"/>
  <c r="AV312" i="1"/>
  <c r="AR312" i="1"/>
  <c r="AP312" i="1"/>
  <c r="AW311" i="1" a="1"/>
  <c r="AW311" i="1"/>
  <c r="AV311" i="1"/>
  <c r="AR311" i="1"/>
  <c r="AP311" i="1"/>
  <c r="AW310" i="1" a="1"/>
  <c r="AW310" i="1" s="1"/>
  <c r="AV310" i="1"/>
  <c r="AR310" i="1"/>
  <c r="AP310" i="1"/>
  <c r="AW309" i="1" a="1"/>
  <c r="AW309" i="1" s="1"/>
  <c r="AV309" i="1"/>
  <c r="AR309" i="1"/>
  <c r="AP309" i="1"/>
  <c r="AW308" i="1" a="1"/>
  <c r="AW308" i="1" s="1"/>
  <c r="AV308" i="1"/>
  <c r="AR308" i="1"/>
  <c r="AP308" i="1"/>
  <c r="AW307" i="1" a="1"/>
  <c r="AW307" i="1" s="1"/>
  <c r="AV307" i="1"/>
  <c r="AR307" i="1"/>
  <c r="AP307" i="1"/>
  <c r="AW306" i="1" a="1"/>
  <c r="AW306" i="1" s="1"/>
  <c r="AV306" i="1"/>
  <c r="AR306" i="1"/>
  <c r="AP306" i="1"/>
  <c r="AW305" i="1" a="1"/>
  <c r="AW305" i="1"/>
  <c r="AV305" i="1"/>
  <c r="AR305" i="1"/>
  <c r="AP305" i="1"/>
  <c r="AW304" i="1" a="1"/>
  <c r="AW304" i="1"/>
  <c r="AV304" i="1"/>
  <c r="AR304" i="1"/>
  <c r="AP304" i="1"/>
  <c r="AW303" i="1" a="1"/>
  <c r="AW303" i="1"/>
  <c r="AV303" i="1"/>
  <c r="AR303" i="1"/>
  <c r="AP303" i="1"/>
  <c r="AW302" i="1" a="1"/>
  <c r="AW302" i="1"/>
  <c r="AV302" i="1"/>
  <c r="AR302" i="1"/>
  <c r="AP302" i="1"/>
  <c r="AW301" i="1" a="1"/>
  <c r="AW301" i="1"/>
  <c r="AV301" i="1"/>
  <c r="AR301" i="1"/>
  <c r="AP301" i="1"/>
  <c r="AW300" i="1" a="1"/>
  <c r="AW300" i="1"/>
  <c r="AV300" i="1"/>
  <c r="AR300" i="1"/>
  <c r="AP300" i="1"/>
  <c r="AW299" i="1" a="1"/>
  <c r="AW299" i="1"/>
  <c r="AV299" i="1"/>
  <c r="AR299" i="1"/>
  <c r="AP299" i="1"/>
  <c r="AW297" i="1" a="1"/>
  <c r="AW297" i="1"/>
  <c r="AV297" i="1"/>
  <c r="AR297" i="1"/>
  <c r="AP297" i="1"/>
  <c r="AW296" i="1" a="1"/>
  <c r="AW296" i="1"/>
  <c r="AV296" i="1"/>
  <c r="AR296" i="1"/>
  <c r="AP296" i="1"/>
  <c r="AW295" i="1" a="1"/>
  <c r="AW295" i="1"/>
  <c r="AV295" i="1"/>
  <c r="AR295" i="1"/>
  <c r="AP295" i="1"/>
  <c r="AW294" i="1" a="1"/>
  <c r="AW294" i="1"/>
  <c r="AV294" i="1"/>
  <c r="AR294" i="1"/>
  <c r="AP294" i="1"/>
  <c r="AW293" i="1" a="1"/>
  <c r="AW293" i="1"/>
  <c r="AV293" i="1"/>
  <c r="AR293" i="1"/>
  <c r="AP293" i="1"/>
  <c r="AW292" i="1" a="1"/>
  <c r="AW292" i="1"/>
  <c r="AV292" i="1"/>
  <c r="AR292" i="1"/>
  <c r="AP292" i="1"/>
  <c r="AW291" i="1" a="1"/>
  <c r="AW291" i="1"/>
  <c r="AV291" i="1"/>
  <c r="AR291" i="1"/>
  <c r="AP291" i="1"/>
  <c r="AW290" i="1" a="1"/>
  <c r="AW290" i="1"/>
  <c r="AV290" i="1"/>
  <c r="AR290" i="1"/>
  <c r="AP290" i="1"/>
  <c r="AW289" i="1" a="1"/>
  <c r="AW289" i="1" s="1"/>
  <c r="AV289" i="1"/>
  <c r="AR289" i="1"/>
  <c r="AP289" i="1"/>
  <c r="AW288" i="1" a="1"/>
  <c r="AW288" i="1" s="1"/>
  <c r="AV288" i="1"/>
  <c r="AR288" i="1"/>
  <c r="AP288" i="1"/>
  <c r="AW287" i="1" a="1"/>
  <c r="AW287" i="1" s="1"/>
  <c r="AV287" i="1"/>
  <c r="AR287" i="1"/>
  <c r="AP287" i="1"/>
  <c r="AW286" i="1" a="1"/>
  <c r="AW286" i="1" s="1"/>
  <c r="AV286" i="1"/>
  <c r="AR286" i="1"/>
  <c r="AP286" i="1"/>
  <c r="AW285" i="1" a="1"/>
  <c r="AW285" i="1" s="1"/>
  <c r="AV285" i="1"/>
  <c r="AR285" i="1"/>
  <c r="AP285" i="1"/>
  <c r="AW284" i="1" a="1"/>
  <c r="AW284" i="1"/>
  <c r="AV284" i="1"/>
  <c r="AR284" i="1"/>
  <c r="AP284" i="1"/>
  <c r="AW283" i="1" a="1"/>
  <c r="AW283" i="1" s="1"/>
  <c r="AV283" i="1"/>
  <c r="AR283" i="1"/>
  <c r="AP283" i="1"/>
  <c r="AW282" i="1" a="1"/>
  <c r="AW282" i="1" s="1"/>
  <c r="AV282" i="1"/>
  <c r="AR282" i="1"/>
  <c r="AP282" i="1"/>
  <c r="AW281" i="1" a="1"/>
  <c r="AW281" i="1"/>
  <c r="AV281" i="1"/>
  <c r="AR281" i="1"/>
  <c r="AP281" i="1"/>
  <c r="AW280" i="1" a="1"/>
  <c r="AW280" i="1" s="1"/>
  <c r="AV280" i="1"/>
  <c r="AR280" i="1"/>
  <c r="AP280" i="1"/>
  <c r="AW279" i="1" a="1"/>
  <c r="AW279" i="1" s="1"/>
  <c r="AV279" i="1"/>
  <c r="AR279" i="1"/>
  <c r="AP279" i="1"/>
  <c r="AW278" i="1" a="1"/>
  <c r="AW278" i="1" s="1"/>
  <c r="AV278" i="1"/>
  <c r="AR278" i="1"/>
  <c r="AP278" i="1"/>
  <c r="AW277" i="1" a="1"/>
  <c r="AW277" i="1"/>
  <c r="AV277" i="1"/>
  <c r="AR277" i="1"/>
  <c r="AP277" i="1"/>
  <c r="AW276" i="1" a="1"/>
  <c r="AW276" i="1"/>
  <c r="AV276" i="1"/>
  <c r="AR276" i="1"/>
  <c r="AP276" i="1"/>
  <c r="AW275" i="1" a="1"/>
  <c r="AW275" i="1" s="1"/>
  <c r="AV275" i="1"/>
  <c r="AR275" i="1"/>
  <c r="AP275" i="1"/>
  <c r="AW274" i="1" a="1"/>
  <c r="AW274" i="1"/>
  <c r="AV274" i="1"/>
  <c r="AR274" i="1"/>
  <c r="AP274" i="1"/>
  <c r="AW273" i="1" a="1"/>
  <c r="AW273" i="1" s="1"/>
  <c r="AV273" i="1"/>
  <c r="AR273" i="1"/>
  <c r="AP273" i="1"/>
  <c r="AW272" i="1" a="1"/>
  <c r="AW272" i="1" s="1"/>
  <c r="AV272" i="1"/>
  <c r="AR272" i="1"/>
  <c r="AP272" i="1"/>
  <c r="AW271" i="1" a="1"/>
  <c r="AW271" i="1" s="1"/>
  <c r="AV271" i="1"/>
  <c r="AR271" i="1"/>
  <c r="AP271" i="1"/>
  <c r="AW270" i="1" a="1"/>
  <c r="AW270" i="1" s="1"/>
  <c r="AV270" i="1"/>
  <c r="AR270" i="1"/>
  <c r="AP270" i="1"/>
  <c r="AW269" i="1" a="1"/>
  <c r="AW269" i="1"/>
  <c r="AV269" i="1"/>
  <c r="AR269" i="1"/>
  <c r="AP269" i="1"/>
  <c r="AW268" i="1" a="1"/>
  <c r="AW268" i="1"/>
  <c r="AV268" i="1"/>
  <c r="AR268" i="1"/>
  <c r="AP268" i="1"/>
  <c r="AW267" i="1" a="1"/>
  <c r="AW267" i="1" s="1"/>
  <c r="AV267" i="1"/>
  <c r="AR267" i="1"/>
  <c r="AP267" i="1"/>
  <c r="AW266" i="1" a="1"/>
  <c r="AW266" i="1" s="1"/>
  <c r="AV266" i="1"/>
  <c r="AR266" i="1"/>
  <c r="AP266" i="1"/>
  <c r="AW265" i="1" a="1"/>
  <c r="AW265" i="1"/>
  <c r="AV265" i="1"/>
  <c r="AR265" i="1"/>
  <c r="AP265" i="1"/>
  <c r="AW264" i="1" a="1"/>
  <c r="AW264" i="1"/>
  <c r="AV264" i="1"/>
  <c r="AR264" i="1"/>
  <c r="AP264" i="1"/>
  <c r="AW263" i="1" a="1"/>
  <c r="AW263" i="1"/>
  <c r="AV263" i="1"/>
  <c r="AR263" i="1"/>
  <c r="AP263" i="1"/>
  <c r="AW262" i="1" a="1"/>
  <c r="AW262" i="1" s="1"/>
  <c r="AV262" i="1"/>
  <c r="AR262" i="1"/>
  <c r="AP262" i="1"/>
  <c r="AW261" i="1" a="1"/>
  <c r="AW261" i="1" s="1"/>
  <c r="AV261" i="1"/>
  <c r="AR261" i="1"/>
  <c r="AP261" i="1"/>
  <c r="AW260" i="1" a="1"/>
  <c r="AW260" i="1"/>
  <c r="AV260" i="1"/>
  <c r="AR260" i="1"/>
  <c r="AP260" i="1"/>
  <c r="AW259" i="1" a="1"/>
  <c r="AW259" i="1" s="1"/>
  <c r="AV259" i="1"/>
  <c r="AR259" i="1"/>
  <c r="AP259" i="1"/>
  <c r="AW258" i="1" a="1"/>
  <c r="AW258" i="1"/>
  <c r="AV258" i="1"/>
  <c r="AR258" i="1"/>
  <c r="AP258" i="1"/>
  <c r="AW257" i="1" a="1"/>
  <c r="AW257" i="1" s="1"/>
  <c r="AV257" i="1"/>
  <c r="AR257" i="1"/>
  <c r="AP257" i="1"/>
  <c r="AW256" i="1" a="1"/>
  <c r="AW256" i="1"/>
  <c r="AV256" i="1"/>
  <c r="AR256" i="1"/>
  <c r="AP256" i="1"/>
  <c r="AW255" i="1" a="1"/>
  <c r="AW255" i="1" s="1"/>
  <c r="AV255" i="1"/>
  <c r="AR255" i="1"/>
  <c r="AP255" i="1"/>
  <c r="AW254" i="1" a="1"/>
  <c r="AW254" i="1" s="1"/>
  <c r="AV254" i="1"/>
  <c r="AR254" i="1"/>
  <c r="AP254" i="1"/>
  <c r="AW253" i="1" a="1"/>
  <c r="AW253" i="1" s="1"/>
  <c r="AV253" i="1"/>
  <c r="AR253" i="1"/>
  <c r="AP253" i="1"/>
  <c r="AW252" i="1" a="1"/>
  <c r="AW252" i="1"/>
  <c r="AV252" i="1"/>
  <c r="AR252" i="1"/>
  <c r="AP252" i="1"/>
  <c r="AW251" i="1" a="1"/>
  <c r="AW251" i="1" s="1"/>
  <c r="AV251" i="1"/>
  <c r="AR251" i="1"/>
  <c r="AP251" i="1"/>
  <c r="AW250" i="1" a="1"/>
  <c r="AW250" i="1" s="1"/>
  <c r="AV250" i="1"/>
  <c r="AR250" i="1"/>
  <c r="AP250" i="1"/>
  <c r="AW249" i="1" a="1"/>
  <c r="AW249" i="1" s="1"/>
  <c r="AV249" i="1"/>
  <c r="AR249" i="1"/>
  <c r="AP249" i="1"/>
  <c r="AW248" i="1" a="1"/>
  <c r="AW248" i="1"/>
  <c r="AV248" i="1"/>
  <c r="AR248" i="1"/>
  <c r="AP248" i="1"/>
  <c r="AW247" i="1" a="1"/>
  <c r="AW247" i="1" s="1"/>
  <c r="AV247" i="1"/>
  <c r="AR247" i="1"/>
  <c r="AP247" i="1"/>
  <c r="AW246" i="1" a="1"/>
  <c r="AW246" i="1" s="1"/>
  <c r="AV246" i="1"/>
  <c r="AR246" i="1"/>
  <c r="AP246" i="1"/>
  <c r="AW245" i="1" a="1"/>
  <c r="AW245" i="1" s="1"/>
  <c r="AV245" i="1"/>
  <c r="AR245" i="1"/>
  <c r="AP245" i="1"/>
  <c r="AW244" i="1" a="1"/>
  <c r="AW244" i="1" s="1"/>
  <c r="AV244" i="1"/>
  <c r="AR244" i="1"/>
  <c r="AP244" i="1"/>
  <c r="AW243" i="1" a="1"/>
  <c r="AW243" i="1" s="1"/>
  <c r="AV243" i="1"/>
  <c r="AR243" i="1"/>
  <c r="AP243" i="1"/>
  <c r="AW242" i="1" a="1"/>
  <c r="AW242" i="1" s="1"/>
  <c r="AV242" i="1"/>
  <c r="AR242" i="1"/>
  <c r="AP242" i="1"/>
  <c r="AW241" i="1" a="1"/>
  <c r="AW241" i="1" s="1"/>
  <c r="AV241" i="1"/>
  <c r="AR241" i="1"/>
  <c r="AP241" i="1"/>
  <c r="AW240" i="1" a="1"/>
  <c r="AW240" i="1"/>
  <c r="AV240" i="1"/>
  <c r="AR240" i="1"/>
  <c r="AP240" i="1"/>
  <c r="AW239" i="1" a="1"/>
  <c r="AW239" i="1" s="1"/>
  <c r="AV239" i="1"/>
  <c r="AR239" i="1"/>
  <c r="AP239" i="1"/>
  <c r="AW238" i="1" a="1"/>
  <c r="AW238" i="1"/>
  <c r="AV238" i="1"/>
  <c r="AR238" i="1"/>
  <c r="AP238" i="1"/>
  <c r="AW237" i="1" a="1"/>
  <c r="AW237" i="1" s="1"/>
  <c r="AV237" i="1"/>
  <c r="AR237" i="1"/>
  <c r="AP237" i="1"/>
  <c r="AW236" i="1" a="1"/>
  <c r="AW236" i="1" s="1"/>
  <c r="AV236" i="1"/>
  <c r="AR236" i="1"/>
  <c r="AP236" i="1"/>
  <c r="AW235" i="1" a="1"/>
  <c r="AW235" i="1"/>
  <c r="AV235" i="1"/>
  <c r="AR235" i="1"/>
  <c r="AP235" i="1"/>
  <c r="AW234" i="1" a="1"/>
  <c r="AW234" i="1"/>
  <c r="AV234" i="1"/>
  <c r="AR234" i="1"/>
  <c r="AP234" i="1"/>
  <c r="AW233" i="1" a="1"/>
  <c r="AW233" i="1" s="1"/>
  <c r="AV233" i="1"/>
  <c r="AR233" i="1"/>
  <c r="AP233" i="1"/>
  <c r="AW232" i="1" a="1"/>
  <c r="AW232" i="1" s="1"/>
  <c r="AV232" i="1"/>
  <c r="AR232" i="1"/>
  <c r="AP232" i="1"/>
  <c r="AW231" i="1" a="1"/>
  <c r="AW231" i="1"/>
  <c r="AV231" i="1"/>
  <c r="AR231" i="1"/>
  <c r="AP231" i="1"/>
  <c r="AW230" i="1" a="1"/>
  <c r="AW230" i="1"/>
  <c r="AV230" i="1"/>
  <c r="AR230" i="1"/>
  <c r="AP230" i="1"/>
  <c r="AW229" i="1" a="1"/>
  <c r="AW229" i="1" s="1"/>
  <c r="AV229" i="1"/>
  <c r="AR229" i="1"/>
  <c r="AP229" i="1"/>
  <c r="AW228" i="1" a="1"/>
  <c r="AW228" i="1" s="1"/>
  <c r="AV228" i="1"/>
  <c r="AR228" i="1"/>
  <c r="AP228" i="1"/>
  <c r="AW227" i="1" a="1"/>
  <c r="AW227" i="1" s="1"/>
  <c r="AV227" i="1"/>
  <c r="AR227" i="1"/>
  <c r="AP227" i="1"/>
  <c r="AW226" i="1" a="1"/>
  <c r="AW226" i="1" s="1"/>
  <c r="AV226" i="1"/>
  <c r="AR226" i="1"/>
  <c r="AP226" i="1"/>
  <c r="AW225" i="1" a="1"/>
  <c r="AW225" i="1" s="1"/>
  <c r="AV225" i="1"/>
  <c r="AR225" i="1"/>
  <c r="AP225" i="1"/>
  <c r="AW224" i="1" a="1"/>
  <c r="AW224" i="1" s="1"/>
  <c r="AV224" i="1"/>
  <c r="AR224" i="1"/>
  <c r="AP224" i="1"/>
  <c r="AW223" i="1" a="1"/>
  <c r="AW223" i="1" s="1"/>
  <c r="AV223" i="1"/>
  <c r="AR223" i="1"/>
  <c r="AP223" i="1"/>
  <c r="AW222" i="1" a="1"/>
  <c r="AW222" i="1" s="1"/>
  <c r="AV222" i="1"/>
  <c r="AR222" i="1"/>
  <c r="AP222" i="1"/>
  <c r="AW221" i="1" a="1"/>
  <c r="AW221" i="1"/>
  <c r="AV221" i="1"/>
  <c r="AR221" i="1"/>
  <c r="AP221" i="1"/>
  <c r="AW220" i="1" a="1"/>
  <c r="AW220" i="1" s="1"/>
  <c r="AV220" i="1"/>
  <c r="AR220" i="1"/>
  <c r="AP220" i="1"/>
  <c r="AW219" i="1" a="1"/>
  <c r="AW219" i="1" s="1"/>
  <c r="AV219" i="1"/>
  <c r="AR219" i="1"/>
  <c r="AP219" i="1"/>
  <c r="AW218" i="1" a="1"/>
  <c r="AW218" i="1"/>
  <c r="AV218" i="1"/>
  <c r="AR218" i="1"/>
  <c r="AP218" i="1"/>
  <c r="AW217" i="1" a="1"/>
  <c r="AW217" i="1"/>
  <c r="AV217" i="1"/>
  <c r="AR217" i="1"/>
  <c r="AP217" i="1"/>
  <c r="AW216" i="1" a="1"/>
  <c r="AW216" i="1" s="1"/>
  <c r="AV216" i="1"/>
  <c r="AR216" i="1"/>
  <c r="AP216" i="1"/>
  <c r="AW215" i="1" a="1"/>
  <c r="AW215" i="1" s="1"/>
  <c r="AV215" i="1"/>
  <c r="AR215" i="1"/>
  <c r="AP215" i="1"/>
  <c r="AW214" i="1" a="1"/>
  <c r="AW214" i="1" s="1"/>
  <c r="AV214" i="1"/>
  <c r="AR214" i="1"/>
  <c r="AP214" i="1"/>
  <c r="AW213" i="1" a="1"/>
  <c r="AW213" i="1" s="1"/>
  <c r="AV213" i="1"/>
  <c r="AR213" i="1"/>
  <c r="AP213" i="1"/>
  <c r="AW212" i="1" a="1"/>
  <c r="AW212" i="1" s="1"/>
  <c r="AV212" i="1"/>
  <c r="AR212" i="1"/>
  <c r="AP212" i="1"/>
  <c r="AW211" i="1" a="1"/>
  <c r="AW211" i="1" s="1"/>
  <c r="AV211" i="1"/>
  <c r="AR211" i="1"/>
  <c r="AP211" i="1"/>
  <c r="AW210" i="1" a="1"/>
  <c r="AW210" i="1" s="1"/>
  <c r="AV210" i="1"/>
  <c r="AR210" i="1"/>
  <c r="AP210" i="1"/>
  <c r="AW209" i="1" a="1"/>
  <c r="AW209" i="1" s="1"/>
  <c r="AV209" i="1"/>
  <c r="AR209" i="1"/>
  <c r="AP209" i="1"/>
  <c r="AW208" i="1" a="1"/>
  <c r="AW208" i="1" s="1"/>
  <c r="AV208" i="1"/>
  <c r="AR208" i="1"/>
  <c r="AP208" i="1"/>
  <c r="AW207" i="1" a="1"/>
  <c r="AW207" i="1"/>
  <c r="AV207" i="1"/>
  <c r="AR207" i="1"/>
  <c r="AP207" i="1"/>
  <c r="AW206" i="1" a="1"/>
  <c r="AW206" i="1"/>
  <c r="AV206" i="1"/>
  <c r="AR206" i="1"/>
  <c r="AP206" i="1"/>
  <c r="AW205" i="1" a="1"/>
  <c r="AW205" i="1" s="1"/>
  <c r="AV205" i="1"/>
  <c r="AR205" i="1"/>
  <c r="AP205" i="1"/>
  <c r="AW204" i="1" a="1"/>
  <c r="AW204" i="1" s="1"/>
  <c r="AV204" i="1"/>
  <c r="AR204" i="1"/>
  <c r="AP204" i="1"/>
  <c r="AW203" i="1" a="1"/>
  <c r="AW203" i="1"/>
  <c r="AV203" i="1"/>
  <c r="AR203" i="1"/>
  <c r="AP203" i="1"/>
  <c r="AW202" i="1" a="1"/>
  <c r="AW202" i="1"/>
  <c r="AV202" i="1"/>
  <c r="AR202" i="1"/>
  <c r="AP202" i="1"/>
  <c r="AW201" i="1" a="1"/>
  <c r="AW201" i="1" s="1"/>
  <c r="AV201" i="1"/>
  <c r="AR201" i="1"/>
  <c r="AP201" i="1"/>
  <c r="AW200" i="1" a="1"/>
  <c r="AW200" i="1" s="1"/>
  <c r="AV200" i="1"/>
  <c r="AR200" i="1"/>
  <c r="AP200" i="1"/>
  <c r="AW199" i="1" a="1"/>
  <c r="AW199" i="1"/>
  <c r="AV199" i="1"/>
  <c r="AR199" i="1"/>
  <c r="AP199" i="1"/>
  <c r="AW198" i="1" a="1"/>
  <c r="AW198" i="1"/>
  <c r="AV198" i="1"/>
  <c r="AR198" i="1"/>
  <c r="AP198" i="1"/>
  <c r="AW197" i="1" a="1"/>
  <c r="AW197" i="1" s="1"/>
  <c r="AV197" i="1"/>
  <c r="AR197" i="1"/>
  <c r="AP197" i="1"/>
  <c r="AW196" i="1" a="1"/>
  <c r="AW196" i="1" s="1"/>
  <c r="AV196" i="1"/>
  <c r="AR196" i="1"/>
  <c r="AP196" i="1"/>
  <c r="AW195" i="1" a="1"/>
  <c r="AW195" i="1"/>
  <c r="AV195" i="1"/>
  <c r="AR195" i="1"/>
  <c r="AP195" i="1"/>
  <c r="AW194" i="1" a="1"/>
  <c r="AW194" i="1"/>
  <c r="AV194" i="1"/>
  <c r="AR194" i="1"/>
  <c r="AP194" i="1"/>
  <c r="AW193" i="1" a="1"/>
  <c r="AW193" i="1" s="1"/>
  <c r="AV193" i="1"/>
  <c r="AR193" i="1"/>
  <c r="AP193" i="1"/>
  <c r="AW192" i="1" a="1"/>
  <c r="AW192" i="1" s="1"/>
  <c r="AV192" i="1"/>
  <c r="AR192" i="1"/>
  <c r="AP192" i="1"/>
  <c r="AW191" i="1" a="1"/>
  <c r="AW191" i="1"/>
  <c r="AV191" i="1"/>
  <c r="AR191" i="1"/>
  <c r="AP191" i="1"/>
  <c r="AW190" i="1" a="1"/>
  <c r="AW190" i="1"/>
  <c r="AV190" i="1"/>
  <c r="AR190" i="1"/>
  <c r="AP190" i="1"/>
  <c r="AW189" i="1" a="1"/>
  <c r="AW189" i="1" s="1"/>
  <c r="AV189" i="1"/>
  <c r="AR189" i="1"/>
  <c r="AP189" i="1"/>
  <c r="AW188" i="1" a="1"/>
  <c r="AW188" i="1" s="1"/>
  <c r="AV188" i="1"/>
  <c r="AR188" i="1"/>
  <c r="AP188" i="1"/>
  <c r="AW187" i="1" a="1"/>
  <c r="AW187" i="1"/>
  <c r="AV187" i="1"/>
  <c r="AR187" i="1"/>
  <c r="AP187" i="1"/>
  <c r="AW186" i="1" a="1"/>
  <c r="AW186" i="1"/>
  <c r="AV186" i="1"/>
  <c r="AR186" i="1"/>
  <c r="AP186" i="1"/>
  <c r="AW185" i="1" a="1"/>
  <c r="AW185" i="1" s="1"/>
  <c r="AV185" i="1"/>
  <c r="AR185" i="1"/>
  <c r="AP185" i="1"/>
  <c r="AW184" i="1" a="1"/>
  <c r="AW184" i="1" s="1"/>
  <c r="AV184" i="1"/>
  <c r="AR184" i="1"/>
  <c r="AP184" i="1"/>
  <c r="AW183" i="1" a="1"/>
  <c r="AW183" i="1" s="1"/>
  <c r="AV183" i="1"/>
  <c r="AR183" i="1"/>
  <c r="AP183" i="1"/>
  <c r="AW182" i="1" a="1"/>
  <c r="AW182" i="1" s="1"/>
  <c r="AV182" i="1"/>
  <c r="AR182" i="1"/>
  <c r="AP182" i="1"/>
  <c r="AW181" i="1" a="1"/>
  <c r="AW181" i="1"/>
  <c r="AV181" i="1"/>
  <c r="AR181" i="1"/>
  <c r="AP181" i="1"/>
  <c r="AW180" i="1" a="1"/>
  <c r="AW180" i="1" s="1"/>
  <c r="AV180" i="1"/>
  <c r="AR180" i="1"/>
  <c r="AP180" i="1"/>
  <c r="AW179" i="1" a="1"/>
  <c r="AW179" i="1" s="1"/>
  <c r="AV179" i="1"/>
  <c r="AR179" i="1"/>
  <c r="AP179" i="1"/>
  <c r="AW178" i="1" a="1"/>
  <c r="AW178" i="1" s="1"/>
  <c r="AV178" i="1"/>
  <c r="AR178" i="1"/>
  <c r="AP178" i="1"/>
  <c r="AW177" i="1" a="1"/>
  <c r="AW177" i="1" s="1"/>
  <c r="AV177" i="1"/>
  <c r="AR177" i="1"/>
  <c r="AP177" i="1"/>
  <c r="AW176" i="1" a="1"/>
  <c r="AW176" i="1" s="1"/>
  <c r="AV176" i="1"/>
  <c r="AR176" i="1"/>
  <c r="AP176" i="1"/>
  <c r="AW175" i="1" a="1"/>
  <c r="AW175" i="1"/>
  <c r="AV175" i="1"/>
  <c r="AR175" i="1"/>
  <c r="AP175" i="1"/>
  <c r="AW174" i="1" a="1"/>
  <c r="AW174" i="1"/>
  <c r="AV174" i="1"/>
  <c r="AR174" i="1"/>
  <c r="AP174" i="1"/>
  <c r="AW173" i="1" a="1"/>
  <c r="AW173" i="1" s="1"/>
  <c r="AV173" i="1"/>
  <c r="AR173" i="1"/>
  <c r="AP173" i="1"/>
  <c r="AW172" i="1" a="1"/>
  <c r="AW172" i="1"/>
  <c r="AV172" i="1"/>
  <c r="AR172" i="1"/>
  <c r="AP172" i="1"/>
  <c r="AW171" i="1" a="1"/>
  <c r="AW171" i="1" s="1"/>
  <c r="AV171" i="1"/>
  <c r="AR171" i="1"/>
  <c r="AP171" i="1"/>
  <c r="AW170" i="1" a="1"/>
  <c r="AW170" i="1" s="1"/>
  <c r="AV170" i="1"/>
  <c r="AR170" i="1"/>
  <c r="AP170" i="1"/>
  <c r="AW169" i="1" a="1"/>
  <c r="AW169" i="1" s="1"/>
  <c r="AV169" i="1"/>
  <c r="AR169" i="1"/>
  <c r="AP169" i="1"/>
  <c r="AW168" i="1" a="1"/>
  <c r="AW168" i="1" s="1"/>
  <c r="AV168" i="1"/>
  <c r="AR168" i="1"/>
  <c r="AP168" i="1"/>
  <c r="AW167" i="1" a="1"/>
  <c r="AW167" i="1" s="1"/>
  <c r="AV167" i="1"/>
  <c r="AR167" i="1"/>
  <c r="AP167" i="1"/>
  <c r="AW166" i="1" a="1"/>
  <c r="AW166" i="1" s="1"/>
  <c r="AV166" i="1"/>
  <c r="AR166" i="1"/>
  <c r="AP166" i="1"/>
  <c r="AW165" i="1" a="1"/>
  <c r="AW165" i="1"/>
  <c r="AV165" i="1"/>
  <c r="AR165" i="1"/>
  <c r="AP165" i="1"/>
  <c r="AW164" i="1" a="1"/>
  <c r="AW164" i="1"/>
  <c r="AV164" i="1"/>
  <c r="AR164" i="1"/>
  <c r="AP164" i="1"/>
  <c r="AW163" i="1" a="1"/>
  <c r="AW163" i="1"/>
  <c r="AV163" i="1"/>
  <c r="AR163" i="1"/>
  <c r="AP163" i="1"/>
  <c r="AW162" i="1" a="1"/>
  <c r="AW162" i="1"/>
  <c r="AV162" i="1"/>
  <c r="AR162" i="1"/>
  <c r="AP162" i="1"/>
  <c r="AW161" i="1" a="1"/>
  <c r="AW161" i="1" s="1"/>
  <c r="AV161" i="1"/>
  <c r="AR161" i="1"/>
  <c r="AP161" i="1"/>
  <c r="AW160" i="1" a="1"/>
  <c r="AW160" i="1" s="1"/>
  <c r="AV160" i="1"/>
  <c r="AR160" i="1"/>
  <c r="AP160" i="1"/>
  <c r="AW159" i="1" a="1"/>
  <c r="AW159" i="1"/>
  <c r="AV159" i="1"/>
  <c r="AR159" i="1"/>
  <c r="AP159" i="1"/>
  <c r="AW158" i="1" a="1"/>
  <c r="AW158" i="1" s="1"/>
  <c r="AV158" i="1"/>
  <c r="AR158" i="1"/>
  <c r="AP158" i="1"/>
  <c r="AW157" i="1" a="1"/>
  <c r="AW157" i="1" s="1"/>
  <c r="AV157" i="1"/>
  <c r="AR157" i="1"/>
  <c r="AP157" i="1"/>
  <c r="AW156" i="1" a="1"/>
  <c r="AW156" i="1" s="1"/>
  <c r="AV156" i="1"/>
  <c r="AR156" i="1"/>
  <c r="AP156" i="1"/>
  <c r="AW155" i="1" a="1"/>
  <c r="AW155" i="1" s="1"/>
  <c r="AV155" i="1"/>
  <c r="AR155" i="1"/>
  <c r="AP155" i="1"/>
  <c r="AW154" i="1" a="1"/>
  <c r="AW154" i="1" s="1"/>
  <c r="AV154" i="1"/>
  <c r="AR154" i="1"/>
  <c r="AP154" i="1"/>
  <c r="AW153" i="1" a="1"/>
  <c r="AW153" i="1" s="1"/>
  <c r="AV153" i="1"/>
  <c r="AR153" i="1"/>
  <c r="AP153" i="1"/>
  <c r="AW152" i="1" a="1"/>
  <c r="AW152" i="1" s="1"/>
  <c r="AV152" i="1"/>
  <c r="AR152" i="1"/>
  <c r="AP152" i="1"/>
  <c r="AW151" i="1" a="1"/>
  <c r="AW151" i="1"/>
  <c r="AV151" i="1"/>
  <c r="AR151" i="1"/>
  <c r="AP151" i="1"/>
  <c r="AW150" i="1" a="1"/>
  <c r="AW150" i="1"/>
  <c r="AV150" i="1"/>
  <c r="AR150" i="1"/>
  <c r="AP150" i="1"/>
  <c r="AW149" i="1" a="1"/>
  <c r="AW149" i="1" s="1"/>
  <c r="AV149" i="1"/>
  <c r="AR149" i="1"/>
  <c r="AP149" i="1"/>
  <c r="AW148" i="1" a="1"/>
  <c r="AW148" i="1" s="1"/>
  <c r="AV148" i="1"/>
  <c r="AR148" i="1"/>
  <c r="AP148" i="1"/>
  <c r="AW147" i="1" a="1"/>
  <c r="AW147" i="1"/>
  <c r="AV147" i="1"/>
  <c r="AR147" i="1"/>
  <c r="AP147" i="1"/>
  <c r="AW146" i="1" a="1"/>
  <c r="AW146" i="1" s="1"/>
  <c r="AV146" i="1"/>
  <c r="AR146" i="1"/>
  <c r="AP146" i="1"/>
  <c r="AW145" i="1" a="1"/>
  <c r="AW145" i="1" s="1"/>
  <c r="AV145" i="1"/>
  <c r="AR145" i="1"/>
  <c r="AP145" i="1"/>
  <c r="AW144" i="1" a="1"/>
  <c r="AW144" i="1" s="1"/>
  <c r="AV144" i="1"/>
  <c r="AR144" i="1"/>
  <c r="AP144" i="1"/>
  <c r="AW143" i="1" a="1"/>
  <c r="AW143" i="1"/>
  <c r="AV143" i="1"/>
  <c r="AR143" i="1"/>
  <c r="AP143" i="1"/>
  <c r="AW142" i="1" a="1"/>
  <c r="AW142" i="1"/>
  <c r="AV142" i="1"/>
  <c r="AR142" i="1"/>
  <c r="AP142" i="1"/>
  <c r="AW141" i="1" a="1"/>
  <c r="AW141" i="1" s="1"/>
  <c r="AV141" i="1"/>
  <c r="AR141" i="1"/>
  <c r="AP141" i="1"/>
  <c r="AW140" i="1" a="1"/>
  <c r="AW140" i="1" s="1"/>
  <c r="AV140" i="1"/>
  <c r="AR140" i="1"/>
  <c r="AP140" i="1"/>
  <c r="AW139" i="1" a="1"/>
  <c r="AW139" i="1" s="1"/>
  <c r="AV139" i="1"/>
  <c r="AR139" i="1"/>
  <c r="AP139" i="1"/>
  <c r="AW138" i="1" a="1"/>
  <c r="AW138" i="1" s="1"/>
  <c r="AV138" i="1"/>
  <c r="AR138" i="1"/>
  <c r="AP138" i="1"/>
  <c r="AW137" i="1" a="1"/>
  <c r="AW137" i="1" s="1"/>
  <c r="AV137" i="1"/>
  <c r="AR137" i="1"/>
  <c r="AP137" i="1"/>
  <c r="AW136" i="1" a="1"/>
  <c r="AW136" i="1" s="1"/>
  <c r="AV136" i="1"/>
  <c r="AR136" i="1"/>
  <c r="AP136" i="1"/>
  <c r="AW135" i="1" a="1"/>
  <c r="AW135" i="1" s="1"/>
  <c r="AV135" i="1"/>
  <c r="AR135" i="1"/>
  <c r="AP135" i="1"/>
  <c r="AW134" i="1" a="1"/>
  <c r="AW134" i="1" s="1"/>
  <c r="AV134" i="1"/>
  <c r="AR134" i="1"/>
  <c r="AP134" i="1"/>
  <c r="AW133" i="1" a="1"/>
  <c r="AW133" i="1" s="1"/>
  <c r="AV133" i="1"/>
  <c r="AR133" i="1"/>
  <c r="AP133" i="1"/>
  <c r="AW132" i="1" a="1"/>
  <c r="AW132" i="1" s="1"/>
  <c r="AV132" i="1"/>
  <c r="AR132" i="1"/>
  <c r="AP132" i="1"/>
  <c r="AW131" i="1" a="1"/>
  <c r="AW131" i="1" s="1"/>
  <c r="AV131" i="1"/>
  <c r="AR131" i="1"/>
  <c r="AP131" i="1"/>
  <c r="AW130" i="1" a="1"/>
  <c r="AW130" i="1" s="1"/>
  <c r="AV130" i="1"/>
  <c r="AR130" i="1"/>
  <c r="AP130" i="1"/>
  <c r="AW129" i="1" a="1"/>
  <c r="AW129" i="1"/>
  <c r="AV129" i="1"/>
  <c r="AR129" i="1"/>
  <c r="AP129" i="1"/>
  <c r="AW128" i="1" a="1"/>
  <c r="AW128" i="1"/>
  <c r="AV128" i="1"/>
  <c r="AR128" i="1"/>
  <c r="AP128" i="1"/>
  <c r="AW127" i="1" a="1"/>
  <c r="AW127" i="1"/>
  <c r="AV127" i="1"/>
  <c r="AR127" i="1"/>
  <c r="AP127" i="1"/>
  <c r="AW126" i="1" a="1"/>
  <c r="AW126" i="1"/>
  <c r="AV126" i="1"/>
  <c r="AR126" i="1"/>
  <c r="AP126" i="1"/>
  <c r="AW125" i="1" a="1"/>
  <c r="AW125" i="1"/>
  <c r="AV125" i="1"/>
  <c r="AR125" i="1"/>
  <c r="AP125" i="1"/>
  <c r="AW124" i="1" a="1"/>
  <c r="AW124" i="1"/>
  <c r="AV124" i="1"/>
  <c r="AR124" i="1"/>
  <c r="AP124" i="1"/>
  <c r="AW123" i="1" a="1"/>
  <c r="AW123" i="1"/>
  <c r="AV123" i="1"/>
  <c r="AR123" i="1"/>
  <c r="AP123" i="1"/>
  <c r="AW122" i="1" a="1"/>
  <c r="AW122" i="1"/>
  <c r="AV122" i="1"/>
  <c r="AR122" i="1"/>
  <c r="AP122" i="1"/>
  <c r="AW121" i="1" a="1"/>
  <c r="AW121" i="1"/>
  <c r="AV121" i="1"/>
  <c r="AR121" i="1"/>
  <c r="AP121" i="1"/>
  <c r="AW120" i="1" a="1"/>
  <c r="AW120" i="1" s="1"/>
  <c r="AV120" i="1"/>
  <c r="AR120" i="1"/>
  <c r="AP120" i="1"/>
  <c r="AW119" i="1" a="1"/>
  <c r="AW119" i="1" s="1"/>
  <c r="AV119" i="1"/>
  <c r="AR119" i="1"/>
  <c r="AP119" i="1"/>
  <c r="AW118" i="1" a="1"/>
  <c r="AW118" i="1" s="1"/>
  <c r="AV118" i="1"/>
  <c r="AR118" i="1"/>
  <c r="AP118" i="1"/>
  <c r="AW117" i="1" a="1"/>
  <c r="AW117" i="1" s="1"/>
  <c r="AV117" i="1"/>
  <c r="AR117" i="1"/>
  <c r="AP117" i="1"/>
  <c r="AW116" i="1" a="1"/>
  <c r="AW116" i="1"/>
  <c r="AV116" i="1"/>
  <c r="AR116" i="1"/>
  <c r="AP116" i="1"/>
  <c r="AW115" i="1" a="1"/>
  <c r="AW115" i="1"/>
  <c r="AV115" i="1"/>
  <c r="AR115" i="1"/>
  <c r="AP115" i="1"/>
  <c r="AW114" i="1" a="1"/>
  <c r="AW114" i="1" s="1"/>
  <c r="AV114" i="1"/>
  <c r="AR114" i="1"/>
  <c r="AP114" i="1"/>
  <c r="AW113" i="1" a="1"/>
  <c r="AW113" i="1"/>
  <c r="AV113" i="1"/>
  <c r="AR113" i="1"/>
  <c r="AP113" i="1"/>
  <c r="AW112" i="1" a="1"/>
  <c r="AW112" i="1"/>
  <c r="AV112" i="1"/>
  <c r="AR112" i="1"/>
  <c r="AP112" i="1"/>
  <c r="AW111" i="1" a="1"/>
  <c r="AW111" i="1"/>
  <c r="AV111" i="1"/>
  <c r="AR111" i="1"/>
  <c r="AP111" i="1"/>
  <c r="AW110" i="1" a="1"/>
  <c r="AW110" i="1"/>
  <c r="AV110" i="1"/>
  <c r="AR110" i="1"/>
  <c r="AP110" i="1"/>
  <c r="AW109" i="1" a="1"/>
  <c r="AW109" i="1"/>
  <c r="AV109" i="1"/>
  <c r="AR109" i="1"/>
  <c r="AP109" i="1"/>
  <c r="AW108" i="1" a="1"/>
  <c r="AW108" i="1"/>
  <c r="AV108" i="1"/>
  <c r="AR108" i="1"/>
  <c r="AP108" i="1"/>
  <c r="AW107" i="1" a="1"/>
  <c r="AW107" i="1"/>
  <c r="AV107" i="1"/>
  <c r="AR107" i="1"/>
  <c r="AP107" i="1"/>
  <c r="AW106" i="1" a="1"/>
  <c r="AW106" i="1"/>
  <c r="AV106" i="1"/>
  <c r="AR106" i="1"/>
  <c r="AP106" i="1"/>
  <c r="AW105" i="1" a="1"/>
  <c r="AW105" i="1"/>
  <c r="AV105" i="1"/>
  <c r="AR105" i="1"/>
  <c r="AP105" i="1"/>
  <c r="AW104" i="1" a="1"/>
  <c r="AW104" i="1"/>
  <c r="AV104" i="1"/>
  <c r="AR104" i="1"/>
  <c r="AP104" i="1"/>
  <c r="AW103" i="1" a="1"/>
  <c r="AW103" i="1"/>
  <c r="AV103" i="1"/>
  <c r="AR103" i="1"/>
  <c r="AP103" i="1"/>
  <c r="AW102" i="1" a="1"/>
  <c r="AW102" i="1"/>
  <c r="AV102" i="1"/>
  <c r="AR102" i="1"/>
  <c r="AP102" i="1"/>
  <c r="AW101" i="1" a="1"/>
  <c r="AW101" i="1" s="1"/>
  <c r="AV101" i="1"/>
  <c r="AR101" i="1"/>
  <c r="AP101" i="1"/>
  <c r="AW100" i="1" a="1"/>
  <c r="AW100" i="1"/>
  <c r="AV100" i="1"/>
  <c r="AR100" i="1"/>
  <c r="AP100" i="1"/>
  <c r="AW99" i="1" a="1"/>
  <c r="AW99" i="1"/>
  <c r="AV99" i="1"/>
  <c r="AR99" i="1"/>
  <c r="AP99" i="1"/>
  <c r="AW98" i="1" a="1"/>
  <c r="AW98" i="1"/>
  <c r="AV98" i="1"/>
  <c r="AR98" i="1"/>
  <c r="AP98" i="1"/>
  <c r="AW97" i="1" a="1"/>
  <c r="AW97" i="1" s="1"/>
  <c r="AV97" i="1"/>
  <c r="AR97" i="1"/>
  <c r="AP97" i="1"/>
  <c r="AW96" i="1" a="1"/>
  <c r="AW96" i="1" s="1"/>
  <c r="AV96" i="1"/>
  <c r="AR96" i="1"/>
  <c r="AP96" i="1"/>
  <c r="AW95" i="1" a="1"/>
  <c r="AW95" i="1"/>
  <c r="AV95" i="1"/>
  <c r="AR95" i="1"/>
  <c r="AP95" i="1"/>
  <c r="AW94" i="1" a="1"/>
  <c r="AW94" i="1" s="1"/>
  <c r="AV94" i="1"/>
  <c r="AR94" i="1"/>
  <c r="AP94" i="1"/>
  <c r="AW93" i="1" a="1"/>
  <c r="AW93" i="1" s="1"/>
  <c r="AV93" i="1"/>
  <c r="AR93" i="1"/>
  <c r="AP93" i="1"/>
  <c r="AW92" i="1" a="1"/>
  <c r="AW92" i="1" s="1"/>
  <c r="AV92" i="1"/>
  <c r="AR92" i="1"/>
  <c r="AP92" i="1"/>
  <c r="AW91" i="1" a="1"/>
  <c r="AW91" i="1" s="1"/>
  <c r="AV91" i="1"/>
  <c r="AR91" i="1"/>
  <c r="AP91" i="1"/>
  <c r="AW90" i="1" a="1"/>
  <c r="AW90" i="1" s="1"/>
  <c r="AV90" i="1"/>
  <c r="AR90" i="1"/>
  <c r="AP90" i="1"/>
  <c r="AW89" i="1" a="1"/>
  <c r="AW89" i="1" s="1"/>
  <c r="AV89" i="1"/>
  <c r="AR89" i="1"/>
  <c r="AP89" i="1"/>
  <c r="AW88" i="1" a="1"/>
  <c r="AW88" i="1" s="1"/>
  <c r="AV88" i="1"/>
  <c r="AR88" i="1"/>
  <c r="AP88" i="1"/>
  <c r="AW87" i="1" a="1"/>
  <c r="AW87" i="1" s="1"/>
  <c r="AV87" i="1"/>
  <c r="AR87" i="1"/>
  <c r="AP87" i="1"/>
  <c r="AW86" i="1" a="1"/>
  <c r="AW86" i="1"/>
  <c r="AV86" i="1"/>
  <c r="AR86" i="1"/>
  <c r="AP86" i="1"/>
  <c r="AW85" i="1" a="1"/>
  <c r="AW85" i="1"/>
  <c r="AV85" i="1"/>
  <c r="AR85" i="1"/>
  <c r="AP85" i="1"/>
  <c r="AW84" i="1" a="1"/>
  <c r="AW84" i="1"/>
  <c r="AV84" i="1"/>
  <c r="AR84" i="1"/>
  <c r="AP84" i="1"/>
  <c r="AW83" i="1" a="1"/>
  <c r="AW83" i="1"/>
  <c r="AV83" i="1"/>
  <c r="AR83" i="1"/>
  <c r="AP83" i="1"/>
  <c r="AW82" i="1" a="1"/>
  <c r="AW82" i="1"/>
  <c r="AV82" i="1"/>
  <c r="AR82" i="1"/>
  <c r="AP82" i="1"/>
  <c r="AW81" i="1" a="1"/>
  <c r="AW81" i="1"/>
  <c r="AV81" i="1"/>
  <c r="AR81" i="1"/>
  <c r="AP81" i="1"/>
  <c r="AW80" i="1" a="1"/>
  <c r="AW80" i="1"/>
  <c r="AV80" i="1"/>
  <c r="AR80" i="1"/>
  <c r="AP80" i="1"/>
  <c r="AW79" i="1" a="1"/>
  <c r="AW79" i="1"/>
  <c r="AV79" i="1"/>
  <c r="AR79" i="1"/>
  <c r="AP79" i="1"/>
  <c r="AW78" i="1" a="1"/>
  <c r="AW78" i="1"/>
  <c r="AV78" i="1"/>
  <c r="AR78" i="1"/>
  <c r="AP78" i="1"/>
  <c r="AW77" i="1" a="1"/>
  <c r="AW77" i="1"/>
  <c r="AV77" i="1"/>
  <c r="AR77" i="1"/>
  <c r="AP77" i="1"/>
  <c r="AW76" i="1" a="1"/>
  <c r="AW76" i="1"/>
  <c r="AV76" i="1"/>
  <c r="AR76" i="1"/>
  <c r="AP76" i="1"/>
  <c r="AW75" i="1" a="1"/>
  <c r="AW75" i="1"/>
  <c r="AV75" i="1"/>
  <c r="AR75" i="1"/>
  <c r="AP75" i="1"/>
  <c r="AW74" i="1" a="1"/>
  <c r="AW74" i="1"/>
  <c r="AV74" i="1"/>
  <c r="AR74" i="1"/>
  <c r="AP74" i="1"/>
  <c r="AW73" i="1" a="1"/>
  <c r="AW73" i="1"/>
  <c r="AV73" i="1"/>
  <c r="AR73" i="1"/>
  <c r="AP73" i="1"/>
  <c r="AW72" i="1" a="1"/>
  <c r="AW72" i="1" s="1"/>
  <c r="AV72" i="1"/>
  <c r="AR72" i="1"/>
  <c r="AP72" i="1"/>
  <c r="AW71" i="1" a="1"/>
  <c r="AW71" i="1" s="1"/>
  <c r="AV71" i="1"/>
  <c r="AR71" i="1"/>
  <c r="AP71" i="1"/>
  <c r="AW70" i="1" a="1"/>
  <c r="AW70" i="1" s="1"/>
  <c r="AV70" i="1"/>
  <c r="AR70" i="1"/>
  <c r="AP70" i="1"/>
  <c r="AW69" i="1" a="1"/>
  <c r="AW69" i="1" s="1"/>
  <c r="AV69" i="1"/>
  <c r="AR69" i="1"/>
  <c r="AP69" i="1"/>
  <c r="AW68" i="1" a="1"/>
  <c r="AW68" i="1" s="1"/>
  <c r="AV68" i="1"/>
  <c r="AR68" i="1"/>
  <c r="AP68" i="1"/>
  <c r="AW67" i="1" a="1"/>
  <c r="AW67" i="1"/>
  <c r="AV67" i="1"/>
  <c r="AR67" i="1"/>
  <c r="AP67" i="1"/>
  <c r="AW66" i="1" a="1"/>
  <c r="AW66" i="1"/>
  <c r="AV66" i="1"/>
  <c r="AR66" i="1"/>
  <c r="AP66" i="1"/>
  <c r="AW65" i="1" a="1"/>
  <c r="AW65" i="1"/>
  <c r="AV65" i="1"/>
  <c r="AR65" i="1"/>
  <c r="AP65" i="1"/>
  <c r="AW64" i="1" a="1"/>
  <c r="AW64" i="1"/>
  <c r="AV64" i="1"/>
  <c r="AR64" i="1"/>
  <c r="AP64" i="1"/>
  <c r="AW63" i="1" a="1"/>
  <c r="AW63" i="1"/>
  <c r="AV63" i="1"/>
  <c r="AR63" i="1"/>
  <c r="AP63" i="1"/>
  <c r="AW62" i="1" a="1"/>
  <c r="AW62" i="1"/>
  <c r="AV62" i="1"/>
  <c r="AR62" i="1"/>
  <c r="AP62" i="1"/>
  <c r="AW61" i="1" a="1"/>
  <c r="AW61" i="1"/>
  <c r="AV61" i="1"/>
  <c r="AR61" i="1"/>
  <c r="AP61" i="1"/>
  <c r="AW60" i="1" a="1"/>
  <c r="AW60" i="1"/>
  <c r="AV60" i="1"/>
  <c r="AR60" i="1"/>
  <c r="AP60" i="1"/>
  <c r="AW59" i="1" a="1"/>
  <c r="AW59" i="1"/>
  <c r="AV59" i="1"/>
  <c r="AR59" i="1"/>
  <c r="AP59" i="1"/>
  <c r="AW58" i="1" a="1"/>
  <c r="AW58" i="1"/>
  <c r="AV58" i="1"/>
  <c r="AR58" i="1"/>
  <c r="AP58" i="1"/>
  <c r="AW57" i="1" a="1"/>
  <c r="AW57" i="1"/>
  <c r="AV57" i="1"/>
  <c r="AR57" i="1"/>
  <c r="AP57" i="1"/>
  <c r="AW56" i="1" a="1"/>
  <c r="AW56" i="1"/>
  <c r="AV56" i="1"/>
  <c r="AR56" i="1"/>
  <c r="AP56" i="1"/>
  <c r="AW55" i="1" a="1"/>
  <c r="AW55" i="1"/>
  <c r="AV55" i="1"/>
  <c r="AR55" i="1"/>
  <c r="AP55" i="1"/>
  <c r="AW54" i="1" a="1"/>
  <c r="AW54" i="1"/>
  <c r="AV54" i="1"/>
  <c r="AR54" i="1"/>
  <c r="AP54" i="1"/>
  <c r="AW53" i="1" a="1"/>
  <c r="AW53" i="1"/>
  <c r="AV53" i="1"/>
  <c r="AR53" i="1"/>
  <c r="AP53" i="1"/>
  <c r="AW52" i="1" a="1"/>
  <c r="AW52" i="1"/>
  <c r="AV52" i="1"/>
  <c r="AR52" i="1"/>
  <c r="AP52" i="1"/>
  <c r="AW51" i="1" a="1"/>
  <c r="AW51" i="1" s="1"/>
  <c r="AV51" i="1"/>
  <c r="AR51" i="1"/>
  <c r="AP51" i="1"/>
  <c r="AW50" i="1" a="1"/>
  <c r="AW50" i="1" s="1"/>
  <c r="AV50" i="1"/>
  <c r="AR50" i="1"/>
  <c r="AP50" i="1"/>
  <c r="AW49" i="1" a="1"/>
  <c r="AW49" i="1" s="1"/>
  <c r="AV49" i="1"/>
  <c r="AR49" i="1"/>
  <c r="AP49" i="1"/>
  <c r="AW48" i="1" a="1"/>
  <c r="AW48" i="1"/>
  <c r="AV48" i="1"/>
  <c r="AR48" i="1"/>
  <c r="AP48" i="1"/>
  <c r="AW47" i="1" a="1"/>
  <c r="AW47" i="1" s="1"/>
  <c r="AV47" i="1"/>
  <c r="AR47" i="1"/>
  <c r="AP47" i="1"/>
  <c r="AW46" i="1" a="1"/>
  <c r="AW46" i="1" s="1"/>
  <c r="AV46" i="1"/>
  <c r="AR46" i="1"/>
  <c r="AP46" i="1"/>
  <c r="AW45" i="1" a="1"/>
  <c r="AW45" i="1" s="1"/>
  <c r="AV45" i="1"/>
  <c r="AR45" i="1"/>
  <c r="AP45" i="1"/>
  <c r="AW44" i="1" a="1"/>
  <c r="AW44" i="1"/>
  <c r="AV44" i="1"/>
  <c r="AR44" i="1"/>
  <c r="AP44" i="1"/>
  <c r="AW43" i="1" a="1"/>
  <c r="AW43" i="1" s="1"/>
  <c r="AV43" i="1"/>
  <c r="AR43" i="1"/>
  <c r="AP43" i="1"/>
  <c r="AW42" i="1" a="1"/>
  <c r="AW42" i="1"/>
  <c r="AV42" i="1"/>
  <c r="AR42" i="1"/>
  <c r="AP42" i="1"/>
  <c r="AW41" i="1" a="1"/>
  <c r="AW41" i="1" s="1"/>
  <c r="AV41" i="1"/>
  <c r="AR41" i="1"/>
  <c r="AP41" i="1"/>
  <c r="AW40" i="1" a="1"/>
  <c r="AW40" i="1"/>
  <c r="AV40" i="1"/>
  <c r="AR40" i="1"/>
  <c r="AP40" i="1"/>
  <c r="AW39" i="1" a="1"/>
  <c r="AW39" i="1"/>
  <c r="AV39" i="1"/>
  <c r="AR39" i="1"/>
  <c r="AP39" i="1"/>
  <c r="AW38" i="1" a="1"/>
  <c r="AW38" i="1"/>
  <c r="AV38" i="1"/>
  <c r="AR38" i="1"/>
  <c r="AP38" i="1"/>
  <c r="AW37" i="1" a="1"/>
  <c r="AW37" i="1" s="1"/>
  <c r="AV37" i="1"/>
  <c r="AR37" i="1"/>
  <c r="AP37" i="1"/>
  <c r="AW36" i="1" a="1"/>
  <c r="AW36" i="1" s="1"/>
  <c r="AV36" i="1"/>
  <c r="AR36" i="1"/>
  <c r="AP36" i="1"/>
  <c r="AW35" i="1" a="1"/>
  <c r="AW35" i="1"/>
  <c r="AV35" i="1"/>
  <c r="AR35" i="1"/>
  <c r="AP35" i="1"/>
  <c r="AW34" i="1" a="1"/>
  <c r="AW34" i="1"/>
  <c r="AV34" i="1"/>
  <c r="AR34" i="1"/>
  <c r="AP34" i="1"/>
  <c r="AW33" i="1" a="1"/>
  <c r="AW33" i="1" s="1"/>
  <c r="AV33" i="1"/>
  <c r="AR33" i="1"/>
  <c r="AP33" i="1"/>
  <c r="AW32" i="1" a="1"/>
  <c r="AW32" i="1"/>
  <c r="AV32" i="1"/>
  <c r="AR32" i="1"/>
  <c r="AP32" i="1"/>
  <c r="AW31" i="1" a="1"/>
  <c r="AW31" i="1"/>
  <c r="AV31" i="1"/>
  <c r="AR31" i="1"/>
  <c r="AP31" i="1"/>
  <c r="AW30" i="1" a="1"/>
  <c r="AW30" i="1" s="1"/>
  <c r="AV30" i="1"/>
  <c r="AR30" i="1"/>
  <c r="AP30" i="1"/>
  <c r="AW29" i="1" a="1"/>
  <c r="AW29" i="1" s="1"/>
  <c r="AV29" i="1"/>
  <c r="AR29" i="1"/>
  <c r="AP29" i="1"/>
  <c r="AW28" i="1" a="1"/>
  <c r="AW28" i="1" s="1"/>
  <c r="AV28" i="1"/>
  <c r="AR28" i="1"/>
  <c r="AP28" i="1"/>
  <c r="AW27" i="1" a="1"/>
  <c r="AW27" i="1"/>
  <c r="AV27" i="1"/>
  <c r="AR27" i="1"/>
  <c r="AP27" i="1"/>
  <c r="AW26" i="1" a="1"/>
  <c r="AW26" i="1" s="1"/>
  <c r="AV26" i="1"/>
  <c r="AR26" i="1"/>
  <c r="AP26" i="1"/>
  <c r="AW25" i="1" a="1"/>
  <c r="AW25" i="1"/>
  <c r="AV25" i="1"/>
  <c r="AR25" i="1"/>
  <c r="AP25" i="1"/>
  <c r="AW24" i="1" a="1"/>
  <c r="AW24" i="1" s="1"/>
  <c r="AV24" i="1"/>
  <c r="AR24" i="1"/>
  <c r="AP24" i="1"/>
  <c r="AW23" i="1" a="1"/>
  <c r="AW23" i="1" s="1"/>
  <c r="AV23" i="1"/>
  <c r="AR23" i="1"/>
  <c r="AP23" i="1"/>
  <c r="AW22" i="1" a="1"/>
  <c r="AW22" i="1"/>
  <c r="AV22" i="1"/>
  <c r="AR22" i="1"/>
  <c r="AP22" i="1"/>
  <c r="AW21" i="1" a="1"/>
  <c r="AW21" i="1"/>
  <c r="AV21" i="1"/>
  <c r="AR21" i="1"/>
  <c r="AP21" i="1"/>
  <c r="AW20" i="1" a="1"/>
  <c r="AW20" i="1"/>
  <c r="AV20" i="1"/>
  <c r="AR20" i="1"/>
  <c r="AP20" i="1"/>
  <c r="AW19" i="1" a="1"/>
  <c r="AW19" i="1" s="1"/>
  <c r="AV19" i="1"/>
  <c r="AR19" i="1"/>
  <c r="AP19" i="1"/>
  <c r="AW18" i="1" a="1"/>
  <c r="AW18" i="1"/>
  <c r="AV18" i="1"/>
  <c r="AR18" i="1"/>
  <c r="AP18" i="1"/>
  <c r="AW17" i="1" a="1"/>
  <c r="AW17" i="1"/>
  <c r="AV17" i="1"/>
  <c r="AR17" i="1"/>
  <c r="AP17" i="1"/>
  <c r="AW16" i="1" a="1"/>
  <c r="AW16" i="1"/>
  <c r="AV16" i="1"/>
  <c r="AR16" i="1"/>
  <c r="AP16" i="1"/>
  <c r="AW15" i="1" a="1"/>
  <c r="AW15" i="1" s="1"/>
  <c r="AV15" i="1"/>
  <c r="AR15" i="1"/>
  <c r="AP15" i="1"/>
  <c r="AW14" i="1" a="1"/>
  <c r="AW14" i="1"/>
  <c r="AV14" i="1"/>
  <c r="AR14" i="1"/>
  <c r="AP14" i="1"/>
  <c r="AW13" i="1" a="1"/>
  <c r="AW13" i="1"/>
  <c r="AV13" i="1"/>
  <c r="AR13" i="1"/>
  <c r="AP13" i="1"/>
  <c r="AW12" i="1" a="1"/>
  <c r="AW12" i="1"/>
  <c r="AV12" i="1"/>
  <c r="AR12" i="1"/>
  <c r="AP12" i="1"/>
  <c r="AW11" i="1" a="1"/>
  <c r="AW11" i="1" s="1"/>
  <c r="AV11" i="1"/>
  <c r="AR11" i="1"/>
  <c r="AP11" i="1"/>
  <c r="AW10" i="1" a="1"/>
  <c r="AW10" i="1" s="1"/>
  <c r="AV10" i="1"/>
  <c r="AR10" i="1"/>
  <c r="AP10" i="1"/>
  <c r="AW9" i="1" a="1"/>
  <c r="AW9" i="1" s="1"/>
  <c r="AV9" i="1"/>
  <c r="AR9" i="1"/>
  <c r="AP9" i="1"/>
  <c r="AW8" i="1" a="1"/>
  <c r="AW8" i="1" s="1"/>
  <c r="AV8" i="1"/>
  <c r="AR8" i="1"/>
  <c r="AP8" i="1"/>
  <c r="AW7" i="1" a="1"/>
  <c r="AW7" i="1" s="1"/>
  <c r="AV7" i="1"/>
  <c r="AR7" i="1"/>
  <c r="AP7" i="1"/>
  <c r="AW6" i="1" a="1"/>
  <c r="AW6" i="1"/>
  <c r="AV6" i="1"/>
  <c r="AR6" i="1"/>
  <c r="AP6" i="1"/>
  <c r="AW5" i="1" a="1"/>
  <c r="AW5" i="1" s="1"/>
  <c r="AV5" i="1"/>
  <c r="AR5" i="1"/>
  <c r="AP5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Q726" i="1" l="1"/>
  <c r="AT726" i="1" s="1"/>
  <c r="AU726" i="1"/>
  <c r="AQ163" i="1"/>
  <c r="AU163" i="1"/>
  <c r="AX163" i="1" s="1"/>
  <c r="AX726" i="1"/>
  <c r="AQ712" i="1"/>
  <c r="AU712" i="1"/>
  <c r="AX712" i="1" s="1"/>
  <c r="AQ698" i="1"/>
  <c r="AS698" i="1" s="1"/>
  <c r="AU698" i="1"/>
  <c r="AX698" i="1" s="1"/>
  <c r="AQ684" i="1"/>
  <c r="AU684" i="1"/>
  <c r="AX684" i="1" s="1"/>
  <c r="AQ670" i="1"/>
  <c r="AU670" i="1"/>
  <c r="AX670" i="1" s="1"/>
  <c r="AQ656" i="1"/>
  <c r="AU656" i="1"/>
  <c r="AX656" i="1" s="1"/>
  <c r="AQ642" i="1"/>
  <c r="AU642" i="1"/>
  <c r="AX642" i="1" s="1"/>
  <c r="AQ628" i="1"/>
  <c r="AU628" i="1"/>
  <c r="AX628" i="1" s="1"/>
  <c r="AU614" i="1"/>
  <c r="AX614" i="1" s="1"/>
  <c r="AQ614" i="1"/>
  <c r="AQ505" i="1"/>
  <c r="AU505" i="1"/>
  <c r="AX505" i="1" s="1"/>
  <c r="AQ504" i="1"/>
  <c r="AU504" i="1"/>
  <c r="AX504" i="1" s="1"/>
  <c r="AQ459" i="1"/>
  <c r="AU459" i="1"/>
  <c r="AX459" i="1" s="1"/>
  <c r="AQ445" i="1"/>
  <c r="AU445" i="1"/>
  <c r="AX445" i="1" s="1"/>
  <c r="AQ431" i="1"/>
  <c r="AU431" i="1"/>
  <c r="AX431" i="1" s="1"/>
  <c r="AQ417" i="1"/>
  <c r="AU417" i="1"/>
  <c r="AX417" i="1" s="1"/>
  <c r="AQ403" i="1"/>
  <c r="AU403" i="1"/>
  <c r="AX403" i="1" s="1"/>
  <c r="AQ389" i="1"/>
  <c r="AU389" i="1"/>
  <c r="AX389" i="1" s="1"/>
  <c r="AQ375" i="1"/>
  <c r="AU375" i="1"/>
  <c r="AX375" i="1" s="1"/>
  <c r="AU361" i="1"/>
  <c r="AX361" i="1" s="1"/>
  <c r="AQ361" i="1"/>
  <c r="AU347" i="1"/>
  <c r="AX347" i="1" s="1"/>
  <c r="AQ347" i="1"/>
  <c r="AQ191" i="1"/>
  <c r="AS191" i="1" s="1"/>
  <c r="AU191" i="1"/>
  <c r="AX191" i="1" s="1"/>
  <c r="AQ177" i="1"/>
  <c r="AS177" i="1" s="1"/>
  <c r="AU177" i="1"/>
  <c r="AX177" i="1" s="1"/>
  <c r="AQ149" i="1"/>
  <c r="AU149" i="1"/>
  <c r="AX149" i="1" s="1"/>
  <c r="AQ135" i="1"/>
  <c r="AU135" i="1"/>
  <c r="AX135" i="1" s="1"/>
  <c r="AQ121" i="1"/>
  <c r="AU121" i="1"/>
  <c r="AX121" i="1" s="1"/>
  <c r="AQ107" i="1"/>
  <c r="AU107" i="1"/>
  <c r="AX107" i="1" s="1"/>
  <c r="AQ93" i="1"/>
  <c r="AU93" i="1"/>
  <c r="AX93" i="1" s="1"/>
  <c r="AQ79" i="1"/>
  <c r="AS79" i="1" s="1"/>
  <c r="AU79" i="1"/>
  <c r="AX79" i="1" s="1"/>
  <c r="AP2" i="1"/>
  <c r="AU799" i="1"/>
  <c r="AX799" i="1" s="1"/>
  <c r="AQ799" i="1"/>
  <c r="AU798" i="1"/>
  <c r="AX798" i="1" s="1"/>
  <c r="AQ798" i="1"/>
  <c r="AU797" i="1"/>
  <c r="AX797" i="1" s="1"/>
  <c r="AQ797" i="1"/>
  <c r="AU796" i="1"/>
  <c r="AX796" i="1" s="1"/>
  <c r="AQ796" i="1"/>
  <c r="AU795" i="1"/>
  <c r="AX795" i="1" s="1"/>
  <c r="AQ795" i="1"/>
  <c r="AU794" i="1"/>
  <c r="AX794" i="1" s="1"/>
  <c r="AQ794" i="1"/>
  <c r="AU793" i="1"/>
  <c r="AX793" i="1" s="1"/>
  <c r="AQ793" i="1"/>
  <c r="AU792" i="1"/>
  <c r="AX792" i="1" s="1"/>
  <c r="AQ792" i="1"/>
  <c r="AQ791" i="1"/>
  <c r="AU791" i="1"/>
  <c r="AX791" i="1" s="1"/>
  <c r="AU790" i="1"/>
  <c r="AX790" i="1" s="1"/>
  <c r="AQ790" i="1"/>
  <c r="AU789" i="1"/>
  <c r="AX789" i="1" s="1"/>
  <c r="AQ789" i="1"/>
  <c r="AU788" i="1"/>
  <c r="AX788" i="1" s="1"/>
  <c r="AQ788" i="1"/>
  <c r="AQ787" i="1"/>
  <c r="AU787" i="1"/>
  <c r="AX787" i="1" s="1"/>
  <c r="AU786" i="1"/>
  <c r="AX786" i="1" s="1"/>
  <c r="AQ786" i="1"/>
  <c r="AU785" i="1"/>
  <c r="AX785" i="1" s="1"/>
  <c r="AQ785" i="1"/>
  <c r="AU784" i="1"/>
  <c r="AX784" i="1" s="1"/>
  <c r="AQ784" i="1"/>
  <c r="AQ783" i="1"/>
  <c r="AU783" i="1"/>
  <c r="AX783" i="1" s="1"/>
  <c r="AQ782" i="1"/>
  <c r="AU782" i="1"/>
  <c r="AX782" i="1" s="1"/>
  <c r="AU781" i="1"/>
  <c r="AX781" i="1" s="1"/>
  <c r="AQ781" i="1"/>
  <c r="AU780" i="1"/>
  <c r="AX780" i="1" s="1"/>
  <c r="AQ780" i="1"/>
  <c r="AQ779" i="1"/>
  <c r="AU779" i="1"/>
  <c r="AX779" i="1" s="1"/>
  <c r="AU778" i="1"/>
  <c r="AX778" i="1" s="1"/>
  <c r="AQ778" i="1"/>
  <c r="AU777" i="1"/>
  <c r="AX777" i="1" s="1"/>
  <c r="AQ777" i="1"/>
  <c r="AU776" i="1"/>
  <c r="AX776" i="1" s="1"/>
  <c r="AQ776" i="1"/>
  <c r="AQ775" i="1"/>
  <c r="AU775" i="1"/>
  <c r="AX775" i="1" s="1"/>
  <c r="AU774" i="1"/>
  <c r="AX774" i="1" s="1"/>
  <c r="AQ774" i="1"/>
  <c r="AQ773" i="1"/>
  <c r="AU773" i="1"/>
  <c r="AX773" i="1" s="1"/>
  <c r="AU772" i="1"/>
  <c r="AX772" i="1" s="1"/>
  <c r="AQ772" i="1"/>
  <c r="AQ771" i="1"/>
  <c r="AU771" i="1"/>
  <c r="AX771" i="1" s="1"/>
  <c r="AQ770" i="1"/>
  <c r="AU770" i="1"/>
  <c r="AX770" i="1" s="1"/>
  <c r="AU769" i="1"/>
  <c r="AX769" i="1" s="1"/>
  <c r="AQ769" i="1"/>
  <c r="AU768" i="1"/>
  <c r="AX768" i="1" s="1"/>
  <c r="AQ768" i="1"/>
  <c r="AU767" i="1"/>
  <c r="AX767" i="1" s="1"/>
  <c r="AQ767" i="1"/>
  <c r="AU766" i="1"/>
  <c r="AX766" i="1" s="1"/>
  <c r="AQ766" i="1"/>
  <c r="AU765" i="1"/>
  <c r="AX765" i="1" s="1"/>
  <c r="AQ765" i="1"/>
  <c r="AU764" i="1"/>
  <c r="AX764" i="1" s="1"/>
  <c r="AQ764" i="1"/>
  <c r="AU763" i="1"/>
  <c r="AX763" i="1" s="1"/>
  <c r="AQ763" i="1"/>
  <c r="AU762" i="1"/>
  <c r="AX762" i="1" s="1"/>
  <c r="AQ762" i="1"/>
  <c r="AU761" i="1"/>
  <c r="AX761" i="1" s="1"/>
  <c r="AQ761" i="1"/>
  <c r="AQ760" i="1"/>
  <c r="AU760" i="1"/>
  <c r="AX760" i="1" s="1"/>
  <c r="AQ759" i="1"/>
  <c r="AU759" i="1"/>
  <c r="AX759" i="1" s="1"/>
  <c r="AQ758" i="1"/>
  <c r="AU758" i="1"/>
  <c r="AX758" i="1" s="1"/>
  <c r="AU757" i="1"/>
  <c r="AX757" i="1" s="1"/>
  <c r="AQ757" i="1"/>
  <c r="AU756" i="1"/>
  <c r="AX756" i="1" s="1"/>
  <c r="AQ756" i="1"/>
  <c r="AU755" i="1"/>
  <c r="AX755" i="1" s="1"/>
  <c r="AQ755" i="1"/>
  <c r="AU754" i="1"/>
  <c r="AX754" i="1" s="1"/>
  <c r="AQ754" i="1"/>
  <c r="AU753" i="1"/>
  <c r="AX753" i="1" s="1"/>
  <c r="AQ753" i="1"/>
  <c r="AU752" i="1"/>
  <c r="AX752" i="1" s="1"/>
  <c r="AQ752" i="1"/>
  <c r="AQ751" i="1"/>
  <c r="AU751" i="1"/>
  <c r="AX751" i="1" s="1"/>
  <c r="AQ750" i="1"/>
  <c r="AU750" i="1"/>
  <c r="AX750" i="1" s="1"/>
  <c r="AQ749" i="1"/>
  <c r="AU749" i="1"/>
  <c r="AX749" i="1" s="1"/>
  <c r="AQ748" i="1"/>
  <c r="AU748" i="1"/>
  <c r="AX748" i="1" s="1"/>
  <c r="AU747" i="1"/>
  <c r="AX747" i="1" s="1"/>
  <c r="AQ747" i="1"/>
  <c r="AQ746" i="1"/>
  <c r="AU746" i="1"/>
  <c r="AX746" i="1" s="1"/>
  <c r="AU745" i="1"/>
  <c r="AX745" i="1" s="1"/>
  <c r="AQ745" i="1"/>
  <c r="AU744" i="1"/>
  <c r="AX744" i="1" s="1"/>
  <c r="AQ744" i="1"/>
  <c r="AU743" i="1"/>
  <c r="AX743" i="1" s="1"/>
  <c r="AQ743" i="1"/>
  <c r="AU742" i="1"/>
  <c r="AX742" i="1" s="1"/>
  <c r="AQ742" i="1"/>
  <c r="AU741" i="1"/>
  <c r="AX741" i="1" s="1"/>
  <c r="AQ741" i="1"/>
  <c r="AQ740" i="1"/>
  <c r="AU740" i="1"/>
  <c r="AX740" i="1" s="1"/>
  <c r="AQ739" i="1"/>
  <c r="AU739" i="1"/>
  <c r="AX739" i="1" s="1"/>
  <c r="AQ738" i="1"/>
  <c r="AU738" i="1"/>
  <c r="AX738" i="1" s="1"/>
  <c r="AU737" i="1"/>
  <c r="AX737" i="1" s="1"/>
  <c r="AQ737" i="1"/>
  <c r="AU736" i="1"/>
  <c r="AX736" i="1" s="1"/>
  <c r="AQ736" i="1"/>
  <c r="AU735" i="1"/>
  <c r="AX735" i="1" s="1"/>
  <c r="AQ735" i="1"/>
  <c r="AQ734" i="1"/>
  <c r="AU734" i="1"/>
  <c r="AX734" i="1" s="1"/>
  <c r="AU733" i="1"/>
  <c r="AX733" i="1" s="1"/>
  <c r="AQ733" i="1"/>
  <c r="AQ732" i="1"/>
  <c r="AU732" i="1"/>
  <c r="AX732" i="1" s="1"/>
  <c r="AU731" i="1"/>
  <c r="AX731" i="1" s="1"/>
  <c r="AQ731" i="1"/>
  <c r="AQ730" i="1"/>
  <c r="AU730" i="1"/>
  <c r="AX730" i="1" s="1"/>
  <c r="AU729" i="1"/>
  <c r="AX729" i="1" s="1"/>
  <c r="AQ729" i="1"/>
  <c r="AQ728" i="1"/>
  <c r="AU728" i="1"/>
  <c r="AX728" i="1" s="1"/>
  <c r="AU727" i="1"/>
  <c r="AX727" i="1" s="1"/>
  <c r="AQ727" i="1"/>
  <c r="AS726" i="1"/>
  <c r="AU725" i="1"/>
  <c r="AX725" i="1" s="1"/>
  <c r="AQ725" i="1"/>
  <c r="AU724" i="1"/>
  <c r="AX724" i="1" s="1"/>
  <c r="AQ724" i="1"/>
  <c r="AU723" i="1"/>
  <c r="AX723" i="1" s="1"/>
  <c r="AQ723" i="1"/>
  <c r="AQ722" i="1"/>
  <c r="AU722" i="1"/>
  <c r="AX722" i="1" s="1"/>
  <c r="AU721" i="1"/>
  <c r="AX721" i="1" s="1"/>
  <c r="AQ721" i="1"/>
  <c r="AQ720" i="1"/>
  <c r="AU720" i="1"/>
  <c r="AX720" i="1" s="1"/>
  <c r="AQ719" i="1"/>
  <c r="AU719" i="1"/>
  <c r="AX719" i="1" s="1"/>
  <c r="AQ718" i="1"/>
  <c r="AU718" i="1"/>
  <c r="AX718" i="1" s="1"/>
  <c r="AU717" i="1"/>
  <c r="AX717" i="1" s="1"/>
  <c r="AQ717" i="1"/>
  <c r="AQ716" i="1"/>
  <c r="AU716" i="1"/>
  <c r="AX716" i="1" s="1"/>
  <c r="AU715" i="1"/>
  <c r="AX715" i="1" s="1"/>
  <c r="AQ715" i="1"/>
  <c r="AU714" i="1"/>
  <c r="AX714" i="1" s="1"/>
  <c r="AQ714" i="1"/>
  <c r="AU713" i="1"/>
  <c r="AX713" i="1" s="1"/>
  <c r="AQ713" i="1"/>
  <c r="AQ711" i="1"/>
  <c r="AU711" i="1"/>
  <c r="AX711" i="1" s="1"/>
  <c r="AQ710" i="1"/>
  <c r="AU710" i="1"/>
  <c r="AX710" i="1" s="1"/>
  <c r="AU709" i="1"/>
  <c r="AX709" i="1" s="1"/>
  <c r="AQ709" i="1"/>
  <c r="AU708" i="1"/>
  <c r="AX708" i="1" s="1"/>
  <c r="AQ708" i="1"/>
  <c r="AQ707" i="1"/>
  <c r="AU707" i="1"/>
  <c r="AX707" i="1" s="1"/>
  <c r="AQ706" i="1"/>
  <c r="AU706" i="1"/>
  <c r="AX706" i="1" s="1"/>
  <c r="AQ705" i="1"/>
  <c r="AU705" i="1"/>
  <c r="AX705" i="1" s="1"/>
  <c r="AU704" i="1"/>
  <c r="AX704" i="1" s="1"/>
  <c r="AQ704" i="1"/>
  <c r="AU703" i="1"/>
  <c r="AX703" i="1" s="1"/>
  <c r="AQ703" i="1"/>
  <c r="AU702" i="1"/>
  <c r="AX702" i="1" s="1"/>
  <c r="AQ702" i="1"/>
  <c r="AU701" i="1"/>
  <c r="AX701" i="1" s="1"/>
  <c r="AQ701" i="1"/>
  <c r="AQ700" i="1"/>
  <c r="AU700" i="1"/>
  <c r="AX700" i="1" s="1"/>
  <c r="AQ699" i="1"/>
  <c r="AU699" i="1"/>
  <c r="AX699" i="1" s="1"/>
  <c r="AT698" i="1"/>
  <c r="AQ697" i="1"/>
  <c r="AU697" i="1"/>
  <c r="AX697" i="1" s="1"/>
  <c r="AU696" i="1"/>
  <c r="AX696" i="1" s="1"/>
  <c r="AQ696" i="1"/>
  <c r="AU695" i="1"/>
  <c r="AX695" i="1" s="1"/>
  <c r="AQ695" i="1"/>
  <c r="AQ694" i="1"/>
  <c r="AU694" i="1"/>
  <c r="AX694" i="1" s="1"/>
  <c r="AQ693" i="1"/>
  <c r="AU693" i="1"/>
  <c r="AX693" i="1" s="1"/>
  <c r="AQ692" i="1"/>
  <c r="AU692" i="1"/>
  <c r="AX692" i="1" s="1"/>
  <c r="AQ691" i="1"/>
  <c r="AU691" i="1"/>
  <c r="AX691" i="1" s="1"/>
  <c r="AU690" i="1"/>
  <c r="AX690" i="1" s="1"/>
  <c r="AQ690" i="1"/>
  <c r="AU689" i="1"/>
  <c r="AX689" i="1" s="1"/>
  <c r="AQ689" i="1"/>
  <c r="AQ688" i="1"/>
  <c r="AU688" i="1"/>
  <c r="AX688" i="1" s="1"/>
  <c r="AQ687" i="1"/>
  <c r="AU687" i="1"/>
  <c r="AX687" i="1" s="1"/>
  <c r="AQ686" i="1"/>
  <c r="AU686" i="1"/>
  <c r="AX686" i="1" s="1"/>
  <c r="AQ685" i="1"/>
  <c r="AU685" i="1"/>
  <c r="AX685" i="1" s="1"/>
  <c r="AS684" i="1"/>
  <c r="AT684" i="1"/>
  <c r="AQ683" i="1"/>
  <c r="AU683" i="1"/>
  <c r="AX683" i="1" s="1"/>
  <c r="AU682" i="1"/>
  <c r="AX682" i="1" s="1"/>
  <c r="AQ682" i="1"/>
  <c r="AQ681" i="1"/>
  <c r="AU681" i="1"/>
  <c r="AX681" i="1" s="1"/>
  <c r="AQ680" i="1"/>
  <c r="AU680" i="1"/>
  <c r="AX680" i="1" s="1"/>
  <c r="AQ679" i="1"/>
  <c r="AU679" i="1"/>
  <c r="AX679" i="1" s="1"/>
  <c r="AQ678" i="1"/>
  <c r="AU678" i="1"/>
  <c r="AX678" i="1" s="1"/>
  <c r="AU677" i="1"/>
  <c r="AX677" i="1" s="1"/>
  <c r="AQ677" i="1"/>
  <c r="AQ676" i="1"/>
  <c r="AU676" i="1"/>
  <c r="AX676" i="1" s="1"/>
  <c r="AQ675" i="1"/>
  <c r="AU675" i="1"/>
  <c r="AX675" i="1" s="1"/>
  <c r="AQ674" i="1"/>
  <c r="AU674" i="1"/>
  <c r="AX674" i="1" s="1"/>
  <c r="AU673" i="1"/>
  <c r="AX673" i="1" s="1"/>
  <c r="AQ673" i="1"/>
  <c r="AU672" i="1"/>
  <c r="AX672" i="1" s="1"/>
  <c r="AQ672" i="1"/>
  <c r="AU671" i="1"/>
  <c r="AX671" i="1" s="1"/>
  <c r="AQ671" i="1"/>
  <c r="AS670" i="1"/>
  <c r="AT670" i="1"/>
  <c r="AQ669" i="1"/>
  <c r="AU669" i="1"/>
  <c r="AX669" i="1" s="1"/>
  <c r="AQ668" i="1"/>
  <c r="AU668" i="1"/>
  <c r="AX668" i="1" s="1"/>
  <c r="AU667" i="1"/>
  <c r="AX667" i="1" s="1"/>
  <c r="AQ667" i="1"/>
  <c r="AQ666" i="1"/>
  <c r="AU666" i="1"/>
  <c r="AX666" i="1" s="1"/>
  <c r="AQ665" i="1"/>
  <c r="AU665" i="1"/>
  <c r="AX665" i="1" s="1"/>
  <c r="AU664" i="1"/>
  <c r="AX664" i="1" s="1"/>
  <c r="AQ664" i="1"/>
  <c r="AQ663" i="1"/>
  <c r="AU663" i="1"/>
  <c r="AX663" i="1" s="1"/>
  <c r="AU662" i="1"/>
  <c r="AX662" i="1" s="1"/>
  <c r="AQ662" i="1"/>
  <c r="AU661" i="1"/>
  <c r="AX661" i="1" s="1"/>
  <c r="AQ661" i="1"/>
  <c r="AU660" i="1"/>
  <c r="AX660" i="1" s="1"/>
  <c r="AQ660" i="1"/>
  <c r="AU659" i="1"/>
  <c r="AX659" i="1" s="1"/>
  <c r="AQ659" i="1"/>
  <c r="AU658" i="1"/>
  <c r="AX658" i="1" s="1"/>
  <c r="AQ658" i="1"/>
  <c r="AQ657" i="1"/>
  <c r="AU657" i="1"/>
  <c r="AX657" i="1" s="1"/>
  <c r="AS656" i="1"/>
  <c r="AT656" i="1"/>
  <c r="AU655" i="1"/>
  <c r="AX655" i="1" s="1"/>
  <c r="AQ655" i="1"/>
  <c r="AU654" i="1"/>
  <c r="AX654" i="1" s="1"/>
  <c r="AQ654" i="1"/>
  <c r="AU653" i="1"/>
  <c r="AX653" i="1" s="1"/>
  <c r="AQ653" i="1"/>
  <c r="AU652" i="1"/>
  <c r="AX652" i="1" s="1"/>
  <c r="AQ652" i="1"/>
  <c r="AQ651" i="1"/>
  <c r="AU651" i="1"/>
  <c r="AX651" i="1" s="1"/>
  <c r="AQ650" i="1"/>
  <c r="AU650" i="1"/>
  <c r="AX650" i="1" s="1"/>
  <c r="AQ649" i="1"/>
  <c r="AU649" i="1"/>
  <c r="AX649" i="1" s="1"/>
  <c r="AQ648" i="1"/>
  <c r="AU648" i="1"/>
  <c r="AX648" i="1" s="1"/>
  <c r="AQ647" i="1"/>
  <c r="AU647" i="1"/>
  <c r="AX647" i="1" s="1"/>
  <c r="AQ646" i="1"/>
  <c r="AU646" i="1"/>
  <c r="AX646" i="1" s="1"/>
  <c r="AQ645" i="1"/>
  <c r="AU645" i="1"/>
  <c r="AX645" i="1" s="1"/>
  <c r="AQ644" i="1"/>
  <c r="AU644" i="1"/>
  <c r="AX644" i="1" s="1"/>
  <c r="AQ643" i="1"/>
  <c r="AU643" i="1"/>
  <c r="AX643" i="1" s="1"/>
  <c r="AQ641" i="1"/>
  <c r="AU641" i="1"/>
  <c r="AX641" i="1" s="1"/>
  <c r="AU640" i="1"/>
  <c r="AX640" i="1" s="1"/>
  <c r="AQ640" i="1"/>
  <c r="AU639" i="1"/>
  <c r="AX639" i="1" s="1"/>
  <c r="AQ639" i="1"/>
  <c r="AU638" i="1"/>
  <c r="AX638" i="1" s="1"/>
  <c r="AQ638" i="1"/>
  <c r="AU637" i="1"/>
  <c r="AX637" i="1" s="1"/>
  <c r="AQ637" i="1"/>
  <c r="AQ636" i="1"/>
  <c r="AU636" i="1"/>
  <c r="AX636" i="1" s="1"/>
  <c r="AQ635" i="1"/>
  <c r="AU635" i="1"/>
  <c r="AX635" i="1" s="1"/>
  <c r="AU634" i="1"/>
  <c r="AX634" i="1" s="1"/>
  <c r="AQ634" i="1"/>
  <c r="AU633" i="1"/>
  <c r="AX633" i="1" s="1"/>
  <c r="AQ633" i="1"/>
  <c r="AQ632" i="1"/>
  <c r="AU632" i="1"/>
  <c r="AX632" i="1" s="1"/>
  <c r="AU631" i="1"/>
  <c r="AX631" i="1" s="1"/>
  <c r="AQ631" i="1"/>
  <c r="AQ630" i="1"/>
  <c r="AU630" i="1"/>
  <c r="AX630" i="1" s="1"/>
  <c r="AU629" i="1"/>
  <c r="AX629" i="1" s="1"/>
  <c r="AQ629" i="1"/>
  <c r="AQ627" i="1"/>
  <c r="AU627" i="1"/>
  <c r="AX627" i="1" s="1"/>
  <c r="AQ626" i="1"/>
  <c r="AU626" i="1"/>
  <c r="AX626" i="1" s="1"/>
  <c r="AU625" i="1"/>
  <c r="AX625" i="1" s="1"/>
  <c r="AQ625" i="1"/>
  <c r="AQ624" i="1"/>
  <c r="AU624" i="1"/>
  <c r="AX624" i="1" s="1"/>
  <c r="AU623" i="1"/>
  <c r="AX623" i="1" s="1"/>
  <c r="AQ623" i="1"/>
  <c r="AQ622" i="1"/>
  <c r="AU622" i="1"/>
  <c r="AX622" i="1" s="1"/>
  <c r="AQ621" i="1"/>
  <c r="AU621" i="1"/>
  <c r="AX621" i="1" s="1"/>
  <c r="AQ620" i="1"/>
  <c r="AU620" i="1"/>
  <c r="AX620" i="1" s="1"/>
  <c r="AQ619" i="1"/>
  <c r="AU619" i="1"/>
  <c r="AX619" i="1" s="1"/>
  <c r="AQ618" i="1"/>
  <c r="AU618" i="1"/>
  <c r="AX618" i="1" s="1"/>
  <c r="AQ617" i="1"/>
  <c r="AU617" i="1"/>
  <c r="AX617" i="1" s="1"/>
  <c r="AQ616" i="1"/>
  <c r="AU616" i="1"/>
  <c r="AX616" i="1" s="1"/>
  <c r="AU615" i="1"/>
  <c r="AX615" i="1" s="1"/>
  <c r="AQ615" i="1"/>
  <c r="AQ613" i="1"/>
  <c r="AU613" i="1"/>
  <c r="AX613" i="1" s="1"/>
  <c r="AQ612" i="1"/>
  <c r="AU612" i="1"/>
  <c r="AX612" i="1" s="1"/>
  <c r="AU611" i="1"/>
  <c r="AX611" i="1" s="1"/>
  <c r="AQ611" i="1"/>
  <c r="AU610" i="1"/>
  <c r="AX610" i="1" s="1"/>
  <c r="AQ610" i="1"/>
  <c r="AQ609" i="1"/>
  <c r="AU609" i="1"/>
  <c r="AX609" i="1" s="1"/>
  <c r="AU608" i="1"/>
  <c r="AX608" i="1" s="1"/>
  <c r="AQ608" i="1"/>
  <c r="AU607" i="1"/>
  <c r="AX607" i="1" s="1"/>
  <c r="AQ607" i="1"/>
  <c r="AU606" i="1"/>
  <c r="AX606" i="1" s="1"/>
  <c r="AQ606" i="1"/>
  <c r="AQ605" i="1"/>
  <c r="AU605" i="1"/>
  <c r="AX605" i="1" s="1"/>
  <c r="AQ604" i="1"/>
  <c r="AU604" i="1"/>
  <c r="AX604" i="1" s="1"/>
  <c r="AU603" i="1"/>
  <c r="AX603" i="1" s="1"/>
  <c r="AQ603" i="1"/>
  <c r="AU602" i="1"/>
  <c r="AX602" i="1" s="1"/>
  <c r="AQ602" i="1"/>
  <c r="AU601" i="1"/>
  <c r="AX601" i="1" s="1"/>
  <c r="AQ601" i="1"/>
  <c r="AQ600" i="1"/>
  <c r="AU600" i="1"/>
  <c r="AX600" i="1" s="1"/>
  <c r="AQ599" i="1"/>
  <c r="AU599" i="1"/>
  <c r="AX599" i="1" s="1"/>
  <c r="AU598" i="1"/>
  <c r="AX598" i="1" s="1"/>
  <c r="AQ598" i="1"/>
  <c r="AQ597" i="1"/>
  <c r="AU597" i="1"/>
  <c r="AX597" i="1" s="1"/>
  <c r="AU596" i="1"/>
  <c r="AX596" i="1" s="1"/>
  <c r="AQ596" i="1"/>
  <c r="AU595" i="1"/>
  <c r="AX595" i="1" s="1"/>
  <c r="AQ595" i="1"/>
  <c r="AU594" i="1"/>
  <c r="AX594" i="1" s="1"/>
  <c r="AQ594" i="1"/>
  <c r="AQ593" i="1"/>
  <c r="AU593" i="1"/>
  <c r="AX593" i="1" s="1"/>
  <c r="AU592" i="1"/>
  <c r="AX592" i="1" s="1"/>
  <c r="AQ592" i="1"/>
  <c r="AU591" i="1"/>
  <c r="AX591" i="1" s="1"/>
  <c r="AQ591" i="1"/>
  <c r="AQ590" i="1"/>
  <c r="AU590" i="1"/>
  <c r="AX590" i="1" s="1"/>
  <c r="AQ589" i="1"/>
  <c r="AU589" i="1"/>
  <c r="AX589" i="1" s="1"/>
  <c r="AU588" i="1"/>
  <c r="AX588" i="1" s="1"/>
  <c r="AQ588" i="1"/>
  <c r="AU587" i="1"/>
  <c r="AX587" i="1" s="1"/>
  <c r="AQ587" i="1"/>
  <c r="AU586" i="1"/>
  <c r="AX586" i="1" s="1"/>
  <c r="AQ586" i="1"/>
  <c r="AU585" i="1"/>
  <c r="AX585" i="1" s="1"/>
  <c r="AQ585" i="1"/>
  <c r="AU584" i="1"/>
  <c r="AX584" i="1" s="1"/>
  <c r="AQ584" i="1"/>
  <c r="AU583" i="1"/>
  <c r="AX583" i="1" s="1"/>
  <c r="AQ583" i="1"/>
  <c r="AU582" i="1"/>
  <c r="AX582" i="1" s="1"/>
  <c r="AQ582" i="1"/>
  <c r="AQ581" i="1"/>
  <c r="AU581" i="1"/>
  <c r="AX581" i="1" s="1"/>
  <c r="AU580" i="1"/>
  <c r="AX580" i="1" s="1"/>
  <c r="AQ580" i="1"/>
  <c r="AU579" i="1"/>
  <c r="AX579" i="1" s="1"/>
  <c r="AQ579" i="1"/>
  <c r="AU578" i="1"/>
  <c r="AX578" i="1" s="1"/>
  <c r="AQ578" i="1"/>
  <c r="AU577" i="1"/>
  <c r="AX577" i="1" s="1"/>
  <c r="AQ577" i="1"/>
  <c r="AU576" i="1"/>
  <c r="AX576" i="1" s="1"/>
  <c r="AQ576" i="1"/>
  <c r="AQ575" i="1"/>
  <c r="AU575" i="1"/>
  <c r="AX575" i="1" s="1"/>
  <c r="AQ574" i="1"/>
  <c r="AU574" i="1"/>
  <c r="AX574" i="1" s="1"/>
  <c r="AQ573" i="1"/>
  <c r="AU573" i="1"/>
  <c r="AX573" i="1" s="1"/>
  <c r="AQ572" i="1"/>
  <c r="AU572" i="1"/>
  <c r="AX572" i="1" s="1"/>
  <c r="AQ571" i="1"/>
  <c r="AU571" i="1"/>
  <c r="AX571" i="1" s="1"/>
  <c r="AQ570" i="1"/>
  <c r="AU570" i="1"/>
  <c r="AX570" i="1" s="1"/>
  <c r="AQ569" i="1"/>
  <c r="AU569" i="1"/>
  <c r="AX569" i="1" s="1"/>
  <c r="AQ568" i="1"/>
  <c r="AU568" i="1"/>
  <c r="AX568" i="1" s="1"/>
  <c r="AU567" i="1"/>
  <c r="AX567" i="1" s="1"/>
  <c r="AQ567" i="1"/>
  <c r="AU566" i="1"/>
  <c r="AX566" i="1" s="1"/>
  <c r="AQ566" i="1"/>
  <c r="AQ565" i="1"/>
  <c r="AU565" i="1"/>
  <c r="AX565" i="1" s="1"/>
  <c r="AU564" i="1"/>
  <c r="AX564" i="1" s="1"/>
  <c r="AQ564" i="1"/>
  <c r="AU563" i="1"/>
  <c r="AX563" i="1" s="1"/>
  <c r="AQ563" i="1"/>
  <c r="AQ562" i="1"/>
  <c r="AU562" i="1"/>
  <c r="AX562" i="1" s="1"/>
  <c r="AQ561" i="1"/>
  <c r="AU561" i="1"/>
  <c r="AX561" i="1" s="1"/>
  <c r="AU560" i="1"/>
  <c r="AX560" i="1" s="1"/>
  <c r="AQ560" i="1"/>
  <c r="AU559" i="1"/>
  <c r="AX559" i="1" s="1"/>
  <c r="AQ559" i="1"/>
  <c r="AU558" i="1"/>
  <c r="AX558" i="1" s="1"/>
  <c r="AQ558" i="1"/>
  <c r="AQ557" i="1"/>
  <c r="AU557" i="1"/>
  <c r="AX557" i="1" s="1"/>
  <c r="AQ556" i="1"/>
  <c r="AU556" i="1"/>
  <c r="AX556" i="1" s="1"/>
  <c r="AQ555" i="1"/>
  <c r="AU555" i="1"/>
  <c r="AX555" i="1" s="1"/>
  <c r="AQ554" i="1"/>
  <c r="AU554" i="1"/>
  <c r="AX554" i="1" s="1"/>
  <c r="AQ553" i="1"/>
  <c r="AU553" i="1"/>
  <c r="AX553" i="1" s="1"/>
  <c r="AU552" i="1"/>
  <c r="AX552" i="1" s="1"/>
  <c r="AQ552" i="1"/>
  <c r="AQ551" i="1"/>
  <c r="AU551" i="1"/>
  <c r="AX551" i="1" s="1"/>
  <c r="AU550" i="1"/>
  <c r="AX550" i="1" s="1"/>
  <c r="AQ550" i="1"/>
  <c r="AQ549" i="1"/>
  <c r="AU549" i="1"/>
  <c r="AX549" i="1" s="1"/>
  <c r="AQ548" i="1"/>
  <c r="AU548" i="1"/>
  <c r="AX548" i="1" s="1"/>
  <c r="AU547" i="1"/>
  <c r="AX547" i="1" s="1"/>
  <c r="AQ547" i="1"/>
  <c r="AU546" i="1"/>
  <c r="AX546" i="1" s="1"/>
  <c r="AQ546" i="1"/>
  <c r="AU545" i="1"/>
  <c r="AX545" i="1" s="1"/>
  <c r="AQ545" i="1"/>
  <c r="AQ544" i="1"/>
  <c r="AU544" i="1"/>
  <c r="AX544" i="1" s="1"/>
  <c r="AU543" i="1"/>
  <c r="AX543" i="1" s="1"/>
  <c r="AQ543" i="1"/>
  <c r="AQ542" i="1"/>
  <c r="AU542" i="1"/>
  <c r="AX542" i="1" s="1"/>
  <c r="AQ541" i="1"/>
  <c r="AU541" i="1"/>
  <c r="AX541" i="1" s="1"/>
  <c r="AQ540" i="1"/>
  <c r="AU540" i="1"/>
  <c r="AX540" i="1" s="1"/>
  <c r="AQ539" i="1"/>
  <c r="AU539" i="1"/>
  <c r="AX539" i="1" s="1"/>
  <c r="AU538" i="1"/>
  <c r="AX538" i="1" s="1"/>
  <c r="AQ538" i="1"/>
  <c r="AQ537" i="1"/>
  <c r="AU537" i="1"/>
  <c r="AX537" i="1" s="1"/>
  <c r="AQ536" i="1"/>
  <c r="AU536" i="1"/>
  <c r="AX536" i="1" s="1"/>
  <c r="AQ535" i="1"/>
  <c r="AU535" i="1"/>
  <c r="AX535" i="1" s="1"/>
  <c r="AQ534" i="1"/>
  <c r="AU534" i="1"/>
  <c r="AX534" i="1" s="1"/>
  <c r="AQ533" i="1"/>
  <c r="AU533" i="1"/>
  <c r="AX533" i="1" s="1"/>
  <c r="AQ532" i="1"/>
  <c r="AU532" i="1"/>
  <c r="AX532" i="1" s="1"/>
  <c r="AQ531" i="1"/>
  <c r="AU531" i="1"/>
  <c r="AX531" i="1" s="1"/>
  <c r="AQ530" i="1"/>
  <c r="AU530" i="1"/>
  <c r="AX530" i="1" s="1"/>
  <c r="AQ529" i="1"/>
  <c r="AU529" i="1"/>
  <c r="AX529" i="1" s="1"/>
  <c r="AQ528" i="1"/>
  <c r="AU528" i="1"/>
  <c r="AX528" i="1" s="1"/>
  <c r="AQ527" i="1"/>
  <c r="AU527" i="1"/>
  <c r="AX527" i="1" s="1"/>
  <c r="AQ526" i="1"/>
  <c r="AU526" i="1"/>
  <c r="AX526" i="1" s="1"/>
  <c r="AU525" i="1"/>
  <c r="AX525" i="1" s="1"/>
  <c r="AQ525" i="1"/>
  <c r="AU524" i="1"/>
  <c r="AX524" i="1" s="1"/>
  <c r="AQ524" i="1"/>
  <c r="AU523" i="1"/>
  <c r="AX523" i="1" s="1"/>
  <c r="AQ523" i="1"/>
  <c r="AQ522" i="1"/>
  <c r="AU522" i="1"/>
  <c r="AX522" i="1" s="1"/>
  <c r="AU521" i="1"/>
  <c r="AX521" i="1" s="1"/>
  <c r="AQ521" i="1"/>
  <c r="AQ520" i="1"/>
  <c r="AU520" i="1"/>
  <c r="AX520" i="1" s="1"/>
  <c r="AQ519" i="1"/>
  <c r="AU519" i="1"/>
  <c r="AX519" i="1" s="1"/>
  <c r="AU518" i="1"/>
  <c r="AX518" i="1" s="1"/>
  <c r="AQ518" i="1"/>
  <c r="AU517" i="1"/>
  <c r="AX517" i="1" s="1"/>
  <c r="AQ517" i="1"/>
  <c r="AU516" i="1"/>
  <c r="AX516" i="1" s="1"/>
  <c r="AQ516" i="1"/>
  <c r="AQ515" i="1"/>
  <c r="AU515" i="1"/>
  <c r="AX515" i="1" s="1"/>
  <c r="AQ514" i="1"/>
  <c r="AU514" i="1"/>
  <c r="AX514" i="1" s="1"/>
  <c r="AQ513" i="1"/>
  <c r="AU513" i="1"/>
  <c r="AX513" i="1" s="1"/>
  <c r="AQ512" i="1"/>
  <c r="AU512" i="1"/>
  <c r="AX512" i="1" s="1"/>
  <c r="AQ511" i="1"/>
  <c r="AU511" i="1"/>
  <c r="AX511" i="1" s="1"/>
  <c r="AQ510" i="1"/>
  <c r="AU510" i="1"/>
  <c r="AX510" i="1" s="1"/>
  <c r="AQ509" i="1"/>
  <c r="AU509" i="1"/>
  <c r="AX509" i="1" s="1"/>
  <c r="AU508" i="1"/>
  <c r="AX508" i="1" s="1"/>
  <c r="AQ508" i="1"/>
  <c r="AQ507" i="1"/>
  <c r="AU507" i="1"/>
  <c r="AX507" i="1" s="1"/>
  <c r="AQ506" i="1"/>
  <c r="AU506" i="1"/>
  <c r="AX506" i="1" s="1"/>
  <c r="AU503" i="1"/>
  <c r="AX503" i="1" s="1"/>
  <c r="AQ503" i="1"/>
  <c r="AQ502" i="1"/>
  <c r="AU502" i="1"/>
  <c r="AX502" i="1" s="1"/>
  <c r="AU501" i="1"/>
  <c r="AX501" i="1" s="1"/>
  <c r="AQ501" i="1"/>
  <c r="AQ500" i="1"/>
  <c r="AU500" i="1"/>
  <c r="AX500" i="1" s="1"/>
  <c r="AQ499" i="1"/>
  <c r="AU499" i="1"/>
  <c r="AX499" i="1" s="1"/>
  <c r="AU498" i="1"/>
  <c r="AX498" i="1" s="1"/>
  <c r="AQ498" i="1"/>
  <c r="AU497" i="1"/>
  <c r="AX497" i="1" s="1"/>
  <c r="AQ497" i="1"/>
  <c r="AQ496" i="1"/>
  <c r="AU496" i="1"/>
  <c r="AX496" i="1" s="1"/>
  <c r="AU495" i="1"/>
  <c r="AX495" i="1" s="1"/>
  <c r="AQ495" i="1"/>
  <c r="AU494" i="1"/>
  <c r="AX494" i="1" s="1"/>
  <c r="AQ494" i="1"/>
  <c r="AQ493" i="1"/>
  <c r="AU493" i="1"/>
  <c r="AX493" i="1" s="1"/>
  <c r="AU492" i="1"/>
  <c r="AX492" i="1" s="1"/>
  <c r="AQ492" i="1"/>
  <c r="AQ491" i="1"/>
  <c r="AU491" i="1"/>
  <c r="AX491" i="1" s="1"/>
  <c r="AU490" i="1"/>
  <c r="AX490" i="1" s="1"/>
  <c r="AQ490" i="1"/>
  <c r="AQ489" i="1"/>
  <c r="AU489" i="1"/>
  <c r="AX489" i="1" s="1"/>
  <c r="AQ488" i="1"/>
  <c r="AU488" i="1"/>
  <c r="AX488" i="1" s="1"/>
  <c r="AQ487" i="1"/>
  <c r="AU487" i="1"/>
  <c r="AX487" i="1" s="1"/>
  <c r="AQ486" i="1"/>
  <c r="AU486" i="1"/>
  <c r="AX486" i="1" s="1"/>
  <c r="AQ485" i="1"/>
  <c r="AU485" i="1"/>
  <c r="AX485" i="1" s="1"/>
  <c r="AQ484" i="1"/>
  <c r="AU484" i="1"/>
  <c r="AX484" i="1" s="1"/>
  <c r="AQ483" i="1"/>
  <c r="AU483" i="1"/>
  <c r="AX483" i="1" s="1"/>
  <c r="AQ482" i="1"/>
  <c r="AU482" i="1"/>
  <c r="AX482" i="1" s="1"/>
  <c r="AQ481" i="1"/>
  <c r="AU481" i="1"/>
  <c r="AX481" i="1" s="1"/>
  <c r="AQ480" i="1"/>
  <c r="AU480" i="1"/>
  <c r="AX480" i="1" s="1"/>
  <c r="AU479" i="1"/>
  <c r="AX479" i="1" s="1"/>
  <c r="AQ479" i="1"/>
  <c r="AQ478" i="1"/>
  <c r="AU478" i="1"/>
  <c r="AX478" i="1" s="1"/>
  <c r="AU477" i="1"/>
  <c r="AX477" i="1" s="1"/>
  <c r="AQ477" i="1"/>
  <c r="AU476" i="1"/>
  <c r="AX476" i="1" s="1"/>
  <c r="AQ476" i="1"/>
  <c r="AU475" i="1"/>
  <c r="AX475" i="1" s="1"/>
  <c r="AQ475" i="1"/>
  <c r="AU474" i="1"/>
  <c r="AX474" i="1" s="1"/>
  <c r="AQ474" i="1"/>
  <c r="AU473" i="1"/>
  <c r="AX473" i="1" s="1"/>
  <c r="AQ473" i="1"/>
  <c r="AU472" i="1"/>
  <c r="AX472" i="1" s="1"/>
  <c r="AQ472" i="1"/>
  <c r="AU471" i="1"/>
  <c r="AX471" i="1" s="1"/>
  <c r="AQ471" i="1"/>
  <c r="AU470" i="1"/>
  <c r="AX470" i="1" s="1"/>
  <c r="AQ470" i="1"/>
  <c r="AQ469" i="1"/>
  <c r="AU469" i="1"/>
  <c r="AX469" i="1" s="1"/>
  <c r="AQ468" i="1"/>
  <c r="AU468" i="1"/>
  <c r="AX468" i="1" s="1"/>
  <c r="AU467" i="1"/>
  <c r="AX467" i="1" s="1"/>
  <c r="AQ467" i="1"/>
  <c r="AQ466" i="1"/>
  <c r="AU466" i="1"/>
  <c r="AX466" i="1" s="1"/>
  <c r="AU465" i="1"/>
  <c r="AX465" i="1" s="1"/>
  <c r="AQ465" i="1"/>
  <c r="AQ464" i="1"/>
  <c r="AU464" i="1"/>
  <c r="AX464" i="1" s="1"/>
  <c r="AU463" i="1"/>
  <c r="AX463" i="1" s="1"/>
  <c r="AQ463" i="1"/>
  <c r="AQ462" i="1"/>
  <c r="AU462" i="1"/>
  <c r="AX462" i="1" s="1"/>
  <c r="AU461" i="1"/>
  <c r="AX461" i="1" s="1"/>
  <c r="AQ461" i="1"/>
  <c r="AQ460" i="1"/>
  <c r="AU460" i="1"/>
  <c r="AX460" i="1" s="1"/>
  <c r="AU458" i="1"/>
  <c r="AX458" i="1" s="1"/>
  <c r="AQ458" i="1"/>
  <c r="AU457" i="1"/>
  <c r="AX457" i="1" s="1"/>
  <c r="AQ457" i="1"/>
  <c r="AU456" i="1"/>
  <c r="AX456" i="1" s="1"/>
  <c r="AQ456" i="1"/>
  <c r="AU455" i="1"/>
  <c r="AX455" i="1" s="1"/>
  <c r="AQ455" i="1"/>
  <c r="AU454" i="1"/>
  <c r="AX454" i="1" s="1"/>
  <c r="AQ454" i="1"/>
  <c r="AU453" i="1"/>
  <c r="AX453" i="1" s="1"/>
  <c r="AQ453" i="1"/>
  <c r="AQ452" i="1"/>
  <c r="AU452" i="1"/>
  <c r="AX452" i="1" s="1"/>
  <c r="AU451" i="1"/>
  <c r="AX451" i="1" s="1"/>
  <c r="AQ451" i="1"/>
  <c r="AU450" i="1"/>
  <c r="AX450" i="1" s="1"/>
  <c r="AQ450" i="1"/>
  <c r="AQ449" i="1"/>
  <c r="AU449" i="1"/>
  <c r="AX449" i="1" s="1"/>
  <c r="AQ448" i="1"/>
  <c r="AU448" i="1"/>
  <c r="AX448" i="1" s="1"/>
  <c r="AQ447" i="1"/>
  <c r="AU447" i="1"/>
  <c r="AX447" i="1" s="1"/>
  <c r="AU446" i="1"/>
  <c r="AX446" i="1" s="1"/>
  <c r="AQ446" i="1"/>
  <c r="AU444" i="1"/>
  <c r="AX444" i="1" s="1"/>
  <c r="AQ444" i="1"/>
  <c r="AQ443" i="1"/>
  <c r="AU443" i="1"/>
  <c r="AX443" i="1" s="1"/>
  <c r="AQ442" i="1"/>
  <c r="AU442" i="1"/>
  <c r="AX442" i="1" s="1"/>
  <c r="AQ441" i="1"/>
  <c r="AU441" i="1"/>
  <c r="AX441" i="1" s="1"/>
  <c r="AU440" i="1"/>
  <c r="AX440" i="1" s="1"/>
  <c r="AQ440" i="1"/>
  <c r="AQ439" i="1"/>
  <c r="AU439" i="1"/>
  <c r="AX439" i="1" s="1"/>
  <c r="AQ438" i="1"/>
  <c r="AU438" i="1"/>
  <c r="AX438" i="1" s="1"/>
  <c r="AQ437" i="1"/>
  <c r="AU437" i="1"/>
  <c r="AX437" i="1" s="1"/>
  <c r="AQ436" i="1"/>
  <c r="AU436" i="1"/>
  <c r="AX436" i="1" s="1"/>
  <c r="AQ435" i="1"/>
  <c r="AU435" i="1"/>
  <c r="AX435" i="1" s="1"/>
  <c r="AU434" i="1"/>
  <c r="AX434" i="1" s="1"/>
  <c r="AQ434" i="1"/>
  <c r="AQ433" i="1"/>
  <c r="AU433" i="1"/>
  <c r="AX433" i="1" s="1"/>
  <c r="AQ432" i="1"/>
  <c r="AU432" i="1"/>
  <c r="AX432" i="1" s="1"/>
  <c r="AU430" i="1"/>
  <c r="AX430" i="1" s="1"/>
  <c r="AQ430" i="1"/>
  <c r="AU429" i="1"/>
  <c r="AX429" i="1" s="1"/>
  <c r="AQ429" i="1"/>
  <c r="AU428" i="1"/>
  <c r="AX428" i="1" s="1"/>
  <c r="AQ428" i="1"/>
  <c r="AU427" i="1"/>
  <c r="AX427" i="1" s="1"/>
  <c r="AQ427" i="1"/>
  <c r="AQ426" i="1"/>
  <c r="AU426" i="1"/>
  <c r="AX426" i="1" s="1"/>
  <c r="AU425" i="1"/>
  <c r="AX425" i="1" s="1"/>
  <c r="AQ425" i="1"/>
  <c r="AU424" i="1"/>
  <c r="AX424" i="1" s="1"/>
  <c r="AQ424" i="1"/>
  <c r="AQ423" i="1"/>
  <c r="AU423" i="1"/>
  <c r="AX423" i="1" s="1"/>
  <c r="AQ422" i="1"/>
  <c r="AU422" i="1"/>
  <c r="AX422" i="1" s="1"/>
  <c r="AU421" i="1"/>
  <c r="AX421" i="1" s="1"/>
  <c r="AQ421" i="1"/>
  <c r="AU420" i="1"/>
  <c r="AX420" i="1" s="1"/>
  <c r="AQ420" i="1"/>
  <c r="AQ419" i="1"/>
  <c r="AU419" i="1"/>
  <c r="AX419" i="1" s="1"/>
  <c r="AQ418" i="1"/>
  <c r="AU418" i="1"/>
  <c r="AX418" i="1" s="1"/>
  <c r="AQ416" i="1"/>
  <c r="AU416" i="1"/>
  <c r="AX416" i="1" s="1"/>
  <c r="AQ415" i="1"/>
  <c r="AU415" i="1"/>
  <c r="AX415" i="1" s="1"/>
  <c r="AU414" i="1"/>
  <c r="AX414" i="1" s="1"/>
  <c r="AQ414" i="1"/>
  <c r="AU413" i="1"/>
  <c r="AX413" i="1" s="1"/>
  <c r="AQ413" i="1"/>
  <c r="AQ412" i="1"/>
  <c r="AU412" i="1"/>
  <c r="AX412" i="1" s="1"/>
  <c r="AQ411" i="1"/>
  <c r="AU411" i="1"/>
  <c r="AX411" i="1" s="1"/>
  <c r="AU410" i="1"/>
  <c r="AX410" i="1" s="1"/>
  <c r="AQ410" i="1"/>
  <c r="AQ409" i="1"/>
  <c r="AU409" i="1"/>
  <c r="AX409" i="1" s="1"/>
  <c r="AU408" i="1"/>
  <c r="AX408" i="1" s="1"/>
  <c r="AQ408" i="1"/>
  <c r="AQ407" i="1"/>
  <c r="AU407" i="1"/>
  <c r="AX407" i="1" s="1"/>
  <c r="AU406" i="1"/>
  <c r="AX406" i="1" s="1"/>
  <c r="AQ406" i="1"/>
  <c r="AU405" i="1"/>
  <c r="AX405" i="1" s="1"/>
  <c r="AQ405" i="1"/>
  <c r="AU404" i="1"/>
  <c r="AX404" i="1" s="1"/>
  <c r="AQ404" i="1"/>
  <c r="AU402" i="1"/>
  <c r="AX402" i="1" s="1"/>
  <c r="AQ402" i="1"/>
  <c r="AQ401" i="1"/>
  <c r="AU401" i="1"/>
  <c r="AX401" i="1" s="1"/>
  <c r="AU400" i="1"/>
  <c r="AX400" i="1" s="1"/>
  <c r="AQ400" i="1"/>
  <c r="AU399" i="1"/>
  <c r="AX399" i="1" s="1"/>
  <c r="AQ399" i="1"/>
  <c r="AU398" i="1"/>
  <c r="AX398" i="1" s="1"/>
  <c r="AQ398" i="1"/>
  <c r="AU397" i="1"/>
  <c r="AX397" i="1" s="1"/>
  <c r="AQ397" i="1"/>
  <c r="AQ396" i="1"/>
  <c r="AU396" i="1"/>
  <c r="AX396" i="1" s="1"/>
  <c r="AQ395" i="1"/>
  <c r="AU395" i="1"/>
  <c r="AX395" i="1" s="1"/>
  <c r="AQ394" i="1"/>
  <c r="AU394" i="1"/>
  <c r="AX394" i="1" s="1"/>
  <c r="AU393" i="1"/>
  <c r="AX393" i="1" s="1"/>
  <c r="AQ393" i="1"/>
  <c r="AU392" i="1"/>
  <c r="AX392" i="1" s="1"/>
  <c r="AQ392" i="1"/>
  <c r="AQ391" i="1"/>
  <c r="AU391" i="1"/>
  <c r="AX391" i="1" s="1"/>
  <c r="AQ390" i="1"/>
  <c r="AU390" i="1"/>
  <c r="AX390" i="1" s="1"/>
  <c r="AU388" i="1"/>
  <c r="AX388" i="1" s="1"/>
  <c r="AQ388" i="1"/>
  <c r="AU387" i="1"/>
  <c r="AX387" i="1" s="1"/>
  <c r="AQ387" i="1"/>
  <c r="AQ386" i="1"/>
  <c r="AU386" i="1"/>
  <c r="AX386" i="1" s="1"/>
  <c r="AQ385" i="1"/>
  <c r="AU385" i="1"/>
  <c r="AX385" i="1" s="1"/>
  <c r="AU384" i="1"/>
  <c r="AX384" i="1" s="1"/>
  <c r="AQ384" i="1"/>
  <c r="AU383" i="1"/>
  <c r="AX383" i="1" s="1"/>
  <c r="AQ383" i="1"/>
  <c r="AU382" i="1"/>
  <c r="AX382" i="1" s="1"/>
  <c r="AQ382" i="1"/>
  <c r="AQ381" i="1"/>
  <c r="AU381" i="1"/>
  <c r="AX381" i="1" s="1"/>
  <c r="AQ380" i="1"/>
  <c r="AU380" i="1"/>
  <c r="AX380" i="1" s="1"/>
  <c r="AU379" i="1"/>
  <c r="AX379" i="1" s="1"/>
  <c r="AQ379" i="1"/>
  <c r="AQ378" i="1"/>
  <c r="AU378" i="1"/>
  <c r="AX378" i="1" s="1"/>
  <c r="AQ377" i="1"/>
  <c r="AU377" i="1"/>
  <c r="AX377" i="1" s="1"/>
  <c r="AU376" i="1"/>
  <c r="AX376" i="1" s="1"/>
  <c r="AQ376" i="1"/>
  <c r="AU374" i="1"/>
  <c r="AX374" i="1" s="1"/>
  <c r="AQ374" i="1"/>
  <c r="AU373" i="1"/>
  <c r="AX373" i="1" s="1"/>
  <c r="AQ373" i="1"/>
  <c r="AQ372" i="1"/>
  <c r="AU372" i="1"/>
  <c r="AX372" i="1" s="1"/>
  <c r="AU371" i="1"/>
  <c r="AX371" i="1" s="1"/>
  <c r="AQ371" i="1"/>
  <c r="AQ370" i="1"/>
  <c r="AU370" i="1"/>
  <c r="AX370" i="1" s="1"/>
  <c r="AQ369" i="1"/>
  <c r="AU369" i="1"/>
  <c r="AX369" i="1" s="1"/>
  <c r="AU368" i="1"/>
  <c r="AX368" i="1" s="1"/>
  <c r="AQ368" i="1"/>
  <c r="AU367" i="1"/>
  <c r="AX367" i="1" s="1"/>
  <c r="AQ367" i="1"/>
  <c r="AQ366" i="1"/>
  <c r="AU366" i="1"/>
  <c r="AX366" i="1" s="1"/>
  <c r="AU365" i="1"/>
  <c r="AX365" i="1" s="1"/>
  <c r="AQ365" i="1"/>
  <c r="AQ364" i="1"/>
  <c r="AU364" i="1"/>
  <c r="AX364" i="1" s="1"/>
  <c r="AU363" i="1"/>
  <c r="AX363" i="1" s="1"/>
  <c r="AQ363" i="1"/>
  <c r="AQ362" i="1"/>
  <c r="AU362" i="1"/>
  <c r="AX362" i="1" s="1"/>
  <c r="AU360" i="1"/>
  <c r="AX360" i="1" s="1"/>
  <c r="AQ360" i="1"/>
  <c r="AQ359" i="1"/>
  <c r="AU359" i="1"/>
  <c r="AX359" i="1" s="1"/>
  <c r="AU358" i="1"/>
  <c r="AX358" i="1" s="1"/>
  <c r="AQ358" i="1"/>
  <c r="AU357" i="1"/>
  <c r="AX357" i="1" s="1"/>
  <c r="AQ357" i="1"/>
  <c r="AQ356" i="1"/>
  <c r="AU356" i="1"/>
  <c r="AX356" i="1" s="1"/>
  <c r="AQ355" i="1"/>
  <c r="AU355" i="1"/>
  <c r="AX355" i="1" s="1"/>
  <c r="AQ354" i="1"/>
  <c r="AU354" i="1"/>
  <c r="AX354" i="1" s="1"/>
  <c r="AQ353" i="1"/>
  <c r="AU353" i="1"/>
  <c r="AX353" i="1" s="1"/>
  <c r="AU352" i="1"/>
  <c r="AX352" i="1" s="1"/>
  <c r="AQ352" i="1"/>
  <c r="AQ351" i="1"/>
  <c r="AU351" i="1"/>
  <c r="AX351" i="1" s="1"/>
  <c r="AQ350" i="1"/>
  <c r="AU350" i="1"/>
  <c r="AX350" i="1" s="1"/>
  <c r="AU349" i="1"/>
  <c r="AX349" i="1" s="1"/>
  <c r="AQ349" i="1"/>
  <c r="AU348" i="1"/>
  <c r="AX348" i="1" s="1"/>
  <c r="AQ348" i="1"/>
  <c r="AU346" i="1"/>
  <c r="AX346" i="1" s="1"/>
  <c r="AQ346" i="1"/>
  <c r="AQ345" i="1"/>
  <c r="AU345" i="1"/>
  <c r="AX345" i="1" s="1"/>
  <c r="AQ344" i="1"/>
  <c r="AU344" i="1"/>
  <c r="AX344" i="1" s="1"/>
  <c r="AQ343" i="1"/>
  <c r="AU343" i="1"/>
  <c r="AX343" i="1" s="1"/>
  <c r="AQ342" i="1"/>
  <c r="AU342" i="1"/>
  <c r="AX342" i="1" s="1"/>
  <c r="AU341" i="1"/>
  <c r="AX341" i="1" s="1"/>
  <c r="AQ341" i="1"/>
  <c r="AQ340" i="1"/>
  <c r="AU340" i="1"/>
  <c r="AX340" i="1" s="1"/>
  <c r="AQ339" i="1"/>
  <c r="AU339" i="1"/>
  <c r="AX339" i="1" s="1"/>
  <c r="AQ338" i="1"/>
  <c r="AU338" i="1"/>
  <c r="AX338" i="1" s="1"/>
  <c r="AU337" i="1"/>
  <c r="AX337" i="1" s="1"/>
  <c r="AQ337" i="1"/>
  <c r="AU336" i="1"/>
  <c r="AX336" i="1" s="1"/>
  <c r="AQ336" i="1"/>
  <c r="AU335" i="1"/>
  <c r="AX335" i="1" s="1"/>
  <c r="AQ335" i="1"/>
  <c r="AU334" i="1"/>
  <c r="AX334" i="1" s="1"/>
  <c r="AQ334" i="1"/>
  <c r="AQ333" i="1"/>
  <c r="AU333" i="1"/>
  <c r="AX333" i="1" s="1"/>
  <c r="AU332" i="1"/>
  <c r="AX332" i="1" s="1"/>
  <c r="AQ332" i="1"/>
  <c r="AU331" i="1"/>
  <c r="AX331" i="1" s="1"/>
  <c r="AQ331" i="1"/>
  <c r="AU330" i="1"/>
  <c r="AX330" i="1" s="1"/>
  <c r="AQ330" i="1"/>
  <c r="AQ329" i="1"/>
  <c r="AU329" i="1"/>
  <c r="AX329" i="1" s="1"/>
  <c r="AQ328" i="1"/>
  <c r="AU328" i="1"/>
  <c r="AX328" i="1" s="1"/>
  <c r="AU327" i="1"/>
  <c r="AX327" i="1" s="1"/>
  <c r="AQ327" i="1"/>
  <c r="AU326" i="1"/>
  <c r="AX326" i="1" s="1"/>
  <c r="AQ326" i="1"/>
  <c r="AQ325" i="1"/>
  <c r="AU325" i="1"/>
  <c r="AX325" i="1" s="1"/>
  <c r="AQ324" i="1"/>
  <c r="AU324" i="1"/>
  <c r="AX324" i="1" s="1"/>
  <c r="AQ323" i="1"/>
  <c r="AU323" i="1"/>
  <c r="AX323" i="1" s="1"/>
  <c r="AQ322" i="1"/>
  <c r="AU322" i="1"/>
  <c r="AX322" i="1" s="1"/>
  <c r="AU321" i="1"/>
  <c r="AX321" i="1" s="1"/>
  <c r="AQ321" i="1"/>
  <c r="AQ320" i="1"/>
  <c r="AU320" i="1"/>
  <c r="AX320" i="1" s="1"/>
  <c r="AU319" i="1"/>
  <c r="AX319" i="1" s="1"/>
  <c r="AQ319" i="1"/>
  <c r="AU318" i="1"/>
  <c r="AX318" i="1" s="1"/>
  <c r="AQ318" i="1"/>
  <c r="AU317" i="1"/>
  <c r="AX317" i="1" s="1"/>
  <c r="AQ317" i="1"/>
  <c r="AU316" i="1"/>
  <c r="AX316" i="1" s="1"/>
  <c r="AQ316" i="1"/>
  <c r="AU315" i="1"/>
  <c r="AX315" i="1" s="1"/>
  <c r="AQ315" i="1"/>
  <c r="AU314" i="1"/>
  <c r="AX314" i="1" s="1"/>
  <c r="AQ314" i="1"/>
  <c r="AU313" i="1"/>
  <c r="AX313" i="1" s="1"/>
  <c r="AQ313" i="1"/>
  <c r="AU312" i="1"/>
  <c r="AX312" i="1" s="1"/>
  <c r="AQ312" i="1"/>
  <c r="AQ311" i="1"/>
  <c r="AU311" i="1"/>
  <c r="AX311" i="1" s="1"/>
  <c r="AU310" i="1"/>
  <c r="AX310" i="1" s="1"/>
  <c r="AQ310" i="1"/>
  <c r="AQ309" i="1"/>
  <c r="AU309" i="1"/>
  <c r="AX309" i="1" s="1"/>
  <c r="AQ308" i="1"/>
  <c r="AU308" i="1"/>
  <c r="AX308" i="1" s="1"/>
  <c r="AQ307" i="1"/>
  <c r="AU307" i="1"/>
  <c r="AX307" i="1" s="1"/>
  <c r="AU306" i="1"/>
  <c r="AX306" i="1" s="1"/>
  <c r="AQ306" i="1"/>
  <c r="AQ305" i="1"/>
  <c r="AU305" i="1"/>
  <c r="AX305" i="1" s="1"/>
  <c r="AU304" i="1"/>
  <c r="AX304" i="1" s="1"/>
  <c r="AQ304" i="1"/>
  <c r="AU303" i="1"/>
  <c r="AX303" i="1" s="1"/>
  <c r="AQ303" i="1"/>
  <c r="AU302" i="1"/>
  <c r="AX302" i="1" s="1"/>
  <c r="AQ302" i="1"/>
  <c r="AQ301" i="1"/>
  <c r="AU301" i="1"/>
  <c r="AX301" i="1" s="1"/>
  <c r="AU300" i="1"/>
  <c r="AX300" i="1" s="1"/>
  <c r="AQ300" i="1"/>
  <c r="AU299" i="1"/>
  <c r="AX299" i="1" s="1"/>
  <c r="AQ299" i="1"/>
  <c r="AU297" i="1"/>
  <c r="AX297" i="1" s="1"/>
  <c r="AQ297" i="1"/>
  <c r="AU296" i="1"/>
  <c r="AX296" i="1" s="1"/>
  <c r="AQ296" i="1"/>
  <c r="AU295" i="1"/>
  <c r="AX295" i="1" s="1"/>
  <c r="AQ295" i="1"/>
  <c r="AQ294" i="1"/>
  <c r="AU294" i="1"/>
  <c r="AX294" i="1" s="1"/>
  <c r="AQ293" i="1"/>
  <c r="AU293" i="1"/>
  <c r="AX293" i="1" s="1"/>
  <c r="AU292" i="1"/>
  <c r="AX292" i="1" s="1"/>
  <c r="AQ292" i="1"/>
  <c r="AQ291" i="1"/>
  <c r="AU291" i="1"/>
  <c r="AX291" i="1" s="1"/>
  <c r="AU290" i="1"/>
  <c r="AX290" i="1" s="1"/>
  <c r="AQ290" i="1"/>
  <c r="AU289" i="1"/>
  <c r="AX289" i="1" s="1"/>
  <c r="AQ289" i="1"/>
  <c r="AQ288" i="1"/>
  <c r="AU288" i="1"/>
  <c r="AX288" i="1" s="1"/>
  <c r="AQ287" i="1"/>
  <c r="AU287" i="1"/>
  <c r="AX287" i="1" s="1"/>
  <c r="AQ286" i="1"/>
  <c r="AU286" i="1"/>
  <c r="AX286" i="1" s="1"/>
  <c r="AQ285" i="1"/>
  <c r="AU285" i="1"/>
  <c r="AX285" i="1" s="1"/>
  <c r="AU284" i="1"/>
  <c r="AX284" i="1" s="1"/>
  <c r="AQ284" i="1"/>
  <c r="AU283" i="1"/>
  <c r="AX283" i="1" s="1"/>
  <c r="AQ283" i="1"/>
  <c r="AU282" i="1"/>
  <c r="AX282" i="1" s="1"/>
  <c r="AQ282" i="1"/>
  <c r="AQ281" i="1"/>
  <c r="AU281" i="1"/>
  <c r="AX281" i="1" s="1"/>
  <c r="AU280" i="1"/>
  <c r="AX280" i="1" s="1"/>
  <c r="AQ280" i="1"/>
  <c r="AQ279" i="1"/>
  <c r="AU279" i="1"/>
  <c r="AX279" i="1" s="1"/>
  <c r="AQ278" i="1"/>
  <c r="AU278" i="1"/>
  <c r="AX278" i="1" s="1"/>
  <c r="AQ277" i="1"/>
  <c r="AU277" i="1"/>
  <c r="AX277" i="1" s="1"/>
  <c r="AQ276" i="1"/>
  <c r="AU276" i="1"/>
  <c r="AX276" i="1" s="1"/>
  <c r="AQ275" i="1"/>
  <c r="AU275" i="1"/>
  <c r="AX275" i="1" s="1"/>
  <c r="AQ274" i="1"/>
  <c r="AU274" i="1"/>
  <c r="AX274" i="1" s="1"/>
  <c r="AQ273" i="1"/>
  <c r="AU273" i="1"/>
  <c r="AX273" i="1" s="1"/>
  <c r="AQ272" i="1"/>
  <c r="AU272" i="1"/>
  <c r="AX272" i="1" s="1"/>
  <c r="AQ271" i="1"/>
  <c r="AU271" i="1"/>
  <c r="AX271" i="1" s="1"/>
  <c r="AU270" i="1"/>
  <c r="AX270" i="1" s="1"/>
  <c r="AQ270" i="1"/>
  <c r="AQ269" i="1"/>
  <c r="AU269" i="1"/>
  <c r="AX269" i="1" s="1"/>
  <c r="AQ268" i="1"/>
  <c r="AU268" i="1"/>
  <c r="AX268" i="1" s="1"/>
  <c r="AQ267" i="1"/>
  <c r="AU267" i="1"/>
  <c r="AX267" i="1" s="1"/>
  <c r="AQ266" i="1"/>
  <c r="AU266" i="1"/>
  <c r="AX266" i="1" s="1"/>
  <c r="AQ265" i="1"/>
  <c r="AU265" i="1"/>
  <c r="AX265" i="1" s="1"/>
  <c r="AQ264" i="1"/>
  <c r="AU264" i="1"/>
  <c r="AX264" i="1" s="1"/>
  <c r="AQ263" i="1"/>
  <c r="AU263" i="1"/>
  <c r="AX263" i="1" s="1"/>
  <c r="AU262" i="1"/>
  <c r="AX262" i="1" s="1"/>
  <c r="AQ262" i="1"/>
  <c r="AU261" i="1"/>
  <c r="AX261" i="1" s="1"/>
  <c r="AQ261" i="1"/>
  <c r="AQ260" i="1"/>
  <c r="AU260" i="1"/>
  <c r="AX260" i="1" s="1"/>
  <c r="AU259" i="1"/>
  <c r="AX259" i="1" s="1"/>
  <c r="AQ259" i="1"/>
  <c r="AQ258" i="1"/>
  <c r="AU258" i="1"/>
  <c r="AX258" i="1" s="1"/>
  <c r="AU257" i="1"/>
  <c r="AX257" i="1" s="1"/>
  <c r="AQ257" i="1"/>
  <c r="AU256" i="1"/>
  <c r="AX256" i="1" s="1"/>
  <c r="AQ256" i="1"/>
  <c r="AU255" i="1"/>
  <c r="AX255" i="1" s="1"/>
  <c r="AQ255" i="1"/>
  <c r="AU254" i="1"/>
  <c r="AX254" i="1" s="1"/>
  <c r="AQ254" i="1"/>
  <c r="AU253" i="1"/>
  <c r="AX253" i="1" s="1"/>
  <c r="AQ253" i="1"/>
  <c r="AU252" i="1"/>
  <c r="AX252" i="1" s="1"/>
  <c r="AQ252" i="1"/>
  <c r="AU251" i="1"/>
  <c r="AX251" i="1" s="1"/>
  <c r="AQ251" i="1"/>
  <c r="AU250" i="1"/>
  <c r="AX250" i="1" s="1"/>
  <c r="AQ250" i="1"/>
  <c r="AQ249" i="1"/>
  <c r="AU249" i="1"/>
  <c r="AX249" i="1" s="1"/>
  <c r="AQ248" i="1"/>
  <c r="AU248" i="1"/>
  <c r="AX248" i="1" s="1"/>
  <c r="AU247" i="1"/>
  <c r="AX247" i="1" s="1"/>
  <c r="AQ247" i="1"/>
  <c r="AU246" i="1"/>
  <c r="AX246" i="1" s="1"/>
  <c r="AQ246" i="1"/>
  <c r="AU245" i="1"/>
  <c r="AX245" i="1" s="1"/>
  <c r="AQ245" i="1"/>
  <c r="AQ244" i="1"/>
  <c r="AU244" i="1"/>
  <c r="AX244" i="1" s="1"/>
  <c r="AQ243" i="1"/>
  <c r="AU243" i="1"/>
  <c r="AX243" i="1" s="1"/>
  <c r="AQ242" i="1"/>
  <c r="AU242" i="1"/>
  <c r="AX242" i="1" s="1"/>
  <c r="AU241" i="1"/>
  <c r="AX241" i="1" s="1"/>
  <c r="AQ241" i="1"/>
  <c r="AU240" i="1"/>
  <c r="AX240" i="1" s="1"/>
  <c r="AQ240" i="1"/>
  <c r="AU239" i="1"/>
  <c r="AX239" i="1" s="1"/>
  <c r="AQ239" i="1"/>
  <c r="AQ238" i="1"/>
  <c r="AU238" i="1"/>
  <c r="AX238" i="1" s="1"/>
  <c r="AU237" i="1"/>
  <c r="AX237" i="1" s="1"/>
  <c r="AQ237" i="1"/>
  <c r="AQ236" i="1"/>
  <c r="AU236" i="1"/>
  <c r="AX236" i="1" s="1"/>
  <c r="AU235" i="1"/>
  <c r="AX235" i="1" s="1"/>
  <c r="AQ235" i="1"/>
  <c r="AQ234" i="1"/>
  <c r="AU234" i="1"/>
  <c r="AX234" i="1" s="1"/>
  <c r="AU233" i="1"/>
  <c r="AX233" i="1" s="1"/>
  <c r="AQ233" i="1"/>
  <c r="AQ232" i="1"/>
  <c r="AU232" i="1"/>
  <c r="AX232" i="1" s="1"/>
  <c r="AQ231" i="1"/>
  <c r="AU231" i="1"/>
  <c r="AX231" i="1" s="1"/>
  <c r="AU230" i="1"/>
  <c r="AX230" i="1" s="1"/>
  <c r="AQ230" i="1"/>
  <c r="AU229" i="1"/>
  <c r="AX229" i="1" s="1"/>
  <c r="AQ229" i="1"/>
  <c r="AU228" i="1"/>
  <c r="AX228" i="1" s="1"/>
  <c r="AQ228" i="1"/>
  <c r="AU227" i="1"/>
  <c r="AX227" i="1" s="1"/>
  <c r="AQ227" i="1"/>
  <c r="AQ226" i="1"/>
  <c r="AU226" i="1"/>
  <c r="AX226" i="1" s="1"/>
  <c r="AQ225" i="1"/>
  <c r="AU225" i="1"/>
  <c r="AX225" i="1" s="1"/>
  <c r="AQ224" i="1"/>
  <c r="AU224" i="1"/>
  <c r="AX224" i="1" s="1"/>
  <c r="AU223" i="1"/>
  <c r="AX223" i="1" s="1"/>
  <c r="AQ223" i="1"/>
  <c r="AU222" i="1"/>
  <c r="AX222" i="1" s="1"/>
  <c r="AQ222" i="1"/>
  <c r="AQ221" i="1"/>
  <c r="AU221" i="1"/>
  <c r="AX221" i="1" s="1"/>
  <c r="AQ220" i="1"/>
  <c r="AU220" i="1"/>
  <c r="AX220" i="1" s="1"/>
  <c r="AU219" i="1"/>
  <c r="AX219" i="1" s="1"/>
  <c r="AQ219" i="1"/>
  <c r="AU218" i="1"/>
  <c r="AX218" i="1" s="1"/>
  <c r="AQ218" i="1"/>
  <c r="AU217" i="1"/>
  <c r="AX217" i="1" s="1"/>
  <c r="AQ217" i="1"/>
  <c r="AU216" i="1"/>
  <c r="AX216" i="1" s="1"/>
  <c r="AQ216" i="1"/>
  <c r="AU215" i="1"/>
  <c r="AX215" i="1" s="1"/>
  <c r="AQ215" i="1"/>
  <c r="AU214" i="1"/>
  <c r="AX214" i="1" s="1"/>
  <c r="AQ214" i="1"/>
  <c r="AU213" i="1"/>
  <c r="AX213" i="1" s="1"/>
  <c r="AQ213" i="1"/>
  <c r="AU212" i="1"/>
  <c r="AX212" i="1" s="1"/>
  <c r="AQ212" i="1"/>
  <c r="AU211" i="1"/>
  <c r="AX211" i="1" s="1"/>
  <c r="AQ211" i="1"/>
  <c r="AU210" i="1"/>
  <c r="AX210" i="1" s="1"/>
  <c r="AQ210" i="1"/>
  <c r="AU209" i="1"/>
  <c r="AX209" i="1" s="1"/>
  <c r="AQ209" i="1"/>
  <c r="AU208" i="1"/>
  <c r="AX208" i="1" s="1"/>
  <c r="AQ208" i="1"/>
  <c r="AU207" i="1"/>
  <c r="AX207" i="1" s="1"/>
  <c r="AQ207" i="1"/>
  <c r="AU206" i="1"/>
  <c r="AX206" i="1" s="1"/>
  <c r="AQ206" i="1"/>
  <c r="AU205" i="1"/>
  <c r="AX205" i="1" s="1"/>
  <c r="AQ205" i="1"/>
  <c r="AQ204" i="1"/>
  <c r="AU204" i="1"/>
  <c r="AX204" i="1" s="1"/>
  <c r="AQ203" i="1"/>
  <c r="AU203" i="1"/>
  <c r="AX203" i="1" s="1"/>
  <c r="AQ202" i="1"/>
  <c r="AU202" i="1"/>
  <c r="AX202" i="1" s="1"/>
  <c r="AQ201" i="1"/>
  <c r="AU201" i="1"/>
  <c r="AX201" i="1" s="1"/>
  <c r="AQ200" i="1"/>
  <c r="AU200" i="1"/>
  <c r="AX200" i="1" s="1"/>
  <c r="AQ199" i="1"/>
  <c r="AU199" i="1"/>
  <c r="AX199" i="1" s="1"/>
  <c r="AQ198" i="1"/>
  <c r="AU198" i="1"/>
  <c r="AX198" i="1" s="1"/>
  <c r="AQ197" i="1"/>
  <c r="AU197" i="1"/>
  <c r="AX197" i="1" s="1"/>
  <c r="AU196" i="1"/>
  <c r="AX196" i="1" s="1"/>
  <c r="AQ196" i="1"/>
  <c r="AU195" i="1"/>
  <c r="AX195" i="1" s="1"/>
  <c r="AQ195" i="1"/>
  <c r="AU194" i="1"/>
  <c r="AX194" i="1" s="1"/>
  <c r="AQ194" i="1"/>
  <c r="AU193" i="1"/>
  <c r="AX193" i="1" s="1"/>
  <c r="AQ193" i="1"/>
  <c r="AQ192" i="1"/>
  <c r="AU192" i="1"/>
  <c r="AX192" i="1" s="1"/>
  <c r="AT191" i="1"/>
  <c r="AQ190" i="1"/>
  <c r="AU190" i="1"/>
  <c r="AX190" i="1" s="1"/>
  <c r="AQ189" i="1"/>
  <c r="AU189" i="1"/>
  <c r="AX189" i="1" s="1"/>
  <c r="AU188" i="1"/>
  <c r="AX188" i="1" s="1"/>
  <c r="AQ188" i="1"/>
  <c r="AQ187" i="1"/>
  <c r="AU187" i="1"/>
  <c r="AX187" i="1" s="1"/>
  <c r="AQ186" i="1"/>
  <c r="AU186" i="1"/>
  <c r="AX186" i="1" s="1"/>
  <c r="AU185" i="1"/>
  <c r="AX185" i="1" s="1"/>
  <c r="AQ185" i="1"/>
  <c r="AU184" i="1"/>
  <c r="AX184" i="1" s="1"/>
  <c r="AQ184" i="1"/>
  <c r="AQ183" i="1"/>
  <c r="AU183" i="1"/>
  <c r="AX183" i="1" s="1"/>
  <c r="AQ182" i="1"/>
  <c r="AU182" i="1"/>
  <c r="AX182" i="1" s="1"/>
  <c r="AQ181" i="1"/>
  <c r="AU181" i="1"/>
  <c r="AX181" i="1" s="1"/>
  <c r="AQ180" i="1"/>
  <c r="AU180" i="1"/>
  <c r="AX180" i="1" s="1"/>
  <c r="AU179" i="1"/>
  <c r="AX179" i="1" s="1"/>
  <c r="AQ179" i="1"/>
  <c r="AU178" i="1"/>
  <c r="AX178" i="1" s="1"/>
  <c r="AQ178" i="1"/>
  <c r="AT177" i="1"/>
  <c r="AQ176" i="1"/>
  <c r="AU176" i="1"/>
  <c r="AX176" i="1" s="1"/>
  <c r="AQ175" i="1"/>
  <c r="AU175" i="1"/>
  <c r="AX175" i="1" s="1"/>
  <c r="AQ174" i="1"/>
  <c r="AU174" i="1"/>
  <c r="AX174" i="1" s="1"/>
  <c r="AQ173" i="1"/>
  <c r="AU173" i="1"/>
  <c r="AX173" i="1" s="1"/>
  <c r="AU172" i="1"/>
  <c r="AX172" i="1" s="1"/>
  <c r="AQ172" i="1"/>
  <c r="AQ171" i="1"/>
  <c r="AU171" i="1"/>
  <c r="AX171" i="1" s="1"/>
  <c r="AU170" i="1"/>
  <c r="AX170" i="1" s="1"/>
  <c r="AQ170" i="1"/>
  <c r="AU169" i="1"/>
  <c r="AX169" i="1" s="1"/>
  <c r="AQ169" i="1"/>
  <c r="AU168" i="1"/>
  <c r="AX168" i="1" s="1"/>
  <c r="AQ168" i="1"/>
  <c r="AQ167" i="1"/>
  <c r="AU167" i="1"/>
  <c r="AX167" i="1" s="1"/>
  <c r="AU166" i="1"/>
  <c r="AX166" i="1" s="1"/>
  <c r="AQ166" i="1"/>
  <c r="AU165" i="1"/>
  <c r="AX165" i="1" s="1"/>
  <c r="AQ165" i="1"/>
  <c r="AU164" i="1"/>
  <c r="AX164" i="1" s="1"/>
  <c r="AQ164" i="1"/>
  <c r="AS163" i="1"/>
  <c r="AT163" i="1"/>
  <c r="AQ162" i="1"/>
  <c r="AU162" i="1"/>
  <c r="AX162" i="1" s="1"/>
  <c r="AQ161" i="1"/>
  <c r="AU161" i="1"/>
  <c r="AX161" i="1" s="1"/>
  <c r="AU160" i="1"/>
  <c r="AX160" i="1" s="1"/>
  <c r="AQ160" i="1"/>
  <c r="AU159" i="1"/>
  <c r="AX159" i="1" s="1"/>
  <c r="AQ159" i="1"/>
  <c r="AU158" i="1"/>
  <c r="AX158" i="1" s="1"/>
  <c r="AQ158" i="1"/>
  <c r="AU157" i="1"/>
  <c r="AX157" i="1" s="1"/>
  <c r="AQ157" i="1"/>
  <c r="AU156" i="1"/>
  <c r="AX156" i="1" s="1"/>
  <c r="AQ156" i="1"/>
  <c r="AQ155" i="1"/>
  <c r="AU155" i="1"/>
  <c r="AX155" i="1" s="1"/>
  <c r="AQ154" i="1"/>
  <c r="AU154" i="1"/>
  <c r="AX154" i="1" s="1"/>
  <c r="AQ153" i="1"/>
  <c r="AU153" i="1"/>
  <c r="AX153" i="1" s="1"/>
  <c r="AQ152" i="1"/>
  <c r="AU152" i="1"/>
  <c r="AX152" i="1" s="1"/>
  <c r="AQ151" i="1"/>
  <c r="AU151" i="1"/>
  <c r="AX151" i="1" s="1"/>
  <c r="AQ150" i="1"/>
  <c r="AU150" i="1"/>
  <c r="AX150" i="1" s="1"/>
  <c r="AS149" i="1"/>
  <c r="AT149" i="1"/>
  <c r="AU148" i="1"/>
  <c r="AX148" i="1" s="1"/>
  <c r="AQ148" i="1"/>
  <c r="AQ147" i="1"/>
  <c r="AU147" i="1"/>
  <c r="AX147" i="1" s="1"/>
  <c r="AQ146" i="1"/>
  <c r="AU146" i="1"/>
  <c r="AX146" i="1" s="1"/>
  <c r="AQ145" i="1"/>
  <c r="AU145" i="1"/>
  <c r="AX145" i="1" s="1"/>
  <c r="AU144" i="1"/>
  <c r="AX144" i="1" s="1"/>
  <c r="AQ144" i="1"/>
  <c r="AQ143" i="1"/>
  <c r="AU143" i="1"/>
  <c r="AX143" i="1" s="1"/>
  <c r="AQ142" i="1"/>
  <c r="AU142" i="1"/>
  <c r="AX142" i="1" s="1"/>
  <c r="AU141" i="1"/>
  <c r="AX141" i="1" s="1"/>
  <c r="AQ141" i="1"/>
  <c r="AQ140" i="1"/>
  <c r="AU140" i="1"/>
  <c r="AX140" i="1" s="1"/>
  <c r="AQ139" i="1"/>
  <c r="AU139" i="1"/>
  <c r="AX139" i="1" s="1"/>
  <c r="AQ138" i="1"/>
  <c r="AU138" i="1"/>
  <c r="AX138" i="1" s="1"/>
  <c r="AU137" i="1"/>
  <c r="AX137" i="1" s="1"/>
  <c r="AQ137" i="1"/>
  <c r="AQ136" i="1"/>
  <c r="AU136" i="1"/>
  <c r="AX136" i="1" s="1"/>
  <c r="AQ134" i="1"/>
  <c r="AU134" i="1"/>
  <c r="AX134" i="1" s="1"/>
  <c r="AQ133" i="1"/>
  <c r="AU133" i="1"/>
  <c r="AX133" i="1" s="1"/>
  <c r="AU132" i="1"/>
  <c r="AX132" i="1" s="1"/>
  <c r="AQ132" i="1"/>
  <c r="AU131" i="1"/>
  <c r="AX131" i="1" s="1"/>
  <c r="AQ131" i="1"/>
  <c r="AU130" i="1"/>
  <c r="AX130" i="1" s="1"/>
  <c r="AQ130" i="1"/>
  <c r="AQ129" i="1"/>
  <c r="AU129" i="1"/>
  <c r="AX129" i="1" s="1"/>
  <c r="AU128" i="1"/>
  <c r="AX128" i="1" s="1"/>
  <c r="AQ128" i="1"/>
  <c r="AU127" i="1"/>
  <c r="AX127" i="1" s="1"/>
  <c r="AQ127" i="1"/>
  <c r="AQ126" i="1"/>
  <c r="AU126" i="1"/>
  <c r="AX126" i="1" s="1"/>
  <c r="AU125" i="1"/>
  <c r="AX125" i="1" s="1"/>
  <c r="AQ125" i="1"/>
  <c r="AU124" i="1"/>
  <c r="AX124" i="1" s="1"/>
  <c r="AQ124" i="1"/>
  <c r="AU123" i="1"/>
  <c r="AX123" i="1" s="1"/>
  <c r="AQ123" i="1"/>
  <c r="AQ122" i="1"/>
  <c r="AU122" i="1"/>
  <c r="AX122" i="1" s="1"/>
  <c r="AQ120" i="1"/>
  <c r="AU120" i="1"/>
  <c r="AX120" i="1" s="1"/>
  <c r="AU119" i="1"/>
  <c r="AX119" i="1" s="1"/>
  <c r="AQ119" i="1"/>
  <c r="AU118" i="1"/>
  <c r="AX118" i="1" s="1"/>
  <c r="AQ118" i="1"/>
  <c r="AU117" i="1"/>
  <c r="AX117" i="1" s="1"/>
  <c r="AQ117" i="1"/>
  <c r="AU116" i="1"/>
  <c r="AX116" i="1" s="1"/>
  <c r="AQ116" i="1"/>
  <c r="AU115" i="1"/>
  <c r="AX115" i="1" s="1"/>
  <c r="AQ115" i="1"/>
  <c r="AU114" i="1"/>
  <c r="AX114" i="1" s="1"/>
  <c r="AQ114" i="1"/>
  <c r="AQ113" i="1"/>
  <c r="AU113" i="1"/>
  <c r="AX113" i="1" s="1"/>
  <c r="AQ112" i="1"/>
  <c r="AU112" i="1"/>
  <c r="AX112" i="1" s="1"/>
  <c r="AQ111" i="1"/>
  <c r="AU111" i="1"/>
  <c r="AX111" i="1" s="1"/>
  <c r="AQ110" i="1"/>
  <c r="AU110" i="1"/>
  <c r="AX110" i="1" s="1"/>
  <c r="AU109" i="1"/>
  <c r="AX109" i="1" s="1"/>
  <c r="AQ109" i="1"/>
  <c r="AU108" i="1"/>
  <c r="AX108" i="1" s="1"/>
  <c r="AQ108" i="1"/>
  <c r="AS107" i="1"/>
  <c r="AT107" i="1"/>
  <c r="AQ106" i="1"/>
  <c r="AU106" i="1"/>
  <c r="AX106" i="1" s="1"/>
  <c r="AU105" i="1"/>
  <c r="AX105" i="1" s="1"/>
  <c r="AQ105" i="1"/>
  <c r="AQ104" i="1"/>
  <c r="AU104" i="1"/>
  <c r="AX104" i="1" s="1"/>
  <c r="AU103" i="1"/>
  <c r="AX103" i="1" s="1"/>
  <c r="AQ103" i="1"/>
  <c r="AQ102" i="1"/>
  <c r="AU102" i="1"/>
  <c r="AX102" i="1" s="1"/>
  <c r="AQ101" i="1"/>
  <c r="AU101" i="1"/>
  <c r="AX101" i="1" s="1"/>
  <c r="AQ100" i="1"/>
  <c r="AU100" i="1"/>
  <c r="AX100" i="1" s="1"/>
  <c r="AU99" i="1"/>
  <c r="AX99" i="1" s="1"/>
  <c r="AQ99" i="1"/>
  <c r="AQ98" i="1"/>
  <c r="AU98" i="1"/>
  <c r="AX98" i="1" s="1"/>
  <c r="AQ97" i="1"/>
  <c r="AU97" i="1"/>
  <c r="AX97" i="1" s="1"/>
  <c r="AQ96" i="1"/>
  <c r="AU96" i="1"/>
  <c r="AX96" i="1" s="1"/>
  <c r="AQ95" i="1"/>
  <c r="AU95" i="1"/>
  <c r="AX95" i="1" s="1"/>
  <c r="AU94" i="1"/>
  <c r="AX94" i="1" s="1"/>
  <c r="AQ94" i="1"/>
  <c r="AQ92" i="1"/>
  <c r="AU92" i="1"/>
  <c r="AX92" i="1" s="1"/>
  <c r="AQ91" i="1"/>
  <c r="AU91" i="1"/>
  <c r="AX91" i="1" s="1"/>
  <c r="AU90" i="1"/>
  <c r="AX90" i="1" s="1"/>
  <c r="AQ90" i="1"/>
  <c r="AQ89" i="1"/>
  <c r="AU89" i="1"/>
  <c r="AX89" i="1" s="1"/>
  <c r="AU88" i="1"/>
  <c r="AX88" i="1" s="1"/>
  <c r="AQ88" i="1"/>
  <c r="AU87" i="1"/>
  <c r="AX87" i="1" s="1"/>
  <c r="AQ87" i="1"/>
  <c r="AU86" i="1"/>
  <c r="AX86" i="1" s="1"/>
  <c r="AQ86" i="1"/>
  <c r="AU85" i="1"/>
  <c r="AX85" i="1" s="1"/>
  <c r="AQ85" i="1"/>
  <c r="AQ84" i="1"/>
  <c r="AU84" i="1"/>
  <c r="AX84" i="1" s="1"/>
  <c r="AQ83" i="1"/>
  <c r="AU83" i="1"/>
  <c r="AX83" i="1" s="1"/>
  <c r="AQ82" i="1"/>
  <c r="AU82" i="1"/>
  <c r="AX82" i="1" s="1"/>
  <c r="AQ81" i="1"/>
  <c r="AU81" i="1"/>
  <c r="AX81" i="1" s="1"/>
  <c r="AU80" i="1"/>
  <c r="AX80" i="1" s="1"/>
  <c r="AQ80" i="1"/>
  <c r="AU78" i="1"/>
  <c r="AX78" i="1" s="1"/>
  <c r="AQ78" i="1"/>
  <c r="AQ77" i="1"/>
  <c r="AU77" i="1"/>
  <c r="AX77" i="1" s="1"/>
  <c r="AQ76" i="1"/>
  <c r="AU76" i="1"/>
  <c r="AX76" i="1" s="1"/>
  <c r="AQ75" i="1"/>
  <c r="AU75" i="1"/>
  <c r="AX75" i="1" s="1"/>
  <c r="AU74" i="1"/>
  <c r="AX74" i="1" s="1"/>
  <c r="AQ74" i="1"/>
  <c r="AU73" i="1"/>
  <c r="AX73" i="1" s="1"/>
  <c r="AQ73" i="1"/>
  <c r="AU72" i="1"/>
  <c r="AX72" i="1" s="1"/>
  <c r="AQ72" i="1"/>
  <c r="AU71" i="1"/>
  <c r="AX71" i="1" s="1"/>
  <c r="AQ71" i="1"/>
  <c r="AQ70" i="1"/>
  <c r="AU70" i="1"/>
  <c r="AX70" i="1" s="1"/>
  <c r="AQ69" i="1"/>
  <c r="AU69" i="1"/>
  <c r="AX69" i="1" s="1"/>
  <c r="AU68" i="1"/>
  <c r="AX68" i="1" s="1"/>
  <c r="AQ68" i="1"/>
  <c r="AQ67" i="1"/>
  <c r="AU67" i="1"/>
  <c r="AX67" i="1" s="1"/>
  <c r="AU66" i="1"/>
  <c r="AX66" i="1" s="1"/>
  <c r="AQ66" i="1"/>
  <c r="AU65" i="1"/>
  <c r="AX65" i="1" s="1"/>
  <c r="AQ65" i="1"/>
  <c r="AU64" i="1"/>
  <c r="AX64" i="1" s="1"/>
  <c r="AQ64" i="1"/>
  <c r="AQ63" i="1"/>
  <c r="AU63" i="1"/>
  <c r="AX63" i="1" s="1"/>
  <c r="AQ62" i="1"/>
  <c r="AU62" i="1"/>
  <c r="AX62" i="1" s="1"/>
  <c r="AQ61" i="1"/>
  <c r="AU61" i="1"/>
  <c r="AX61" i="1" s="1"/>
  <c r="AU60" i="1"/>
  <c r="AX60" i="1" s="1"/>
  <c r="AQ60" i="1"/>
  <c r="AU59" i="1"/>
  <c r="AX59" i="1" s="1"/>
  <c r="AQ59" i="1"/>
  <c r="AU58" i="1"/>
  <c r="AX58" i="1" s="1"/>
  <c r="AQ58" i="1"/>
  <c r="AQ57" i="1"/>
  <c r="AU57" i="1"/>
  <c r="AX57" i="1" s="1"/>
  <c r="AU56" i="1"/>
  <c r="AX56" i="1" s="1"/>
  <c r="AQ56" i="1"/>
  <c r="AQ55" i="1"/>
  <c r="AU55" i="1"/>
  <c r="AX55" i="1" s="1"/>
  <c r="AU54" i="1"/>
  <c r="AX54" i="1" s="1"/>
  <c r="AQ54" i="1"/>
  <c r="AU53" i="1"/>
  <c r="AX53" i="1" s="1"/>
  <c r="AQ53" i="1"/>
  <c r="AU52" i="1"/>
  <c r="AX52" i="1" s="1"/>
  <c r="AQ52" i="1"/>
  <c r="AQ51" i="1"/>
  <c r="AU51" i="1"/>
  <c r="AX51" i="1" s="1"/>
  <c r="AU50" i="1"/>
  <c r="AX50" i="1" s="1"/>
  <c r="AQ50" i="1"/>
  <c r="AU49" i="1"/>
  <c r="AX49" i="1" s="1"/>
  <c r="AQ49" i="1"/>
  <c r="AU48" i="1"/>
  <c r="AX48" i="1" s="1"/>
  <c r="AQ48" i="1"/>
  <c r="AQ47" i="1"/>
  <c r="AU47" i="1"/>
  <c r="AX47" i="1" s="1"/>
  <c r="AQ46" i="1"/>
  <c r="AU46" i="1"/>
  <c r="AX46" i="1" s="1"/>
  <c r="AU45" i="1"/>
  <c r="AX45" i="1" s="1"/>
  <c r="AQ45" i="1"/>
  <c r="AQ44" i="1"/>
  <c r="AU44" i="1"/>
  <c r="AX44" i="1" s="1"/>
  <c r="AQ43" i="1"/>
  <c r="AU43" i="1"/>
  <c r="AX43" i="1" s="1"/>
  <c r="AQ42" i="1"/>
  <c r="AU42" i="1"/>
  <c r="AX42" i="1" s="1"/>
  <c r="AQ41" i="1"/>
  <c r="AU41" i="1"/>
  <c r="AX41" i="1" s="1"/>
  <c r="AQ40" i="1"/>
  <c r="AU40" i="1"/>
  <c r="AX40" i="1" s="1"/>
  <c r="AQ39" i="1"/>
  <c r="AU39" i="1"/>
  <c r="AX39" i="1" s="1"/>
  <c r="AQ38" i="1"/>
  <c r="AU38" i="1"/>
  <c r="AX38" i="1" s="1"/>
  <c r="AQ37" i="1"/>
  <c r="AU37" i="1"/>
  <c r="AX37" i="1" s="1"/>
  <c r="AU36" i="1"/>
  <c r="AX36" i="1" s="1"/>
  <c r="AQ36" i="1"/>
  <c r="AQ35" i="1"/>
  <c r="AU35" i="1"/>
  <c r="AX35" i="1" s="1"/>
  <c r="AU34" i="1"/>
  <c r="AX34" i="1" s="1"/>
  <c r="AQ34" i="1"/>
  <c r="AU33" i="1"/>
  <c r="AX33" i="1" s="1"/>
  <c r="AQ33" i="1"/>
  <c r="AU32" i="1"/>
  <c r="AX32" i="1" s="1"/>
  <c r="AQ32" i="1"/>
  <c r="AU31" i="1"/>
  <c r="AX31" i="1" s="1"/>
  <c r="AQ31" i="1"/>
  <c r="AQ30" i="1"/>
  <c r="AU30" i="1"/>
  <c r="AX30" i="1" s="1"/>
  <c r="AU29" i="1"/>
  <c r="AX29" i="1" s="1"/>
  <c r="AQ29" i="1"/>
  <c r="AQ28" i="1"/>
  <c r="AU28" i="1"/>
  <c r="AX28" i="1" s="1"/>
  <c r="AU27" i="1"/>
  <c r="AX27" i="1" s="1"/>
  <c r="AQ27" i="1"/>
  <c r="AQ26" i="1"/>
  <c r="AU26" i="1"/>
  <c r="AX26" i="1" s="1"/>
  <c r="AU25" i="1"/>
  <c r="AX25" i="1" s="1"/>
  <c r="AQ25" i="1"/>
  <c r="AU24" i="1"/>
  <c r="AX24" i="1" s="1"/>
  <c r="AQ24" i="1"/>
  <c r="AU23" i="1"/>
  <c r="AX23" i="1" s="1"/>
  <c r="AQ23" i="1"/>
  <c r="AQ22" i="1"/>
  <c r="AU22" i="1"/>
  <c r="AX22" i="1" s="1"/>
  <c r="AU21" i="1"/>
  <c r="AX21" i="1" s="1"/>
  <c r="AQ21" i="1"/>
  <c r="AQ20" i="1"/>
  <c r="AU20" i="1"/>
  <c r="AX20" i="1" s="1"/>
  <c r="AQ19" i="1"/>
  <c r="AU19" i="1"/>
  <c r="AX19" i="1" s="1"/>
  <c r="AU18" i="1"/>
  <c r="AX18" i="1" s="1"/>
  <c r="AQ18" i="1"/>
  <c r="AU17" i="1"/>
  <c r="AX17" i="1" s="1"/>
  <c r="AQ17" i="1"/>
  <c r="AU16" i="1"/>
  <c r="AX16" i="1" s="1"/>
  <c r="AQ16" i="1"/>
  <c r="AU15" i="1"/>
  <c r="AX15" i="1" s="1"/>
  <c r="AQ15" i="1"/>
  <c r="AU14" i="1"/>
  <c r="AX14" i="1" s="1"/>
  <c r="AQ14" i="1"/>
  <c r="AU13" i="1"/>
  <c r="AX13" i="1" s="1"/>
  <c r="AQ13" i="1"/>
  <c r="AU12" i="1"/>
  <c r="AX12" i="1" s="1"/>
  <c r="AQ12" i="1"/>
  <c r="AQ11" i="1"/>
  <c r="AU11" i="1"/>
  <c r="AX11" i="1" s="1"/>
  <c r="AQ10" i="1"/>
  <c r="AU10" i="1"/>
  <c r="AX10" i="1" s="1"/>
  <c r="AU9" i="1"/>
  <c r="AX9" i="1" s="1"/>
  <c r="AQ9" i="1"/>
  <c r="AU8" i="1"/>
  <c r="AX8" i="1" s="1"/>
  <c r="AQ8" i="1"/>
  <c r="AU7" i="1"/>
  <c r="AX7" i="1" s="1"/>
  <c r="AQ7" i="1"/>
  <c r="AQ6" i="1"/>
  <c r="AU6" i="1"/>
  <c r="AX6" i="1" s="1"/>
  <c r="AQ5" i="1"/>
  <c r="AU5" i="1"/>
  <c r="AX5" i="1" s="1"/>
  <c r="AT79" i="1" l="1"/>
  <c r="AS712" i="1"/>
  <c r="AT712" i="1"/>
  <c r="AS642" i="1"/>
  <c r="AT642" i="1"/>
  <c r="AT628" i="1"/>
  <c r="AS628" i="1"/>
  <c r="AT614" i="1"/>
  <c r="AS614" i="1"/>
  <c r="AT505" i="1"/>
  <c r="AS505" i="1"/>
  <c r="AS504" i="1"/>
  <c r="AT504" i="1"/>
  <c r="AT459" i="1"/>
  <c r="AS459" i="1"/>
  <c r="AS445" i="1"/>
  <c r="AT445" i="1"/>
  <c r="AS431" i="1"/>
  <c r="AT431" i="1"/>
  <c r="AS417" i="1"/>
  <c r="AT417" i="1"/>
  <c r="AS403" i="1"/>
  <c r="AT403" i="1"/>
  <c r="AT389" i="1"/>
  <c r="AS389" i="1"/>
  <c r="AT375" i="1"/>
  <c r="AS375" i="1"/>
  <c r="AT361" i="1"/>
  <c r="AS361" i="1"/>
  <c r="AT347" i="1"/>
  <c r="AS347" i="1"/>
  <c r="AS135" i="1"/>
  <c r="AT135" i="1"/>
  <c r="AS121" i="1"/>
  <c r="AT121" i="1"/>
  <c r="AT93" i="1"/>
  <c r="AS93" i="1"/>
  <c r="AS799" i="1"/>
  <c r="AT799" i="1"/>
  <c r="AS798" i="1"/>
  <c r="AT798" i="1"/>
  <c r="AS797" i="1"/>
  <c r="AT797" i="1"/>
  <c r="AS796" i="1"/>
  <c r="AT796" i="1"/>
  <c r="AS795" i="1"/>
  <c r="AT795" i="1"/>
  <c r="AS794" i="1"/>
  <c r="AT794" i="1"/>
  <c r="AS793" i="1"/>
  <c r="AT793" i="1"/>
  <c r="AS792" i="1"/>
  <c r="AT792" i="1"/>
  <c r="AS791" i="1"/>
  <c r="AT791" i="1"/>
  <c r="AS790" i="1"/>
  <c r="AT790" i="1"/>
  <c r="AS789" i="1"/>
  <c r="AT789" i="1"/>
  <c r="AS788" i="1"/>
  <c r="AT788" i="1"/>
  <c r="AS787" i="1"/>
  <c r="AT787" i="1"/>
  <c r="AS786" i="1"/>
  <c r="AT786" i="1"/>
  <c r="AS785" i="1"/>
  <c r="AT785" i="1"/>
  <c r="AS784" i="1"/>
  <c r="AT784" i="1"/>
  <c r="AS783" i="1"/>
  <c r="AT783" i="1"/>
  <c r="AS782" i="1"/>
  <c r="AT782" i="1"/>
  <c r="AS781" i="1"/>
  <c r="AT781" i="1"/>
  <c r="AS780" i="1"/>
  <c r="AT780" i="1"/>
  <c r="AS779" i="1"/>
  <c r="AT779" i="1"/>
  <c r="AS778" i="1"/>
  <c r="AT778" i="1"/>
  <c r="AS777" i="1"/>
  <c r="AT777" i="1"/>
  <c r="AS776" i="1"/>
  <c r="AT776" i="1"/>
  <c r="AT775" i="1"/>
  <c r="AS775" i="1"/>
  <c r="AS774" i="1"/>
  <c r="AT774" i="1"/>
  <c r="AS773" i="1"/>
  <c r="AT773" i="1"/>
  <c r="AS772" i="1"/>
  <c r="AT772" i="1"/>
  <c r="AS771" i="1"/>
  <c r="AT771" i="1"/>
  <c r="AS770" i="1"/>
  <c r="AT770" i="1"/>
  <c r="AS769" i="1"/>
  <c r="AT769" i="1"/>
  <c r="AS768" i="1"/>
  <c r="AT768" i="1"/>
  <c r="AS767" i="1"/>
  <c r="AT767" i="1"/>
  <c r="AS766" i="1"/>
  <c r="AT766" i="1"/>
  <c r="AS765" i="1"/>
  <c r="AT765" i="1"/>
  <c r="AS764" i="1"/>
  <c r="AT764" i="1"/>
  <c r="AS763" i="1"/>
  <c r="AT763" i="1"/>
  <c r="AS762" i="1"/>
  <c r="AT762" i="1"/>
  <c r="AS761" i="1"/>
  <c r="AT761" i="1"/>
  <c r="AS760" i="1"/>
  <c r="AT760" i="1"/>
  <c r="AS759" i="1"/>
  <c r="AT759" i="1"/>
  <c r="AS758" i="1"/>
  <c r="AT758" i="1"/>
  <c r="AS757" i="1"/>
  <c r="AT757" i="1"/>
  <c r="AS756" i="1"/>
  <c r="AT756" i="1"/>
  <c r="AS755" i="1"/>
  <c r="AT755" i="1"/>
  <c r="AS754" i="1"/>
  <c r="AT754" i="1"/>
  <c r="AS753" i="1"/>
  <c r="AT753" i="1"/>
  <c r="AS752" i="1"/>
  <c r="AT752" i="1"/>
  <c r="AS751" i="1"/>
  <c r="AT751" i="1"/>
  <c r="AS750" i="1"/>
  <c r="AT750" i="1"/>
  <c r="AS749" i="1"/>
  <c r="AT749" i="1"/>
  <c r="AS748" i="1"/>
  <c r="AT748" i="1"/>
  <c r="AS747" i="1"/>
  <c r="AT747" i="1"/>
  <c r="AS746" i="1"/>
  <c r="AT746" i="1"/>
  <c r="AS745" i="1"/>
  <c r="AT745" i="1"/>
  <c r="AS744" i="1"/>
  <c r="AT744" i="1"/>
  <c r="AS743" i="1"/>
  <c r="AT743" i="1"/>
  <c r="AS742" i="1"/>
  <c r="AT742" i="1"/>
  <c r="AS741" i="1"/>
  <c r="AT741" i="1"/>
  <c r="AS740" i="1"/>
  <c r="AT740" i="1"/>
  <c r="AS739" i="1"/>
  <c r="AT739" i="1"/>
  <c r="AS738" i="1"/>
  <c r="AT738" i="1"/>
  <c r="AS737" i="1"/>
  <c r="AT737" i="1"/>
  <c r="AS736" i="1"/>
  <c r="AT736" i="1"/>
  <c r="AS735" i="1"/>
  <c r="AT735" i="1"/>
  <c r="AS734" i="1"/>
  <c r="AT734" i="1"/>
  <c r="AS733" i="1"/>
  <c r="AT733" i="1"/>
  <c r="AS732" i="1"/>
  <c r="AT732" i="1"/>
  <c r="AS731" i="1"/>
  <c r="AT731" i="1"/>
  <c r="AS730" i="1"/>
  <c r="AT730" i="1"/>
  <c r="AS729" i="1"/>
  <c r="AT729" i="1"/>
  <c r="AS728" i="1"/>
  <c r="AT728" i="1"/>
  <c r="AS727" i="1"/>
  <c r="AT727" i="1"/>
  <c r="AS725" i="1"/>
  <c r="AT725" i="1"/>
  <c r="AS724" i="1"/>
  <c r="AT724" i="1"/>
  <c r="AS723" i="1"/>
  <c r="AT723" i="1"/>
  <c r="AS722" i="1"/>
  <c r="AT722" i="1"/>
  <c r="AS721" i="1"/>
  <c r="AT721" i="1"/>
  <c r="AS720" i="1"/>
  <c r="AT720" i="1"/>
  <c r="AS719" i="1"/>
  <c r="AT719" i="1"/>
  <c r="AS718" i="1"/>
  <c r="AT718" i="1"/>
  <c r="AS717" i="1"/>
  <c r="AT717" i="1"/>
  <c r="AS716" i="1"/>
  <c r="AT716" i="1"/>
  <c r="AS715" i="1"/>
  <c r="AT715" i="1"/>
  <c r="AS714" i="1"/>
  <c r="AT714" i="1"/>
  <c r="AS713" i="1"/>
  <c r="AT713" i="1"/>
  <c r="AS711" i="1"/>
  <c r="AT711" i="1"/>
  <c r="AS710" i="1"/>
  <c r="AT710" i="1"/>
  <c r="AS709" i="1"/>
  <c r="AT709" i="1"/>
  <c r="AS708" i="1"/>
  <c r="AT708" i="1"/>
  <c r="AS707" i="1"/>
  <c r="AT707" i="1"/>
  <c r="AS706" i="1"/>
  <c r="AT706" i="1"/>
  <c r="AS705" i="1"/>
  <c r="AT705" i="1"/>
  <c r="AS704" i="1"/>
  <c r="AT704" i="1"/>
  <c r="AS703" i="1"/>
  <c r="AT703" i="1"/>
  <c r="AS702" i="1"/>
  <c r="AT702" i="1"/>
  <c r="AS701" i="1"/>
  <c r="AT701" i="1"/>
  <c r="AS700" i="1"/>
  <c r="AT700" i="1"/>
  <c r="AT699" i="1"/>
  <c r="AS699" i="1"/>
  <c r="AS697" i="1"/>
  <c r="AT697" i="1"/>
  <c r="AS696" i="1"/>
  <c r="AT696" i="1"/>
  <c r="AS695" i="1"/>
  <c r="AT695" i="1"/>
  <c r="AS694" i="1"/>
  <c r="AT694" i="1"/>
  <c r="AS693" i="1"/>
  <c r="AT693" i="1"/>
  <c r="AS692" i="1"/>
  <c r="AT692" i="1"/>
  <c r="AS691" i="1"/>
  <c r="AT691" i="1"/>
  <c r="AS690" i="1"/>
  <c r="AT690" i="1"/>
  <c r="AT689" i="1"/>
  <c r="AS689" i="1"/>
  <c r="AS688" i="1"/>
  <c r="AT688" i="1"/>
  <c r="AS687" i="1"/>
  <c r="AT687" i="1"/>
  <c r="AS686" i="1"/>
  <c r="AT686" i="1"/>
  <c r="AS685" i="1"/>
  <c r="AT685" i="1"/>
  <c r="AS683" i="1"/>
  <c r="AT683" i="1"/>
  <c r="AS682" i="1"/>
  <c r="AT682" i="1"/>
  <c r="AS681" i="1"/>
  <c r="AT681" i="1"/>
  <c r="AS680" i="1"/>
  <c r="AT680" i="1"/>
  <c r="AS679" i="1"/>
  <c r="AT679" i="1"/>
  <c r="AS678" i="1"/>
  <c r="AT678" i="1"/>
  <c r="AS677" i="1"/>
  <c r="AT677" i="1"/>
  <c r="AS676" i="1"/>
  <c r="AT676" i="1"/>
  <c r="AS675" i="1"/>
  <c r="AT675" i="1"/>
  <c r="AS674" i="1"/>
  <c r="AT674" i="1"/>
  <c r="AS673" i="1"/>
  <c r="AT673" i="1"/>
  <c r="AT672" i="1"/>
  <c r="AS672" i="1"/>
  <c r="AS671" i="1"/>
  <c r="AT671" i="1"/>
  <c r="AS669" i="1"/>
  <c r="AT669" i="1"/>
  <c r="AS668" i="1"/>
  <c r="AT668" i="1"/>
  <c r="AS667" i="1"/>
  <c r="AT667" i="1"/>
  <c r="AS666" i="1"/>
  <c r="AT666" i="1"/>
  <c r="AS665" i="1"/>
  <c r="AT665" i="1"/>
  <c r="AS664" i="1"/>
  <c r="AT664" i="1"/>
  <c r="AS663" i="1"/>
  <c r="AT663" i="1"/>
  <c r="AS662" i="1"/>
  <c r="AT662" i="1"/>
  <c r="AS661" i="1"/>
  <c r="AT661" i="1"/>
  <c r="AS660" i="1"/>
  <c r="AT660" i="1"/>
  <c r="AS659" i="1"/>
  <c r="AT659" i="1"/>
  <c r="AS658" i="1"/>
  <c r="AT658" i="1"/>
  <c r="AS657" i="1"/>
  <c r="AT657" i="1"/>
  <c r="AS655" i="1"/>
  <c r="AT655" i="1"/>
  <c r="AS654" i="1"/>
  <c r="AT654" i="1"/>
  <c r="AS653" i="1"/>
  <c r="AT653" i="1"/>
  <c r="AS652" i="1"/>
  <c r="AT652" i="1"/>
  <c r="AS651" i="1"/>
  <c r="AT651" i="1"/>
  <c r="AS650" i="1"/>
  <c r="AT650" i="1"/>
  <c r="AS649" i="1"/>
  <c r="AT649" i="1"/>
  <c r="AS648" i="1"/>
  <c r="AT648" i="1"/>
  <c r="AS647" i="1"/>
  <c r="AT647" i="1"/>
  <c r="AS646" i="1"/>
  <c r="AT646" i="1"/>
  <c r="AS645" i="1"/>
  <c r="AT645" i="1"/>
  <c r="AS644" i="1"/>
  <c r="AT644" i="1"/>
  <c r="AS643" i="1"/>
  <c r="AT643" i="1"/>
  <c r="AS641" i="1"/>
  <c r="AT641" i="1"/>
  <c r="AS640" i="1"/>
  <c r="AT640" i="1"/>
  <c r="AS639" i="1"/>
  <c r="AT639" i="1"/>
  <c r="AS638" i="1"/>
  <c r="AT638" i="1"/>
  <c r="AS637" i="1"/>
  <c r="AT637" i="1"/>
  <c r="AS636" i="1"/>
  <c r="AT636" i="1"/>
  <c r="AS635" i="1"/>
  <c r="AT635" i="1"/>
  <c r="AS634" i="1"/>
  <c r="AT634" i="1"/>
  <c r="AS633" i="1"/>
  <c r="AT633" i="1"/>
  <c r="AS632" i="1"/>
  <c r="AT632" i="1"/>
  <c r="AS631" i="1"/>
  <c r="AT631" i="1"/>
  <c r="AS630" i="1"/>
  <c r="AT630" i="1"/>
  <c r="AS629" i="1"/>
  <c r="AT629" i="1"/>
  <c r="AS627" i="1"/>
  <c r="AT627" i="1"/>
  <c r="AS626" i="1"/>
  <c r="AT626" i="1"/>
  <c r="AS625" i="1"/>
  <c r="AT625" i="1"/>
  <c r="AS624" i="1"/>
  <c r="AT624" i="1"/>
  <c r="AS623" i="1"/>
  <c r="AT623" i="1"/>
  <c r="AS622" i="1"/>
  <c r="AT622" i="1"/>
  <c r="AS621" i="1"/>
  <c r="AT621" i="1"/>
  <c r="AS620" i="1"/>
  <c r="AT620" i="1"/>
  <c r="AS619" i="1"/>
  <c r="AT619" i="1"/>
  <c r="AS618" i="1"/>
  <c r="AT618" i="1"/>
  <c r="AS617" i="1"/>
  <c r="AT617" i="1"/>
  <c r="AS616" i="1"/>
  <c r="AT616" i="1"/>
  <c r="AS615" i="1"/>
  <c r="AT615" i="1"/>
  <c r="AS613" i="1"/>
  <c r="AT613" i="1"/>
  <c r="AS612" i="1"/>
  <c r="AT612" i="1"/>
  <c r="AS611" i="1"/>
  <c r="AT611" i="1"/>
  <c r="AS610" i="1"/>
  <c r="AT610" i="1"/>
  <c r="AS609" i="1"/>
  <c r="AT609" i="1"/>
  <c r="AS608" i="1"/>
  <c r="AT608" i="1"/>
  <c r="AS607" i="1"/>
  <c r="AT607" i="1"/>
  <c r="AS606" i="1"/>
  <c r="AT606" i="1"/>
  <c r="AS605" i="1"/>
  <c r="AT605" i="1"/>
  <c r="AS604" i="1"/>
  <c r="AT604" i="1"/>
  <c r="AS603" i="1"/>
  <c r="AT603" i="1"/>
  <c r="AS602" i="1"/>
  <c r="AT602" i="1"/>
  <c r="AS601" i="1"/>
  <c r="AT601" i="1"/>
  <c r="AS600" i="1"/>
  <c r="AT600" i="1"/>
  <c r="AS599" i="1"/>
  <c r="AT599" i="1"/>
  <c r="AS598" i="1"/>
  <c r="AT598" i="1"/>
  <c r="AS597" i="1"/>
  <c r="AT597" i="1"/>
  <c r="AS596" i="1"/>
  <c r="AT596" i="1"/>
  <c r="AS595" i="1"/>
  <c r="AT595" i="1"/>
  <c r="AS594" i="1"/>
  <c r="AT594" i="1"/>
  <c r="AS593" i="1"/>
  <c r="AT593" i="1"/>
  <c r="AS592" i="1"/>
  <c r="AT592" i="1"/>
  <c r="AS591" i="1"/>
  <c r="AT591" i="1"/>
  <c r="AS590" i="1"/>
  <c r="AT590" i="1"/>
  <c r="AS589" i="1"/>
  <c r="AT589" i="1"/>
  <c r="AS588" i="1"/>
  <c r="AT588" i="1"/>
  <c r="AT587" i="1"/>
  <c r="AS587" i="1"/>
  <c r="AS586" i="1"/>
  <c r="AT586" i="1"/>
  <c r="AS585" i="1"/>
  <c r="AT585" i="1"/>
  <c r="AS584" i="1"/>
  <c r="AT584" i="1"/>
  <c r="AS583" i="1"/>
  <c r="AT583" i="1"/>
  <c r="AS582" i="1"/>
  <c r="AT582" i="1"/>
  <c r="AS581" i="1"/>
  <c r="AT581" i="1"/>
  <c r="AS580" i="1"/>
  <c r="AT580" i="1"/>
  <c r="AS579" i="1"/>
  <c r="AT579" i="1"/>
  <c r="AS578" i="1"/>
  <c r="AT578" i="1"/>
  <c r="AS577" i="1"/>
  <c r="AT577" i="1"/>
  <c r="AS576" i="1"/>
  <c r="AT576" i="1"/>
  <c r="AS575" i="1"/>
  <c r="AT575" i="1"/>
  <c r="AS574" i="1"/>
  <c r="AT574" i="1"/>
  <c r="AS573" i="1"/>
  <c r="AT573" i="1"/>
  <c r="AS572" i="1"/>
  <c r="AT572" i="1"/>
  <c r="AS571" i="1"/>
  <c r="AT571" i="1"/>
  <c r="AS570" i="1"/>
  <c r="AT570" i="1"/>
  <c r="AS569" i="1"/>
  <c r="AT569" i="1"/>
  <c r="AS568" i="1"/>
  <c r="AT568" i="1"/>
  <c r="AS567" i="1"/>
  <c r="AT567" i="1"/>
  <c r="AS566" i="1"/>
  <c r="AT566" i="1"/>
  <c r="AS565" i="1"/>
  <c r="AT565" i="1"/>
  <c r="AS564" i="1"/>
  <c r="AT564" i="1"/>
  <c r="AS563" i="1"/>
  <c r="AT563" i="1"/>
  <c r="AS562" i="1"/>
  <c r="AT562" i="1"/>
  <c r="AS561" i="1"/>
  <c r="AT561" i="1"/>
  <c r="AS560" i="1"/>
  <c r="AT560" i="1"/>
  <c r="AS559" i="1"/>
  <c r="AT559" i="1"/>
  <c r="AS558" i="1"/>
  <c r="AT558" i="1"/>
  <c r="AS557" i="1"/>
  <c r="AT557" i="1"/>
  <c r="AS556" i="1"/>
  <c r="AT556" i="1"/>
  <c r="AS555" i="1"/>
  <c r="AT555" i="1"/>
  <c r="AS554" i="1"/>
  <c r="AT554" i="1"/>
  <c r="AS553" i="1"/>
  <c r="AT553" i="1"/>
  <c r="AS552" i="1"/>
  <c r="AT552" i="1"/>
  <c r="AS551" i="1"/>
  <c r="AT551" i="1"/>
  <c r="AS550" i="1"/>
  <c r="AT550" i="1"/>
  <c r="AS549" i="1"/>
  <c r="AT549" i="1"/>
  <c r="AS548" i="1"/>
  <c r="AT548" i="1"/>
  <c r="AS547" i="1"/>
  <c r="AT547" i="1"/>
  <c r="AS546" i="1"/>
  <c r="AT546" i="1"/>
  <c r="AS545" i="1"/>
  <c r="AT545" i="1"/>
  <c r="AS544" i="1"/>
  <c r="AT544" i="1"/>
  <c r="AS543" i="1"/>
  <c r="AT543" i="1"/>
  <c r="AS542" i="1"/>
  <c r="AT542" i="1"/>
  <c r="AS541" i="1"/>
  <c r="AT541" i="1"/>
  <c r="AS540" i="1"/>
  <c r="AT540" i="1"/>
  <c r="AS539" i="1"/>
  <c r="AT539" i="1"/>
  <c r="AS538" i="1"/>
  <c r="AT538" i="1"/>
  <c r="AS537" i="1"/>
  <c r="AT537" i="1"/>
  <c r="AS536" i="1"/>
  <c r="AT536" i="1"/>
  <c r="AS535" i="1"/>
  <c r="AT535" i="1"/>
  <c r="AS534" i="1"/>
  <c r="AT534" i="1"/>
  <c r="AS533" i="1"/>
  <c r="AT533" i="1"/>
  <c r="AS532" i="1"/>
  <c r="AT532" i="1"/>
  <c r="AS531" i="1"/>
  <c r="AT531" i="1"/>
  <c r="AS530" i="1"/>
  <c r="AT530" i="1"/>
  <c r="AS529" i="1"/>
  <c r="AT529" i="1"/>
  <c r="AS528" i="1"/>
  <c r="AT528" i="1"/>
  <c r="AS527" i="1"/>
  <c r="AT527" i="1"/>
  <c r="AS526" i="1"/>
  <c r="AT526" i="1"/>
  <c r="AS525" i="1"/>
  <c r="AT525" i="1"/>
  <c r="AS524" i="1"/>
  <c r="AT524" i="1"/>
  <c r="AS523" i="1"/>
  <c r="AT523" i="1"/>
  <c r="AS522" i="1"/>
  <c r="AT522" i="1"/>
  <c r="AS521" i="1"/>
  <c r="AT521" i="1"/>
  <c r="AS520" i="1"/>
  <c r="AT520" i="1"/>
  <c r="AS519" i="1"/>
  <c r="AT519" i="1"/>
  <c r="AT518" i="1"/>
  <c r="AS518" i="1"/>
  <c r="AS517" i="1"/>
  <c r="AT517" i="1"/>
  <c r="AT516" i="1"/>
  <c r="AS516" i="1"/>
  <c r="AS515" i="1"/>
  <c r="AT515" i="1"/>
  <c r="AS514" i="1"/>
  <c r="AT514" i="1"/>
  <c r="AS513" i="1"/>
  <c r="AT513" i="1"/>
  <c r="AS512" i="1"/>
  <c r="AT512" i="1"/>
  <c r="AS511" i="1"/>
  <c r="AT511" i="1"/>
  <c r="AS510" i="1"/>
  <c r="AT510" i="1"/>
  <c r="AS509" i="1"/>
  <c r="AT509" i="1"/>
  <c r="AS508" i="1"/>
  <c r="AT508" i="1"/>
  <c r="AS507" i="1"/>
  <c r="AT507" i="1"/>
  <c r="AS506" i="1"/>
  <c r="AT506" i="1"/>
  <c r="AT503" i="1"/>
  <c r="AS503" i="1"/>
  <c r="AS502" i="1"/>
  <c r="AT502" i="1"/>
  <c r="AS501" i="1"/>
  <c r="AT501" i="1"/>
  <c r="AS500" i="1"/>
  <c r="AT500" i="1"/>
  <c r="AS499" i="1"/>
  <c r="AT499" i="1"/>
  <c r="AS498" i="1"/>
  <c r="AT498" i="1"/>
  <c r="AS497" i="1"/>
  <c r="AT497" i="1"/>
  <c r="AS496" i="1"/>
  <c r="AT496" i="1"/>
  <c r="AS495" i="1"/>
  <c r="AT495" i="1"/>
  <c r="AS494" i="1"/>
  <c r="AT494" i="1"/>
  <c r="AS493" i="1"/>
  <c r="AT493" i="1"/>
  <c r="AS492" i="1"/>
  <c r="AT492" i="1"/>
  <c r="AS491" i="1"/>
  <c r="AT491" i="1"/>
  <c r="AS490" i="1"/>
  <c r="AT490" i="1"/>
  <c r="AS489" i="1"/>
  <c r="AT489" i="1"/>
  <c r="AS488" i="1"/>
  <c r="AT488" i="1"/>
  <c r="AS487" i="1"/>
  <c r="AT487" i="1"/>
  <c r="AS486" i="1"/>
  <c r="AT486" i="1"/>
  <c r="AS485" i="1"/>
  <c r="AT485" i="1"/>
  <c r="AS484" i="1"/>
  <c r="AT484" i="1"/>
  <c r="AS483" i="1"/>
  <c r="AT483" i="1"/>
  <c r="AS482" i="1"/>
  <c r="AT482" i="1"/>
  <c r="AS481" i="1"/>
  <c r="AT481" i="1"/>
  <c r="AS480" i="1"/>
  <c r="AT480" i="1"/>
  <c r="AS479" i="1"/>
  <c r="AT479" i="1"/>
  <c r="AS478" i="1"/>
  <c r="AT478" i="1"/>
  <c r="AS477" i="1"/>
  <c r="AT477" i="1"/>
  <c r="AS476" i="1"/>
  <c r="AT476" i="1"/>
  <c r="AS475" i="1"/>
  <c r="AT475" i="1"/>
  <c r="AS474" i="1"/>
  <c r="AT474" i="1"/>
  <c r="AS473" i="1"/>
  <c r="AT473" i="1"/>
  <c r="AS472" i="1"/>
  <c r="AT472" i="1"/>
  <c r="AS471" i="1"/>
  <c r="AT471" i="1"/>
  <c r="AS470" i="1"/>
  <c r="AT470" i="1"/>
  <c r="AS469" i="1"/>
  <c r="AT469" i="1"/>
  <c r="AS468" i="1"/>
  <c r="AT468" i="1"/>
  <c r="AS467" i="1"/>
  <c r="AT467" i="1"/>
  <c r="AS466" i="1"/>
  <c r="AT466" i="1"/>
  <c r="AS465" i="1"/>
  <c r="AT465" i="1"/>
  <c r="AS464" i="1"/>
  <c r="AT464" i="1"/>
  <c r="AS463" i="1"/>
  <c r="AT463" i="1"/>
  <c r="AS462" i="1"/>
  <c r="AT462" i="1"/>
  <c r="AS461" i="1"/>
  <c r="AT461" i="1"/>
  <c r="AS460" i="1"/>
  <c r="AT460" i="1"/>
  <c r="AS458" i="1"/>
  <c r="AT458" i="1"/>
  <c r="AS457" i="1"/>
  <c r="AT457" i="1"/>
  <c r="AS456" i="1"/>
  <c r="AT456" i="1"/>
  <c r="AS455" i="1"/>
  <c r="AT455" i="1"/>
  <c r="AS454" i="1"/>
  <c r="AT454" i="1"/>
  <c r="AS453" i="1"/>
  <c r="AT453" i="1"/>
  <c r="AS452" i="1"/>
  <c r="AT452" i="1"/>
  <c r="AS451" i="1"/>
  <c r="AT451" i="1"/>
  <c r="AS450" i="1"/>
  <c r="AT450" i="1"/>
  <c r="AS449" i="1"/>
  <c r="AT449" i="1"/>
  <c r="AS448" i="1"/>
  <c r="AT448" i="1"/>
  <c r="AS447" i="1"/>
  <c r="AT447" i="1"/>
  <c r="AS446" i="1"/>
  <c r="AT446" i="1"/>
  <c r="AS444" i="1"/>
  <c r="AT444" i="1"/>
  <c r="AS443" i="1"/>
  <c r="AT443" i="1"/>
  <c r="AS442" i="1"/>
  <c r="AT442" i="1"/>
  <c r="AS441" i="1"/>
  <c r="AT441" i="1"/>
  <c r="AS440" i="1"/>
  <c r="AT440" i="1"/>
  <c r="AS439" i="1"/>
  <c r="AT439" i="1"/>
  <c r="AS438" i="1"/>
  <c r="AT438" i="1"/>
  <c r="AS437" i="1"/>
  <c r="AT437" i="1"/>
  <c r="AS436" i="1"/>
  <c r="AT436" i="1"/>
  <c r="AS435" i="1"/>
  <c r="AT435" i="1"/>
  <c r="AS434" i="1"/>
  <c r="AT434" i="1"/>
  <c r="AS433" i="1"/>
  <c r="AT433" i="1"/>
  <c r="AS432" i="1"/>
  <c r="AT432" i="1"/>
  <c r="AS430" i="1"/>
  <c r="AT430" i="1"/>
  <c r="AS429" i="1"/>
  <c r="AT429" i="1"/>
  <c r="AS428" i="1"/>
  <c r="AT428" i="1"/>
  <c r="AS427" i="1"/>
  <c r="AT427" i="1"/>
  <c r="AS426" i="1"/>
  <c r="AT426" i="1"/>
  <c r="AS425" i="1"/>
  <c r="AT425" i="1"/>
  <c r="AS424" i="1"/>
  <c r="AT424" i="1"/>
  <c r="AS423" i="1"/>
  <c r="AT423" i="1"/>
  <c r="AS422" i="1"/>
  <c r="AT422" i="1"/>
  <c r="AS421" i="1"/>
  <c r="AT421" i="1"/>
  <c r="AS420" i="1"/>
  <c r="AT420" i="1"/>
  <c r="AS419" i="1"/>
  <c r="AT419" i="1"/>
  <c r="AT418" i="1"/>
  <c r="AS418" i="1"/>
  <c r="AS416" i="1"/>
  <c r="AT416" i="1"/>
  <c r="AS415" i="1"/>
  <c r="AT415" i="1"/>
  <c r="AS414" i="1"/>
  <c r="AT414" i="1"/>
  <c r="AS413" i="1"/>
  <c r="AT413" i="1"/>
  <c r="AS412" i="1"/>
  <c r="AT412" i="1"/>
  <c r="AS411" i="1"/>
  <c r="AT411" i="1"/>
  <c r="AS410" i="1"/>
  <c r="AT410" i="1"/>
  <c r="AS409" i="1"/>
  <c r="AT409" i="1"/>
  <c r="AS408" i="1"/>
  <c r="AT408" i="1"/>
  <c r="AS407" i="1"/>
  <c r="AT407" i="1"/>
  <c r="AS406" i="1"/>
  <c r="AT406" i="1"/>
  <c r="AS405" i="1"/>
  <c r="AT405" i="1"/>
  <c r="AS404" i="1"/>
  <c r="AT404" i="1"/>
  <c r="AS402" i="1"/>
  <c r="AT402" i="1"/>
  <c r="AS401" i="1"/>
  <c r="AT401" i="1"/>
  <c r="AS400" i="1"/>
  <c r="AT400" i="1"/>
  <c r="AS399" i="1"/>
  <c r="AT399" i="1"/>
  <c r="AS398" i="1"/>
  <c r="AT398" i="1"/>
  <c r="AS397" i="1"/>
  <c r="AT397" i="1"/>
  <c r="AS396" i="1"/>
  <c r="AT396" i="1"/>
  <c r="AS395" i="1"/>
  <c r="AT395" i="1"/>
  <c r="AS394" i="1"/>
  <c r="AT394" i="1"/>
  <c r="AS393" i="1"/>
  <c r="AT393" i="1"/>
  <c r="AS392" i="1"/>
  <c r="AT392" i="1"/>
  <c r="AS391" i="1"/>
  <c r="AT391" i="1"/>
  <c r="AS390" i="1"/>
  <c r="AT390" i="1"/>
  <c r="AS388" i="1"/>
  <c r="AT388" i="1"/>
  <c r="AS387" i="1"/>
  <c r="AT387" i="1"/>
  <c r="AS386" i="1"/>
  <c r="AT386" i="1"/>
  <c r="AS385" i="1"/>
  <c r="AT385" i="1"/>
  <c r="AS384" i="1"/>
  <c r="AT384" i="1"/>
  <c r="AS383" i="1"/>
  <c r="AT383" i="1"/>
  <c r="AS382" i="1"/>
  <c r="AT382" i="1"/>
  <c r="AS381" i="1"/>
  <c r="AT381" i="1"/>
  <c r="AS380" i="1"/>
  <c r="AT380" i="1"/>
  <c r="AS379" i="1"/>
  <c r="AT379" i="1"/>
  <c r="AS378" i="1"/>
  <c r="AT378" i="1"/>
  <c r="AS377" i="1"/>
  <c r="AT377" i="1"/>
  <c r="AS376" i="1"/>
  <c r="AT376" i="1"/>
  <c r="AS374" i="1"/>
  <c r="AT374" i="1"/>
  <c r="AS373" i="1"/>
  <c r="AT373" i="1"/>
  <c r="AS372" i="1"/>
  <c r="AT372" i="1"/>
  <c r="AS371" i="1"/>
  <c r="AT371" i="1"/>
  <c r="AS370" i="1"/>
  <c r="AT370" i="1"/>
  <c r="AS369" i="1"/>
  <c r="AT369" i="1"/>
  <c r="AS368" i="1"/>
  <c r="AT368" i="1"/>
  <c r="AS367" i="1"/>
  <c r="AT367" i="1"/>
  <c r="AS366" i="1"/>
  <c r="AT366" i="1"/>
  <c r="AS365" i="1"/>
  <c r="AT365" i="1"/>
  <c r="AS364" i="1"/>
  <c r="AT364" i="1"/>
  <c r="AS363" i="1"/>
  <c r="AT363" i="1"/>
  <c r="AS362" i="1"/>
  <c r="AT362" i="1"/>
  <c r="AS360" i="1"/>
  <c r="AT360" i="1"/>
  <c r="AS359" i="1"/>
  <c r="AT359" i="1"/>
  <c r="AS358" i="1"/>
  <c r="AT358" i="1"/>
  <c r="AS357" i="1"/>
  <c r="AT357" i="1"/>
  <c r="AS356" i="1"/>
  <c r="AT356" i="1"/>
  <c r="AS355" i="1"/>
  <c r="AT355" i="1"/>
  <c r="AS354" i="1"/>
  <c r="AT354" i="1"/>
  <c r="AS353" i="1"/>
  <c r="AT353" i="1"/>
  <c r="AS352" i="1"/>
  <c r="AT352" i="1"/>
  <c r="AT351" i="1"/>
  <c r="AS351" i="1"/>
  <c r="AS350" i="1"/>
  <c r="AT350" i="1"/>
  <c r="AT349" i="1"/>
  <c r="AS349" i="1"/>
  <c r="AT348" i="1"/>
  <c r="AS348" i="1"/>
  <c r="AS346" i="1"/>
  <c r="AT346" i="1"/>
  <c r="AS345" i="1"/>
  <c r="AT345" i="1"/>
  <c r="AS344" i="1"/>
  <c r="AT344" i="1"/>
  <c r="AS343" i="1"/>
  <c r="AT343" i="1"/>
  <c r="AS342" i="1"/>
  <c r="AT342" i="1"/>
  <c r="AS341" i="1"/>
  <c r="AT341" i="1"/>
  <c r="AS340" i="1"/>
  <c r="AT340" i="1"/>
  <c r="AS339" i="1"/>
  <c r="AT339" i="1"/>
  <c r="AS338" i="1"/>
  <c r="AT338" i="1"/>
  <c r="AS337" i="1"/>
  <c r="AT337" i="1"/>
  <c r="AS336" i="1"/>
  <c r="AT336" i="1"/>
  <c r="AS335" i="1"/>
  <c r="AT335" i="1"/>
  <c r="AS334" i="1"/>
  <c r="AT334" i="1"/>
  <c r="AS333" i="1"/>
  <c r="AT333" i="1"/>
  <c r="AS332" i="1"/>
  <c r="AT332" i="1"/>
  <c r="AS331" i="1"/>
  <c r="AT331" i="1"/>
  <c r="AS330" i="1"/>
  <c r="AT330" i="1"/>
  <c r="AS329" i="1"/>
  <c r="AT329" i="1"/>
  <c r="AS328" i="1"/>
  <c r="AT328" i="1"/>
  <c r="AS327" i="1"/>
  <c r="AT327" i="1"/>
  <c r="AS326" i="1"/>
  <c r="AT326" i="1"/>
  <c r="AS325" i="1"/>
  <c r="AT325" i="1"/>
  <c r="AS324" i="1"/>
  <c r="AT324" i="1"/>
  <c r="AS323" i="1"/>
  <c r="AT323" i="1"/>
  <c r="AS322" i="1"/>
  <c r="AT322" i="1"/>
  <c r="AS321" i="1"/>
  <c r="AT321" i="1"/>
  <c r="AS320" i="1"/>
  <c r="AT320" i="1"/>
  <c r="AS319" i="1"/>
  <c r="AT319" i="1"/>
  <c r="AS318" i="1"/>
  <c r="AT318" i="1"/>
  <c r="AS317" i="1"/>
  <c r="AT317" i="1"/>
  <c r="AS316" i="1"/>
  <c r="AT316" i="1"/>
  <c r="AS315" i="1"/>
  <c r="AT315" i="1"/>
  <c r="AS314" i="1"/>
  <c r="AT314" i="1"/>
  <c r="AS313" i="1"/>
  <c r="AT313" i="1"/>
  <c r="AS312" i="1"/>
  <c r="AT312" i="1"/>
  <c r="AS311" i="1"/>
  <c r="AT311" i="1"/>
  <c r="AS310" i="1"/>
  <c r="AT310" i="1"/>
  <c r="AS309" i="1"/>
  <c r="AT309" i="1"/>
  <c r="AS308" i="1"/>
  <c r="AT308" i="1"/>
  <c r="AS307" i="1"/>
  <c r="AT307" i="1"/>
  <c r="AS306" i="1"/>
  <c r="AT306" i="1"/>
  <c r="AS305" i="1"/>
  <c r="AT305" i="1"/>
  <c r="AS304" i="1"/>
  <c r="AT304" i="1"/>
  <c r="AS303" i="1"/>
  <c r="AT303" i="1"/>
  <c r="AS302" i="1"/>
  <c r="AT302" i="1"/>
  <c r="AS301" i="1"/>
  <c r="AT301" i="1"/>
  <c r="AS300" i="1"/>
  <c r="AT300" i="1"/>
  <c r="AS299" i="1"/>
  <c r="AT299" i="1"/>
  <c r="AS297" i="1"/>
  <c r="AT297" i="1"/>
  <c r="AS296" i="1"/>
  <c r="AT296" i="1"/>
  <c r="AS295" i="1"/>
  <c r="AT295" i="1"/>
  <c r="AS294" i="1"/>
  <c r="AT294" i="1"/>
  <c r="AS293" i="1"/>
  <c r="AT293" i="1"/>
  <c r="AS292" i="1"/>
  <c r="AT292" i="1"/>
  <c r="AS291" i="1"/>
  <c r="AT291" i="1"/>
  <c r="AS290" i="1"/>
  <c r="AT290" i="1"/>
  <c r="AS289" i="1"/>
  <c r="AT289" i="1"/>
  <c r="AS288" i="1"/>
  <c r="AT288" i="1"/>
  <c r="AS287" i="1"/>
  <c r="AT287" i="1"/>
  <c r="AS286" i="1"/>
  <c r="AT286" i="1"/>
  <c r="AS285" i="1"/>
  <c r="AT285" i="1"/>
  <c r="AS284" i="1"/>
  <c r="AT284" i="1"/>
  <c r="AS283" i="1"/>
  <c r="AT283" i="1"/>
  <c r="AS282" i="1"/>
  <c r="AT282" i="1"/>
  <c r="AS281" i="1"/>
  <c r="AT281" i="1"/>
  <c r="AS280" i="1"/>
  <c r="AT280" i="1"/>
  <c r="AS279" i="1"/>
  <c r="AT279" i="1"/>
  <c r="AS278" i="1"/>
  <c r="AT278" i="1"/>
  <c r="AS277" i="1"/>
  <c r="AT277" i="1"/>
  <c r="AS276" i="1"/>
  <c r="AT276" i="1"/>
  <c r="AS275" i="1"/>
  <c r="AT275" i="1"/>
  <c r="AS274" i="1"/>
  <c r="AT274" i="1"/>
  <c r="AS273" i="1"/>
  <c r="AT273" i="1"/>
  <c r="AS272" i="1"/>
  <c r="AT272" i="1"/>
  <c r="AS271" i="1"/>
  <c r="AT271" i="1"/>
  <c r="AS270" i="1"/>
  <c r="AT270" i="1"/>
  <c r="AS269" i="1"/>
  <c r="AT269" i="1"/>
  <c r="AS268" i="1"/>
  <c r="AT268" i="1"/>
  <c r="AS267" i="1"/>
  <c r="AT267" i="1"/>
  <c r="AS266" i="1"/>
  <c r="AT266" i="1"/>
  <c r="AS265" i="1"/>
  <c r="AT265" i="1"/>
  <c r="AS264" i="1"/>
  <c r="AT264" i="1"/>
  <c r="AS263" i="1"/>
  <c r="AT263" i="1"/>
  <c r="AS262" i="1"/>
  <c r="AT262" i="1"/>
  <c r="AS261" i="1"/>
  <c r="AT261" i="1"/>
  <c r="AS260" i="1"/>
  <c r="AT260" i="1"/>
  <c r="AS259" i="1"/>
  <c r="AT259" i="1"/>
  <c r="AS258" i="1"/>
  <c r="AT258" i="1"/>
  <c r="AS257" i="1"/>
  <c r="AT257" i="1"/>
  <c r="AS256" i="1"/>
  <c r="AT256" i="1"/>
  <c r="AS255" i="1"/>
  <c r="AT255" i="1"/>
  <c r="AS254" i="1"/>
  <c r="AT254" i="1"/>
  <c r="AS253" i="1"/>
  <c r="AT253" i="1"/>
  <c r="AS252" i="1"/>
  <c r="AT252" i="1"/>
  <c r="AS251" i="1"/>
  <c r="AT251" i="1"/>
  <c r="AS250" i="1"/>
  <c r="AT250" i="1"/>
  <c r="AS249" i="1"/>
  <c r="AT249" i="1"/>
  <c r="AS248" i="1"/>
  <c r="AT248" i="1"/>
  <c r="AS247" i="1"/>
  <c r="AT247" i="1"/>
  <c r="AS246" i="1"/>
  <c r="AT246" i="1"/>
  <c r="AS245" i="1"/>
  <c r="AT245" i="1"/>
  <c r="AS244" i="1"/>
  <c r="AT244" i="1"/>
  <c r="AS243" i="1"/>
  <c r="AT243" i="1"/>
  <c r="AS242" i="1"/>
  <c r="AT242" i="1"/>
  <c r="AS241" i="1"/>
  <c r="AT241" i="1"/>
  <c r="AS240" i="1"/>
  <c r="AT240" i="1"/>
  <c r="AS239" i="1"/>
  <c r="AT239" i="1"/>
  <c r="AS238" i="1"/>
  <c r="AT238" i="1"/>
  <c r="AS237" i="1"/>
  <c r="AT237" i="1"/>
  <c r="AS236" i="1"/>
  <c r="AT236" i="1"/>
  <c r="AS235" i="1"/>
  <c r="AT235" i="1"/>
  <c r="AS234" i="1"/>
  <c r="AT234" i="1"/>
  <c r="AS233" i="1"/>
  <c r="AT233" i="1"/>
  <c r="AS232" i="1"/>
  <c r="AT232" i="1"/>
  <c r="AS231" i="1"/>
  <c r="AT231" i="1"/>
  <c r="AS230" i="1"/>
  <c r="AT230" i="1"/>
  <c r="AS229" i="1"/>
  <c r="AT229" i="1"/>
  <c r="AS228" i="1"/>
  <c r="AT228" i="1"/>
  <c r="AS227" i="1"/>
  <c r="AT227" i="1"/>
  <c r="AS226" i="1"/>
  <c r="AT226" i="1"/>
  <c r="AS225" i="1"/>
  <c r="AT225" i="1"/>
  <c r="AS224" i="1"/>
  <c r="AT224" i="1"/>
  <c r="AS223" i="1"/>
  <c r="AT223" i="1"/>
  <c r="AS222" i="1"/>
  <c r="AT222" i="1"/>
  <c r="AS221" i="1"/>
  <c r="AT221" i="1"/>
  <c r="AS220" i="1"/>
  <c r="AT220" i="1"/>
  <c r="AS219" i="1"/>
  <c r="AT219" i="1"/>
  <c r="AS218" i="1"/>
  <c r="AT218" i="1"/>
  <c r="AS217" i="1"/>
  <c r="AT217" i="1"/>
  <c r="AS216" i="1"/>
  <c r="AT216" i="1"/>
  <c r="AS215" i="1"/>
  <c r="AT215" i="1"/>
  <c r="AS214" i="1"/>
  <c r="AT214" i="1"/>
  <c r="AS213" i="1"/>
  <c r="AT213" i="1"/>
  <c r="AS212" i="1"/>
  <c r="AT212" i="1"/>
  <c r="AS211" i="1"/>
  <c r="AT211" i="1"/>
  <c r="AS210" i="1"/>
  <c r="AT210" i="1"/>
  <c r="AS209" i="1"/>
  <c r="AT209" i="1"/>
  <c r="AS208" i="1"/>
  <c r="AT208" i="1"/>
  <c r="AS207" i="1"/>
  <c r="AT207" i="1"/>
  <c r="AS206" i="1"/>
  <c r="AT206" i="1"/>
  <c r="AS205" i="1"/>
  <c r="AT205" i="1"/>
  <c r="AS204" i="1"/>
  <c r="AT204" i="1"/>
  <c r="AS203" i="1"/>
  <c r="AT203" i="1"/>
  <c r="AS202" i="1"/>
  <c r="AT202" i="1"/>
  <c r="AS201" i="1"/>
  <c r="AT201" i="1"/>
  <c r="AS200" i="1"/>
  <c r="AT200" i="1"/>
  <c r="AS199" i="1"/>
  <c r="AT199" i="1"/>
  <c r="AS198" i="1"/>
  <c r="AT198" i="1"/>
  <c r="AS197" i="1"/>
  <c r="AT197" i="1"/>
  <c r="AS196" i="1"/>
  <c r="AT196" i="1"/>
  <c r="AS195" i="1"/>
  <c r="AT195" i="1"/>
  <c r="AS194" i="1"/>
  <c r="AT194" i="1"/>
  <c r="AS193" i="1"/>
  <c r="AT193" i="1"/>
  <c r="AS192" i="1"/>
  <c r="AT192" i="1"/>
  <c r="AS190" i="1"/>
  <c r="AT190" i="1"/>
  <c r="AS189" i="1"/>
  <c r="AT189" i="1"/>
  <c r="AS188" i="1"/>
  <c r="AT188" i="1"/>
  <c r="AS187" i="1"/>
  <c r="AT187" i="1"/>
  <c r="AS186" i="1"/>
  <c r="AT186" i="1"/>
  <c r="AS185" i="1"/>
  <c r="AT185" i="1"/>
  <c r="AS184" i="1"/>
  <c r="AT184" i="1"/>
  <c r="AS183" i="1"/>
  <c r="AT183" i="1"/>
  <c r="AS182" i="1"/>
  <c r="AT182" i="1"/>
  <c r="AS181" i="1"/>
  <c r="AT181" i="1"/>
  <c r="AS180" i="1"/>
  <c r="AT180" i="1"/>
  <c r="AS179" i="1"/>
  <c r="AT179" i="1"/>
  <c r="AS178" i="1"/>
  <c r="AT178" i="1"/>
  <c r="AS176" i="1"/>
  <c r="AT176" i="1"/>
  <c r="AS175" i="1"/>
  <c r="AT175" i="1"/>
  <c r="AS174" i="1"/>
  <c r="AT174" i="1"/>
  <c r="AS173" i="1"/>
  <c r="AT173" i="1"/>
  <c r="AS172" i="1"/>
  <c r="AT172" i="1"/>
  <c r="AS171" i="1"/>
  <c r="AT171" i="1"/>
  <c r="AS170" i="1"/>
  <c r="AT170" i="1"/>
  <c r="AS169" i="1"/>
  <c r="AT169" i="1"/>
  <c r="AS168" i="1"/>
  <c r="AT168" i="1"/>
  <c r="AS167" i="1"/>
  <c r="AT167" i="1"/>
  <c r="AS166" i="1"/>
  <c r="AT166" i="1"/>
  <c r="AS165" i="1"/>
  <c r="AT165" i="1"/>
  <c r="AS164" i="1"/>
  <c r="AT164" i="1"/>
  <c r="AS162" i="1"/>
  <c r="AT162" i="1"/>
  <c r="AS161" i="1"/>
  <c r="AT161" i="1"/>
  <c r="AS160" i="1"/>
  <c r="AT160" i="1"/>
  <c r="AS159" i="1"/>
  <c r="AT159" i="1"/>
  <c r="AS158" i="1"/>
  <c r="AT158" i="1"/>
  <c r="AS157" i="1"/>
  <c r="AT157" i="1"/>
  <c r="AS156" i="1"/>
  <c r="AT156" i="1"/>
  <c r="AS155" i="1"/>
  <c r="AT155" i="1"/>
  <c r="AS154" i="1"/>
  <c r="AT154" i="1"/>
  <c r="AS153" i="1"/>
  <c r="AT153" i="1"/>
  <c r="AS152" i="1"/>
  <c r="AT152" i="1"/>
  <c r="AS151" i="1"/>
  <c r="AT151" i="1"/>
  <c r="AS150" i="1"/>
  <c r="AT150" i="1"/>
  <c r="AS148" i="1"/>
  <c r="AT148" i="1"/>
  <c r="AS147" i="1"/>
  <c r="AT147" i="1"/>
  <c r="AS146" i="1"/>
  <c r="AT146" i="1"/>
  <c r="AS145" i="1"/>
  <c r="AT145" i="1"/>
  <c r="AS144" i="1"/>
  <c r="AT144" i="1"/>
  <c r="AS143" i="1"/>
  <c r="AT143" i="1"/>
  <c r="AS142" i="1"/>
  <c r="AT142" i="1"/>
  <c r="AS141" i="1"/>
  <c r="AT141" i="1"/>
  <c r="AS140" i="1"/>
  <c r="AT140" i="1"/>
  <c r="AS139" i="1"/>
  <c r="AT139" i="1"/>
  <c r="AS138" i="1"/>
  <c r="AT138" i="1"/>
  <c r="AS137" i="1"/>
  <c r="AT137" i="1"/>
  <c r="AS136" i="1"/>
  <c r="AT136" i="1"/>
  <c r="AS134" i="1"/>
  <c r="AT134" i="1"/>
  <c r="AS133" i="1"/>
  <c r="AT133" i="1"/>
  <c r="AS132" i="1"/>
  <c r="AT132" i="1"/>
  <c r="AS131" i="1"/>
  <c r="AT131" i="1"/>
  <c r="AS130" i="1"/>
  <c r="AT130" i="1"/>
  <c r="AS129" i="1"/>
  <c r="AT129" i="1"/>
  <c r="AS128" i="1"/>
  <c r="AT128" i="1"/>
  <c r="AS127" i="1"/>
  <c r="AT127" i="1"/>
  <c r="AS126" i="1"/>
  <c r="AT126" i="1"/>
  <c r="AS125" i="1"/>
  <c r="AT125" i="1"/>
  <c r="AS124" i="1"/>
  <c r="AT124" i="1"/>
  <c r="AS123" i="1"/>
  <c r="AT123" i="1"/>
  <c r="AS122" i="1"/>
  <c r="AT122" i="1"/>
  <c r="AS120" i="1"/>
  <c r="AT120" i="1"/>
  <c r="AS119" i="1"/>
  <c r="AT119" i="1"/>
  <c r="AS118" i="1"/>
  <c r="AT118" i="1"/>
  <c r="AS117" i="1"/>
  <c r="AT117" i="1"/>
  <c r="AS116" i="1"/>
  <c r="AT116" i="1"/>
  <c r="AS115" i="1"/>
  <c r="AT115" i="1"/>
  <c r="AS114" i="1"/>
  <c r="AT114" i="1"/>
  <c r="AS113" i="1"/>
  <c r="AT113" i="1"/>
  <c r="AS112" i="1"/>
  <c r="AT112" i="1"/>
  <c r="AS111" i="1"/>
  <c r="AT111" i="1"/>
  <c r="AS110" i="1"/>
  <c r="AT110" i="1"/>
  <c r="AS109" i="1"/>
  <c r="AT109" i="1"/>
  <c r="AS108" i="1"/>
  <c r="AT108" i="1"/>
  <c r="AS106" i="1"/>
  <c r="AT106" i="1"/>
  <c r="AS105" i="1"/>
  <c r="AT105" i="1"/>
  <c r="AS104" i="1"/>
  <c r="AT104" i="1"/>
  <c r="AS103" i="1"/>
  <c r="AT103" i="1"/>
  <c r="AS102" i="1"/>
  <c r="AT102" i="1"/>
  <c r="AS101" i="1"/>
  <c r="AT101" i="1"/>
  <c r="AS100" i="1"/>
  <c r="AT100" i="1"/>
  <c r="AS99" i="1"/>
  <c r="AT99" i="1"/>
  <c r="AS98" i="1"/>
  <c r="AT98" i="1"/>
  <c r="AS97" i="1"/>
  <c r="AT97" i="1"/>
  <c r="AS96" i="1"/>
  <c r="AT96" i="1"/>
  <c r="AS95" i="1"/>
  <c r="AT95" i="1"/>
  <c r="AS94" i="1"/>
  <c r="AT94" i="1"/>
  <c r="AS92" i="1"/>
  <c r="AT92" i="1"/>
  <c r="AS91" i="1"/>
  <c r="AT91" i="1"/>
  <c r="AS90" i="1"/>
  <c r="AT90" i="1"/>
  <c r="AS89" i="1"/>
  <c r="AT89" i="1"/>
  <c r="AS88" i="1"/>
  <c r="AT88" i="1"/>
  <c r="AS87" i="1"/>
  <c r="AT87" i="1"/>
  <c r="AS86" i="1"/>
  <c r="AT86" i="1"/>
  <c r="AS85" i="1"/>
  <c r="AT85" i="1"/>
  <c r="AS84" i="1"/>
  <c r="AT84" i="1"/>
  <c r="AS83" i="1"/>
  <c r="AT83" i="1"/>
  <c r="AS82" i="1"/>
  <c r="AT82" i="1"/>
  <c r="AS81" i="1"/>
  <c r="AT81" i="1"/>
  <c r="AS80" i="1"/>
  <c r="AT80" i="1"/>
  <c r="AS78" i="1"/>
  <c r="AT78" i="1"/>
  <c r="AS77" i="1"/>
  <c r="AT77" i="1"/>
  <c r="AS76" i="1"/>
  <c r="AT76" i="1"/>
  <c r="AS75" i="1"/>
  <c r="AT75" i="1"/>
  <c r="AS74" i="1"/>
  <c r="AT74" i="1"/>
  <c r="AS73" i="1"/>
  <c r="AT73" i="1"/>
  <c r="AS72" i="1"/>
  <c r="AT72" i="1"/>
  <c r="AT71" i="1"/>
  <c r="AS71" i="1"/>
  <c r="AS70" i="1"/>
  <c r="AT70" i="1"/>
  <c r="AS69" i="1"/>
  <c r="AT69" i="1"/>
  <c r="AS68" i="1"/>
  <c r="AT68" i="1"/>
  <c r="AS67" i="1"/>
  <c r="AT67" i="1"/>
  <c r="AS66" i="1"/>
  <c r="AT66" i="1"/>
  <c r="AS65" i="1"/>
  <c r="AT65" i="1"/>
  <c r="AS64" i="1"/>
  <c r="AT64" i="1"/>
  <c r="AS63" i="1"/>
  <c r="AT63" i="1"/>
  <c r="AS62" i="1"/>
  <c r="AT62" i="1"/>
  <c r="AS61" i="1"/>
  <c r="AT61" i="1"/>
  <c r="AS60" i="1"/>
  <c r="AT60" i="1"/>
  <c r="AS59" i="1"/>
  <c r="AT59" i="1"/>
  <c r="AS58" i="1"/>
  <c r="AT58" i="1"/>
  <c r="AS57" i="1"/>
  <c r="AT57" i="1"/>
  <c r="AS56" i="1"/>
  <c r="AT56" i="1"/>
  <c r="AS55" i="1"/>
  <c r="AT55" i="1"/>
  <c r="AS54" i="1"/>
  <c r="AT54" i="1"/>
  <c r="AS53" i="1"/>
  <c r="AT53" i="1"/>
  <c r="AS52" i="1"/>
  <c r="AT52" i="1"/>
  <c r="AS51" i="1"/>
  <c r="AT51" i="1"/>
  <c r="AS50" i="1"/>
  <c r="AT50" i="1"/>
  <c r="AS49" i="1"/>
  <c r="AT49" i="1"/>
  <c r="AS48" i="1"/>
  <c r="AT48" i="1"/>
  <c r="AS47" i="1"/>
  <c r="AT47" i="1"/>
  <c r="AS46" i="1"/>
  <c r="AT46" i="1"/>
  <c r="AS45" i="1"/>
  <c r="AT45" i="1"/>
  <c r="AS44" i="1"/>
  <c r="AT44" i="1"/>
  <c r="AS43" i="1"/>
  <c r="AT43" i="1"/>
  <c r="AS42" i="1"/>
  <c r="AT42" i="1"/>
  <c r="AS41" i="1"/>
  <c r="AT41" i="1"/>
  <c r="AS40" i="1"/>
  <c r="AT40" i="1"/>
  <c r="AS39" i="1"/>
  <c r="AT39" i="1"/>
  <c r="AS38" i="1"/>
  <c r="AT38" i="1"/>
  <c r="AS37" i="1"/>
  <c r="AT37" i="1"/>
  <c r="AS36" i="1"/>
  <c r="AT36" i="1"/>
  <c r="AS35" i="1"/>
  <c r="AT35" i="1"/>
  <c r="AS34" i="1"/>
  <c r="AT34" i="1"/>
  <c r="AS33" i="1"/>
  <c r="AT33" i="1"/>
  <c r="AS32" i="1"/>
  <c r="AT32" i="1"/>
  <c r="AS31" i="1"/>
  <c r="AT31" i="1"/>
  <c r="AS30" i="1"/>
  <c r="AT30" i="1"/>
  <c r="AS29" i="1"/>
  <c r="AT29" i="1"/>
  <c r="AS28" i="1"/>
  <c r="AT28" i="1"/>
  <c r="AS27" i="1"/>
  <c r="AT27" i="1"/>
  <c r="AS26" i="1"/>
  <c r="AT26" i="1"/>
  <c r="AS25" i="1"/>
  <c r="AT25" i="1"/>
  <c r="AS24" i="1"/>
  <c r="AT24" i="1"/>
  <c r="AS23" i="1"/>
  <c r="AT23" i="1"/>
  <c r="AS22" i="1"/>
  <c r="AT22" i="1"/>
  <c r="AS21" i="1"/>
  <c r="AT21" i="1"/>
  <c r="AS20" i="1"/>
  <c r="AT20" i="1"/>
  <c r="AS19" i="1"/>
  <c r="AT19" i="1"/>
  <c r="AS18" i="1"/>
  <c r="AT18" i="1"/>
  <c r="AS17" i="1"/>
  <c r="AT17" i="1"/>
  <c r="AS16" i="1"/>
  <c r="AT16" i="1"/>
  <c r="AS15" i="1"/>
  <c r="AT15" i="1"/>
  <c r="AS14" i="1"/>
  <c r="AT14" i="1"/>
  <c r="AS13" i="1"/>
  <c r="AT13" i="1"/>
  <c r="AS12" i="1"/>
  <c r="AT12" i="1"/>
  <c r="AS11" i="1"/>
  <c r="AT11" i="1"/>
  <c r="AS10" i="1"/>
  <c r="AT10" i="1"/>
  <c r="AS9" i="1"/>
  <c r="AT9" i="1"/>
  <c r="AS8" i="1"/>
  <c r="AT8" i="1"/>
  <c r="AS7" i="1"/>
  <c r="AT7" i="1"/>
  <c r="AS6" i="1"/>
  <c r="AT6" i="1"/>
  <c r="AS5" i="1"/>
  <c r="AT5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<sst xmlns="http://schemas.openxmlformats.org/spreadsheetml/2006/main" count="21457" uniqueCount="4171">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</sst>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vertical="center"/>
    </xf>
    <xf numFmtId="2" fontId="20" fillId="35" borderId="1" xfId="0" applyNumberFormat="1" applyFont="1" applyFill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Octubre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6207.699999999998</c:v>
                </c:pt>
                <c:pt idx="1">
                  <c:v>7533.9999999999982</c:v>
                </c:pt>
                <c:pt idx="2">
                  <c:v>1658.0999999999988</c:v>
                </c:pt>
                <c:pt idx="3">
                  <c:v>1658.4999999999998</c:v>
                </c:pt>
                <c:pt idx="4">
                  <c:v>5359.0999999999995</c:v>
                </c:pt>
                <c:pt idx="5">
                  <c:v>6000.9999999999964</c:v>
                </c:pt>
                <c:pt idx="6">
                  <c:v>5360.0999999999949</c:v>
                </c:pt>
                <c:pt idx="7">
                  <c:v>6119.7999999999975</c:v>
                </c:pt>
                <c:pt idx="8">
                  <c:v>7665.0000000000009</c:v>
                </c:pt>
                <c:pt idx="9">
                  <c:v>1676.1999999999994</c:v>
                </c:pt>
                <c:pt idx="10">
                  <c:v>7389.3999999999987</c:v>
                </c:pt>
                <c:pt idx="11">
                  <c:v>9277.5000000000036</c:v>
                </c:pt>
                <c:pt idx="12">
                  <c:v>4985.1999999999989</c:v>
                </c:pt>
                <c:pt idx="13">
                  <c:v>3198.2000000000012</c:v>
                </c:pt>
                <c:pt idx="14">
                  <c:v>2120.8999999999992</c:v>
                </c:pt>
                <c:pt idx="15">
                  <c:v>3297</c:v>
                </c:pt>
                <c:pt idx="16">
                  <c:v>6081.8000000000038</c:v>
                </c:pt>
                <c:pt idx="17">
                  <c:v>1885.1000000000001</c:v>
                </c:pt>
                <c:pt idx="18">
                  <c:v>2303.8999999999996</c:v>
                </c:pt>
                <c:pt idx="19">
                  <c:v>10375.099999999999</c:v>
                </c:pt>
                <c:pt idx="20">
                  <c:v>5558.7000000000025</c:v>
                </c:pt>
                <c:pt idx="21">
                  <c:v>1528.1999999999996</c:v>
                </c:pt>
                <c:pt idx="22">
                  <c:v>3414.0000000000005</c:v>
                </c:pt>
                <c:pt idx="23">
                  <c:v>3852.4999999999982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4-46C1-ADB1-85BF370E4FF2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687</c:v>
                </c:pt>
                <c:pt idx="1">
                  <c:v>686</c:v>
                </c:pt>
                <c:pt idx="2">
                  <c:v>680</c:v>
                </c:pt>
                <c:pt idx="3">
                  <c:v>688</c:v>
                </c:pt>
                <c:pt idx="4">
                  <c:v>688</c:v>
                </c:pt>
                <c:pt idx="5">
                  <c:v>686</c:v>
                </c:pt>
                <c:pt idx="6">
                  <c:v>686</c:v>
                </c:pt>
                <c:pt idx="7">
                  <c:v>680</c:v>
                </c:pt>
                <c:pt idx="8">
                  <c:v>687</c:v>
                </c:pt>
                <c:pt idx="9">
                  <c:v>681</c:v>
                </c:pt>
                <c:pt idx="10">
                  <c:v>677</c:v>
                </c:pt>
                <c:pt idx="11">
                  <c:v>683</c:v>
                </c:pt>
                <c:pt idx="12">
                  <c:v>683</c:v>
                </c:pt>
                <c:pt idx="13">
                  <c:v>682</c:v>
                </c:pt>
                <c:pt idx="14">
                  <c:v>686</c:v>
                </c:pt>
                <c:pt idx="15">
                  <c:v>680</c:v>
                </c:pt>
                <c:pt idx="16">
                  <c:v>676</c:v>
                </c:pt>
                <c:pt idx="17">
                  <c:v>684</c:v>
                </c:pt>
                <c:pt idx="18">
                  <c:v>687</c:v>
                </c:pt>
                <c:pt idx="19">
                  <c:v>686</c:v>
                </c:pt>
                <c:pt idx="20">
                  <c:v>680</c:v>
                </c:pt>
                <c:pt idx="21">
                  <c:v>674</c:v>
                </c:pt>
                <c:pt idx="22">
                  <c:v>658</c:v>
                </c:pt>
                <c:pt idx="23">
                  <c:v>631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14-46C1-ADB1-85BF370E4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2" ySplit="4" topLeftCell="Z780" activePane="bottomRight" state="frozen"/>
      <selection pane="topRight" activeCell="C1" sqref="C1"/>
      <selection pane="bottomLeft" activeCell="A5" sqref="A5"/>
      <selection pane="bottomRight" activeCell="AG1" sqref="AG1:AH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customWidth="1"/>
    <col min="13" max="13" width="8.28515625" style="67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222" width="11.42578125" style="64" customWidth="1"/>
    <col min="223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OCTUBRE</v>
      </c>
      <c r="E2" s="66">
        <v>10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MAX(K5:K799)</f>
        <v>135</v>
      </c>
      <c r="L2" s="83">
        <f t="shared" si="0"/>
        <v>148.6</v>
      </c>
      <c r="M2" s="83">
        <f t="shared" si="0"/>
        <v>78</v>
      </c>
      <c r="N2" s="83">
        <f t="shared" si="0"/>
        <v>90</v>
      </c>
      <c r="O2" s="83">
        <f t="shared" si="0"/>
        <v>135</v>
      </c>
      <c r="P2" s="83">
        <f t="shared" si="0"/>
        <v>169</v>
      </c>
      <c r="Q2" s="83">
        <f t="shared" si="0"/>
        <v>74</v>
      </c>
      <c r="R2" s="83">
        <f t="shared" si="0"/>
        <v>92</v>
      </c>
      <c r="S2" s="83">
        <f t="shared" si="0"/>
        <v>179</v>
      </c>
      <c r="T2" s="83">
        <f t="shared" si="0"/>
        <v>110</v>
      </c>
      <c r="U2" s="83">
        <f t="shared" si="0"/>
        <v>129</v>
      </c>
      <c r="V2" s="83">
        <f t="shared" si="0"/>
        <v>110.9</v>
      </c>
      <c r="W2" s="83">
        <f t="shared" si="0"/>
        <v>100</v>
      </c>
      <c r="X2" s="83">
        <f t="shared" si="0"/>
        <v>145</v>
      </c>
      <c r="Y2" s="83">
        <f t="shared" si="0"/>
        <v>256.7</v>
      </c>
      <c r="Z2" s="83">
        <f t="shared" si="0"/>
        <v>103</v>
      </c>
      <c r="AA2" s="83">
        <f t="shared" si="0"/>
        <v>113.1</v>
      </c>
      <c r="AB2" s="83">
        <f t="shared" si="0"/>
        <v>91</v>
      </c>
      <c r="AC2" s="83">
        <f t="shared" si="0"/>
        <v>105.2</v>
      </c>
      <c r="AD2" s="83">
        <f t="shared" si="0"/>
        <v>124.4</v>
      </c>
      <c r="AE2" s="83">
        <f t="shared" si="0"/>
        <v>97</v>
      </c>
      <c r="AF2" s="83">
        <f t="shared" si="0"/>
        <v>75</v>
      </c>
      <c r="AG2" s="83">
        <f t="shared" si="0"/>
        <v>93.5</v>
      </c>
      <c r="AH2" s="83">
        <f t="shared" si="0"/>
        <v>136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256.7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1.6</v>
      </c>
      <c r="L5" s="72">
        <v>33.299999999999997</v>
      </c>
      <c r="M5" s="72">
        <v>0.2</v>
      </c>
      <c r="N5" s="72">
        <v>0</v>
      </c>
      <c r="O5" s="72">
        <v>2.2000000000000002</v>
      </c>
      <c r="P5" s="72">
        <v>4</v>
      </c>
      <c r="Q5" s="72">
        <v>0</v>
      </c>
      <c r="R5" s="72">
        <v>0</v>
      </c>
      <c r="S5" s="72">
        <v>0</v>
      </c>
      <c r="T5" s="72">
        <v>7.3</v>
      </c>
      <c r="U5" s="72">
        <v>0</v>
      </c>
      <c r="V5" s="72">
        <v>2.9</v>
      </c>
      <c r="W5" s="72">
        <v>0</v>
      </c>
      <c r="X5" s="72">
        <v>0.5</v>
      </c>
      <c r="Y5" s="72">
        <v>0</v>
      </c>
      <c r="Z5" s="72">
        <v>0.3</v>
      </c>
      <c r="AA5" s="72">
        <v>25.8</v>
      </c>
      <c r="AB5" s="72">
        <v>12.4</v>
      </c>
      <c r="AC5" s="72">
        <v>17.2</v>
      </c>
      <c r="AD5" s="72">
        <v>5.9</v>
      </c>
      <c r="AE5" s="72">
        <v>9.3000000000000007</v>
      </c>
      <c r="AF5" s="72">
        <v>22.1</v>
      </c>
      <c r="AG5" s="72">
        <v>5.2</v>
      </c>
      <c r="AH5" s="72">
        <v>0.3</v>
      </c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24</v>
      </c>
      <c r="AQ5" s="70">
        <f t="shared" ref="AQ5:AQ68" si="2">IF(AP5&gt;0,SUM(K5:AO5),"")</f>
        <v>150.5</v>
      </c>
      <c r="AR5" s="70">
        <f>IFERROR(VLOOKUP(A5,Climatologia_PP!A:U,9+Precipitacion!$E$2,FALSE),"")</f>
        <v>317.10714285714278</v>
      </c>
      <c r="AS5" s="70">
        <f t="shared" ref="AS5:AS68" si="3">IFERROR((AQ5/AR5)*100,"")</f>
        <v>47.460299583286421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61.30288696174496</v>
      </c>
      <c r="AU5" s="70">
        <f t="shared" ref="AU5:AU68" si="5">IF(AP5&gt;0,MAX(K5:AO5),"")</f>
        <v>33.299999999999997</v>
      </c>
      <c r="AV5" s="70">
        <f>IFERROR(VLOOKUP(A5,Maximos!A:AQ,8+(Precipitacion!$E$2-1)*3,FALSE),"")</f>
        <v>148.4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" s="72">
        <f t="shared" ref="AX5:AX68" si="6">IFERROR(AU5-AV5,"NA")</f>
        <v>-115.10000000000001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1.5</v>
      </c>
      <c r="M6" s="72">
        <v>20.399999999999999</v>
      </c>
      <c r="N6" s="72">
        <v>0</v>
      </c>
      <c r="O6" s="72">
        <v>0.6</v>
      </c>
      <c r="P6" s="72">
        <v>3.9</v>
      </c>
      <c r="Q6" s="72">
        <v>2.1</v>
      </c>
      <c r="R6" s="72">
        <v>0</v>
      </c>
      <c r="S6" s="72">
        <v>0</v>
      </c>
      <c r="T6" s="72">
        <v>6.2</v>
      </c>
      <c r="U6" s="72">
        <v>0</v>
      </c>
      <c r="V6" s="72">
        <v>0</v>
      </c>
      <c r="W6" s="72">
        <v>0</v>
      </c>
      <c r="X6" s="72">
        <v>0</v>
      </c>
      <c r="Y6" s="72">
        <v>2.4</v>
      </c>
      <c r="Z6" s="72">
        <v>1.4</v>
      </c>
      <c r="AA6" s="72">
        <v>10.1</v>
      </c>
      <c r="AB6" s="72">
        <v>7.2</v>
      </c>
      <c r="AC6" s="72">
        <v>72.2</v>
      </c>
      <c r="AD6" s="72">
        <v>0</v>
      </c>
      <c r="AE6" s="72">
        <v>0</v>
      </c>
      <c r="AF6" s="72">
        <v>5.4</v>
      </c>
      <c r="AG6" s="72">
        <v>45.4</v>
      </c>
      <c r="AH6" s="72">
        <v>0</v>
      </c>
      <c r="AI6" s="72"/>
      <c r="AJ6" s="72"/>
      <c r="AK6" s="72"/>
      <c r="AL6" s="72"/>
      <c r="AM6" s="72"/>
      <c r="AN6" s="72"/>
      <c r="AO6" s="72"/>
      <c r="AP6" s="70">
        <f t="shared" si="1"/>
        <v>24</v>
      </c>
      <c r="AQ6" s="70">
        <f t="shared" si="2"/>
        <v>182</v>
      </c>
      <c r="AR6" s="70">
        <f>IFERROR(VLOOKUP(A6,Climatologia_PP!A:U,9+Precipitacion!$E$2,FALSE),"")</f>
        <v>376.51600000000002</v>
      </c>
      <c r="AS6" s="70">
        <f t="shared" si="3"/>
        <v>48.337919238491857</v>
      </c>
      <c r="AT6" s="70">
        <f t="shared" si="4"/>
        <v>62.436479016385313</v>
      </c>
      <c r="AU6" s="70">
        <f t="shared" si="5"/>
        <v>72.2</v>
      </c>
      <c r="AV6" s="70">
        <f>IFERROR(VLOOKUP(A6,Maximos!A:AQ,8+(Precipitacion!$E$2-1)*3,FALSE),"")</f>
        <v>217.1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6" s="72">
        <f t="shared" si="6"/>
        <v>-144.89999999999998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1.5</v>
      </c>
      <c r="M7" s="72">
        <v>7.2</v>
      </c>
      <c r="N7" s="72">
        <v>0</v>
      </c>
      <c r="O7" s="72">
        <v>0</v>
      </c>
      <c r="P7" s="72">
        <v>0</v>
      </c>
      <c r="Q7" s="72">
        <v>1.2</v>
      </c>
      <c r="R7" s="72">
        <v>0</v>
      </c>
      <c r="S7" s="72">
        <v>0</v>
      </c>
      <c r="T7" s="72">
        <v>0</v>
      </c>
      <c r="U7" s="72">
        <v>0</v>
      </c>
      <c r="V7" s="72">
        <v>13.3</v>
      </c>
      <c r="W7" s="72">
        <v>10.4</v>
      </c>
      <c r="X7" s="72">
        <v>0</v>
      </c>
      <c r="Y7" s="72">
        <v>0</v>
      </c>
      <c r="Z7" s="72">
        <v>0</v>
      </c>
      <c r="AA7" s="72">
        <v>0.5</v>
      </c>
      <c r="AB7" s="72">
        <v>0</v>
      </c>
      <c r="AC7" s="72">
        <v>0</v>
      </c>
      <c r="AD7" s="72">
        <v>0</v>
      </c>
      <c r="AE7" s="72">
        <v>0.5</v>
      </c>
      <c r="AF7" s="72">
        <v>0</v>
      </c>
      <c r="AG7" s="72">
        <v>0</v>
      </c>
      <c r="AH7" s="72">
        <v>0.6</v>
      </c>
      <c r="AI7" s="72"/>
      <c r="AJ7" s="72"/>
      <c r="AK7" s="72"/>
      <c r="AL7" s="72"/>
      <c r="AM7" s="72"/>
      <c r="AN7" s="72"/>
      <c r="AO7" s="72"/>
      <c r="AP7" s="70">
        <f t="shared" si="1"/>
        <v>24</v>
      </c>
      <c r="AQ7" s="70">
        <f t="shared" si="2"/>
        <v>35.200000000000003</v>
      </c>
      <c r="AR7" s="70">
        <f>IFERROR(VLOOKUP(A7,Climatologia_PP!A:U,9+Precipitacion!$E$2,FALSE),"")</f>
        <v>126.8653846153846</v>
      </c>
      <c r="AS7" s="70">
        <f t="shared" si="3"/>
        <v>27.745945126572693</v>
      </c>
      <c r="AT7" s="70">
        <f t="shared" si="4"/>
        <v>35.838512455156391</v>
      </c>
      <c r="AU7" s="70">
        <f t="shared" si="5"/>
        <v>13.3</v>
      </c>
      <c r="AV7" s="70">
        <f>IFERROR(VLOOKUP(A7,Maximos!A:AQ,8+(Precipitacion!$E$2-1)*3,FALSE),"")</f>
        <v>142.30000000000001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7" s="72">
        <f t="shared" si="6"/>
        <v>-129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16.3</v>
      </c>
      <c r="R8" s="72">
        <v>0</v>
      </c>
      <c r="S8" s="72">
        <v>0</v>
      </c>
      <c r="T8" s="72">
        <v>0</v>
      </c>
      <c r="U8" s="72">
        <v>0.6</v>
      </c>
      <c r="V8" s="72">
        <v>0</v>
      </c>
      <c r="W8" s="72">
        <v>31.4</v>
      </c>
      <c r="X8" s="72">
        <v>0</v>
      </c>
      <c r="Y8" s="72">
        <v>0</v>
      </c>
      <c r="Z8" s="72">
        <v>0</v>
      </c>
      <c r="AA8" s="72">
        <v>0</v>
      </c>
      <c r="AB8" s="72">
        <v>0.8</v>
      </c>
      <c r="AC8" s="72">
        <v>0</v>
      </c>
      <c r="AD8" s="72">
        <v>0.9</v>
      </c>
      <c r="AE8" s="72">
        <v>0</v>
      </c>
      <c r="AF8" s="72">
        <v>0</v>
      </c>
      <c r="AG8" s="72">
        <v>0</v>
      </c>
      <c r="AH8" s="72">
        <v>34.6</v>
      </c>
      <c r="AI8" s="72"/>
      <c r="AJ8" s="72"/>
      <c r="AK8" s="72"/>
      <c r="AL8" s="72"/>
      <c r="AM8" s="72"/>
      <c r="AN8" s="72"/>
      <c r="AO8" s="72"/>
      <c r="AP8" s="70">
        <f t="shared" si="1"/>
        <v>24</v>
      </c>
      <c r="AQ8" s="70">
        <f t="shared" si="2"/>
        <v>84.6</v>
      </c>
      <c r="AR8" s="70">
        <f>IFERROR(VLOOKUP(A8,Climatologia_PP!A:U,9+Precipitacion!$E$2,FALSE),"")</f>
        <v>236.5161538461538</v>
      </c>
      <c r="AS8" s="70">
        <f t="shared" si="3"/>
        <v>35.769227016531644</v>
      </c>
      <c r="AT8" s="70">
        <f t="shared" si="4"/>
        <v>46.201918229686711</v>
      </c>
      <c r="AU8" s="70">
        <f t="shared" si="5"/>
        <v>34.6</v>
      </c>
      <c r="AV8" s="70">
        <f>IFERROR(VLOOKUP(A8,Maximos!A:AQ,8+(Precipitacion!$E$2-1)*3,FALSE),"")</f>
        <v>222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42645</v>
      </c>
      <c r="AX8" s="72">
        <f t="shared" si="6"/>
        <v>-187.4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2.2999999999999998</v>
      </c>
      <c r="M9" s="72">
        <v>0</v>
      </c>
      <c r="N9" s="72">
        <v>0</v>
      </c>
      <c r="O9" s="72">
        <v>0</v>
      </c>
      <c r="P9" s="72">
        <v>0.5</v>
      </c>
      <c r="Q9" s="72">
        <v>1</v>
      </c>
      <c r="R9" s="72">
        <v>0</v>
      </c>
      <c r="S9" s="72">
        <v>0</v>
      </c>
      <c r="T9" s="72">
        <v>0</v>
      </c>
      <c r="U9" s="72">
        <v>0</v>
      </c>
      <c r="V9" s="72">
        <v>26.3</v>
      </c>
      <c r="W9" s="72">
        <v>0.1</v>
      </c>
      <c r="X9" s="72">
        <v>0</v>
      </c>
      <c r="Y9" s="72">
        <v>0</v>
      </c>
      <c r="Z9" s="72">
        <v>0</v>
      </c>
      <c r="AA9" s="72">
        <v>61.4</v>
      </c>
      <c r="AB9" s="72">
        <v>0</v>
      </c>
      <c r="AC9" s="72">
        <v>0</v>
      </c>
      <c r="AD9" s="72">
        <v>0</v>
      </c>
      <c r="AE9" s="72">
        <v>0</v>
      </c>
      <c r="AF9" s="72">
        <v>0</v>
      </c>
      <c r="AG9" s="72">
        <v>0</v>
      </c>
      <c r="AH9" s="72">
        <v>5.3</v>
      </c>
      <c r="AI9" s="72"/>
      <c r="AJ9" s="72"/>
      <c r="AK9" s="72"/>
      <c r="AL9" s="72"/>
      <c r="AM9" s="72"/>
      <c r="AN9" s="72"/>
      <c r="AO9" s="72"/>
      <c r="AP9" s="70">
        <f t="shared" si="1"/>
        <v>24</v>
      </c>
      <c r="AQ9" s="70">
        <f t="shared" si="2"/>
        <v>96.899999999999991</v>
      </c>
      <c r="AR9" s="70">
        <f>IFERROR(VLOOKUP(A9,Climatologia_PP!A:U,9+Precipitacion!$E$2,FALSE),"")</f>
        <v>159.136</v>
      </c>
      <c r="AS9" s="70">
        <f t="shared" si="3"/>
        <v>60.891313090689728</v>
      </c>
      <c r="AT9" s="70">
        <f t="shared" si="4"/>
        <v>78.65127940880754</v>
      </c>
      <c r="AU9" s="70">
        <f t="shared" si="5"/>
        <v>61.4</v>
      </c>
      <c r="AV9" s="70">
        <f>IFERROR(VLOOKUP(A9,Maximos!A:AQ,8+(Precipitacion!$E$2-1)*3,FALSE),"")</f>
        <v>123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22571</v>
      </c>
      <c r="AX9" s="72">
        <f t="shared" si="6"/>
        <v>-61.6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23</v>
      </c>
      <c r="M10" s="72">
        <v>7</v>
      </c>
      <c r="N10" s="72">
        <v>0</v>
      </c>
      <c r="O10" s="72">
        <v>0</v>
      </c>
      <c r="P10" s="72">
        <v>16</v>
      </c>
      <c r="Q10" s="72">
        <v>3</v>
      </c>
      <c r="R10" s="72">
        <v>0</v>
      </c>
      <c r="S10" s="72">
        <v>1.3</v>
      </c>
      <c r="T10" s="72">
        <v>0</v>
      </c>
      <c r="U10" s="72">
        <v>0</v>
      </c>
      <c r="V10" s="72">
        <v>14</v>
      </c>
      <c r="W10" s="72">
        <v>79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</v>
      </c>
      <c r="AH10" s="72">
        <v>1.5</v>
      </c>
      <c r="AI10" s="72"/>
      <c r="AJ10" s="72"/>
      <c r="AK10" s="72"/>
      <c r="AL10" s="72"/>
      <c r="AM10" s="72"/>
      <c r="AN10" s="72"/>
      <c r="AO10" s="72"/>
      <c r="AP10" s="70">
        <f t="shared" si="1"/>
        <v>24</v>
      </c>
      <c r="AQ10" s="70">
        <f t="shared" si="2"/>
        <v>144.80000000000001</v>
      </c>
      <c r="AR10" s="70">
        <f>IFERROR(VLOOKUP(A10,Climatologia_PP!A:U,9+Precipitacion!$E$2,FALSE),"")</f>
        <v>152.07499999999999</v>
      </c>
      <c r="AS10" s="70">
        <f t="shared" si="3"/>
        <v>95.21617622883447</v>
      </c>
      <c r="AT10" s="70">
        <f t="shared" si="4"/>
        <v>122.98756096224452</v>
      </c>
      <c r="AU10" s="70">
        <f t="shared" si="5"/>
        <v>79</v>
      </c>
      <c r="AV10" s="70">
        <f>IFERROR(VLOOKUP(A10,Maximos!A:AQ,8+(Precipitacion!$E$2-1)*3,FALSE),"")</f>
        <v>127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30607</v>
      </c>
      <c r="AX10" s="72">
        <f t="shared" si="6"/>
        <v>-48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2.2999999999999998</v>
      </c>
      <c r="N11" s="72">
        <v>0</v>
      </c>
      <c r="O11" s="72">
        <v>0</v>
      </c>
      <c r="P11" s="72">
        <v>1</v>
      </c>
      <c r="Q11" s="72">
        <v>0.3</v>
      </c>
      <c r="R11" s="72">
        <v>0</v>
      </c>
      <c r="S11" s="72">
        <v>0</v>
      </c>
      <c r="T11" s="72">
        <v>0</v>
      </c>
      <c r="U11" s="72">
        <v>0</v>
      </c>
      <c r="V11" s="72">
        <v>12.6</v>
      </c>
      <c r="W11" s="72">
        <v>8.9</v>
      </c>
      <c r="X11" s="72">
        <v>0</v>
      </c>
      <c r="Y11" s="72">
        <v>0</v>
      </c>
      <c r="Z11" s="72">
        <v>3.1</v>
      </c>
      <c r="AA11" s="72">
        <v>9.1999999999999993</v>
      </c>
      <c r="AB11" s="72">
        <v>0</v>
      </c>
      <c r="AC11" s="72">
        <v>0.3</v>
      </c>
      <c r="AD11" s="72">
        <v>0</v>
      </c>
      <c r="AE11" s="72">
        <v>0.1</v>
      </c>
      <c r="AF11" s="72">
        <v>0</v>
      </c>
      <c r="AG11" s="72">
        <v>0</v>
      </c>
      <c r="AH11" s="72">
        <v>0.5</v>
      </c>
      <c r="AI11" s="72"/>
      <c r="AJ11" s="72"/>
      <c r="AK11" s="72"/>
      <c r="AL11" s="72"/>
      <c r="AM11" s="72"/>
      <c r="AN11" s="72"/>
      <c r="AO11" s="72"/>
      <c r="AP11" s="70">
        <f t="shared" si="1"/>
        <v>24</v>
      </c>
      <c r="AQ11" s="70">
        <f t="shared" si="2"/>
        <v>38.300000000000004</v>
      </c>
      <c r="AR11" s="70">
        <f>IFERROR(VLOOKUP(A11,Climatologia_PP!A:U,9+Precipitacion!$E$2,FALSE),"")</f>
        <v>185.2038461538462</v>
      </c>
      <c r="AS11" s="70">
        <f t="shared" si="3"/>
        <v>20.679916100762153</v>
      </c>
      <c r="AT11" s="70">
        <f t="shared" si="4"/>
        <v>26.711558296817778</v>
      </c>
      <c r="AU11" s="70">
        <f t="shared" si="5"/>
        <v>12.6</v>
      </c>
      <c r="AV11" s="70">
        <f>IFERROR(VLOOKUP(A11,Maximos!A:AQ,8+(Precipitacion!$E$2-1)*3,FALSE),"")</f>
        <v>131.19999999999999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11" s="72">
        <f t="shared" si="6"/>
        <v>-118.6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0.4</v>
      </c>
      <c r="L12" s="72">
        <v>0</v>
      </c>
      <c r="M12" s="72">
        <v>47.2</v>
      </c>
      <c r="N12" s="72">
        <v>0</v>
      </c>
      <c r="O12" s="72">
        <v>9.6999999999999993</v>
      </c>
      <c r="P12" s="72">
        <v>3.6</v>
      </c>
      <c r="Q12" s="72">
        <v>11.1</v>
      </c>
      <c r="R12" s="72">
        <v>2.6</v>
      </c>
      <c r="S12" s="72">
        <v>2.4</v>
      </c>
      <c r="T12" s="72">
        <v>4.8</v>
      </c>
      <c r="U12" s="72">
        <v>2.2999999999999998</v>
      </c>
      <c r="V12" s="72">
        <v>0.2</v>
      </c>
      <c r="W12" s="72">
        <v>12.9</v>
      </c>
      <c r="X12" s="72">
        <v>0</v>
      </c>
      <c r="Y12" s="72">
        <v>0</v>
      </c>
      <c r="Z12" s="72">
        <v>26.1</v>
      </c>
      <c r="AA12" s="72">
        <v>14.3</v>
      </c>
      <c r="AB12" s="72">
        <v>10.5</v>
      </c>
      <c r="AC12" s="72">
        <v>0.5</v>
      </c>
      <c r="AD12" s="72">
        <v>0</v>
      </c>
      <c r="AE12" s="72">
        <v>3.7</v>
      </c>
      <c r="AF12" s="72">
        <v>0</v>
      </c>
      <c r="AG12" s="72">
        <v>0.9</v>
      </c>
      <c r="AH12" s="72">
        <v>60.9</v>
      </c>
      <c r="AI12" s="72"/>
      <c r="AJ12" s="72"/>
      <c r="AK12" s="72"/>
      <c r="AL12" s="72"/>
      <c r="AM12" s="72"/>
      <c r="AN12" s="72"/>
      <c r="AO12" s="72"/>
      <c r="AP12" s="70">
        <f t="shared" si="1"/>
        <v>24</v>
      </c>
      <c r="AQ12" s="70">
        <f t="shared" si="2"/>
        <v>214.10000000000002</v>
      </c>
      <c r="AR12" s="70">
        <f>IFERROR(VLOOKUP(A12,Climatologia_PP!A:U,9+Precipitacion!$E$2,FALSE),"")</f>
        <v>140.10714285714289</v>
      </c>
      <c r="AS12" s="70">
        <f t="shared" si="3"/>
        <v>152.81162375732856</v>
      </c>
      <c r="AT12" s="70">
        <f t="shared" si="4"/>
        <v>197.38168068654937</v>
      </c>
      <c r="AU12" s="70">
        <f t="shared" si="5"/>
        <v>60.9</v>
      </c>
      <c r="AV12" s="70">
        <f>IFERROR(VLOOKUP(A12,Maximos!A:AQ,8+(Precipitacion!$E$2-1)*3,FALSE),"")</f>
        <v>151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12" s="72">
        <f t="shared" si="6"/>
        <v>-90.1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0.8</v>
      </c>
      <c r="L13" s="72">
        <v>4.2</v>
      </c>
      <c r="M13" s="72">
        <v>0</v>
      </c>
      <c r="N13" s="72">
        <v>0</v>
      </c>
      <c r="O13" s="72">
        <v>91.1</v>
      </c>
      <c r="P13" s="72">
        <v>0</v>
      </c>
      <c r="Q13" s="72">
        <v>0</v>
      </c>
      <c r="R13" s="72">
        <v>43.6</v>
      </c>
      <c r="S13" s="72">
        <v>3.6</v>
      </c>
      <c r="T13" s="72">
        <v>0</v>
      </c>
      <c r="U13" s="72">
        <v>25.6</v>
      </c>
      <c r="V13" s="72">
        <v>3.9</v>
      </c>
      <c r="W13" s="72">
        <v>3.7</v>
      </c>
      <c r="X13" s="72">
        <v>0</v>
      </c>
      <c r="Y13" s="72">
        <v>0</v>
      </c>
      <c r="Z13" s="72">
        <v>0</v>
      </c>
      <c r="AA13" s="72">
        <v>109.1</v>
      </c>
      <c r="AB13" s="72">
        <v>10.3</v>
      </c>
      <c r="AC13" s="72">
        <v>0</v>
      </c>
      <c r="AD13" s="72">
        <v>15.2</v>
      </c>
      <c r="AE13" s="72">
        <v>68.099999999999994</v>
      </c>
      <c r="AF13" s="72">
        <v>0</v>
      </c>
      <c r="AG13" s="72">
        <v>73.8</v>
      </c>
      <c r="AH13" s="72">
        <v>0</v>
      </c>
      <c r="AI13" s="72"/>
      <c r="AJ13" s="72"/>
      <c r="AK13" s="72"/>
      <c r="AL13" s="72"/>
      <c r="AM13" s="72"/>
      <c r="AN13" s="72"/>
      <c r="AO13" s="72"/>
      <c r="AP13" s="70">
        <f t="shared" si="1"/>
        <v>24</v>
      </c>
      <c r="AQ13" s="70">
        <f t="shared" si="2"/>
        <v>452.99999999999994</v>
      </c>
      <c r="AR13" s="70">
        <f>IFERROR(VLOOKUP(A13,Climatologia_PP!A:U,9+Precipitacion!$E$2,FALSE),"")</f>
        <v>402.55384615384622</v>
      </c>
      <c r="AS13" s="70">
        <f t="shared" si="3"/>
        <v>112.53152946571885</v>
      </c>
      <c r="AT13" s="70">
        <f t="shared" si="4"/>
        <v>145.35322555988682</v>
      </c>
      <c r="AU13" s="70">
        <f t="shared" si="5"/>
        <v>109.1</v>
      </c>
      <c r="AV13" s="70">
        <f>IFERROR(VLOOKUP(A13,Maximos!A:AQ,8+(Precipitacion!$E$2-1)*3,FALSE),"")</f>
        <v>142.9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13" s="72">
        <f t="shared" si="6"/>
        <v>-33.800000000000011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0.3</v>
      </c>
      <c r="L14" s="72">
        <v>0.5</v>
      </c>
      <c r="M14" s="72">
        <v>0</v>
      </c>
      <c r="N14" s="72">
        <v>0</v>
      </c>
      <c r="O14" s="72">
        <v>23.7</v>
      </c>
      <c r="P14" s="72">
        <v>0.5</v>
      </c>
      <c r="Q14" s="72">
        <v>4.2</v>
      </c>
      <c r="R14" s="72">
        <v>0.5</v>
      </c>
      <c r="S14" s="72">
        <v>1</v>
      </c>
      <c r="T14" s="72">
        <v>0</v>
      </c>
      <c r="U14" s="72">
        <v>6.7</v>
      </c>
      <c r="V14" s="72">
        <v>4.4000000000000004</v>
      </c>
      <c r="W14" s="72">
        <v>0.6</v>
      </c>
      <c r="X14" s="72">
        <v>0</v>
      </c>
      <c r="Y14" s="72">
        <v>0</v>
      </c>
      <c r="Z14" s="72">
        <v>0</v>
      </c>
      <c r="AA14" s="72">
        <v>6.4</v>
      </c>
      <c r="AB14" s="72">
        <v>3.5</v>
      </c>
      <c r="AC14" s="72">
        <v>0</v>
      </c>
      <c r="AD14" s="72">
        <v>10.4</v>
      </c>
      <c r="AE14" s="72">
        <v>2.6</v>
      </c>
      <c r="AF14" s="72">
        <v>0</v>
      </c>
      <c r="AG14" s="72">
        <v>0</v>
      </c>
      <c r="AH14" s="72">
        <v>0</v>
      </c>
      <c r="AI14" s="72"/>
      <c r="AJ14" s="72"/>
      <c r="AK14" s="72"/>
      <c r="AL14" s="72"/>
      <c r="AM14" s="72"/>
      <c r="AN14" s="72"/>
      <c r="AO14" s="72"/>
      <c r="AP14" s="70">
        <f t="shared" si="1"/>
        <v>24</v>
      </c>
      <c r="AQ14" s="70">
        <f t="shared" si="2"/>
        <v>65.3</v>
      </c>
      <c r="AR14" s="70">
        <f>IFERROR(VLOOKUP(A14,Climatologia_PP!A:U,9+Precipitacion!$E$2,FALSE),"")</f>
        <v>158.6035714285714</v>
      </c>
      <c r="AS14" s="70">
        <f t="shared" si="3"/>
        <v>41.171834538044095</v>
      </c>
      <c r="AT14" s="70">
        <f t="shared" si="4"/>
        <v>53.180286278306959</v>
      </c>
      <c r="AU14" s="70">
        <f t="shared" si="5"/>
        <v>23.7</v>
      </c>
      <c r="AV14" s="70">
        <f>IFERROR(VLOOKUP(A14,Maximos!A:AQ,8+(Precipitacion!$E$2-1)*3,FALSE),"")</f>
        <v>147.6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14" s="72">
        <f t="shared" si="6"/>
        <v>-123.89999999999999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0.1</v>
      </c>
      <c r="M15" s="72">
        <v>0</v>
      </c>
      <c r="N15" s="72">
        <v>0</v>
      </c>
      <c r="O15" s="72">
        <v>0.9</v>
      </c>
      <c r="P15" s="72">
        <v>7.2</v>
      </c>
      <c r="Q15" s="72">
        <v>0</v>
      </c>
      <c r="R15" s="72">
        <v>0</v>
      </c>
      <c r="S15" s="72">
        <v>3</v>
      </c>
      <c r="T15" s="72">
        <v>0</v>
      </c>
      <c r="U15" s="72">
        <v>0.4</v>
      </c>
      <c r="V15" s="72">
        <v>0</v>
      </c>
      <c r="W15" s="72">
        <v>1.5</v>
      </c>
      <c r="X15" s="72">
        <v>3.2</v>
      </c>
      <c r="Y15" s="72">
        <v>0</v>
      </c>
      <c r="Z15" s="72">
        <v>0</v>
      </c>
      <c r="AA15" s="72">
        <v>0</v>
      </c>
      <c r="AB15" s="72">
        <v>0</v>
      </c>
      <c r="AC15" s="72">
        <v>0</v>
      </c>
      <c r="AD15" s="72">
        <v>3.5</v>
      </c>
      <c r="AE15" s="72">
        <v>0</v>
      </c>
      <c r="AF15" s="72">
        <v>0</v>
      </c>
      <c r="AG15" s="72">
        <v>0</v>
      </c>
      <c r="AH15" s="72">
        <v>0</v>
      </c>
      <c r="AI15" s="72"/>
      <c r="AJ15" s="72"/>
      <c r="AK15" s="72"/>
      <c r="AL15" s="72"/>
      <c r="AM15" s="72"/>
      <c r="AN15" s="72"/>
      <c r="AO15" s="72"/>
      <c r="AP15" s="70">
        <f t="shared" si="1"/>
        <v>24</v>
      </c>
      <c r="AQ15" s="70">
        <f t="shared" si="2"/>
        <v>19.8</v>
      </c>
      <c r="AR15" s="70">
        <f>IFERROR(VLOOKUP(A15,Climatologia_PP!A:U,9+Precipitacion!$E$2,FALSE),"")</f>
        <v>119.05833333333329</v>
      </c>
      <c r="AS15" s="70">
        <f t="shared" si="3"/>
        <v>16.630503254707083</v>
      </c>
      <c r="AT15" s="70">
        <f t="shared" si="4"/>
        <v>21.48106670399665</v>
      </c>
      <c r="AU15" s="70">
        <f t="shared" si="5"/>
        <v>7.2</v>
      </c>
      <c r="AV15" s="70">
        <f>IFERROR(VLOOKUP(A15,Maximos!A:AQ,8+(Precipitacion!$E$2-1)*3,FALSE),"")</f>
        <v>108.3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18194</v>
      </c>
      <c r="AX15" s="72">
        <f t="shared" si="6"/>
        <v>-101.1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32.200000000000003</v>
      </c>
      <c r="L16" s="72">
        <v>148.6</v>
      </c>
      <c r="M16" s="72">
        <v>25.9</v>
      </c>
      <c r="N16" s="72">
        <v>0</v>
      </c>
      <c r="O16" s="72">
        <v>108.5</v>
      </c>
      <c r="P16" s="72">
        <v>2.9</v>
      </c>
      <c r="Q16" s="72">
        <v>0</v>
      </c>
      <c r="R16" s="72">
        <v>1.5</v>
      </c>
      <c r="S16" s="72">
        <v>0</v>
      </c>
      <c r="T16" s="72">
        <v>0</v>
      </c>
      <c r="U16" s="72">
        <v>10.8</v>
      </c>
      <c r="V16" s="102">
        <v>91.3</v>
      </c>
      <c r="W16" s="72">
        <v>0.2</v>
      </c>
      <c r="X16" s="72">
        <v>0</v>
      </c>
      <c r="Y16" s="72">
        <v>3.4</v>
      </c>
      <c r="Z16" s="72">
        <v>1.3</v>
      </c>
      <c r="AA16" s="72">
        <v>0</v>
      </c>
      <c r="AB16" s="72">
        <v>0</v>
      </c>
      <c r="AC16" s="72">
        <v>0</v>
      </c>
      <c r="AD16" s="72">
        <v>2.6</v>
      </c>
      <c r="AE16" s="72">
        <v>13</v>
      </c>
      <c r="AF16" s="72">
        <v>0</v>
      </c>
      <c r="AG16" s="72">
        <v>0.6</v>
      </c>
      <c r="AH16" s="72">
        <v>0</v>
      </c>
      <c r="AI16" s="72"/>
      <c r="AJ16" s="72"/>
      <c r="AK16" s="72"/>
      <c r="AL16" s="72"/>
      <c r="AM16" s="72"/>
      <c r="AN16" s="72"/>
      <c r="AO16" s="72"/>
      <c r="AP16" s="70">
        <f t="shared" si="1"/>
        <v>24</v>
      </c>
      <c r="AQ16" s="70">
        <f t="shared" si="2"/>
        <v>442.80000000000007</v>
      </c>
      <c r="AR16" s="70">
        <f>IFERROR(VLOOKUP(A16,Climatologia_PP!A:U,9+Precipitacion!$E$2,FALSE),"")</f>
        <v>315.04827586206898</v>
      </c>
      <c r="AS16" s="70">
        <f t="shared" si="3"/>
        <v>140.54988835865331</v>
      </c>
      <c r="AT16" s="70">
        <f t="shared" si="4"/>
        <v>181.54360579659388</v>
      </c>
      <c r="AU16" s="70">
        <f t="shared" si="5"/>
        <v>148.6</v>
      </c>
      <c r="AV16" s="70">
        <f>IFERROR(VLOOKUP(A16,Maximos!A:AQ,8+(Precipitacion!$E$2-1)*3,FALSE),"")</f>
        <v>173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32070</v>
      </c>
      <c r="AX16" s="72">
        <f t="shared" si="6"/>
        <v>-24.400000000000006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211.49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78.900000000000006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0.3</v>
      </c>
      <c r="O18" s="72">
        <v>1.1000000000000001</v>
      </c>
      <c r="P18" s="72">
        <v>6.3</v>
      </c>
      <c r="Q18" s="72">
        <v>2.2000000000000002</v>
      </c>
      <c r="R18" s="72">
        <v>0.7</v>
      </c>
      <c r="S18" s="72">
        <v>0.2</v>
      </c>
      <c r="T18" s="72">
        <v>0</v>
      </c>
      <c r="U18" s="72">
        <v>26.8</v>
      </c>
      <c r="V18" s="72">
        <v>8.1</v>
      </c>
      <c r="W18" s="72">
        <v>3.8</v>
      </c>
      <c r="X18" s="72">
        <v>0.2</v>
      </c>
      <c r="Y18" s="72">
        <v>5.4</v>
      </c>
      <c r="Z18" s="72">
        <v>0.9</v>
      </c>
      <c r="AA18" s="72">
        <v>0.3</v>
      </c>
      <c r="AB18" s="72">
        <v>0.8</v>
      </c>
      <c r="AC18" s="72">
        <v>0</v>
      </c>
      <c r="AD18" s="72">
        <v>23.1</v>
      </c>
      <c r="AE18" s="72">
        <v>0.3</v>
      </c>
      <c r="AF18" s="72">
        <v>0</v>
      </c>
      <c r="AG18" s="72">
        <v>21.2</v>
      </c>
      <c r="AH18" s="72">
        <v>0</v>
      </c>
      <c r="AI18" s="72"/>
      <c r="AJ18" s="72"/>
      <c r="AK18" s="105"/>
      <c r="AL18" s="72"/>
      <c r="AM18" s="72"/>
      <c r="AN18" s="72"/>
      <c r="AO18" s="72"/>
      <c r="AP18" s="70">
        <f t="shared" si="1"/>
        <v>24</v>
      </c>
      <c r="AQ18" s="70">
        <f t="shared" si="2"/>
        <v>101.69999999999999</v>
      </c>
      <c r="AR18" s="70">
        <f>IFERROR(VLOOKUP(A18,Climatologia_PP!A:U,9+Precipitacion!$E$2,FALSE),"")</f>
        <v>222.38666666666671</v>
      </c>
      <c r="AS18" s="70">
        <f t="shared" si="3"/>
        <v>45.731158942382621</v>
      </c>
      <c r="AT18" s="70">
        <f t="shared" si="4"/>
        <v>59.069413633910898</v>
      </c>
      <c r="AU18" s="70">
        <f t="shared" si="5"/>
        <v>26.8</v>
      </c>
      <c r="AV18" s="70">
        <f>IFERROR(VLOOKUP(A18,Maximos!A:AQ,8+(Precipitacion!$E$2-1)*3,FALSE),"")</f>
        <v>68.5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45569</v>
      </c>
      <c r="AX18" s="72">
        <f t="shared" si="6"/>
        <v>-41.7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0.3</v>
      </c>
      <c r="L19" s="72">
        <v>33</v>
      </c>
      <c r="M19" s="72">
        <v>0.1</v>
      </c>
      <c r="N19" s="72">
        <v>0.9</v>
      </c>
      <c r="O19" s="72">
        <v>6</v>
      </c>
      <c r="P19" s="72">
        <v>1.2</v>
      </c>
      <c r="Q19" s="72">
        <v>2.4</v>
      </c>
      <c r="R19" s="72">
        <v>0.6</v>
      </c>
      <c r="S19" s="72">
        <v>36.6</v>
      </c>
      <c r="T19" s="72">
        <v>1.4</v>
      </c>
      <c r="U19" s="72">
        <v>13.6</v>
      </c>
      <c r="V19" s="72">
        <v>38.700000000000003</v>
      </c>
      <c r="W19" s="72">
        <v>1.6</v>
      </c>
      <c r="X19" s="72">
        <v>0</v>
      </c>
      <c r="Y19" s="72">
        <v>7.6</v>
      </c>
      <c r="Z19" s="72">
        <v>27</v>
      </c>
      <c r="AA19" s="72">
        <v>1.1000000000000001</v>
      </c>
      <c r="AB19" s="72">
        <v>0</v>
      </c>
      <c r="AC19" s="72">
        <v>0</v>
      </c>
      <c r="AD19" s="72">
        <v>1.9</v>
      </c>
      <c r="AE19" s="72">
        <v>24.9</v>
      </c>
      <c r="AF19" s="72">
        <v>0</v>
      </c>
      <c r="AG19" s="72">
        <v>1.1000000000000001</v>
      </c>
      <c r="AH19" s="72">
        <v>0.4</v>
      </c>
      <c r="AI19" s="72"/>
      <c r="AJ19" s="72"/>
      <c r="AK19" s="72"/>
      <c r="AL19" s="72"/>
      <c r="AM19" s="72"/>
      <c r="AN19" s="72"/>
      <c r="AO19" s="72"/>
      <c r="AP19" s="70">
        <f t="shared" si="1"/>
        <v>24</v>
      </c>
      <c r="AQ19" s="70">
        <f t="shared" si="2"/>
        <v>200.4</v>
      </c>
      <c r="AR19" s="70">
        <f>IFERROR(VLOOKUP(A19,Climatologia_PP!A:U,9+Precipitacion!$E$2,FALSE),"")</f>
        <v>281.66551724137929</v>
      </c>
      <c r="AS19" s="70">
        <f t="shared" si="3"/>
        <v>71.14821933572469</v>
      </c>
      <c r="AT19" s="70">
        <f t="shared" si="4"/>
        <v>91.899783308644402</v>
      </c>
      <c r="AU19" s="70">
        <f t="shared" si="5"/>
        <v>38.700000000000003</v>
      </c>
      <c r="AV19" s="70">
        <f>IFERROR(VLOOKUP(A19,Maximos!A:AQ,8+(Precipitacion!$E$2-1)*3,FALSE),"")</f>
        <v>104.4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42292</v>
      </c>
      <c r="AX19" s="72">
        <f t="shared" si="6"/>
        <v>-65.7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22.3</v>
      </c>
      <c r="M20" s="72">
        <v>0</v>
      </c>
      <c r="N20" s="72">
        <v>0</v>
      </c>
      <c r="O20" s="72">
        <v>4.9000000000000004</v>
      </c>
      <c r="P20" s="72">
        <v>0</v>
      </c>
      <c r="Q20" s="72">
        <v>2</v>
      </c>
      <c r="R20" s="72">
        <v>0.1</v>
      </c>
      <c r="S20" s="72">
        <v>5.8</v>
      </c>
      <c r="T20" s="72">
        <v>0.3</v>
      </c>
      <c r="U20" s="72">
        <v>13.6</v>
      </c>
      <c r="V20" s="102">
        <v>82.6</v>
      </c>
      <c r="W20" s="72">
        <v>5.9</v>
      </c>
      <c r="X20" s="72">
        <v>0</v>
      </c>
      <c r="Y20" s="72">
        <v>0</v>
      </c>
      <c r="Z20" s="72">
        <v>0.3</v>
      </c>
      <c r="AA20" s="72">
        <v>1.3</v>
      </c>
      <c r="AB20" s="72">
        <v>0</v>
      </c>
      <c r="AC20" s="72">
        <v>0</v>
      </c>
      <c r="AD20" s="72">
        <v>0.1</v>
      </c>
      <c r="AE20" s="72">
        <v>3.6</v>
      </c>
      <c r="AF20" s="72">
        <v>0</v>
      </c>
      <c r="AG20" s="72">
        <v>19.3</v>
      </c>
      <c r="AH20" s="72">
        <v>43.8</v>
      </c>
      <c r="AI20" s="72"/>
      <c r="AJ20" s="72"/>
      <c r="AK20" s="72"/>
      <c r="AL20" s="72"/>
      <c r="AM20" s="72"/>
      <c r="AN20" s="72"/>
      <c r="AO20" s="72"/>
      <c r="AP20" s="70">
        <f t="shared" si="1"/>
        <v>24</v>
      </c>
      <c r="AQ20" s="70">
        <f t="shared" si="2"/>
        <v>205.90000000000003</v>
      </c>
      <c r="AR20" s="70">
        <f>IFERROR(VLOOKUP(A20,Climatologia_PP!A:U,9+Precipitacion!$E$2,FALSE),"")</f>
        <v>255.08518518518511</v>
      </c>
      <c r="AS20" s="70">
        <f t="shared" si="3"/>
        <v>80.718133375923841</v>
      </c>
      <c r="AT20" s="70">
        <f t="shared" si="4"/>
        <v>104.26092227723495</v>
      </c>
      <c r="AU20" s="70">
        <f t="shared" si="5"/>
        <v>82.6</v>
      </c>
      <c r="AV20" s="70">
        <f>IFERROR(VLOOKUP(A20,Maximos!A:AQ,8+(Precipitacion!$E$2-1)*3,FALSE),"")</f>
        <v>120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21841</v>
      </c>
      <c r="AX20" s="72">
        <f t="shared" si="6"/>
        <v>-37.400000000000006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38.1</v>
      </c>
      <c r="M21" s="72">
        <v>0</v>
      </c>
      <c r="N21" s="72">
        <v>4.7</v>
      </c>
      <c r="O21" s="72">
        <v>0</v>
      </c>
      <c r="P21" s="72">
        <v>24.2</v>
      </c>
      <c r="Q21" s="72">
        <v>7.3</v>
      </c>
      <c r="R21" s="72">
        <v>4.8</v>
      </c>
      <c r="S21" s="72">
        <v>2.2999999999999998</v>
      </c>
      <c r="T21" s="72">
        <v>3.3</v>
      </c>
      <c r="U21" s="72">
        <v>0</v>
      </c>
      <c r="V21" s="72">
        <v>3.1</v>
      </c>
      <c r="W21" s="72">
        <v>0</v>
      </c>
      <c r="X21" s="72">
        <v>15.2</v>
      </c>
      <c r="Y21" s="72">
        <v>0</v>
      </c>
      <c r="Z21" s="72">
        <v>0</v>
      </c>
      <c r="AA21" s="72">
        <v>0.5</v>
      </c>
      <c r="AB21" s="72">
        <v>0</v>
      </c>
      <c r="AC21" s="72">
        <v>0.1</v>
      </c>
      <c r="AD21" s="72">
        <v>13.5</v>
      </c>
      <c r="AE21" s="72">
        <v>0.6</v>
      </c>
      <c r="AF21" s="72">
        <v>0</v>
      </c>
      <c r="AG21" s="72">
        <v>0</v>
      </c>
      <c r="AH21" s="72">
        <v>0.1</v>
      </c>
      <c r="AI21" s="72"/>
      <c r="AJ21" s="72"/>
      <c r="AK21" s="72"/>
      <c r="AL21" s="72"/>
      <c r="AM21" s="72"/>
      <c r="AN21" s="72"/>
      <c r="AO21" s="72"/>
      <c r="AP21" s="70">
        <f t="shared" si="1"/>
        <v>24</v>
      </c>
      <c r="AQ21" s="70">
        <f t="shared" si="2"/>
        <v>117.79999999999997</v>
      </c>
      <c r="AR21" s="70">
        <f>IFERROR(VLOOKUP(A21,Climatologia_PP!A:U,9+Precipitacion!$E$2,FALSE),"")</f>
        <v>189.07931034482749</v>
      </c>
      <c r="AS21" s="70">
        <f t="shared" si="3"/>
        <v>62.301898491784158</v>
      </c>
      <c r="AT21" s="70">
        <f t="shared" si="4"/>
        <v>80.473285551887869</v>
      </c>
      <c r="AU21" s="70">
        <f t="shared" si="5"/>
        <v>38.1</v>
      </c>
      <c r="AV21" s="70">
        <f>IFERROR(VLOOKUP(A21,Maximos!A:AQ,8+(Precipitacion!$E$2-1)*3,FALSE),"")</f>
        <v>96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1" s="72">
        <f t="shared" si="6"/>
        <v>-57.9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0.2</v>
      </c>
      <c r="L22" s="72">
        <v>0.9</v>
      </c>
      <c r="M22" s="72">
        <v>0</v>
      </c>
      <c r="N22" s="72">
        <v>0</v>
      </c>
      <c r="O22" s="72">
        <v>22.2</v>
      </c>
      <c r="P22" s="72">
        <v>6.4</v>
      </c>
      <c r="Q22" s="72">
        <v>1.4</v>
      </c>
      <c r="R22" s="72">
        <v>12.6</v>
      </c>
      <c r="S22" s="72">
        <v>15.9</v>
      </c>
      <c r="T22" s="72">
        <v>0</v>
      </c>
      <c r="U22" s="72">
        <v>0</v>
      </c>
      <c r="V22" s="72">
        <v>26.2</v>
      </c>
      <c r="W22" s="72">
        <v>1.7</v>
      </c>
      <c r="X22" s="72">
        <v>12.5</v>
      </c>
      <c r="Y22" s="72">
        <v>0</v>
      </c>
      <c r="Z22" s="72">
        <v>0</v>
      </c>
      <c r="AA22" s="72">
        <v>1.2</v>
      </c>
      <c r="AB22" s="72">
        <v>0</v>
      </c>
      <c r="AC22" s="72">
        <v>0</v>
      </c>
      <c r="AD22" s="72">
        <v>2.8</v>
      </c>
      <c r="AE22" s="72">
        <v>1.1000000000000001</v>
      </c>
      <c r="AF22" s="72">
        <v>0</v>
      </c>
      <c r="AG22" s="72">
        <v>0</v>
      </c>
      <c r="AH22" s="72">
        <v>0</v>
      </c>
      <c r="AI22" s="72"/>
      <c r="AJ22" s="72"/>
      <c r="AK22" s="72"/>
      <c r="AL22" s="72"/>
      <c r="AM22" s="72"/>
      <c r="AN22" s="72"/>
      <c r="AO22" s="72"/>
      <c r="AP22" s="70">
        <f t="shared" si="1"/>
        <v>24</v>
      </c>
      <c r="AQ22" s="70">
        <f t="shared" si="2"/>
        <v>105.1</v>
      </c>
      <c r="AR22" s="70">
        <f>IFERROR(VLOOKUP(A22,Climatologia_PP!A:U,9+Precipitacion!$E$2,FALSE),"")</f>
        <v>108.2166666666667</v>
      </c>
      <c r="AS22" s="70">
        <f t="shared" si="3"/>
        <v>97.119975358077895</v>
      </c>
      <c r="AT22" s="70">
        <f t="shared" si="4"/>
        <v>125.44663483751729</v>
      </c>
      <c r="AU22" s="70">
        <f t="shared" si="5"/>
        <v>26.2</v>
      </c>
      <c r="AV22" s="70">
        <f>IFERROR(VLOOKUP(A22,Maximos!A:AQ,8+(Precipitacion!$E$2-1)*3,FALSE),"")</f>
        <v>78.5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22" s="72">
        <f t="shared" si="6"/>
        <v>-52.3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37.5</v>
      </c>
      <c r="M23" s="72">
        <v>0</v>
      </c>
      <c r="N23" s="72">
        <v>2.6</v>
      </c>
      <c r="O23" s="72">
        <v>4.2</v>
      </c>
      <c r="P23" s="72">
        <v>0</v>
      </c>
      <c r="Q23" s="72">
        <v>3.2</v>
      </c>
      <c r="R23" s="72">
        <v>4</v>
      </c>
      <c r="S23" s="72">
        <v>27.1</v>
      </c>
      <c r="T23" s="72">
        <v>1</v>
      </c>
      <c r="U23" s="72">
        <v>6.4</v>
      </c>
      <c r="V23" s="72">
        <v>11.8</v>
      </c>
      <c r="W23" s="72">
        <v>0.8</v>
      </c>
      <c r="X23" s="72">
        <v>0</v>
      </c>
      <c r="Y23" s="72">
        <v>0</v>
      </c>
      <c r="Z23" s="72">
        <v>0.2</v>
      </c>
      <c r="AA23" s="72">
        <v>0</v>
      </c>
      <c r="AB23" s="72">
        <v>11.4</v>
      </c>
      <c r="AC23" s="72">
        <v>4.5999999999999996</v>
      </c>
      <c r="AD23" s="72">
        <v>0</v>
      </c>
      <c r="AE23" s="72">
        <v>2.5</v>
      </c>
      <c r="AF23" s="72">
        <v>0</v>
      </c>
      <c r="AG23" s="72">
        <v>0</v>
      </c>
      <c r="AH23" s="72">
        <v>31.3</v>
      </c>
      <c r="AI23" s="72"/>
      <c r="AJ23" s="72"/>
      <c r="AK23" s="72"/>
      <c r="AL23" s="72"/>
      <c r="AM23" s="72"/>
      <c r="AN23" s="72"/>
      <c r="AO23" s="72"/>
      <c r="AP23" s="70">
        <f t="shared" si="1"/>
        <v>24</v>
      </c>
      <c r="AQ23" s="70">
        <f t="shared" si="2"/>
        <v>148.80000000000001</v>
      </c>
      <c r="AR23" s="70">
        <f>IFERROR(VLOOKUP(A23,Climatologia_PP!A:U,9+Precipitacion!$E$2,FALSE),"")</f>
        <v>99.164285714285725</v>
      </c>
      <c r="AS23" s="70">
        <f t="shared" si="3"/>
        <v>150.054022905712</v>
      </c>
      <c r="AT23" s="70">
        <f t="shared" si="4"/>
        <v>193.81977958654466</v>
      </c>
      <c r="AU23" s="70">
        <f t="shared" si="5"/>
        <v>37.5</v>
      </c>
      <c r="AV23" s="70">
        <f>IFERROR(VLOOKUP(A23,Maximos!A:AQ,8+(Precipitacion!$E$2-1)*3,FALSE),"")</f>
        <v>89.6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23" s="72">
        <f t="shared" si="6"/>
        <v>-52.099999999999994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0.6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23.2</v>
      </c>
      <c r="T24" s="72">
        <v>0</v>
      </c>
      <c r="U24" s="72">
        <v>0</v>
      </c>
      <c r="V24" s="72">
        <v>1.6</v>
      </c>
      <c r="W24" s="72">
        <v>3</v>
      </c>
      <c r="X24" s="72">
        <v>0</v>
      </c>
      <c r="Y24" s="72">
        <v>0</v>
      </c>
      <c r="Z24" s="72">
        <v>0</v>
      </c>
      <c r="AA24" s="72">
        <v>0</v>
      </c>
      <c r="AB24" s="72">
        <v>8.9</v>
      </c>
      <c r="AC24" s="72">
        <v>0</v>
      </c>
      <c r="AD24" s="72">
        <v>0</v>
      </c>
      <c r="AE24" s="72">
        <v>0</v>
      </c>
      <c r="AF24" s="72">
        <v>0</v>
      </c>
      <c r="AG24" s="72">
        <v>0</v>
      </c>
      <c r="AH24" s="72">
        <v>0</v>
      </c>
      <c r="AI24" s="72"/>
      <c r="AJ24" s="72"/>
      <c r="AK24" s="72"/>
      <c r="AL24" s="72"/>
      <c r="AM24" s="72"/>
      <c r="AN24" s="72"/>
      <c r="AO24" s="72"/>
      <c r="AP24" s="70">
        <f t="shared" si="1"/>
        <v>24</v>
      </c>
      <c r="AQ24" s="70">
        <f t="shared" si="2"/>
        <v>37.300000000000004</v>
      </c>
      <c r="AR24" s="70">
        <f>IFERROR(VLOOKUP(A24,Climatologia_PP!A:U,9+Precipitacion!$E$2,FALSE),"")</f>
        <v>162.92413793103449</v>
      </c>
      <c r="AS24" s="70">
        <f t="shared" si="3"/>
        <v>22.894090755164239</v>
      </c>
      <c r="AT24" s="70">
        <f t="shared" si="4"/>
        <v>29.571533892087142</v>
      </c>
      <c r="AU24" s="70">
        <f t="shared" si="5"/>
        <v>23.2</v>
      </c>
      <c r="AV24" s="70">
        <f>IFERROR(VLOOKUP(A24,Maximos!A:AQ,8+(Precipitacion!$E$2-1)*3,FALSE),"")</f>
        <v>102.2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4" s="72">
        <f t="shared" si="6"/>
        <v>-79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13.9</v>
      </c>
      <c r="L25" s="72">
        <v>2.8</v>
      </c>
      <c r="M25" s="72">
        <v>0</v>
      </c>
      <c r="N25" s="72">
        <v>2.2999999999999998</v>
      </c>
      <c r="O25" s="72">
        <v>5.7</v>
      </c>
      <c r="P25" s="72">
        <v>0</v>
      </c>
      <c r="Q25" s="72">
        <v>30.8</v>
      </c>
      <c r="R25" s="72">
        <v>8.4</v>
      </c>
      <c r="S25" s="72">
        <v>0</v>
      </c>
      <c r="T25" s="72">
        <v>0</v>
      </c>
      <c r="U25" s="72">
        <v>6.2</v>
      </c>
      <c r="V25" s="72">
        <v>16.899999999999999</v>
      </c>
      <c r="W25" s="72">
        <v>3.1</v>
      </c>
      <c r="X25" s="72">
        <v>1.2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0.1</v>
      </c>
      <c r="AF25" s="72">
        <v>0</v>
      </c>
      <c r="AG25" s="72">
        <v>0</v>
      </c>
      <c r="AH25" s="72">
        <v>2.8</v>
      </c>
      <c r="AI25" s="72"/>
      <c r="AJ25" s="72"/>
      <c r="AK25" s="72"/>
      <c r="AL25" s="72"/>
      <c r="AM25" s="72"/>
      <c r="AN25" s="72"/>
      <c r="AO25" s="72"/>
      <c r="AP25" s="70">
        <f t="shared" si="1"/>
        <v>24</v>
      </c>
      <c r="AQ25" s="70">
        <f t="shared" si="2"/>
        <v>94.199999999999989</v>
      </c>
      <c r="AR25" s="70">
        <f>IFERROR(VLOOKUP(A25,Climatologia_PP!A:U,9+Precipitacion!$E$2,FALSE),"")</f>
        <v>136.81071428571431</v>
      </c>
      <c r="AS25" s="70">
        <f t="shared" si="3"/>
        <v>68.854256402224109</v>
      </c>
      <c r="AT25" s="70">
        <f t="shared" si="4"/>
        <v>88.936747852872827</v>
      </c>
      <c r="AU25" s="70">
        <f t="shared" si="5"/>
        <v>30.8</v>
      </c>
      <c r="AV25" s="70">
        <f>IFERROR(VLOOKUP(A25,Maximos!A:AQ,8+(Precipitacion!$E$2-1)*3,FALSE),"")</f>
        <v>64.3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33151</v>
      </c>
      <c r="AX25" s="72">
        <f t="shared" si="6"/>
        <v>-33.5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14.3</v>
      </c>
      <c r="L26" s="72">
        <v>3.7</v>
      </c>
      <c r="M26" s="72">
        <v>0.1</v>
      </c>
      <c r="N26" s="72">
        <v>0</v>
      </c>
      <c r="O26" s="72">
        <v>0</v>
      </c>
      <c r="P26" s="72">
        <v>0</v>
      </c>
      <c r="Q26" s="72">
        <v>0</v>
      </c>
      <c r="R26" s="72">
        <v>0.3</v>
      </c>
      <c r="S26" s="72">
        <v>0</v>
      </c>
      <c r="T26" s="72">
        <v>0</v>
      </c>
      <c r="U26" s="72">
        <v>0.4</v>
      </c>
      <c r="V26" s="72">
        <v>0.6</v>
      </c>
      <c r="W26" s="72">
        <v>0</v>
      </c>
      <c r="X26" s="72">
        <v>1.2</v>
      </c>
      <c r="Y26" s="72">
        <v>0</v>
      </c>
      <c r="Z26" s="72">
        <v>0</v>
      </c>
      <c r="AA26" s="72">
        <v>0.2</v>
      </c>
      <c r="AB26" s="72">
        <v>0</v>
      </c>
      <c r="AC26" s="72">
        <v>0</v>
      </c>
      <c r="AD26" s="72">
        <v>0.2</v>
      </c>
      <c r="AE26" s="72">
        <v>1.4</v>
      </c>
      <c r="AF26" s="72">
        <v>0</v>
      </c>
      <c r="AG26" s="72">
        <v>0</v>
      </c>
      <c r="AH26" s="72">
        <v>0</v>
      </c>
      <c r="AI26" s="72"/>
      <c r="AJ26" s="72"/>
      <c r="AK26" s="72"/>
      <c r="AL26" s="72"/>
      <c r="AM26" s="72"/>
      <c r="AN26" s="72"/>
      <c r="AO26" s="72"/>
      <c r="AP26" s="70">
        <f t="shared" si="1"/>
        <v>24</v>
      </c>
      <c r="AQ26" s="70">
        <f t="shared" si="2"/>
        <v>22.4</v>
      </c>
      <c r="AR26" s="70">
        <f>IFERROR(VLOOKUP(A26,Climatologia_PP!A:U,9+Precipitacion!$E$2,FALSE),"")</f>
        <v>73.122222222222234</v>
      </c>
      <c r="AS26" s="70">
        <f t="shared" si="3"/>
        <v>30.63364230360127</v>
      </c>
      <c r="AT26" s="70">
        <f t="shared" si="4"/>
        <v>39.568454642151643</v>
      </c>
      <c r="AU26" s="70">
        <f t="shared" si="5"/>
        <v>14.3</v>
      </c>
      <c r="AV26" s="70">
        <f>IFERROR(VLOOKUP(A26,Maximos!A:AQ,8+(Precipitacion!$E$2-1)*3,FALSE),"")</f>
        <v>60.9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6" s="72">
        <f t="shared" si="6"/>
        <v>-46.599999999999994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86.1</v>
      </c>
      <c r="L27" s="72">
        <v>84.1</v>
      </c>
      <c r="M27" s="72">
        <v>3.3</v>
      </c>
      <c r="N27" s="72">
        <v>0</v>
      </c>
      <c r="O27" s="72">
        <v>0</v>
      </c>
      <c r="P27" s="72">
        <v>4.8</v>
      </c>
      <c r="Q27" s="72">
        <v>0</v>
      </c>
      <c r="R27" s="72">
        <v>0</v>
      </c>
      <c r="S27" s="72">
        <v>42.5</v>
      </c>
      <c r="T27" s="72">
        <v>0.3</v>
      </c>
      <c r="U27" s="72">
        <v>36.9</v>
      </c>
      <c r="V27" s="72">
        <v>41</v>
      </c>
      <c r="W27" s="72">
        <v>0.6</v>
      </c>
      <c r="X27" s="72">
        <v>0</v>
      </c>
      <c r="Y27" s="72">
        <v>144.19999999999999</v>
      </c>
      <c r="Z27" s="72">
        <v>10.7</v>
      </c>
      <c r="AA27" s="72">
        <v>4.2</v>
      </c>
      <c r="AB27" s="72">
        <v>71.400000000000006</v>
      </c>
      <c r="AC27" s="72">
        <v>25.8</v>
      </c>
      <c r="AD27" s="72">
        <v>5.0999999999999996</v>
      </c>
      <c r="AE27" s="72">
        <v>24.5</v>
      </c>
      <c r="AF27" s="72">
        <v>0.4</v>
      </c>
      <c r="AG27" s="72">
        <v>2.6</v>
      </c>
      <c r="AH27" s="72">
        <v>2.4</v>
      </c>
      <c r="AI27" s="72"/>
      <c r="AJ27" s="72"/>
      <c r="AK27" s="72"/>
      <c r="AL27" s="72"/>
      <c r="AM27" s="72"/>
      <c r="AN27" s="72"/>
      <c r="AO27" s="72"/>
      <c r="AP27" s="70">
        <f t="shared" si="1"/>
        <v>24</v>
      </c>
      <c r="AQ27" s="70">
        <f t="shared" si="2"/>
        <v>590.9</v>
      </c>
      <c r="AR27" s="70">
        <f>IFERROR(VLOOKUP(A27,Climatologia_PP!A:U,9+Precipitacion!$E$2,FALSE),"")</f>
        <v>588.3620689655171</v>
      </c>
      <c r="AS27" s="70">
        <f t="shared" si="3"/>
        <v>100.43135531135535</v>
      </c>
      <c r="AT27" s="70">
        <f t="shared" si="4"/>
        <v>129.72383394383397</v>
      </c>
      <c r="AU27" s="70">
        <f t="shared" si="5"/>
        <v>144.19999999999999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27" s="72">
        <f t="shared" si="6"/>
        <v>-95.800000000000011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7.8</v>
      </c>
      <c r="L28" s="72">
        <v>0</v>
      </c>
      <c r="M28" s="72">
        <v>0</v>
      </c>
      <c r="N28" s="72">
        <v>0</v>
      </c>
      <c r="O28" s="72">
        <v>0</v>
      </c>
      <c r="P28" s="72">
        <v>49.2</v>
      </c>
      <c r="Q28" s="72">
        <v>5.2</v>
      </c>
      <c r="R28" s="72">
        <v>0</v>
      </c>
      <c r="S28" s="72">
        <v>0</v>
      </c>
      <c r="T28" s="72">
        <v>0.5</v>
      </c>
      <c r="U28" s="72">
        <v>19.7</v>
      </c>
      <c r="V28" s="72">
        <v>0</v>
      </c>
      <c r="W28" s="72">
        <v>0</v>
      </c>
      <c r="X28" s="72">
        <v>1.1000000000000001</v>
      </c>
      <c r="Y28" s="72">
        <v>0</v>
      </c>
      <c r="Z28" s="72">
        <v>1.3</v>
      </c>
      <c r="AA28" s="72">
        <v>1.2</v>
      </c>
      <c r="AB28" s="72">
        <v>1</v>
      </c>
      <c r="AC28" s="72">
        <v>0</v>
      </c>
      <c r="AD28" s="72">
        <v>24.3</v>
      </c>
      <c r="AE28" s="72">
        <v>0</v>
      </c>
      <c r="AF28" s="72">
        <v>0</v>
      </c>
      <c r="AG28" s="72">
        <v>0</v>
      </c>
      <c r="AH28" s="72">
        <v>0</v>
      </c>
      <c r="AI28" s="72"/>
      <c r="AJ28" s="72"/>
      <c r="AK28" s="72"/>
      <c r="AL28" s="72"/>
      <c r="AM28" s="72"/>
      <c r="AN28" s="72"/>
      <c r="AO28" s="72"/>
      <c r="AP28" s="70">
        <f t="shared" si="1"/>
        <v>24</v>
      </c>
      <c r="AQ28" s="70">
        <f t="shared" si="2"/>
        <v>111.3</v>
      </c>
      <c r="AR28" s="70">
        <f>IFERROR(VLOOKUP(A28,Climatologia_PP!A:U,9+Precipitacion!$E$2,FALSE),"")</f>
        <v>176.33703703703699</v>
      </c>
      <c r="AS28" s="70">
        <f t="shared" si="3"/>
        <v>63.117766902606554</v>
      </c>
      <c r="AT28" s="70">
        <f t="shared" si="4"/>
        <v>81.527115582533469</v>
      </c>
      <c r="AU28" s="70">
        <f t="shared" si="5"/>
        <v>49.2</v>
      </c>
      <c r="AV28" s="70">
        <f>IFERROR(VLOOKUP(A28,Maximos!A:AQ,8+(Precipitacion!$E$2-1)*3,FALSE),"")</f>
        <v>136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30252</v>
      </c>
      <c r="AX28" s="72">
        <f t="shared" si="6"/>
        <v>-86.8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0.6</v>
      </c>
      <c r="L29" s="72">
        <v>0.2</v>
      </c>
      <c r="M29" s="72">
        <v>0</v>
      </c>
      <c r="N29" s="72">
        <v>0</v>
      </c>
      <c r="O29" s="72">
        <v>0</v>
      </c>
      <c r="P29" s="72">
        <v>47.8</v>
      </c>
      <c r="Q29" s="72">
        <v>1.9</v>
      </c>
      <c r="R29" s="72">
        <v>0</v>
      </c>
      <c r="S29" s="72">
        <v>0.7</v>
      </c>
      <c r="T29" s="72">
        <v>0</v>
      </c>
      <c r="U29" s="72">
        <v>1.5</v>
      </c>
      <c r="V29" s="72">
        <v>0</v>
      </c>
      <c r="W29" s="72">
        <v>0.3</v>
      </c>
      <c r="X29" s="72">
        <v>2</v>
      </c>
      <c r="Y29" s="72">
        <v>0</v>
      </c>
      <c r="Z29" s="72">
        <v>0</v>
      </c>
      <c r="AA29" s="72">
        <v>0</v>
      </c>
      <c r="AB29" s="72">
        <v>10</v>
      </c>
      <c r="AC29" s="72">
        <v>0.7</v>
      </c>
      <c r="AD29" s="72">
        <v>3.9</v>
      </c>
      <c r="AE29" s="72">
        <v>0.7</v>
      </c>
      <c r="AF29" s="72">
        <v>0</v>
      </c>
      <c r="AG29" s="72">
        <v>0</v>
      </c>
      <c r="AH29" s="72">
        <v>0</v>
      </c>
      <c r="AI29" s="72"/>
      <c r="AJ29" s="72"/>
      <c r="AK29" s="72"/>
      <c r="AL29" s="72"/>
      <c r="AM29" s="72"/>
      <c r="AN29" s="72"/>
      <c r="AO29" s="72"/>
      <c r="AP29" s="70">
        <f t="shared" si="1"/>
        <v>24</v>
      </c>
      <c r="AQ29" s="70">
        <f t="shared" si="2"/>
        <v>70.300000000000011</v>
      </c>
      <c r="AR29" s="70">
        <f>IFERROR(VLOOKUP(A29,Climatologia_PP!A:U,9+Precipitacion!$E$2,FALSE),"")</f>
        <v>163.81666666666669</v>
      </c>
      <c r="AS29" s="70">
        <f t="shared" si="3"/>
        <v>42.913826431986976</v>
      </c>
      <c r="AT29" s="70">
        <f t="shared" si="4"/>
        <v>55.430359141316515</v>
      </c>
      <c r="AU29" s="70">
        <f t="shared" si="5"/>
        <v>47.8</v>
      </c>
      <c r="AV29" s="70">
        <f>IFERROR(VLOOKUP(A29,Maximos!A:AQ,8+(Precipitacion!$E$2-1)*3,FALSE),"")</f>
        <v>107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29" s="72">
        <f t="shared" si="6"/>
        <v>-59.2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40.299999999999997</v>
      </c>
      <c r="L30" s="72">
        <v>19.399999999999999</v>
      </c>
      <c r="M30" s="72">
        <v>0</v>
      </c>
      <c r="N30" s="72">
        <v>0</v>
      </c>
      <c r="O30" s="72">
        <v>0</v>
      </c>
      <c r="P30" s="72">
        <v>18.100000000000001</v>
      </c>
      <c r="Q30" s="72">
        <v>24.3</v>
      </c>
      <c r="R30" s="72">
        <v>1.4</v>
      </c>
      <c r="S30" s="72">
        <v>67.2</v>
      </c>
      <c r="T30" s="72">
        <v>9.1</v>
      </c>
      <c r="U30" s="72">
        <v>120.6</v>
      </c>
      <c r="V30" s="72">
        <v>2.1</v>
      </c>
      <c r="W30" s="72">
        <v>0.2</v>
      </c>
      <c r="X30" s="72">
        <v>31.6</v>
      </c>
      <c r="Y30" s="72">
        <v>0</v>
      </c>
      <c r="Z30" s="72">
        <v>13.2</v>
      </c>
      <c r="AA30" s="72">
        <v>0.4</v>
      </c>
      <c r="AB30" s="72">
        <v>0</v>
      </c>
      <c r="AC30" s="72">
        <v>0</v>
      </c>
      <c r="AD30" s="72">
        <v>0.3</v>
      </c>
      <c r="AE30" s="72">
        <v>7.2</v>
      </c>
      <c r="AF30" s="72">
        <v>0.3</v>
      </c>
      <c r="AG30" s="72">
        <v>0</v>
      </c>
      <c r="AH30" s="72">
        <v>10.3</v>
      </c>
      <c r="AI30" s="72"/>
      <c r="AJ30" s="72"/>
      <c r="AK30" s="72"/>
      <c r="AL30" s="72"/>
      <c r="AM30" s="72"/>
      <c r="AN30" s="72"/>
      <c r="AO30" s="104"/>
      <c r="AP30" s="70">
        <f t="shared" si="1"/>
        <v>24</v>
      </c>
      <c r="AQ30" s="70">
        <f t="shared" si="2"/>
        <v>366</v>
      </c>
      <c r="AR30" s="70">
        <f>IFERROR(VLOOKUP(A30,Climatologia_PP!A:U,9+Precipitacion!$E$2,FALSE),"")</f>
        <v>465.80357142857139</v>
      </c>
      <c r="AS30" s="70">
        <f t="shared" si="3"/>
        <v>78.573893041978167</v>
      </c>
      <c r="AT30" s="70">
        <f t="shared" si="4"/>
        <v>101.49127851255511</v>
      </c>
      <c r="AU30" s="70">
        <f t="shared" si="5"/>
        <v>120.6</v>
      </c>
      <c r="AV30" s="70">
        <f>IFERROR(VLOOKUP(A30,Maximos!A:AQ,8+(Precipitacion!$E$2-1)*3,FALSE),"")</f>
        <v>157.9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30" s="72">
        <f t="shared" si="6"/>
        <v>-37.300000000000011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4.7</v>
      </c>
      <c r="L31" s="87">
        <v>11.7</v>
      </c>
      <c r="M31" s="87">
        <v>18.600000000000001</v>
      </c>
      <c r="N31" s="87">
        <v>0.3</v>
      </c>
      <c r="O31" s="87">
        <v>0</v>
      </c>
      <c r="P31" s="87">
        <v>3.5</v>
      </c>
      <c r="Q31" s="87">
        <v>1</v>
      </c>
      <c r="R31" s="87">
        <v>0</v>
      </c>
      <c r="S31" s="87">
        <v>4.2</v>
      </c>
      <c r="T31" s="87">
        <v>0</v>
      </c>
      <c r="U31" s="87">
        <v>0</v>
      </c>
      <c r="V31" s="87">
        <v>0</v>
      </c>
      <c r="W31" s="87">
        <v>2.6</v>
      </c>
      <c r="X31" s="87">
        <v>9.8000000000000007</v>
      </c>
      <c r="Y31" s="87">
        <v>0</v>
      </c>
      <c r="Z31" s="87">
        <v>5.5</v>
      </c>
      <c r="AA31" s="87">
        <v>0</v>
      </c>
      <c r="AB31" s="87">
        <v>55.9</v>
      </c>
      <c r="AC31" s="87">
        <v>50</v>
      </c>
      <c r="AD31" s="87">
        <v>0</v>
      </c>
      <c r="AE31" s="87">
        <v>43.7</v>
      </c>
      <c r="AF31" s="87">
        <v>4.4000000000000004</v>
      </c>
      <c r="AG31" s="87">
        <v>0</v>
      </c>
      <c r="AH31" s="87">
        <v>1.4</v>
      </c>
      <c r="AI31" s="87"/>
      <c r="AJ31" s="87"/>
      <c r="AK31" s="87"/>
      <c r="AL31" s="87"/>
      <c r="AM31" s="87"/>
      <c r="AN31" s="87"/>
      <c r="AO31" s="87"/>
      <c r="AP31" s="70">
        <f t="shared" si="1"/>
        <v>24</v>
      </c>
      <c r="AQ31" s="70">
        <f t="shared" si="2"/>
        <v>217.3</v>
      </c>
      <c r="AR31" s="70">
        <f>IFERROR(VLOOKUP(A31,Climatologia_PP!A:U,9+Precipitacion!$E$2,FALSE),"")</f>
        <v>245.78846153846149</v>
      </c>
      <c r="AS31" s="70">
        <f t="shared" si="3"/>
        <v>88.409357640247265</v>
      </c>
      <c r="AT31" s="70">
        <f t="shared" si="4"/>
        <v>114.19542028531937</v>
      </c>
      <c r="AU31" s="70">
        <f t="shared" si="5"/>
        <v>55.9</v>
      </c>
      <c r="AV31" s="70">
        <f>IFERROR(VLOOKUP(A31,Maximos!A:AQ,8+(Precipitacion!$E$2-1)*3,FALSE),"")</f>
        <v>170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27332</v>
      </c>
      <c r="AX31" s="72">
        <f t="shared" si="6"/>
        <v>-114.1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30</v>
      </c>
      <c r="M32" s="72">
        <v>0</v>
      </c>
      <c r="N32" s="72">
        <v>0</v>
      </c>
      <c r="O32" s="72">
        <v>28</v>
      </c>
      <c r="P32" s="72">
        <v>0</v>
      </c>
      <c r="Q32" s="72">
        <v>2</v>
      </c>
      <c r="R32" s="72">
        <v>0</v>
      </c>
      <c r="S32" s="72">
        <v>8</v>
      </c>
      <c r="T32" s="72">
        <v>0</v>
      </c>
      <c r="U32" s="72">
        <v>0</v>
      </c>
      <c r="V32" s="72">
        <v>22</v>
      </c>
      <c r="W32" s="72">
        <v>5</v>
      </c>
      <c r="X32" s="72">
        <v>0</v>
      </c>
      <c r="Y32" s="72">
        <v>0</v>
      </c>
      <c r="Z32" s="72">
        <v>15</v>
      </c>
      <c r="AA32" s="72">
        <v>54</v>
      </c>
      <c r="AB32" s="72">
        <v>4</v>
      </c>
      <c r="AC32" s="72">
        <v>8</v>
      </c>
      <c r="AD32" s="72">
        <v>42</v>
      </c>
      <c r="AE32" s="72">
        <v>28</v>
      </c>
      <c r="AF32" s="72">
        <v>0</v>
      </c>
      <c r="AG32" s="72">
        <v>3</v>
      </c>
      <c r="AH32" s="72">
        <v>0</v>
      </c>
      <c r="AI32" s="72"/>
      <c r="AJ32" s="72"/>
      <c r="AK32" s="72"/>
      <c r="AL32" s="72"/>
      <c r="AM32" s="72"/>
      <c r="AN32" s="72"/>
      <c r="AO32" s="72"/>
      <c r="AP32" s="70">
        <f t="shared" si="1"/>
        <v>24</v>
      </c>
      <c r="AQ32" s="70">
        <f t="shared" si="2"/>
        <v>249</v>
      </c>
      <c r="AR32" s="70">
        <f>IFERROR(VLOOKUP(A32,Climatologia_PP!A:U,9+Precipitacion!$E$2,FALSE),"")</f>
        <v>294.43333333333328</v>
      </c>
      <c r="AS32" s="70">
        <f t="shared" si="3"/>
        <v>84.569229027510488</v>
      </c>
      <c r="AT32" s="70">
        <f t="shared" si="4"/>
        <v>109.23525416053438</v>
      </c>
      <c r="AU32" s="70">
        <f t="shared" si="5"/>
        <v>54</v>
      </c>
      <c r="AV32" s="70">
        <f>IFERROR(VLOOKUP(A32,Maximos!A:AQ,8+(Precipitacion!$E$2-1)*3,FALSE),"")</f>
        <v>110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2" s="72">
        <f t="shared" si="6"/>
        <v>-56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0.4</v>
      </c>
      <c r="L33" s="72">
        <v>137</v>
      </c>
      <c r="M33" s="72">
        <v>18</v>
      </c>
      <c r="N33" s="72">
        <v>0</v>
      </c>
      <c r="O33" s="72">
        <v>67</v>
      </c>
      <c r="P33" s="72">
        <v>0.5</v>
      </c>
      <c r="Q33" s="72">
        <v>0</v>
      </c>
      <c r="R33" s="72">
        <v>0</v>
      </c>
      <c r="S33" s="72">
        <v>4.0999999999999996</v>
      </c>
      <c r="T33" s="72">
        <v>0</v>
      </c>
      <c r="U33" s="72">
        <v>30</v>
      </c>
      <c r="V33" s="72">
        <v>50.4</v>
      </c>
      <c r="W33" s="72">
        <v>0</v>
      </c>
      <c r="X33" s="72">
        <v>0</v>
      </c>
      <c r="Y33" s="72">
        <v>0</v>
      </c>
      <c r="Z33" s="72">
        <v>4.3</v>
      </c>
      <c r="AA33" s="72">
        <v>1.1000000000000001</v>
      </c>
      <c r="AB33" s="72">
        <v>0</v>
      </c>
      <c r="AC33" s="72">
        <v>0</v>
      </c>
      <c r="AD33" s="72">
        <v>4.3</v>
      </c>
      <c r="AE33" s="72">
        <v>18</v>
      </c>
      <c r="AF33" s="72">
        <v>0</v>
      </c>
      <c r="AG33" s="72">
        <v>0.4</v>
      </c>
      <c r="AH33" s="72">
        <v>0</v>
      </c>
      <c r="AI33" s="72"/>
      <c r="AJ33" s="72"/>
      <c r="AK33" s="72"/>
      <c r="AL33" s="72"/>
      <c r="AM33" s="72"/>
      <c r="AN33" s="72"/>
      <c r="AO33" s="72"/>
      <c r="AP33" s="70">
        <f t="shared" si="1"/>
        <v>24</v>
      </c>
      <c r="AQ33" s="70">
        <f t="shared" si="2"/>
        <v>335.5</v>
      </c>
      <c r="AR33" s="70">
        <f>IFERROR(VLOOKUP(A33,Climatologia_PP!A:U,9+Precipitacion!$E$2,FALSE),"")</f>
        <v>274.4703703703704</v>
      </c>
      <c r="AS33" s="70">
        <f t="shared" si="3"/>
        <v>122.23541635742912</v>
      </c>
      <c r="AT33" s="70">
        <f t="shared" si="4"/>
        <v>157.88741279501258</v>
      </c>
      <c r="AU33" s="70">
        <f t="shared" si="5"/>
        <v>137</v>
      </c>
      <c r="AV33" s="70">
        <f>IFERROR(VLOOKUP(A33,Maximos!A:AQ,8+(Precipitacion!$E$2-1)*3,FALSE),"")</f>
        <v>196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33160</v>
      </c>
      <c r="AX33" s="72">
        <f t="shared" si="6"/>
        <v>-59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1</v>
      </c>
      <c r="M34" s="72">
        <v>3</v>
      </c>
      <c r="N34" s="72">
        <v>0</v>
      </c>
      <c r="O34" s="72">
        <v>71</v>
      </c>
      <c r="P34" s="72">
        <v>0</v>
      </c>
      <c r="Q34" s="72">
        <v>20</v>
      </c>
      <c r="R34" s="72">
        <v>2</v>
      </c>
      <c r="S34" s="72">
        <v>4</v>
      </c>
      <c r="T34" s="72">
        <v>0</v>
      </c>
      <c r="U34" s="72">
        <v>0</v>
      </c>
      <c r="V34" s="72">
        <v>5</v>
      </c>
      <c r="W34" s="72">
        <v>0</v>
      </c>
      <c r="X34" s="72">
        <v>0</v>
      </c>
      <c r="Y34" s="72">
        <v>0</v>
      </c>
      <c r="Z34" s="72">
        <v>0</v>
      </c>
      <c r="AA34" s="72">
        <v>0</v>
      </c>
      <c r="AB34" s="72">
        <v>0</v>
      </c>
      <c r="AC34" s="72">
        <v>0</v>
      </c>
      <c r="AD34" s="72">
        <v>49</v>
      </c>
      <c r="AE34" s="72">
        <v>7</v>
      </c>
      <c r="AF34" s="72">
        <v>0</v>
      </c>
      <c r="AG34" s="72">
        <v>27</v>
      </c>
      <c r="AH34" s="72">
        <v>5</v>
      </c>
      <c r="AI34" s="72"/>
      <c r="AJ34" s="72"/>
      <c r="AK34" s="72"/>
      <c r="AL34" s="72"/>
      <c r="AM34" s="72"/>
      <c r="AN34" s="72"/>
      <c r="AO34" s="72"/>
      <c r="AP34" s="70">
        <f t="shared" si="1"/>
        <v>24</v>
      </c>
      <c r="AQ34" s="70">
        <f t="shared" si="2"/>
        <v>194</v>
      </c>
      <c r="AR34" s="70">
        <f>IFERROR(VLOOKUP(A34,Climatologia_PP!A:U,9+Precipitacion!$E$2,FALSE),"")</f>
        <v>338.11034482758618</v>
      </c>
      <c r="AS34" s="70">
        <f t="shared" si="3"/>
        <v>57.377717945579896</v>
      </c>
      <c r="AT34" s="70">
        <f t="shared" si="4"/>
        <v>74.112885679707375</v>
      </c>
      <c r="AU34" s="70">
        <f t="shared" si="5"/>
        <v>71</v>
      </c>
      <c r="AV34" s="70">
        <f>IFERROR(VLOOKUP(A34,Maximos!A:AQ,8+(Precipitacion!$E$2-1)*3,FALSE),"")</f>
        <v>187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34" s="72">
        <f t="shared" si="6"/>
        <v>-116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0.5</v>
      </c>
      <c r="M35" s="72">
        <v>0</v>
      </c>
      <c r="N35" s="72">
        <v>0</v>
      </c>
      <c r="O35" s="72">
        <v>29</v>
      </c>
      <c r="P35" s="72">
        <v>0</v>
      </c>
      <c r="Q35" s="72">
        <v>61</v>
      </c>
      <c r="R35" s="72">
        <v>0</v>
      </c>
      <c r="S35" s="72">
        <v>7</v>
      </c>
      <c r="T35" s="72">
        <v>0</v>
      </c>
      <c r="U35" s="72">
        <v>0</v>
      </c>
      <c r="V35" s="72">
        <v>10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0</v>
      </c>
      <c r="AD35" s="72">
        <v>18</v>
      </c>
      <c r="AE35" s="72">
        <v>5</v>
      </c>
      <c r="AF35" s="72">
        <v>0</v>
      </c>
      <c r="AG35" s="72">
        <v>50</v>
      </c>
      <c r="AH35" s="72">
        <v>10</v>
      </c>
      <c r="AI35" s="72"/>
      <c r="AJ35" s="72"/>
      <c r="AK35" s="72"/>
      <c r="AL35" s="72"/>
      <c r="AM35" s="72"/>
      <c r="AN35" s="72"/>
      <c r="AO35" s="72"/>
      <c r="AP35" s="70">
        <f t="shared" si="1"/>
        <v>24</v>
      </c>
      <c r="AQ35" s="70">
        <f t="shared" si="2"/>
        <v>190.5</v>
      </c>
      <c r="AR35" s="70">
        <f>IFERROR(VLOOKUP(A35,Climatologia_PP!A:U,9+Precipitacion!$E$2,FALSE),"")</f>
        <v>300.83333333333331</v>
      </c>
      <c r="AS35" s="70">
        <f t="shared" si="3"/>
        <v>63.32409972299169</v>
      </c>
      <c r="AT35" s="70">
        <f t="shared" si="4"/>
        <v>81.79362880886427</v>
      </c>
      <c r="AU35" s="70">
        <f t="shared" si="5"/>
        <v>61</v>
      </c>
      <c r="AV35" s="70">
        <f>IFERROR(VLOOKUP(A35,Maximos!A:AQ,8+(Precipitacion!$E$2-1)*3,FALSE),"")</f>
        <v>142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44105</v>
      </c>
      <c r="AX35" s="72">
        <f t="shared" si="6"/>
        <v>-81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0.9</v>
      </c>
      <c r="L36" s="72">
        <v>9.8000000000000007</v>
      </c>
      <c r="M36" s="72">
        <v>0.1</v>
      </c>
      <c r="N36" s="72">
        <v>2.8</v>
      </c>
      <c r="O36" s="72">
        <v>9.4</v>
      </c>
      <c r="P36" s="72">
        <v>0</v>
      </c>
      <c r="Q36" s="72">
        <v>0.1</v>
      </c>
      <c r="R36" s="72">
        <v>6.5</v>
      </c>
      <c r="S36" s="72">
        <v>6.1</v>
      </c>
      <c r="T36" s="72">
        <v>3</v>
      </c>
      <c r="U36" s="72">
        <v>27.5</v>
      </c>
      <c r="V36" s="72">
        <v>18.100000000000001</v>
      </c>
      <c r="W36" s="72">
        <v>1.5</v>
      </c>
      <c r="X36" s="72">
        <v>0</v>
      </c>
      <c r="Y36" s="72">
        <v>1.5</v>
      </c>
      <c r="Z36" s="72">
        <v>0.7</v>
      </c>
      <c r="AA36" s="72">
        <v>17.3</v>
      </c>
      <c r="AB36" s="72">
        <v>0.1</v>
      </c>
      <c r="AC36" s="72">
        <v>0.9</v>
      </c>
      <c r="AD36" s="72">
        <v>17.399999999999999</v>
      </c>
      <c r="AE36" s="72">
        <v>2.5</v>
      </c>
      <c r="AF36" s="72">
        <v>0</v>
      </c>
      <c r="AG36" s="72">
        <v>9.6</v>
      </c>
      <c r="AH36" s="72">
        <v>1.9</v>
      </c>
      <c r="AI36" s="72"/>
      <c r="AJ36" s="72"/>
      <c r="AK36" s="72"/>
      <c r="AL36" s="72"/>
      <c r="AM36" s="72"/>
      <c r="AN36" s="72"/>
      <c r="AO36" s="72"/>
      <c r="AP36" s="70">
        <f t="shared" si="1"/>
        <v>24</v>
      </c>
      <c r="AQ36" s="70">
        <f t="shared" si="2"/>
        <v>137.70000000000002</v>
      </c>
      <c r="AR36" s="70">
        <f>IFERROR(VLOOKUP(A36,Climatologia_PP!A:U,9+Precipitacion!$E$2,FALSE),"")</f>
        <v>304.69629629629628</v>
      </c>
      <c r="AS36" s="70">
        <f t="shared" si="3"/>
        <v>45.192541449895472</v>
      </c>
      <c r="AT36" s="70">
        <f t="shared" si="4"/>
        <v>58.373699372781651</v>
      </c>
      <c r="AU36" s="70">
        <f t="shared" si="5"/>
        <v>27.5</v>
      </c>
      <c r="AV36" s="70">
        <f>IFERROR(VLOOKUP(A36,Maximos!A:AQ,8+(Precipitacion!$E$2-1)*3,FALSE),"")</f>
        <v>90.3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40088</v>
      </c>
      <c r="AX36" s="72">
        <f t="shared" si="6"/>
        <v>-62.8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2</v>
      </c>
      <c r="R37" s="72">
        <v>27</v>
      </c>
      <c r="S37" s="72">
        <v>5</v>
      </c>
      <c r="T37" s="72">
        <v>0</v>
      </c>
      <c r="U37" s="72">
        <v>25</v>
      </c>
      <c r="V37" s="72">
        <v>14</v>
      </c>
      <c r="W37" s="72">
        <v>2</v>
      </c>
      <c r="X37" s="72">
        <v>14</v>
      </c>
      <c r="Y37" s="72">
        <v>4</v>
      </c>
      <c r="Z37" s="72">
        <v>2</v>
      </c>
      <c r="AA37" s="72">
        <v>4</v>
      </c>
      <c r="AB37" s="72">
        <v>0</v>
      </c>
      <c r="AC37" s="72">
        <v>0</v>
      </c>
      <c r="AD37" s="72">
        <v>18</v>
      </c>
      <c r="AE37" s="72">
        <v>3</v>
      </c>
      <c r="AF37" s="72">
        <v>0</v>
      </c>
      <c r="AG37" s="72">
        <v>11</v>
      </c>
      <c r="AH37" s="72">
        <v>0</v>
      </c>
      <c r="AI37" s="72"/>
      <c r="AJ37" s="72"/>
      <c r="AK37" s="72"/>
      <c r="AL37" s="72"/>
      <c r="AM37" s="72"/>
      <c r="AN37" s="72"/>
      <c r="AO37" s="72"/>
      <c r="AP37" s="70">
        <f t="shared" si="1"/>
        <v>24</v>
      </c>
      <c r="AQ37" s="70">
        <f t="shared" si="2"/>
        <v>131</v>
      </c>
      <c r="AR37" s="70">
        <f>IFERROR(VLOOKUP(A37,Climatologia_PP!A:U,9+Precipitacion!$E$2,FALSE),"")</f>
        <v>260.43333333333328</v>
      </c>
      <c r="AS37" s="70">
        <f t="shared" si="3"/>
        <v>50.300780750032004</v>
      </c>
      <c r="AT37" s="70">
        <f t="shared" si="4"/>
        <v>64.971841802124672</v>
      </c>
      <c r="AU37" s="70">
        <f t="shared" si="5"/>
        <v>27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37" s="72">
        <f t="shared" si="6"/>
        <v>-53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3</v>
      </c>
      <c r="O38" s="72">
        <v>0</v>
      </c>
      <c r="P38" s="72">
        <v>0</v>
      </c>
      <c r="Q38" s="72">
        <v>0</v>
      </c>
      <c r="R38" s="72">
        <v>0</v>
      </c>
      <c r="S38" s="72">
        <v>27</v>
      </c>
      <c r="T38" s="72">
        <v>0</v>
      </c>
      <c r="U38" s="72">
        <v>0</v>
      </c>
      <c r="V38" s="72">
        <v>52</v>
      </c>
      <c r="W38" s="72">
        <v>8</v>
      </c>
      <c r="X38" s="72">
        <v>0</v>
      </c>
      <c r="Y38" s="72">
        <v>38</v>
      </c>
      <c r="Z38" s="72">
        <v>0</v>
      </c>
      <c r="AA38" s="72">
        <v>15</v>
      </c>
      <c r="AB38" s="72">
        <v>0</v>
      </c>
      <c r="AC38" s="72">
        <v>0</v>
      </c>
      <c r="AD38" s="72">
        <v>23</v>
      </c>
      <c r="AE38" s="72">
        <v>9</v>
      </c>
      <c r="AF38" s="72">
        <v>0</v>
      </c>
      <c r="AG38" s="72">
        <v>0</v>
      </c>
      <c r="AH38" s="72">
        <v>0</v>
      </c>
      <c r="AI38" s="72"/>
      <c r="AJ38" s="72"/>
      <c r="AK38" s="72"/>
      <c r="AL38" s="72"/>
      <c r="AM38" s="72"/>
      <c r="AN38" s="72"/>
      <c r="AO38" s="72"/>
      <c r="AP38" s="70">
        <f t="shared" si="1"/>
        <v>24</v>
      </c>
      <c r="AQ38" s="70">
        <f t="shared" si="2"/>
        <v>175</v>
      </c>
      <c r="AR38" s="70">
        <f>IFERROR(VLOOKUP(A38,Climatologia_PP!A:U,9+Precipitacion!$E$2,FALSE),"")</f>
        <v>249.9666666666667</v>
      </c>
      <c r="AS38" s="70">
        <f t="shared" si="3"/>
        <v>70.009334577943719</v>
      </c>
      <c r="AT38" s="70">
        <f t="shared" si="4"/>
        <v>90.428723829843975</v>
      </c>
      <c r="AU38" s="70">
        <f t="shared" si="5"/>
        <v>52</v>
      </c>
      <c r="AV38" s="70">
        <f>IFERROR(VLOOKUP(A38,Maximos!A:AQ,8+(Precipitacion!$E$2-1)*3,FALSE),"")</f>
        <v>96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38" s="72">
        <f t="shared" si="6"/>
        <v>-44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10</v>
      </c>
      <c r="P39" s="72">
        <v>2</v>
      </c>
      <c r="Q39" s="72">
        <v>0</v>
      </c>
      <c r="R39" s="72">
        <v>5</v>
      </c>
      <c r="S39" s="72">
        <v>10</v>
      </c>
      <c r="T39" s="72">
        <v>0</v>
      </c>
      <c r="U39" s="72">
        <v>10</v>
      </c>
      <c r="V39" s="72">
        <v>5</v>
      </c>
      <c r="W39" s="72">
        <v>0</v>
      </c>
      <c r="X39" s="72">
        <v>0</v>
      </c>
      <c r="Y39" s="72">
        <v>20</v>
      </c>
      <c r="Z39" s="72">
        <v>0</v>
      </c>
      <c r="AA39" s="72">
        <v>0</v>
      </c>
      <c r="AB39" s="72">
        <v>0</v>
      </c>
      <c r="AC39" s="72">
        <v>0</v>
      </c>
      <c r="AD39" s="72">
        <v>8</v>
      </c>
      <c r="AE39" s="72">
        <v>0</v>
      </c>
      <c r="AF39" s="72">
        <v>0</v>
      </c>
      <c r="AG39" s="72">
        <v>1</v>
      </c>
      <c r="AH39" s="72">
        <v>0</v>
      </c>
      <c r="AI39" s="72"/>
      <c r="AJ39" s="72"/>
      <c r="AK39" s="72"/>
      <c r="AL39" s="72"/>
      <c r="AM39" s="72"/>
      <c r="AN39" s="72"/>
      <c r="AO39" s="72"/>
      <c r="AP39" s="70">
        <f t="shared" si="1"/>
        <v>24</v>
      </c>
      <c r="AQ39" s="70">
        <f t="shared" si="2"/>
        <v>71</v>
      </c>
      <c r="AR39" s="70">
        <f>IFERROR(VLOOKUP(A39,Climatologia_PP!A:U,9+Precipitacion!$E$2,FALSE),"")</f>
        <v>216.71428571428569</v>
      </c>
      <c r="AS39" s="70">
        <f t="shared" si="3"/>
        <v>32.762030323005938</v>
      </c>
      <c r="AT39" s="70">
        <f t="shared" si="4"/>
        <v>42.317622500549334</v>
      </c>
      <c r="AU39" s="70">
        <f t="shared" si="5"/>
        <v>20</v>
      </c>
      <c r="AV39" s="70">
        <f>IFERROR(VLOOKUP(A39,Maximos!A:AQ,8+(Precipitacion!$E$2-1)*3,FALSE),"")</f>
        <v>135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40458</v>
      </c>
      <c r="AX39" s="72">
        <f t="shared" si="6"/>
        <v>-115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22.4</v>
      </c>
      <c r="L40" s="72">
        <v>3.1</v>
      </c>
      <c r="M40" s="72">
        <v>0</v>
      </c>
      <c r="N40" s="72">
        <v>0</v>
      </c>
      <c r="O40" s="72">
        <v>5.4</v>
      </c>
      <c r="P40" s="72">
        <v>18.2</v>
      </c>
      <c r="Q40" s="72">
        <v>10.4</v>
      </c>
      <c r="R40" s="72">
        <v>4.0999999999999996</v>
      </c>
      <c r="S40" s="72">
        <v>4</v>
      </c>
      <c r="T40" s="72">
        <v>0</v>
      </c>
      <c r="U40" s="72">
        <v>24.4</v>
      </c>
      <c r="V40" s="72">
        <v>4.9000000000000004</v>
      </c>
      <c r="W40" s="72">
        <v>3.8</v>
      </c>
      <c r="X40" s="72">
        <v>0</v>
      </c>
      <c r="Y40" s="72">
        <v>0</v>
      </c>
      <c r="Z40" s="72">
        <v>0</v>
      </c>
      <c r="AA40" s="72">
        <v>5.0999999999999996</v>
      </c>
      <c r="AB40" s="72">
        <v>0</v>
      </c>
      <c r="AC40" s="72">
        <v>0</v>
      </c>
      <c r="AD40" s="72">
        <v>27.5</v>
      </c>
      <c r="AE40" s="72">
        <v>0</v>
      </c>
      <c r="AF40" s="72">
        <v>14.2</v>
      </c>
      <c r="AG40" s="72">
        <v>0</v>
      </c>
      <c r="AH40" s="72">
        <v>0</v>
      </c>
      <c r="AI40" s="72"/>
      <c r="AJ40" s="72"/>
      <c r="AK40" s="72"/>
      <c r="AL40" s="72"/>
      <c r="AM40" s="72"/>
      <c r="AN40" s="72"/>
      <c r="AO40" s="72"/>
      <c r="AP40" s="70">
        <f t="shared" si="1"/>
        <v>24</v>
      </c>
      <c r="AQ40" s="70">
        <f t="shared" si="2"/>
        <v>147.5</v>
      </c>
      <c r="AR40" s="70">
        <f>IFERROR(VLOOKUP(A40,Climatologia_PP!A:U,9+Precipitacion!$E$2,FALSE),"")</f>
        <v>247.4</v>
      </c>
      <c r="AS40" s="70">
        <f t="shared" si="3"/>
        <v>59.620048504446245</v>
      </c>
      <c r="AT40" s="70">
        <f t="shared" si="4"/>
        <v>77.009229318243058</v>
      </c>
      <c r="AU40" s="70">
        <f t="shared" si="5"/>
        <v>27.5</v>
      </c>
      <c r="AV40" s="70">
        <f>IFERROR(VLOOKUP(A40,Maximos!A:AQ,8+(Precipitacion!$E$2-1)*3,FALSE),"")</f>
        <v>170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0" s="72">
        <f t="shared" si="6"/>
        <v>-142.5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6.4</v>
      </c>
      <c r="L41" s="72">
        <v>1.4</v>
      </c>
      <c r="M41" s="72">
        <v>0</v>
      </c>
      <c r="N41" s="72">
        <v>3.4</v>
      </c>
      <c r="O41" s="72">
        <v>2.5</v>
      </c>
      <c r="P41" s="72">
        <v>0</v>
      </c>
      <c r="Q41" s="72">
        <v>0</v>
      </c>
      <c r="R41" s="72">
        <v>0</v>
      </c>
      <c r="S41" s="72">
        <v>3.1</v>
      </c>
      <c r="T41" s="72">
        <v>2.5</v>
      </c>
      <c r="U41" s="72">
        <v>26.7</v>
      </c>
      <c r="V41" s="72">
        <v>6.8</v>
      </c>
      <c r="W41" s="72">
        <v>3.4</v>
      </c>
      <c r="X41" s="72">
        <v>0</v>
      </c>
      <c r="Y41" s="72">
        <v>0</v>
      </c>
      <c r="Z41" s="72">
        <v>0</v>
      </c>
      <c r="AA41" s="72">
        <v>2.1</v>
      </c>
      <c r="AB41" s="72">
        <v>4.2</v>
      </c>
      <c r="AC41" s="72">
        <v>0</v>
      </c>
      <c r="AD41" s="72">
        <v>1.7</v>
      </c>
      <c r="AE41" s="72">
        <v>0</v>
      </c>
      <c r="AF41" s="72">
        <v>0</v>
      </c>
      <c r="AG41" s="72">
        <v>0</v>
      </c>
      <c r="AH41" s="72">
        <v>3.5</v>
      </c>
      <c r="AI41" s="72"/>
      <c r="AJ41" s="72"/>
      <c r="AK41" s="72"/>
      <c r="AL41" s="72"/>
      <c r="AM41" s="72"/>
      <c r="AN41" s="72"/>
      <c r="AO41" s="72"/>
      <c r="AP41" s="70">
        <f t="shared" si="1"/>
        <v>24</v>
      </c>
      <c r="AQ41" s="70">
        <f t="shared" si="2"/>
        <v>67.7</v>
      </c>
      <c r="AR41" s="70">
        <f>IFERROR(VLOOKUP(A41,Climatologia_PP!A:U,9+Precipitacion!$E$2,FALSE),"")</f>
        <v>173.9689655172414</v>
      </c>
      <c r="AS41" s="70">
        <f t="shared" si="3"/>
        <v>38.914986818893574</v>
      </c>
      <c r="AT41" s="70">
        <f t="shared" si="4"/>
        <v>50.265191307737538</v>
      </c>
      <c r="AU41" s="70">
        <f t="shared" si="5"/>
        <v>26.7</v>
      </c>
      <c r="AV41" s="70">
        <f>IFERROR(VLOOKUP(A41,Maximos!A:AQ,8+(Precipitacion!$E$2-1)*3,FALSE),"")</f>
        <v>64.400000000000006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41" s="72">
        <f t="shared" si="6"/>
        <v>-37.700000000000003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0.8</v>
      </c>
      <c r="L42" s="72">
        <v>0</v>
      </c>
      <c r="M42" s="72">
        <v>0</v>
      </c>
      <c r="N42" s="72">
        <v>0</v>
      </c>
      <c r="O42" s="72">
        <v>2</v>
      </c>
      <c r="P42" s="72">
        <v>0</v>
      </c>
      <c r="Q42" s="72">
        <v>0.4</v>
      </c>
      <c r="R42" s="72">
        <v>3</v>
      </c>
      <c r="S42" s="72">
        <v>7.3</v>
      </c>
      <c r="T42" s="72">
        <v>0</v>
      </c>
      <c r="U42" s="72">
        <v>10</v>
      </c>
      <c r="V42" s="72">
        <v>1.6</v>
      </c>
      <c r="W42" s="72">
        <v>2.5</v>
      </c>
      <c r="X42" s="72">
        <v>0</v>
      </c>
      <c r="Y42" s="72">
        <v>35.799999999999997</v>
      </c>
      <c r="Z42" s="72">
        <v>1.5</v>
      </c>
      <c r="AA42" s="72">
        <v>1.5</v>
      </c>
      <c r="AB42" s="72">
        <v>0</v>
      </c>
      <c r="AC42" s="72">
        <v>0</v>
      </c>
      <c r="AD42" s="72">
        <v>13.4</v>
      </c>
      <c r="AE42" s="72">
        <v>0</v>
      </c>
      <c r="AF42" s="72">
        <v>0</v>
      </c>
      <c r="AG42" s="72">
        <v>0</v>
      </c>
      <c r="AH42" s="72">
        <v>0</v>
      </c>
      <c r="AI42" s="72"/>
      <c r="AJ42" s="72"/>
      <c r="AK42" s="72"/>
      <c r="AL42" s="72"/>
      <c r="AM42" s="72"/>
      <c r="AN42" s="72"/>
      <c r="AO42" s="72"/>
      <c r="AP42" s="70">
        <f t="shared" si="1"/>
        <v>24</v>
      </c>
      <c r="AQ42" s="70">
        <f t="shared" si="2"/>
        <v>79.800000000000011</v>
      </c>
      <c r="AR42" s="70">
        <f>IFERROR(VLOOKUP(A42,Climatologia_PP!A:U,9+Precipitacion!$E$2,FALSE),"")</f>
        <v>280.86296296296302</v>
      </c>
      <c r="AS42" s="70">
        <f t="shared" si="3"/>
        <v>28.412432582121237</v>
      </c>
      <c r="AT42" s="70">
        <f t="shared" si="4"/>
        <v>36.699392085239928</v>
      </c>
      <c r="AU42" s="70">
        <f t="shared" si="5"/>
        <v>35.799999999999997</v>
      </c>
      <c r="AV42" s="70">
        <f>IFERROR(VLOOKUP(A42,Maximos!A:AQ,8+(Precipitacion!$E$2-1)*3,FALSE),"")</f>
        <v>103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34615</v>
      </c>
      <c r="AX42" s="72">
        <f t="shared" si="6"/>
        <v>-67.2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4</v>
      </c>
      <c r="L43" s="72">
        <v>3</v>
      </c>
      <c r="M43" s="72">
        <v>0</v>
      </c>
      <c r="N43" s="72">
        <v>74</v>
      </c>
      <c r="O43" s="72">
        <v>0</v>
      </c>
      <c r="P43" s="72">
        <v>0</v>
      </c>
      <c r="Q43" s="72">
        <v>3</v>
      </c>
      <c r="R43" s="72">
        <v>0</v>
      </c>
      <c r="S43" s="72">
        <v>20</v>
      </c>
      <c r="T43" s="72">
        <v>0</v>
      </c>
      <c r="U43" s="72">
        <v>0</v>
      </c>
      <c r="V43" s="72">
        <v>22</v>
      </c>
      <c r="W43" s="72">
        <v>0</v>
      </c>
      <c r="X43" s="72">
        <v>0</v>
      </c>
      <c r="Y43" s="72">
        <v>0</v>
      </c>
      <c r="Z43" s="72">
        <v>0</v>
      </c>
      <c r="AA43" s="72">
        <v>5</v>
      </c>
      <c r="AB43" s="72">
        <v>0</v>
      </c>
      <c r="AC43" s="72">
        <v>0</v>
      </c>
      <c r="AD43" s="72">
        <v>6</v>
      </c>
      <c r="AE43" s="72">
        <v>0</v>
      </c>
      <c r="AF43" s="72">
        <v>0</v>
      </c>
      <c r="AG43" s="72">
        <v>0</v>
      </c>
      <c r="AH43" s="72">
        <v>0</v>
      </c>
      <c r="AI43" s="72"/>
      <c r="AJ43" s="72"/>
      <c r="AK43" s="72"/>
      <c r="AL43" s="72"/>
      <c r="AM43" s="72"/>
      <c r="AN43" s="72"/>
      <c r="AO43" s="72"/>
      <c r="AP43" s="70">
        <f t="shared" si="1"/>
        <v>24</v>
      </c>
      <c r="AQ43" s="70">
        <f t="shared" si="2"/>
        <v>137</v>
      </c>
      <c r="AR43" s="70">
        <f>IFERROR(VLOOKUP(A43,Climatologia_PP!A:U,9+Precipitacion!$E$2,FALSE),"")</f>
        <v>216.09285714285721</v>
      </c>
      <c r="AS43" s="70">
        <f t="shared" si="3"/>
        <v>63.398671206161353</v>
      </c>
      <c r="AT43" s="70">
        <f t="shared" si="4"/>
        <v>81.889950307958401</v>
      </c>
      <c r="AU43" s="70">
        <f t="shared" si="5"/>
        <v>74</v>
      </c>
      <c r="AV43" s="70">
        <f>IFERROR(VLOOKUP(A43,Maximos!A:AQ,8+(Precipitacion!$E$2-1)*3,FALSE),"")</f>
        <v>98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28415</v>
      </c>
      <c r="AX43" s="72">
        <f t="shared" si="6"/>
        <v>-24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10.4</v>
      </c>
      <c r="L44" s="72">
        <v>0</v>
      </c>
      <c r="M44" s="72">
        <v>0</v>
      </c>
      <c r="N44" s="72">
        <v>0</v>
      </c>
      <c r="O44" s="72">
        <v>10.5</v>
      </c>
      <c r="P44" s="72">
        <v>24.8</v>
      </c>
      <c r="Q44" s="72">
        <v>6.6</v>
      </c>
      <c r="R44" s="72">
        <v>5.7</v>
      </c>
      <c r="S44" s="72">
        <v>5.4</v>
      </c>
      <c r="T44" s="72">
        <v>0</v>
      </c>
      <c r="U44" s="72">
        <v>24.3</v>
      </c>
      <c r="V44" s="72">
        <v>12.4</v>
      </c>
      <c r="W44" s="72">
        <v>2.6</v>
      </c>
      <c r="X44" s="72">
        <v>0</v>
      </c>
      <c r="Y44" s="72">
        <v>0.2</v>
      </c>
      <c r="Z44" s="72">
        <v>0.4</v>
      </c>
      <c r="AA44" s="72">
        <v>0</v>
      </c>
      <c r="AB44" s="72">
        <v>0</v>
      </c>
      <c r="AC44" s="72">
        <v>0</v>
      </c>
      <c r="AD44" s="72">
        <v>8.6</v>
      </c>
      <c r="AE44" s="72">
        <v>1</v>
      </c>
      <c r="AF44" s="72">
        <v>0</v>
      </c>
      <c r="AG44" s="72">
        <v>8.3000000000000007</v>
      </c>
      <c r="AH44" s="72">
        <v>2</v>
      </c>
      <c r="AI44" s="72"/>
      <c r="AJ44" s="72"/>
      <c r="AK44" s="72"/>
      <c r="AL44" s="72"/>
      <c r="AM44" s="72"/>
      <c r="AN44" s="72"/>
      <c r="AO44" s="72"/>
      <c r="AP44" s="70">
        <f t="shared" si="1"/>
        <v>24</v>
      </c>
      <c r="AQ44" s="70">
        <f t="shared" si="2"/>
        <v>123.2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24.8</v>
      </c>
      <c r="AV44" s="70">
        <f>IFERROR(VLOOKUP(A44,Maximos!A:AQ,8+(Precipitacion!$E$2-1)*3,FALSE),"")</f>
        <v>75.5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43010</v>
      </c>
      <c r="AX44" s="72">
        <f t="shared" si="6"/>
        <v>-50.7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0.6</v>
      </c>
      <c r="L45" s="72">
        <v>3.9</v>
      </c>
      <c r="M45" s="72">
        <v>0</v>
      </c>
      <c r="N45" s="72">
        <v>4.0999999999999996</v>
      </c>
      <c r="O45" s="72">
        <v>0.6</v>
      </c>
      <c r="P45" s="72">
        <v>0</v>
      </c>
      <c r="Q45" s="72">
        <v>0</v>
      </c>
      <c r="R45" s="72">
        <v>0</v>
      </c>
      <c r="S45" s="72">
        <v>1.3</v>
      </c>
      <c r="T45" s="72">
        <v>0</v>
      </c>
      <c r="U45" s="72">
        <v>0</v>
      </c>
      <c r="V45" s="72">
        <v>12.9</v>
      </c>
      <c r="W45" s="72">
        <v>3</v>
      </c>
      <c r="X45" s="72">
        <v>0</v>
      </c>
      <c r="Y45" s="72">
        <v>0</v>
      </c>
      <c r="Z45" s="72">
        <v>1.4</v>
      </c>
      <c r="AA45" s="72">
        <v>6</v>
      </c>
      <c r="AB45" s="72">
        <v>0</v>
      </c>
      <c r="AC45" s="72">
        <v>0</v>
      </c>
      <c r="AD45" s="72">
        <v>16.2</v>
      </c>
      <c r="AE45" s="72">
        <v>22.2</v>
      </c>
      <c r="AF45" s="72">
        <v>1.2</v>
      </c>
      <c r="AG45" s="72">
        <v>0.7</v>
      </c>
      <c r="AH45" s="72">
        <v>0.5</v>
      </c>
      <c r="AI45" s="72"/>
      <c r="AJ45" s="72"/>
      <c r="AK45" s="72"/>
      <c r="AL45" s="72"/>
      <c r="AM45" s="72"/>
      <c r="AN45" s="72"/>
      <c r="AO45" s="72"/>
      <c r="AP45" s="70">
        <f t="shared" si="1"/>
        <v>24</v>
      </c>
      <c r="AQ45" s="70">
        <f t="shared" si="2"/>
        <v>74.600000000000009</v>
      </c>
      <c r="AR45" s="70">
        <f>IFERROR(VLOOKUP(A45,Climatologia_PP!A:U,9+Precipitacion!$E$2,FALSE),"")</f>
        <v>194.48275862068971</v>
      </c>
      <c r="AS45" s="70">
        <f t="shared" si="3"/>
        <v>38.358156028368789</v>
      </c>
      <c r="AT45" s="70">
        <f t="shared" si="4"/>
        <v>49.545951536643024</v>
      </c>
      <c r="AU45" s="70">
        <f t="shared" si="5"/>
        <v>22.2</v>
      </c>
      <c r="AV45" s="70">
        <f>IFERROR(VLOOKUP(A45,Maximos!A:AQ,8+(Precipitacion!$E$2-1)*3,FALSE),"")</f>
        <v>82.9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45595</v>
      </c>
      <c r="AX45" s="72">
        <f t="shared" si="6"/>
        <v>-60.7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3.4</v>
      </c>
      <c r="L46" s="72">
        <v>1.2</v>
      </c>
      <c r="M46" s="72">
        <v>0</v>
      </c>
      <c r="N46" s="72">
        <v>0</v>
      </c>
      <c r="O46" s="72">
        <v>7.8</v>
      </c>
      <c r="P46" s="72">
        <v>19.399999999999999</v>
      </c>
      <c r="Q46" s="72">
        <v>21.2</v>
      </c>
      <c r="R46" s="72">
        <v>7.6</v>
      </c>
      <c r="S46" s="72">
        <v>97.4</v>
      </c>
      <c r="T46" s="72">
        <v>0</v>
      </c>
      <c r="U46" s="72">
        <v>57.8</v>
      </c>
      <c r="V46" s="105">
        <v>93.6</v>
      </c>
      <c r="W46" s="72">
        <v>0</v>
      </c>
      <c r="X46" s="72">
        <v>5.2</v>
      </c>
      <c r="Y46" s="72">
        <v>0</v>
      </c>
      <c r="Z46" s="72">
        <v>1.3</v>
      </c>
      <c r="AA46" s="72">
        <v>1.3</v>
      </c>
      <c r="AB46" s="72">
        <v>0</v>
      </c>
      <c r="AC46" s="72">
        <v>0</v>
      </c>
      <c r="AD46" s="72">
        <v>53.9</v>
      </c>
      <c r="AE46" s="72">
        <v>21.3</v>
      </c>
      <c r="AF46" s="72">
        <v>0</v>
      </c>
      <c r="AG46" s="72">
        <v>5.2</v>
      </c>
      <c r="AH46" s="72">
        <v>3.4</v>
      </c>
      <c r="AI46" s="72"/>
      <c r="AJ46" s="72"/>
      <c r="AK46" s="72"/>
      <c r="AL46" s="72"/>
      <c r="AM46" s="72"/>
      <c r="AN46" s="72"/>
      <c r="AO46" s="72"/>
      <c r="AP46" s="70">
        <f t="shared" si="1"/>
        <v>24</v>
      </c>
      <c r="AQ46" s="70">
        <f t="shared" si="2"/>
        <v>400.99999999999994</v>
      </c>
      <c r="AR46" s="70">
        <f>IFERROR(VLOOKUP(A46,Climatologia_PP!A:U,9+Precipitacion!$E$2,FALSE),"")</f>
        <v>293.44482758620688</v>
      </c>
      <c r="AS46" s="70">
        <f t="shared" si="3"/>
        <v>136.65260461345022</v>
      </c>
      <c r="AT46" s="70">
        <f t="shared" si="4"/>
        <v>176.50961429237316</v>
      </c>
      <c r="AU46" s="70">
        <f t="shared" si="5"/>
        <v>97.4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45934</v>
      </c>
      <c r="AX46" s="72">
        <f t="shared" si="6"/>
        <v>0.40000000000000568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3.7</v>
      </c>
      <c r="L47" s="72">
        <v>0</v>
      </c>
      <c r="M47" s="72">
        <v>0</v>
      </c>
      <c r="N47" s="72">
        <v>0</v>
      </c>
      <c r="O47" s="72">
        <v>21.5</v>
      </c>
      <c r="P47" s="72">
        <v>1.6</v>
      </c>
      <c r="Q47" s="72"/>
      <c r="R47" s="72"/>
      <c r="S47" s="72">
        <v>16</v>
      </c>
      <c r="T47" s="72">
        <v>0</v>
      </c>
      <c r="U47" s="72">
        <v>44.3</v>
      </c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9</v>
      </c>
      <c r="AQ47" s="70">
        <f t="shared" si="2"/>
        <v>87.1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44.3</v>
      </c>
      <c r="AV47" s="70">
        <f>IFERROR(VLOOKUP(A47,Maximos!A:AQ,8+(Precipitacion!$E$2-1)*3,FALSE),"")</f>
        <v>70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38277</v>
      </c>
      <c r="AX47" s="72">
        <f t="shared" si="6"/>
        <v>-25.700000000000003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10</v>
      </c>
      <c r="L48" s="72">
        <v>12</v>
      </c>
      <c r="M48" s="72">
        <v>0</v>
      </c>
      <c r="N48" s="72">
        <v>10</v>
      </c>
      <c r="O48" s="72">
        <v>0</v>
      </c>
      <c r="P48" s="72">
        <v>0</v>
      </c>
      <c r="Q48" s="72">
        <v>0</v>
      </c>
      <c r="R48" s="72">
        <v>0</v>
      </c>
      <c r="S48" s="72">
        <v>15</v>
      </c>
      <c r="T48" s="72">
        <v>0</v>
      </c>
      <c r="U48" s="72">
        <v>5</v>
      </c>
      <c r="V48" s="72">
        <v>25</v>
      </c>
      <c r="W48" s="72">
        <v>4</v>
      </c>
      <c r="X48" s="72">
        <v>0</v>
      </c>
      <c r="Y48" s="72">
        <v>0</v>
      </c>
      <c r="Z48" s="72">
        <v>2</v>
      </c>
      <c r="AA48" s="72">
        <v>2</v>
      </c>
      <c r="AB48" s="72">
        <v>0</v>
      </c>
      <c r="AC48" s="72">
        <v>0</v>
      </c>
      <c r="AD48" s="72">
        <v>0</v>
      </c>
      <c r="AE48" s="72">
        <v>20</v>
      </c>
      <c r="AF48" s="72">
        <v>2</v>
      </c>
      <c r="AG48" s="72">
        <v>6.8</v>
      </c>
      <c r="AH48" s="72">
        <v>0</v>
      </c>
      <c r="AI48" s="72"/>
      <c r="AJ48" s="72"/>
      <c r="AK48" s="72"/>
      <c r="AL48" s="72"/>
      <c r="AM48" s="72"/>
      <c r="AN48" s="72"/>
      <c r="AO48" s="72"/>
      <c r="AP48" s="70">
        <f t="shared" si="1"/>
        <v>24</v>
      </c>
      <c r="AQ48" s="70">
        <f t="shared" si="2"/>
        <v>113.8</v>
      </c>
      <c r="AR48" s="70">
        <f>IFERROR(VLOOKUP(A48,Climatologia_PP!A:U,9+Precipitacion!$E$2,FALSE),"")</f>
        <v>187.16499999999999</v>
      </c>
      <c r="AS48" s="70">
        <f t="shared" si="3"/>
        <v>60.801966179574173</v>
      </c>
      <c r="AT48" s="70">
        <f t="shared" si="4"/>
        <v>78.535872981949979</v>
      </c>
      <c r="AU48" s="70">
        <f t="shared" si="5"/>
        <v>25</v>
      </c>
      <c r="AV48" s="70">
        <f>IFERROR(VLOOKUP(A48,Maximos!A:AQ,8+(Precipitacion!$E$2-1)*3,FALSE),"")</f>
        <v>65.400000000000006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31693</v>
      </c>
      <c r="AX48" s="72">
        <f t="shared" si="6"/>
        <v>-40.400000000000006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8.4</v>
      </c>
      <c r="L49" s="72">
        <v>0</v>
      </c>
      <c r="M49" s="72">
        <v>0</v>
      </c>
      <c r="N49" s="72">
        <v>1.5</v>
      </c>
      <c r="O49" s="72">
        <v>1.7</v>
      </c>
      <c r="P49" s="72">
        <v>0</v>
      </c>
      <c r="Q49" s="72">
        <v>28.1</v>
      </c>
      <c r="R49" s="72">
        <v>4</v>
      </c>
      <c r="S49" s="72">
        <v>43.5</v>
      </c>
      <c r="T49" s="72">
        <v>0</v>
      </c>
      <c r="U49" s="72">
        <v>13.4</v>
      </c>
      <c r="V49" s="72">
        <v>15.8</v>
      </c>
      <c r="W49" s="72">
        <v>2.5</v>
      </c>
      <c r="X49" s="72">
        <v>0</v>
      </c>
      <c r="Y49" s="72">
        <v>0.7</v>
      </c>
      <c r="Z49" s="72">
        <v>0</v>
      </c>
      <c r="AA49" s="72">
        <v>0.5</v>
      </c>
      <c r="AB49" s="72">
        <v>0</v>
      </c>
      <c r="AC49" s="72">
        <v>0</v>
      </c>
      <c r="AD49" s="72">
        <v>2.6</v>
      </c>
      <c r="AE49" s="72">
        <v>2</v>
      </c>
      <c r="AF49" s="72">
        <v>0</v>
      </c>
      <c r="AG49" s="72">
        <v>24.6</v>
      </c>
      <c r="AH49" s="72">
        <v>19.600000000000001</v>
      </c>
      <c r="AI49" s="72"/>
      <c r="AJ49" s="72"/>
      <c r="AK49" s="72"/>
      <c r="AL49" s="72"/>
      <c r="AM49" s="72"/>
      <c r="AN49" s="72"/>
      <c r="AO49" s="72"/>
      <c r="AP49" s="70">
        <f t="shared" si="1"/>
        <v>24</v>
      </c>
      <c r="AQ49" s="70">
        <f t="shared" si="2"/>
        <v>168.9</v>
      </c>
      <c r="AR49" s="70">
        <f>IFERROR(VLOOKUP(A49,Climatologia_PP!A:U,9+Precipitacion!$E$2,FALSE),"")</f>
        <v>302.89999999999998</v>
      </c>
      <c r="AS49" s="70">
        <f t="shared" si="3"/>
        <v>55.760977220204701</v>
      </c>
      <c r="AT49" s="70">
        <f t="shared" si="4"/>
        <v>72.024595576097738</v>
      </c>
      <c r="AU49" s="70">
        <f t="shared" si="5"/>
        <v>43.5</v>
      </c>
      <c r="AV49" s="70">
        <f>IFERROR(VLOOKUP(A49,Maximos!A:AQ,8+(Precipitacion!$E$2-1)*3,FALSE),"")</f>
        <v>129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49" s="72">
        <f t="shared" si="6"/>
        <v>-85.5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14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18</v>
      </c>
      <c r="R50" s="72">
        <v>0</v>
      </c>
      <c r="S50" s="72">
        <v>0</v>
      </c>
      <c r="T50" s="72">
        <v>0</v>
      </c>
      <c r="U50" s="72">
        <v>27</v>
      </c>
      <c r="V50" s="72">
        <v>26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0</v>
      </c>
      <c r="AD50" s="72">
        <v>94</v>
      </c>
      <c r="AE50" s="72">
        <v>16</v>
      </c>
      <c r="AF50" s="72">
        <v>0</v>
      </c>
      <c r="AG50" s="72">
        <v>0</v>
      </c>
      <c r="AH50" s="72">
        <v>0</v>
      </c>
      <c r="AI50" s="72"/>
      <c r="AJ50" s="72"/>
      <c r="AK50" s="105"/>
      <c r="AL50" s="72"/>
      <c r="AM50" s="72"/>
      <c r="AN50" s="72"/>
      <c r="AO50" s="72"/>
      <c r="AP50" s="70">
        <f t="shared" si="1"/>
        <v>24</v>
      </c>
      <c r="AQ50" s="70">
        <f t="shared" si="2"/>
        <v>195</v>
      </c>
      <c r="AR50" s="70">
        <f>IFERROR(VLOOKUP(A50,Climatologia_PP!A:U,9+Precipitacion!$E$2,FALSE),"")</f>
        <v>263.78666666666669</v>
      </c>
      <c r="AS50" s="70">
        <f t="shared" si="3"/>
        <v>73.923372422159318</v>
      </c>
      <c r="AT50" s="70">
        <f t="shared" si="4"/>
        <v>95.484356045289104</v>
      </c>
      <c r="AU50" s="70">
        <f t="shared" si="5"/>
        <v>94</v>
      </c>
      <c r="AV50" s="70">
        <f>IFERROR(VLOOKUP(A50,Maximos!A:AQ,8+(Precipitacion!$E$2-1)*3,FALSE),"")</f>
        <v>94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50" s="72">
        <f t="shared" si="6"/>
        <v>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10.8</v>
      </c>
      <c r="L51" s="72">
        <v>1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5.8</v>
      </c>
      <c r="S51" s="72">
        <v>6.8</v>
      </c>
      <c r="T51" s="72">
        <v>0</v>
      </c>
      <c r="U51" s="72">
        <v>10.4</v>
      </c>
      <c r="V51" s="72">
        <v>11.8</v>
      </c>
      <c r="W51" s="72">
        <v>3.8</v>
      </c>
      <c r="X51" s="72">
        <v>0</v>
      </c>
      <c r="Y51" s="72">
        <v>6.6</v>
      </c>
      <c r="Z51" s="72">
        <v>8.6</v>
      </c>
      <c r="AA51" s="72">
        <v>14.8</v>
      </c>
      <c r="AB51" s="72">
        <v>0</v>
      </c>
      <c r="AC51" s="72">
        <v>0</v>
      </c>
      <c r="AD51" s="72">
        <v>22.8</v>
      </c>
      <c r="AE51" s="72">
        <v>0</v>
      </c>
      <c r="AF51" s="72">
        <v>0</v>
      </c>
      <c r="AG51" s="72">
        <v>14.2</v>
      </c>
      <c r="AH51" s="72">
        <v>0</v>
      </c>
      <c r="AI51" s="72"/>
      <c r="AJ51" s="72"/>
      <c r="AK51" s="72"/>
      <c r="AL51" s="72"/>
      <c r="AM51" s="72"/>
      <c r="AN51" s="72"/>
      <c r="AO51" s="72"/>
      <c r="AP51" s="70">
        <f t="shared" si="1"/>
        <v>24</v>
      </c>
      <c r="AQ51" s="70">
        <f t="shared" si="2"/>
        <v>117.4</v>
      </c>
      <c r="AR51" s="70">
        <f>IFERROR(VLOOKUP(A51,Climatologia_PP!A:U,9+Precipitacion!$E$2,FALSE),"")</f>
        <v>532.53571428571433</v>
      </c>
      <c r="AS51" s="70">
        <f t="shared" si="3"/>
        <v>22.045469787405271</v>
      </c>
      <c r="AT51" s="70">
        <f t="shared" si="4"/>
        <v>28.475398475398471</v>
      </c>
      <c r="AU51" s="70">
        <f t="shared" si="5"/>
        <v>22.8</v>
      </c>
      <c r="AV51" s="70">
        <f>IFERROR(VLOOKUP(A51,Maximos!A:AQ,8+(Precipitacion!$E$2-1)*3,FALSE),"")</f>
        <v>125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36076</v>
      </c>
      <c r="AX51" s="72">
        <f t="shared" si="6"/>
        <v>-102.2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2</v>
      </c>
      <c r="L52" s="72">
        <v>5</v>
      </c>
      <c r="M52" s="72">
        <v>0</v>
      </c>
      <c r="N52" s="72">
        <v>0</v>
      </c>
      <c r="O52" s="72">
        <v>0</v>
      </c>
      <c r="P52" s="72">
        <v>12</v>
      </c>
      <c r="Q52" s="72">
        <v>1</v>
      </c>
      <c r="R52" s="72">
        <v>16</v>
      </c>
      <c r="S52" s="72">
        <v>7</v>
      </c>
      <c r="T52" s="72">
        <v>0</v>
      </c>
      <c r="U52" s="72">
        <v>6</v>
      </c>
      <c r="V52" s="72">
        <v>17</v>
      </c>
      <c r="W52" s="72">
        <v>0</v>
      </c>
      <c r="X52" s="72">
        <v>0</v>
      </c>
      <c r="Y52" s="72">
        <v>15</v>
      </c>
      <c r="Z52" s="72">
        <v>0</v>
      </c>
      <c r="AA52" s="72">
        <v>7</v>
      </c>
      <c r="AB52" s="72">
        <v>0</v>
      </c>
      <c r="AC52" s="72">
        <v>0</v>
      </c>
      <c r="AD52" s="72">
        <v>19</v>
      </c>
      <c r="AE52" s="72">
        <v>0</v>
      </c>
      <c r="AF52" s="72">
        <v>0</v>
      </c>
      <c r="AG52" s="72">
        <v>1</v>
      </c>
      <c r="AH52" s="72">
        <v>0</v>
      </c>
      <c r="AI52" s="72"/>
      <c r="AJ52" s="72"/>
      <c r="AK52" s="72"/>
      <c r="AL52" s="72"/>
      <c r="AM52" s="72"/>
      <c r="AN52" s="72"/>
      <c r="AO52" s="72"/>
      <c r="AP52" s="70">
        <f t="shared" si="1"/>
        <v>24</v>
      </c>
      <c r="AQ52" s="70">
        <f t="shared" si="2"/>
        <v>108</v>
      </c>
      <c r="AR52" s="70">
        <f>IFERROR(VLOOKUP(A52,Climatologia_PP!A:U,9+Precipitacion!$E$2,FALSE),"")</f>
        <v>330.53333333333342</v>
      </c>
      <c r="AS52" s="70">
        <f t="shared" si="3"/>
        <v>32.674465510286396</v>
      </c>
      <c r="AT52" s="70">
        <f t="shared" si="4"/>
        <v>42.204517950786595</v>
      </c>
      <c r="AU52" s="70">
        <f t="shared" si="5"/>
        <v>19</v>
      </c>
      <c r="AV52" s="70">
        <f>IFERROR(VLOOKUP(A52,Maximos!A:AQ,8+(Precipitacion!$E$2-1)*3,FALSE),"")</f>
        <v>98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52" s="72">
        <f t="shared" si="6"/>
        <v>-79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17</v>
      </c>
      <c r="P53" s="72">
        <v>0</v>
      </c>
      <c r="Q53" s="72">
        <v>18</v>
      </c>
      <c r="R53" s="72">
        <v>32</v>
      </c>
      <c r="S53" s="72">
        <v>8</v>
      </c>
      <c r="T53" s="72">
        <v>0</v>
      </c>
      <c r="U53" s="72">
        <v>13</v>
      </c>
      <c r="V53" s="72">
        <v>12</v>
      </c>
      <c r="W53" s="72">
        <v>3</v>
      </c>
      <c r="X53" s="72">
        <v>0</v>
      </c>
      <c r="Y53" s="72">
        <v>0</v>
      </c>
      <c r="Z53" s="72">
        <v>0</v>
      </c>
      <c r="AA53" s="72">
        <v>4</v>
      </c>
      <c r="AB53" s="72">
        <v>0</v>
      </c>
      <c r="AC53" s="72">
        <v>0</v>
      </c>
      <c r="AD53" s="72">
        <v>11</v>
      </c>
      <c r="AE53" s="72">
        <v>0</v>
      </c>
      <c r="AF53" s="72">
        <v>21</v>
      </c>
      <c r="AG53" s="72">
        <v>0</v>
      </c>
      <c r="AH53" s="72">
        <v>24</v>
      </c>
      <c r="AI53" s="72"/>
      <c r="AJ53" s="72"/>
      <c r="AK53" s="72"/>
      <c r="AL53" s="72"/>
      <c r="AM53" s="72"/>
      <c r="AN53" s="72"/>
      <c r="AO53" s="72"/>
      <c r="AP53" s="70">
        <f t="shared" si="1"/>
        <v>24</v>
      </c>
      <c r="AQ53" s="70">
        <f t="shared" si="2"/>
        <v>163</v>
      </c>
      <c r="AR53" s="70">
        <f>IFERROR(VLOOKUP(A53,Climatologia_PP!A:U,9+Precipitacion!$E$2,FALSE),"")</f>
        <v>213.1413793103448</v>
      </c>
      <c r="AS53" s="70">
        <f t="shared" si="3"/>
        <v>76.47506107327176</v>
      </c>
      <c r="AT53" s="70">
        <f t="shared" si="4"/>
        <v>98.780287219642673</v>
      </c>
      <c r="AU53" s="70">
        <f t="shared" si="5"/>
        <v>32</v>
      </c>
      <c r="AV53" s="70">
        <f>IFERROR(VLOOKUP(A53,Maximos!A:AQ,8+(Precipitacion!$E$2-1)*3,FALSE),"")</f>
        <v>67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53" s="72">
        <f t="shared" si="6"/>
        <v>-35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9</v>
      </c>
      <c r="L54" s="72">
        <v>7.5</v>
      </c>
      <c r="M54" s="72">
        <v>0</v>
      </c>
      <c r="N54" s="72">
        <v>0</v>
      </c>
      <c r="O54" s="72">
        <v>15.3</v>
      </c>
      <c r="P54" s="72">
        <v>0</v>
      </c>
      <c r="Q54" s="72">
        <v>0</v>
      </c>
      <c r="R54" s="72">
        <v>9.5</v>
      </c>
      <c r="S54" s="72">
        <v>7.5</v>
      </c>
      <c r="T54" s="72">
        <v>0</v>
      </c>
      <c r="U54" s="72">
        <v>9.3000000000000007</v>
      </c>
      <c r="V54" s="72">
        <v>4</v>
      </c>
      <c r="W54" s="72">
        <v>0</v>
      </c>
      <c r="X54" s="72">
        <v>0</v>
      </c>
      <c r="Y54" s="72">
        <v>7.2</v>
      </c>
      <c r="Z54" s="72">
        <v>0</v>
      </c>
      <c r="AA54" s="72">
        <v>11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72">
        <v>0.5</v>
      </c>
      <c r="AH54" s="72">
        <v>0</v>
      </c>
      <c r="AI54" s="72"/>
      <c r="AJ54" s="72"/>
      <c r="AK54" s="72"/>
      <c r="AL54" s="72"/>
      <c r="AM54" s="72"/>
      <c r="AN54" s="72"/>
      <c r="AO54" s="72"/>
      <c r="AP54" s="70">
        <f t="shared" si="1"/>
        <v>24</v>
      </c>
      <c r="AQ54" s="70">
        <f t="shared" si="2"/>
        <v>80.8</v>
      </c>
      <c r="AR54" s="70">
        <f>IFERROR(VLOOKUP(A54,Climatologia_PP!A:U,9+Precipitacion!$E$2,FALSE),"")</f>
        <v>376.99333333333323</v>
      </c>
      <c r="AS54" s="70">
        <f t="shared" si="3"/>
        <v>21.43273974782932</v>
      </c>
      <c r="AT54" s="70">
        <f t="shared" si="4"/>
        <v>27.683955507612875</v>
      </c>
      <c r="AU54" s="70">
        <f t="shared" si="5"/>
        <v>15.3</v>
      </c>
      <c r="AV54" s="70">
        <f>IFERROR(VLOOKUP(A54,Maximos!A:AQ,8+(Precipitacion!$E$2-1)*3,FALSE),"")</f>
        <v>110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39014</v>
      </c>
      <c r="AX54" s="72">
        <f t="shared" si="6"/>
        <v>-94.7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17.2</v>
      </c>
      <c r="L55" s="72">
        <v>13.5</v>
      </c>
      <c r="M55" s="72">
        <v>0</v>
      </c>
      <c r="N55" s="72">
        <v>0</v>
      </c>
      <c r="O55" s="72">
        <v>3.4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4</v>
      </c>
      <c r="W55" s="72">
        <v>3</v>
      </c>
      <c r="X55" s="72">
        <v>0</v>
      </c>
      <c r="Y55" s="72">
        <v>0</v>
      </c>
      <c r="Z55" s="72">
        <v>0</v>
      </c>
      <c r="AA55" s="72">
        <v>19.600000000000001</v>
      </c>
      <c r="AB55" s="72">
        <v>1.3</v>
      </c>
      <c r="AC55" s="72">
        <v>0</v>
      </c>
      <c r="AD55" s="72">
        <v>28.5</v>
      </c>
      <c r="AE55" s="72">
        <v>17.5</v>
      </c>
      <c r="AF55" s="72">
        <v>0</v>
      </c>
      <c r="AG55" s="72">
        <v>1.5</v>
      </c>
      <c r="AH55" s="72">
        <v>0</v>
      </c>
      <c r="AI55" s="72"/>
      <c r="AJ55" s="72"/>
      <c r="AK55" s="72"/>
      <c r="AL55" s="72"/>
      <c r="AM55" s="72"/>
      <c r="AN55" s="72"/>
      <c r="AO55" s="72"/>
      <c r="AP55" s="70">
        <f t="shared" si="1"/>
        <v>24</v>
      </c>
      <c r="AQ55" s="70">
        <f t="shared" si="2"/>
        <v>109.5</v>
      </c>
      <c r="AR55" s="70">
        <f>IFERROR(VLOOKUP(A55,Climatologia_PP!A:U,9+Precipitacion!$E$2,FALSE),"")</f>
        <v>286.17307692307702</v>
      </c>
      <c r="AS55" s="70">
        <f t="shared" si="3"/>
        <v>38.263557556615808</v>
      </c>
      <c r="AT55" s="70">
        <f t="shared" si="4"/>
        <v>49.423761843962083</v>
      </c>
      <c r="AU55" s="70">
        <f t="shared" si="5"/>
        <v>28.5</v>
      </c>
      <c r="AV55" s="70">
        <f>IFERROR(VLOOKUP(A55,Maximos!A:AQ,8+(Precipitacion!$E$2-1)*3,FALSE),"")</f>
        <v>112.2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55" s="72">
        <f t="shared" si="6"/>
        <v>-83.7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17</v>
      </c>
      <c r="L56" s="72">
        <v>0</v>
      </c>
      <c r="M56" s="72">
        <v>0</v>
      </c>
      <c r="N56" s="72">
        <v>0</v>
      </c>
      <c r="O56" s="72">
        <v>19</v>
      </c>
      <c r="P56" s="72">
        <v>0</v>
      </c>
      <c r="Q56" s="72">
        <v>13</v>
      </c>
      <c r="R56" s="72">
        <v>20</v>
      </c>
      <c r="S56" s="72">
        <v>0</v>
      </c>
      <c r="T56" s="72">
        <v>0</v>
      </c>
      <c r="U56" s="72">
        <v>22</v>
      </c>
      <c r="V56" s="72">
        <v>42</v>
      </c>
      <c r="W56" s="72">
        <v>29</v>
      </c>
      <c r="X56" s="72">
        <v>0</v>
      </c>
      <c r="Y56" s="72">
        <v>0</v>
      </c>
      <c r="Z56" s="72">
        <v>0</v>
      </c>
      <c r="AA56" s="72">
        <v>2</v>
      </c>
      <c r="AB56" s="72">
        <v>0</v>
      </c>
      <c r="AC56" s="72">
        <v>0</v>
      </c>
      <c r="AD56" s="72">
        <v>29</v>
      </c>
      <c r="AE56" s="72">
        <v>5</v>
      </c>
      <c r="AF56" s="72">
        <v>2</v>
      </c>
      <c r="AG56" s="72">
        <v>0</v>
      </c>
      <c r="AH56" s="72">
        <v>0</v>
      </c>
      <c r="AI56" s="72"/>
      <c r="AJ56" s="72"/>
      <c r="AK56" s="72"/>
      <c r="AL56" s="72"/>
      <c r="AM56" s="72"/>
      <c r="AN56" s="72"/>
      <c r="AO56" s="72"/>
      <c r="AP56" s="70">
        <f t="shared" si="1"/>
        <v>24</v>
      </c>
      <c r="AQ56" s="70">
        <f t="shared" si="2"/>
        <v>200</v>
      </c>
      <c r="AR56" s="70">
        <f>IFERROR(VLOOKUP(A56,Climatologia_PP!A:U,9+Precipitacion!$E$2,FALSE),"")</f>
        <v>167.7</v>
      </c>
      <c r="AS56" s="70">
        <f t="shared" si="3"/>
        <v>119.26058437686346</v>
      </c>
      <c r="AT56" s="70">
        <f t="shared" si="4"/>
        <v>154.04492148678196</v>
      </c>
      <c r="AU56" s="70">
        <f t="shared" si="5"/>
        <v>42</v>
      </c>
      <c r="AV56" s="70">
        <f>IFERROR(VLOOKUP(A56,Maximos!A:AQ,8+(Precipitacion!$E$2-1)*3,FALSE),"")</f>
        <v>127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6" s="72">
        <f t="shared" si="6"/>
        <v>-85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18</v>
      </c>
      <c r="L57" s="72">
        <v>0</v>
      </c>
      <c r="M57" s="72">
        <v>0</v>
      </c>
      <c r="N57" s="72">
        <v>0</v>
      </c>
      <c r="O57" s="72">
        <v>26</v>
      </c>
      <c r="P57" s="72">
        <v>0</v>
      </c>
      <c r="Q57" s="72">
        <v>0</v>
      </c>
      <c r="R57" s="72">
        <v>0</v>
      </c>
      <c r="S57" s="72">
        <v>30</v>
      </c>
      <c r="T57" s="72">
        <v>10.4</v>
      </c>
      <c r="U57" s="72">
        <v>43</v>
      </c>
      <c r="V57" s="72">
        <v>33</v>
      </c>
      <c r="W57" s="72">
        <v>15.6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>
        <v>0</v>
      </c>
      <c r="AD57" s="72">
        <v>0</v>
      </c>
      <c r="AE57" s="72">
        <v>3.4</v>
      </c>
      <c r="AF57" s="72">
        <v>0</v>
      </c>
      <c r="AG57" s="72">
        <v>18.8</v>
      </c>
      <c r="AH57" s="72">
        <v>3.9</v>
      </c>
      <c r="AI57" s="72"/>
      <c r="AJ57" s="72"/>
      <c r="AK57" s="72"/>
      <c r="AL57" s="72"/>
      <c r="AM57" s="72"/>
      <c r="AN57" s="72"/>
      <c r="AO57" s="72"/>
      <c r="AP57" s="70">
        <f t="shared" si="1"/>
        <v>24</v>
      </c>
      <c r="AQ57" s="70">
        <f t="shared" si="2"/>
        <v>202.10000000000002</v>
      </c>
      <c r="AR57" s="70">
        <f>IFERROR(VLOOKUP(A57,Climatologia_PP!A:U,9+Precipitacion!$E$2,FALSE),"")</f>
        <v>225.05172413793099</v>
      </c>
      <c r="AS57" s="70">
        <f t="shared" si="3"/>
        <v>89.80157818126105</v>
      </c>
      <c r="AT57" s="70">
        <f t="shared" si="4"/>
        <v>115.99370515079549</v>
      </c>
      <c r="AU57" s="70">
        <f t="shared" si="5"/>
        <v>43</v>
      </c>
      <c r="AV57" s="70">
        <f>IFERROR(VLOOKUP(A57,Maximos!A:AQ,8+(Precipitacion!$E$2-1)*3,FALSE),"")</f>
        <v>142.5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40817</v>
      </c>
      <c r="AX57" s="72">
        <f t="shared" si="6"/>
        <v>-99.5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5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24</v>
      </c>
      <c r="V58" s="72">
        <v>14</v>
      </c>
      <c r="W58" s="72">
        <v>3</v>
      </c>
      <c r="X58" s="72">
        <v>0</v>
      </c>
      <c r="Y58" s="72">
        <v>0</v>
      </c>
      <c r="Z58" s="72">
        <v>0</v>
      </c>
      <c r="AA58" s="72">
        <v>2.1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0</v>
      </c>
      <c r="AH58" s="72">
        <v>0</v>
      </c>
      <c r="AI58" s="72"/>
      <c r="AJ58" s="72"/>
      <c r="AK58" s="72"/>
      <c r="AL58" s="72"/>
      <c r="AM58" s="72"/>
      <c r="AN58" s="72"/>
      <c r="AO58" s="72"/>
      <c r="AP58" s="70">
        <f t="shared" si="1"/>
        <v>24</v>
      </c>
      <c r="AQ58" s="70">
        <f t="shared" si="2"/>
        <v>48.1</v>
      </c>
      <c r="AR58" s="70">
        <f>IFERROR(VLOOKUP(A58,Climatologia_PP!A:U,9+Precipitacion!$E$2,FALSE),"")</f>
        <v>142.94827586206901</v>
      </c>
      <c r="AS58" s="70">
        <f t="shared" si="3"/>
        <v>33.648534555542142</v>
      </c>
      <c r="AT58" s="70">
        <f t="shared" si="4"/>
        <v>43.462690467575271</v>
      </c>
      <c r="AU58" s="70">
        <f t="shared" si="5"/>
        <v>24</v>
      </c>
      <c r="AV58" s="70">
        <f>IFERROR(VLOOKUP(A58,Maximos!A:AQ,8+(Precipitacion!$E$2-1)*3,FALSE),"")</f>
        <v>97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32075</v>
      </c>
      <c r="AX58" s="72">
        <f t="shared" si="6"/>
        <v>-73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16.7</v>
      </c>
      <c r="L59" s="72">
        <v>18.3</v>
      </c>
      <c r="M59" s="72">
        <v>13.9</v>
      </c>
      <c r="N59" s="72">
        <v>17.8</v>
      </c>
      <c r="O59" s="72">
        <v>21.3</v>
      </c>
      <c r="P59" s="72">
        <v>0</v>
      </c>
      <c r="Q59" s="72">
        <v>6.7</v>
      </c>
      <c r="R59" s="72">
        <v>4.5</v>
      </c>
      <c r="S59" s="72">
        <v>13.6</v>
      </c>
      <c r="T59" s="72">
        <v>2.4</v>
      </c>
      <c r="U59" s="72">
        <v>8.6</v>
      </c>
      <c r="V59" s="72">
        <v>18.3</v>
      </c>
      <c r="W59" s="72">
        <v>17.7</v>
      </c>
      <c r="X59" s="72">
        <v>0</v>
      </c>
      <c r="Y59" s="72">
        <v>0</v>
      </c>
      <c r="Z59" s="72">
        <v>0</v>
      </c>
      <c r="AA59" s="72">
        <v>1.9</v>
      </c>
      <c r="AB59" s="72">
        <v>0</v>
      </c>
      <c r="AC59" s="72">
        <v>0</v>
      </c>
      <c r="AD59" s="72">
        <v>6.4</v>
      </c>
      <c r="AE59" s="72">
        <v>14.6</v>
      </c>
      <c r="AF59" s="72">
        <v>0</v>
      </c>
      <c r="AG59" s="72">
        <v>13.9</v>
      </c>
      <c r="AH59" s="72">
        <v>27</v>
      </c>
      <c r="AI59" s="72"/>
      <c r="AJ59" s="72"/>
      <c r="AK59" s="72"/>
      <c r="AL59" s="72"/>
      <c r="AM59" s="72"/>
      <c r="AN59" s="72"/>
      <c r="AO59" s="72"/>
      <c r="AP59" s="70">
        <f t="shared" si="1"/>
        <v>24</v>
      </c>
      <c r="AQ59" s="70">
        <f t="shared" si="2"/>
        <v>223.6</v>
      </c>
      <c r="AR59" s="70">
        <f>IFERROR(VLOOKUP(A59,Climatologia_PP!A:U,9+Precipitacion!$E$2,FALSE),"")</f>
        <v>264.5066666666666</v>
      </c>
      <c r="AS59" s="70">
        <f t="shared" si="3"/>
        <v>84.53473132372217</v>
      </c>
      <c r="AT59" s="70">
        <f t="shared" si="4"/>
        <v>109.19069462647448</v>
      </c>
      <c r="AU59" s="70">
        <f t="shared" si="5"/>
        <v>27</v>
      </c>
      <c r="AV59" s="70">
        <f>IFERROR(VLOOKUP(A59,Maximos!A:AQ,8+(Precipitacion!$E$2-1)*3,FALSE),"")</f>
        <v>99.8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59" s="72">
        <f t="shared" si="6"/>
        <v>-72.8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25</v>
      </c>
      <c r="L60" s="72">
        <v>0</v>
      </c>
      <c r="M60" s="72">
        <v>0</v>
      </c>
      <c r="N60" s="72">
        <v>0</v>
      </c>
      <c r="O60" s="72">
        <v>21</v>
      </c>
      <c r="P60" s="72">
        <v>0</v>
      </c>
      <c r="Q60" s="72">
        <v>7</v>
      </c>
      <c r="R60" s="72">
        <v>20</v>
      </c>
      <c r="S60" s="72">
        <v>0</v>
      </c>
      <c r="T60" s="72">
        <v>0</v>
      </c>
      <c r="U60" s="72">
        <v>0</v>
      </c>
      <c r="V60" s="72">
        <v>35</v>
      </c>
      <c r="W60" s="72">
        <v>0</v>
      </c>
      <c r="X60" s="72">
        <v>10</v>
      </c>
      <c r="Y60" s="72">
        <v>0</v>
      </c>
      <c r="Z60" s="72">
        <v>0</v>
      </c>
      <c r="AA60" s="72">
        <v>35</v>
      </c>
      <c r="AB60" s="72">
        <v>0</v>
      </c>
      <c r="AC60" s="72">
        <v>0</v>
      </c>
      <c r="AD60" s="72">
        <v>20</v>
      </c>
      <c r="AE60" s="72">
        <v>0</v>
      </c>
      <c r="AF60" s="72">
        <v>0</v>
      </c>
      <c r="AG60" s="72">
        <v>0</v>
      </c>
      <c r="AH60" s="72">
        <v>0</v>
      </c>
      <c r="AI60" s="72"/>
      <c r="AJ60" s="72"/>
      <c r="AK60" s="72"/>
      <c r="AL60" s="72"/>
      <c r="AM60" s="72"/>
      <c r="AN60" s="72"/>
      <c r="AO60" s="72"/>
      <c r="AP60" s="70">
        <f t="shared" si="1"/>
        <v>24</v>
      </c>
      <c r="AQ60" s="70">
        <f t="shared" si="2"/>
        <v>173</v>
      </c>
      <c r="AR60" s="70">
        <f>IFERROR(VLOOKUP(A60,Climatologia_PP!A:U,9+Precipitacion!$E$2,FALSE),"")</f>
        <v>379.28928571428571</v>
      </c>
      <c r="AS60" s="70">
        <f t="shared" si="3"/>
        <v>45.611623242718998</v>
      </c>
      <c r="AT60" s="70">
        <f t="shared" si="4"/>
        <v>58.915013355178694</v>
      </c>
      <c r="AU60" s="70">
        <f t="shared" si="5"/>
        <v>35</v>
      </c>
      <c r="AV60" s="70">
        <f>IFERROR(VLOOKUP(A60,Maximos!A:AQ,8+(Precipitacion!$E$2-1)*3,FALSE),"")</f>
        <v>109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37913</v>
      </c>
      <c r="AX60" s="72">
        <f t="shared" si="6"/>
        <v>-74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5</v>
      </c>
      <c r="L61" s="72">
        <v>40</v>
      </c>
      <c r="M61" s="72">
        <v>0</v>
      </c>
      <c r="N61" s="72">
        <v>6</v>
      </c>
      <c r="O61" s="72">
        <v>4</v>
      </c>
      <c r="P61" s="72">
        <v>0</v>
      </c>
      <c r="Q61" s="72">
        <v>6</v>
      </c>
      <c r="R61" s="72">
        <v>13</v>
      </c>
      <c r="S61" s="72">
        <v>18</v>
      </c>
      <c r="T61" s="72">
        <v>0</v>
      </c>
      <c r="U61" s="72"/>
      <c r="V61" s="72">
        <v>38</v>
      </c>
      <c r="W61" s="72">
        <v>15</v>
      </c>
      <c r="X61" s="72">
        <v>0</v>
      </c>
      <c r="Y61" s="72">
        <v>0</v>
      </c>
      <c r="Z61" s="72">
        <v>0</v>
      </c>
      <c r="AA61" s="72">
        <v>2</v>
      </c>
      <c r="AB61" s="72">
        <v>0</v>
      </c>
      <c r="AC61" s="72">
        <v>0</v>
      </c>
      <c r="AD61" s="72">
        <v>5</v>
      </c>
      <c r="AE61" s="72">
        <v>3</v>
      </c>
      <c r="AF61" s="72">
        <v>8</v>
      </c>
      <c r="AG61" s="72">
        <v>0</v>
      </c>
      <c r="AH61" s="72">
        <v>0</v>
      </c>
      <c r="AI61" s="72"/>
      <c r="AJ61" s="72"/>
      <c r="AK61" s="72"/>
      <c r="AL61" s="72"/>
      <c r="AM61" s="72"/>
      <c r="AN61" s="72"/>
      <c r="AO61" s="72"/>
      <c r="AP61" s="70">
        <f t="shared" si="1"/>
        <v>23</v>
      </c>
      <c r="AQ61" s="70">
        <f t="shared" si="2"/>
        <v>163</v>
      </c>
      <c r="AR61" s="70">
        <f>IFERROR(VLOOKUP(A61,Climatologia_PP!A:U,9+Precipitacion!$E$2,FALSE),"")</f>
        <v>237.93333333333331</v>
      </c>
      <c r="AS61" s="70">
        <f t="shared" si="3"/>
        <v>68.506584477444662</v>
      </c>
      <c r="AT61" s="70">
        <f t="shared" si="4"/>
        <v>92.334961686990638</v>
      </c>
      <c r="AU61" s="70">
        <f t="shared" si="5"/>
        <v>40</v>
      </c>
      <c r="AV61" s="70">
        <f>IFERROR(VLOOKUP(A61,Maximos!A:AQ,8+(Precipitacion!$E$2-1)*3,FALSE),"")</f>
        <v>75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39000</v>
      </c>
      <c r="AX61" s="72">
        <f t="shared" si="6"/>
        <v>-35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4.5999999999999996</v>
      </c>
      <c r="L62" s="72">
        <v>0</v>
      </c>
      <c r="M62" s="72">
        <v>0</v>
      </c>
      <c r="N62" s="72">
        <v>0</v>
      </c>
      <c r="O62" s="72">
        <v>1.2</v>
      </c>
      <c r="P62" s="72">
        <v>0</v>
      </c>
      <c r="Q62" s="72">
        <v>0</v>
      </c>
      <c r="R62" s="72">
        <v>0</v>
      </c>
      <c r="S62" s="72">
        <v>8.6</v>
      </c>
      <c r="T62" s="72">
        <v>0</v>
      </c>
      <c r="U62" s="72">
        <v>24.3</v>
      </c>
      <c r="V62" s="72">
        <v>33.5</v>
      </c>
      <c r="W62" s="72">
        <v>4.0999999999999996</v>
      </c>
      <c r="X62" s="72">
        <v>0</v>
      </c>
      <c r="Y62" s="72">
        <v>0</v>
      </c>
      <c r="Z62" s="72">
        <v>0</v>
      </c>
      <c r="AA62" s="72">
        <v>6.6</v>
      </c>
      <c r="AB62" s="72">
        <v>0</v>
      </c>
      <c r="AC62" s="72">
        <v>0</v>
      </c>
      <c r="AD62" s="72">
        <v>3.1</v>
      </c>
      <c r="AE62" s="72">
        <v>0</v>
      </c>
      <c r="AF62" s="72">
        <v>0</v>
      </c>
      <c r="AG62" s="72">
        <v>6.1</v>
      </c>
      <c r="AH62" s="72">
        <v>0</v>
      </c>
      <c r="AI62" s="72"/>
      <c r="AJ62" s="72"/>
      <c r="AK62" s="72"/>
      <c r="AL62" s="72"/>
      <c r="AM62" s="72"/>
      <c r="AN62" s="72"/>
      <c r="AO62" s="72"/>
      <c r="AP62" s="70">
        <f t="shared" si="1"/>
        <v>24</v>
      </c>
      <c r="AQ62" s="70">
        <f t="shared" si="2"/>
        <v>92.09999999999998</v>
      </c>
      <c r="AR62" s="70">
        <f>IFERROR(VLOOKUP(A62,Climatologia_PP!A:U,9+Precipitacion!$E$2,FALSE),"")</f>
        <v>249.92142857142861</v>
      </c>
      <c r="AS62" s="70">
        <f t="shared" si="3"/>
        <v>36.851581925748079</v>
      </c>
      <c r="AT62" s="70">
        <f t="shared" si="4"/>
        <v>47.599959987424604</v>
      </c>
      <c r="AU62" s="70">
        <f t="shared" si="5"/>
        <v>33.5</v>
      </c>
      <c r="AV62" s="70">
        <f>IFERROR(VLOOKUP(A62,Maximos!A:AQ,8+(Precipitacion!$E$2-1)*3,FALSE),"")</f>
        <v>87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42669</v>
      </c>
      <c r="AX62" s="72">
        <f t="shared" si="6"/>
        <v>-53.5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7</v>
      </c>
      <c r="L63" s="72">
        <v>70</v>
      </c>
      <c r="M63" s="72">
        <v>25</v>
      </c>
      <c r="N63" s="72">
        <v>5</v>
      </c>
      <c r="O63" s="72">
        <v>25</v>
      </c>
      <c r="P63" s="72">
        <v>2</v>
      </c>
      <c r="Q63" s="72">
        <v>0</v>
      </c>
      <c r="R63" s="72">
        <v>6</v>
      </c>
      <c r="S63" s="72">
        <v>0</v>
      </c>
      <c r="T63" s="72">
        <v>0</v>
      </c>
      <c r="U63" s="72">
        <v>0</v>
      </c>
      <c r="V63" s="72">
        <v>15</v>
      </c>
      <c r="W63" s="72">
        <v>5</v>
      </c>
      <c r="X63" s="72">
        <v>0</v>
      </c>
      <c r="Y63" s="72">
        <v>6</v>
      </c>
      <c r="Z63" s="72">
        <v>0</v>
      </c>
      <c r="AA63" s="72">
        <v>54</v>
      </c>
      <c r="AB63" s="72">
        <v>0</v>
      </c>
      <c r="AC63" s="72">
        <v>0</v>
      </c>
      <c r="AD63" s="72">
        <v>16</v>
      </c>
      <c r="AE63" s="72">
        <v>7</v>
      </c>
      <c r="AF63" s="72">
        <v>0</v>
      </c>
      <c r="AG63" s="72">
        <v>3</v>
      </c>
      <c r="AH63" s="72">
        <v>0</v>
      </c>
      <c r="AI63" s="72"/>
      <c r="AJ63" s="72"/>
      <c r="AK63" s="72"/>
      <c r="AL63" s="72"/>
      <c r="AM63" s="72"/>
      <c r="AN63" s="72"/>
      <c r="AO63" s="72"/>
      <c r="AP63" s="70">
        <f t="shared" si="1"/>
        <v>24</v>
      </c>
      <c r="AQ63" s="70">
        <f t="shared" si="2"/>
        <v>246</v>
      </c>
      <c r="AR63" s="70">
        <f>IFERROR(VLOOKUP(A63,Climatologia_PP!A:U,9+Precipitacion!$E$2,FALSE),"")</f>
        <v>323.60370370370367</v>
      </c>
      <c r="AS63" s="70">
        <f t="shared" si="3"/>
        <v>76.018907442802714</v>
      </c>
      <c r="AT63" s="70">
        <f t="shared" si="4"/>
        <v>98.191088780286819</v>
      </c>
      <c r="AU63" s="70">
        <f t="shared" si="5"/>
        <v>70</v>
      </c>
      <c r="AV63" s="70">
        <f>IFERROR(VLOOKUP(A63,Maximos!A:AQ,8+(Precipitacion!$E$2-1)*3,FALSE),"")</f>
        <v>91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38644</v>
      </c>
      <c r="AX63" s="72">
        <f t="shared" si="6"/>
        <v>-21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22</v>
      </c>
      <c r="P64" s="72">
        <v>55</v>
      </c>
      <c r="Q64" s="72">
        <v>0</v>
      </c>
      <c r="R64" s="72">
        <v>46</v>
      </c>
      <c r="S64" s="72">
        <v>73</v>
      </c>
      <c r="T64" s="105">
        <v>0</v>
      </c>
      <c r="U64" s="72">
        <v>5</v>
      </c>
      <c r="V64" s="72">
        <v>9</v>
      </c>
      <c r="W64" s="72">
        <v>2</v>
      </c>
      <c r="X64" s="72">
        <v>0</v>
      </c>
      <c r="Y64" s="72">
        <v>25</v>
      </c>
      <c r="Z64" s="72">
        <v>0</v>
      </c>
      <c r="AA64" s="72">
        <v>40</v>
      </c>
      <c r="AB64" s="72">
        <v>0</v>
      </c>
      <c r="AC64" s="72">
        <v>0</v>
      </c>
      <c r="AD64" s="72">
        <v>60</v>
      </c>
      <c r="AE64" s="72">
        <v>15</v>
      </c>
      <c r="AF64" s="72">
        <v>0</v>
      </c>
      <c r="AG64" s="72">
        <v>5</v>
      </c>
      <c r="AH64" s="72">
        <v>0</v>
      </c>
      <c r="AI64" s="72"/>
      <c r="AJ64" s="72"/>
      <c r="AK64" s="72"/>
      <c r="AL64" s="72"/>
      <c r="AM64" s="72"/>
      <c r="AN64" s="72"/>
      <c r="AO64" s="72"/>
      <c r="AP64" s="70">
        <f t="shared" si="1"/>
        <v>24</v>
      </c>
      <c r="AQ64" s="70">
        <f t="shared" si="2"/>
        <v>357</v>
      </c>
      <c r="AR64" s="70">
        <f>IFERROR(VLOOKUP(A64,Climatologia_PP!A:U,9+Precipitacion!$E$2,FALSE),"")</f>
        <v>629.35384615384623</v>
      </c>
      <c r="AS64" s="70">
        <f t="shared" si="3"/>
        <v>56.724845995893212</v>
      </c>
      <c r="AT64" s="70">
        <f t="shared" si="4"/>
        <v>73.269592744695402</v>
      </c>
      <c r="AU64" s="70">
        <f t="shared" si="5"/>
        <v>73</v>
      </c>
      <c r="AV64" s="70">
        <f>IFERROR(VLOOKUP(A64,Maximos!A:AQ,8+(Precipitacion!$E$2-1)*3,FALSE),"")</f>
        <v>135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27308</v>
      </c>
      <c r="AX64" s="72">
        <f t="shared" si="6"/>
        <v>-62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23.5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21.6</v>
      </c>
      <c r="W65" s="72">
        <v>0</v>
      </c>
      <c r="X65" s="72">
        <v>0</v>
      </c>
      <c r="Y65" s="72">
        <v>2.8</v>
      </c>
      <c r="Z65" s="72">
        <v>0</v>
      </c>
      <c r="AA65" s="72">
        <v>15.9</v>
      </c>
      <c r="AB65" s="72">
        <v>0</v>
      </c>
      <c r="AC65" s="72">
        <v>0</v>
      </c>
      <c r="AD65" s="72">
        <v>5.2</v>
      </c>
      <c r="AE65" s="72">
        <v>0</v>
      </c>
      <c r="AF65" s="72">
        <v>0</v>
      </c>
      <c r="AG65" s="72">
        <v>3.5</v>
      </c>
      <c r="AH65" s="72">
        <v>0</v>
      </c>
      <c r="AI65" s="72"/>
      <c r="AJ65" s="72"/>
      <c r="AK65" s="72"/>
      <c r="AL65" s="72"/>
      <c r="AM65" s="72"/>
      <c r="AN65" s="72"/>
      <c r="AO65" s="72"/>
      <c r="AP65" s="70">
        <f t="shared" si="1"/>
        <v>24</v>
      </c>
      <c r="AQ65" s="70">
        <f t="shared" si="2"/>
        <v>72.5</v>
      </c>
      <c r="AR65" s="70">
        <f>IFERROR(VLOOKUP(A65,Climatologia_PP!A:U,9+Precipitacion!$E$2,FALSE),"")</f>
        <v>187.26551724137931</v>
      </c>
      <c r="AS65" s="70">
        <f t="shared" si="3"/>
        <v>38.715082770176956</v>
      </c>
      <c r="AT65" s="70">
        <f t="shared" si="4"/>
        <v>50.006981911478562</v>
      </c>
      <c r="AU65" s="70">
        <f t="shared" si="5"/>
        <v>23.5</v>
      </c>
      <c r="AV65" s="70">
        <f>IFERROR(VLOOKUP(A65,Maximos!A:AQ,8+(Precipitacion!$E$2-1)*3,FALSE),"")</f>
        <v>57.5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5" s="72">
        <f t="shared" si="6"/>
        <v>-34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8</v>
      </c>
      <c r="M66" s="72">
        <v>0</v>
      </c>
      <c r="N66" s="72">
        <v>36</v>
      </c>
      <c r="O66" s="72">
        <v>8</v>
      </c>
      <c r="P66" s="72">
        <v>2</v>
      </c>
      <c r="Q66" s="72">
        <v>4</v>
      </c>
      <c r="R66" s="72">
        <v>0</v>
      </c>
      <c r="S66" s="72">
        <v>65</v>
      </c>
      <c r="T66" s="72">
        <v>4</v>
      </c>
      <c r="U66" s="72">
        <v>33</v>
      </c>
      <c r="V66" s="72">
        <v>48</v>
      </c>
      <c r="W66" s="72">
        <v>5</v>
      </c>
      <c r="X66" s="72">
        <v>0</v>
      </c>
      <c r="Y66" s="72">
        <v>0</v>
      </c>
      <c r="Z66" s="72">
        <v>2</v>
      </c>
      <c r="AA66" s="72">
        <v>8</v>
      </c>
      <c r="AB66" s="72">
        <v>3</v>
      </c>
      <c r="AC66" s="72">
        <v>0</v>
      </c>
      <c r="AD66" s="72">
        <v>0</v>
      </c>
      <c r="AE66" s="72">
        <v>18</v>
      </c>
      <c r="AF66" s="72">
        <v>4</v>
      </c>
      <c r="AG66" s="72">
        <v>0</v>
      </c>
      <c r="AH66" s="72">
        <v>0</v>
      </c>
      <c r="AI66" s="72"/>
      <c r="AJ66" s="72"/>
      <c r="AK66" s="72"/>
      <c r="AL66" s="72"/>
      <c r="AM66" s="72"/>
      <c r="AN66" s="72"/>
      <c r="AO66" s="72"/>
      <c r="AP66" s="70">
        <f t="shared" si="1"/>
        <v>24</v>
      </c>
      <c r="AQ66" s="70">
        <f t="shared" si="2"/>
        <v>248</v>
      </c>
      <c r="AR66" s="70">
        <f>IFERROR(VLOOKUP(A66,Climatologia_PP!A:U,9+Precipitacion!$E$2,FALSE),"")</f>
        <v>239.3</v>
      </c>
      <c r="AS66" s="70">
        <f t="shared" si="3"/>
        <v>103.63560384454659</v>
      </c>
      <c r="AT66" s="70">
        <f t="shared" si="4"/>
        <v>133.86265496587268</v>
      </c>
      <c r="AU66" s="70">
        <f t="shared" si="5"/>
        <v>65</v>
      </c>
      <c r="AV66" s="70">
        <f>IFERROR(VLOOKUP(A66,Maximos!A:AQ,8+(Precipitacion!$E$2-1)*3,FALSE),"")</f>
        <v>85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39752</v>
      </c>
      <c r="AX66" s="72">
        <f t="shared" si="6"/>
        <v>-20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26.3</v>
      </c>
      <c r="L67" s="72">
        <v>86.7</v>
      </c>
      <c r="M67" s="72">
        <v>16.2</v>
      </c>
      <c r="N67" s="72">
        <v>0</v>
      </c>
      <c r="O67" s="72">
        <v>0</v>
      </c>
      <c r="P67" s="72">
        <v>7.8</v>
      </c>
      <c r="Q67" s="72">
        <v>0</v>
      </c>
      <c r="R67" s="72">
        <v>0</v>
      </c>
      <c r="S67" s="72">
        <v>1.8</v>
      </c>
      <c r="T67" s="72">
        <v>0</v>
      </c>
      <c r="U67" s="72">
        <v>38.5</v>
      </c>
      <c r="V67" s="72">
        <v>42.6</v>
      </c>
      <c r="W67" s="72">
        <v>0</v>
      </c>
      <c r="X67" s="72">
        <v>0</v>
      </c>
      <c r="Y67" s="72">
        <v>256.7</v>
      </c>
      <c r="Z67" s="72">
        <v>34.799999999999997</v>
      </c>
      <c r="AA67" s="102">
        <v>0</v>
      </c>
      <c r="AB67" s="72">
        <v>54.4</v>
      </c>
      <c r="AC67" s="72">
        <v>65.8</v>
      </c>
      <c r="AD67" s="72">
        <v>18.399999999999999</v>
      </c>
      <c r="AE67" s="72">
        <v>12.5</v>
      </c>
      <c r="AF67" s="72">
        <v>0</v>
      </c>
      <c r="AG67" s="72">
        <v>2.4</v>
      </c>
      <c r="AH67" s="72">
        <v>0</v>
      </c>
      <c r="AI67" s="72"/>
      <c r="AJ67" s="72"/>
      <c r="AK67" s="72"/>
      <c r="AL67" s="105"/>
      <c r="AM67" s="72"/>
      <c r="AN67" s="72"/>
      <c r="AO67" s="72"/>
      <c r="AP67" s="70">
        <f t="shared" si="1"/>
        <v>24</v>
      </c>
      <c r="AQ67" s="70">
        <f t="shared" si="2"/>
        <v>664.9</v>
      </c>
      <c r="AR67" s="70">
        <f>IFERROR(VLOOKUP(A67,Climatologia_PP!A:U,9+Precipitacion!$E$2,FALSE),"")</f>
        <v>788.85862068965525</v>
      </c>
      <c r="AS67" s="70">
        <f t="shared" si="3"/>
        <v>84.286332501344134</v>
      </c>
      <c r="AT67" s="70">
        <f t="shared" si="4"/>
        <v>108.8698461475695</v>
      </c>
      <c r="AU67" s="70">
        <f t="shared" si="5"/>
        <v>256.7</v>
      </c>
      <c r="AV67" s="70">
        <f>IFERROR(VLOOKUP(A67,Maximos!A:AQ,8+(Precipitacion!$E$2-1)*3,FALSE),"")</f>
        <v>192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7" s="72">
        <f t="shared" si="6"/>
        <v>64.699999999999989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1</v>
      </c>
      <c r="M68" s="72">
        <v>0</v>
      </c>
      <c r="N68" s="72">
        <v>0</v>
      </c>
      <c r="O68" s="72">
        <v>8.6</v>
      </c>
      <c r="P68" s="72">
        <v>0</v>
      </c>
      <c r="Q68" s="72">
        <v>1.5</v>
      </c>
      <c r="R68" s="72">
        <v>1</v>
      </c>
      <c r="S68" s="72">
        <v>2</v>
      </c>
      <c r="T68" s="72">
        <v>0</v>
      </c>
      <c r="U68" s="72">
        <v>25</v>
      </c>
      <c r="V68" s="72">
        <v>26</v>
      </c>
      <c r="W68" s="72">
        <v>4.5</v>
      </c>
      <c r="X68" s="72">
        <v>2</v>
      </c>
      <c r="Y68" s="72">
        <v>3</v>
      </c>
      <c r="Z68" s="72">
        <v>0</v>
      </c>
      <c r="AA68" s="72">
        <v>0</v>
      </c>
      <c r="AB68" s="72">
        <v>56</v>
      </c>
      <c r="AC68" s="72">
        <v>0</v>
      </c>
      <c r="AD68" s="72">
        <v>22</v>
      </c>
      <c r="AE68" s="72">
        <v>5.5</v>
      </c>
      <c r="AF68" s="72">
        <v>0</v>
      </c>
      <c r="AG68" s="72">
        <v>11</v>
      </c>
      <c r="AH68" s="72">
        <v>5.3</v>
      </c>
      <c r="AI68" s="72"/>
      <c r="AJ68" s="72"/>
      <c r="AK68" s="72"/>
      <c r="AL68" s="72"/>
      <c r="AM68" s="72"/>
      <c r="AN68" s="72"/>
      <c r="AO68" s="72"/>
      <c r="AP68" s="70">
        <f t="shared" si="1"/>
        <v>24</v>
      </c>
      <c r="AQ68" s="70">
        <f t="shared" si="2"/>
        <v>174.4</v>
      </c>
      <c r="AR68" s="70">
        <f>IFERROR(VLOOKUP(A68,Climatologia_PP!A:U,9+Precipitacion!$E$2,FALSE),"")</f>
        <v>304.15666666666669</v>
      </c>
      <c r="AS68" s="70">
        <f t="shared" si="3"/>
        <v>57.338871414950617</v>
      </c>
      <c r="AT68" s="70">
        <f t="shared" si="4"/>
        <v>74.062708910977889</v>
      </c>
      <c r="AU68" s="70">
        <f t="shared" si="5"/>
        <v>56</v>
      </c>
      <c r="AV68" s="70">
        <f>IFERROR(VLOOKUP(A68,Maximos!A:AQ,8+(Precipitacion!$E$2-1)*3,FALSE),"")</f>
        <v>197.5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33908</v>
      </c>
      <c r="AX68" s="72">
        <f t="shared" si="6"/>
        <v>-141.5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4</v>
      </c>
      <c r="M69" s="72">
        <v>0</v>
      </c>
      <c r="N69" s="72">
        <v>15</v>
      </c>
      <c r="O69" s="72">
        <v>25</v>
      </c>
      <c r="P69" s="72">
        <v>2</v>
      </c>
      <c r="Q69" s="72">
        <v>4</v>
      </c>
      <c r="R69" s="72">
        <v>27</v>
      </c>
      <c r="S69" s="72">
        <v>30</v>
      </c>
      <c r="T69" s="72">
        <v>15</v>
      </c>
      <c r="U69" s="72">
        <v>10</v>
      </c>
      <c r="V69" s="72">
        <v>38</v>
      </c>
      <c r="W69" s="72">
        <v>9</v>
      </c>
      <c r="X69" s="72">
        <v>0</v>
      </c>
      <c r="Y69" s="72">
        <v>0</v>
      </c>
      <c r="Z69" s="72">
        <v>0</v>
      </c>
      <c r="AA69" s="72">
        <v>15</v>
      </c>
      <c r="AB69" s="72">
        <v>0</v>
      </c>
      <c r="AC69" s="72">
        <v>0</v>
      </c>
      <c r="AD69" s="72">
        <v>45</v>
      </c>
      <c r="AE69" s="72">
        <v>7</v>
      </c>
      <c r="AF69" s="72">
        <v>0</v>
      </c>
      <c r="AG69" s="72">
        <v>0</v>
      </c>
      <c r="AH69" s="72">
        <v>11</v>
      </c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24</v>
      </c>
      <c r="AQ69" s="70">
        <f t="shared" ref="AQ69:AQ132" si="8">IF(AP69&gt;0,SUM(K69:AO69),"")</f>
        <v>257</v>
      </c>
      <c r="AR69" s="70">
        <f>IFERROR(VLOOKUP(A69,Climatologia_PP!A:U,9+Precipitacion!$E$2,FALSE),"")</f>
        <v>347.43333333333328</v>
      </c>
      <c r="AS69" s="70">
        <f t="shared" ref="AS69:AS132" si="9">IFERROR((AQ69/AR69)*100,"")</f>
        <v>73.971025616425223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95.545908087882594</v>
      </c>
      <c r="AU69" s="70">
        <f t="shared" ref="AU69:AU132" si="11">IF(AP69&gt;0,MAX(K69:AO69),"")</f>
        <v>45</v>
      </c>
      <c r="AV69" s="70">
        <f>IFERROR(VLOOKUP(A69,Maximos!A:AQ,8+(Precipitacion!$E$2-1)*3,FALSE),"")</f>
        <v>123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27315</v>
      </c>
      <c r="AX69" s="72">
        <f t="shared" ref="AX69:AX132" si="12">IFERROR(AU69-AV69,"NA")</f>
        <v>-78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6.6</v>
      </c>
      <c r="L70" s="72">
        <v>22.5</v>
      </c>
      <c r="M70" s="72">
        <v>1.5</v>
      </c>
      <c r="N70" s="72">
        <v>0</v>
      </c>
      <c r="O70" s="72">
        <v>37.299999999999997</v>
      </c>
      <c r="P70" s="72">
        <v>0</v>
      </c>
      <c r="Q70" s="72">
        <v>0.3</v>
      </c>
      <c r="R70" s="72">
        <v>0.2</v>
      </c>
      <c r="S70" s="72">
        <v>15.5</v>
      </c>
      <c r="T70" s="72">
        <v>0</v>
      </c>
      <c r="U70" s="72">
        <v>0.1</v>
      </c>
      <c r="V70" s="72">
        <v>20</v>
      </c>
      <c r="W70" s="72">
        <v>0.4</v>
      </c>
      <c r="X70" s="72">
        <v>0</v>
      </c>
      <c r="Y70" s="72">
        <v>14.5</v>
      </c>
      <c r="Z70" s="72">
        <v>5</v>
      </c>
      <c r="AA70" s="72">
        <v>35</v>
      </c>
      <c r="AB70" s="72">
        <v>1.3</v>
      </c>
      <c r="AC70" s="72">
        <v>3.6</v>
      </c>
      <c r="AD70" s="72">
        <v>4.5</v>
      </c>
      <c r="AE70" s="72">
        <v>3</v>
      </c>
      <c r="AF70" s="72">
        <v>0</v>
      </c>
      <c r="AG70" s="72">
        <v>4.0999999999999996</v>
      </c>
      <c r="AH70" s="72">
        <v>1.8</v>
      </c>
      <c r="AI70" s="72"/>
      <c r="AJ70" s="72"/>
      <c r="AK70" s="72"/>
      <c r="AL70" s="72"/>
      <c r="AM70" s="72"/>
      <c r="AN70" s="72"/>
      <c r="AO70" s="72"/>
      <c r="AP70" s="70">
        <f t="shared" si="7"/>
        <v>24</v>
      </c>
      <c r="AQ70" s="70">
        <f t="shared" si="8"/>
        <v>177.20000000000002</v>
      </c>
      <c r="AR70" s="70">
        <f>IFERROR(VLOOKUP(A70,Climatologia_PP!A:U,9+Precipitacion!$E$2,FALSE),"")</f>
        <v>213.12499999999989</v>
      </c>
      <c r="AS70" s="70">
        <f t="shared" si="9"/>
        <v>83.143695014662811</v>
      </c>
      <c r="AT70" s="70">
        <f t="shared" si="10"/>
        <v>107.39393939393948</v>
      </c>
      <c r="AU70" s="70">
        <f t="shared" si="11"/>
        <v>37.299999999999997</v>
      </c>
      <c r="AV70" s="70">
        <f>IFERROR(VLOOKUP(A70,Maximos!A:AQ,8+(Precipitacion!$E$2-1)*3,FALSE),"")</f>
        <v>97.5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70" s="72">
        <f t="shared" si="12"/>
        <v>-60.2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1</v>
      </c>
      <c r="M71" s="72">
        <v>0</v>
      </c>
      <c r="N71" s="72">
        <v>5.3</v>
      </c>
      <c r="O71" s="72">
        <v>17.5</v>
      </c>
      <c r="P71" s="72">
        <v>0</v>
      </c>
      <c r="Q71" s="72">
        <v>5</v>
      </c>
      <c r="R71" s="72">
        <v>2</v>
      </c>
      <c r="S71" s="72">
        <v>16</v>
      </c>
      <c r="T71" s="72">
        <v>3</v>
      </c>
      <c r="U71" s="72">
        <v>27.3</v>
      </c>
      <c r="V71" s="72">
        <v>33.200000000000003</v>
      </c>
      <c r="W71" s="72">
        <v>3.2</v>
      </c>
      <c r="X71" s="72">
        <v>0</v>
      </c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14</v>
      </c>
      <c r="AQ71" s="70">
        <f t="shared" si="8"/>
        <v>113.5</v>
      </c>
      <c r="AR71" s="70">
        <f>IFERROR(VLOOKUP(A71,Climatologia_PP!A:U,9+Precipitacion!$E$2,FALSE),"")</f>
        <v>284.76551724137931</v>
      </c>
      <c r="AS71" s="70">
        <f t="shared" si="9"/>
        <v>39.857353902787537</v>
      </c>
      <c r="AT71" s="70">
        <f t="shared" si="10"/>
        <v>88.255569356172387</v>
      </c>
      <c r="AU71" s="70">
        <f t="shared" si="11"/>
        <v>33.200000000000003</v>
      </c>
      <c r="AV71" s="70">
        <f>IFERROR(VLOOKUP(A71,Maximos!A:AQ,8+(Precipitacion!$E$2-1)*3,FALSE),"")</f>
        <v>90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29155</v>
      </c>
      <c r="AX71" s="72">
        <f t="shared" si="12"/>
        <v>-56.8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22</v>
      </c>
      <c r="M72" s="72">
        <v>0</v>
      </c>
      <c r="N72" s="72">
        <v>0</v>
      </c>
      <c r="O72" s="72">
        <v>2</v>
      </c>
      <c r="P72" s="72">
        <v>0</v>
      </c>
      <c r="Q72" s="72">
        <v>0</v>
      </c>
      <c r="R72" s="72">
        <v>13</v>
      </c>
      <c r="S72" s="72">
        <v>0</v>
      </c>
      <c r="T72" s="72">
        <v>0</v>
      </c>
      <c r="U72" s="72">
        <v>0</v>
      </c>
      <c r="V72" s="72">
        <v>33</v>
      </c>
      <c r="W72" s="72">
        <v>0</v>
      </c>
      <c r="X72" s="72">
        <v>0</v>
      </c>
      <c r="Y72" s="72">
        <v>32</v>
      </c>
      <c r="Z72" s="72">
        <v>0</v>
      </c>
      <c r="AA72" s="72">
        <v>40</v>
      </c>
      <c r="AB72" s="72">
        <v>0</v>
      </c>
      <c r="AC72" s="72">
        <v>4</v>
      </c>
      <c r="AD72" s="72">
        <v>35</v>
      </c>
      <c r="AE72" s="72">
        <v>14</v>
      </c>
      <c r="AF72" s="72">
        <v>0</v>
      </c>
      <c r="AG72" s="72">
        <v>16</v>
      </c>
      <c r="AH72" s="72">
        <v>3</v>
      </c>
      <c r="AI72" s="72"/>
      <c r="AJ72" s="72"/>
      <c r="AK72" s="72"/>
      <c r="AL72" s="72"/>
      <c r="AM72" s="72"/>
      <c r="AN72" s="72"/>
      <c r="AO72" s="72"/>
      <c r="AP72" s="70">
        <f t="shared" si="7"/>
        <v>24</v>
      </c>
      <c r="AQ72" s="70">
        <f t="shared" si="8"/>
        <v>214</v>
      </c>
      <c r="AR72" s="70">
        <f>IFERROR(VLOOKUP(A72,Climatologia_PP!A:U,9+Precipitacion!$E$2,FALSE),"")</f>
        <v>322.9655172413793</v>
      </c>
      <c r="AS72" s="70">
        <f t="shared" si="9"/>
        <v>66.26094383941917</v>
      </c>
      <c r="AT72" s="70">
        <f t="shared" si="10"/>
        <v>85.587052459249776</v>
      </c>
      <c r="AU72" s="70">
        <f t="shared" si="11"/>
        <v>40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0.8</v>
      </c>
      <c r="L73" s="72">
        <v>0</v>
      </c>
      <c r="M73" s="72">
        <v>0</v>
      </c>
      <c r="N73" s="72">
        <v>0.7</v>
      </c>
      <c r="O73" s="72">
        <v>2</v>
      </c>
      <c r="P73" s="72">
        <v>0</v>
      </c>
      <c r="Q73" s="72">
        <v>0.3</v>
      </c>
      <c r="R73" s="72">
        <v>3.7</v>
      </c>
      <c r="S73" s="72">
        <v>1</v>
      </c>
      <c r="T73" s="72">
        <v>0</v>
      </c>
      <c r="U73" s="72">
        <v>26.9</v>
      </c>
      <c r="V73" s="72">
        <v>37.200000000000003</v>
      </c>
      <c r="W73" s="72">
        <v>0.9</v>
      </c>
      <c r="X73" s="72">
        <v>0</v>
      </c>
      <c r="Y73" s="72">
        <v>0.7</v>
      </c>
      <c r="Z73" s="72">
        <v>3</v>
      </c>
      <c r="AA73" s="72">
        <v>14.3</v>
      </c>
      <c r="AB73" s="72">
        <v>0</v>
      </c>
      <c r="AC73" s="72">
        <v>0</v>
      </c>
      <c r="AD73" s="72">
        <v>6.4</v>
      </c>
      <c r="AE73" s="72">
        <v>0.8</v>
      </c>
      <c r="AF73" s="72">
        <v>0</v>
      </c>
      <c r="AG73" s="72">
        <v>19.899999999999999</v>
      </c>
      <c r="AH73" s="72">
        <v>0</v>
      </c>
      <c r="AI73" s="72"/>
      <c r="AJ73" s="72"/>
      <c r="AK73" s="72"/>
      <c r="AL73" s="72"/>
      <c r="AM73" s="72"/>
      <c r="AN73" s="72"/>
      <c r="AO73" s="72"/>
      <c r="AP73" s="70">
        <f t="shared" si="7"/>
        <v>24</v>
      </c>
      <c r="AQ73" s="70">
        <f t="shared" si="8"/>
        <v>118.6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37.200000000000003</v>
      </c>
      <c r="AV73" s="70">
        <f>IFERROR(VLOOKUP(A73,Maximos!A:AQ,8+(Precipitacion!$E$2-1)*3,FALSE),"")</f>
        <v>98.8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3" s="72">
        <f t="shared" si="12"/>
        <v>-61.599999999999994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0.7</v>
      </c>
      <c r="L74" s="72">
        <v>2.7</v>
      </c>
      <c r="M74" s="72">
        <v>0</v>
      </c>
      <c r="N74" s="72">
        <v>0</v>
      </c>
      <c r="O74" s="72">
        <v>3.8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7.5</v>
      </c>
      <c r="V74" s="72">
        <v>45</v>
      </c>
      <c r="W74" s="72">
        <v>0</v>
      </c>
      <c r="X74" s="72">
        <v>0</v>
      </c>
      <c r="Y74" s="72">
        <v>1.5</v>
      </c>
      <c r="Z74" s="72">
        <v>1.9</v>
      </c>
      <c r="AA74" s="72">
        <v>23.6</v>
      </c>
      <c r="AB74" s="72">
        <v>3</v>
      </c>
      <c r="AC74" s="72">
        <v>0</v>
      </c>
      <c r="AD74" s="72">
        <v>18.8</v>
      </c>
      <c r="AE74" s="72">
        <v>7.4</v>
      </c>
      <c r="AF74" s="72">
        <v>0</v>
      </c>
      <c r="AG74" s="72">
        <v>7.3</v>
      </c>
      <c r="AH74" s="72">
        <v>3.9</v>
      </c>
      <c r="AI74" s="72"/>
      <c r="AJ74" s="72"/>
      <c r="AK74" s="72"/>
      <c r="AL74" s="72"/>
      <c r="AM74" s="72"/>
      <c r="AN74" s="72"/>
      <c r="AO74" s="72"/>
      <c r="AP74" s="70">
        <f t="shared" si="7"/>
        <v>24</v>
      </c>
      <c r="AQ74" s="70">
        <f t="shared" si="8"/>
        <v>128.10000000000002</v>
      </c>
      <c r="AR74" s="70">
        <f>IFERROR(VLOOKUP(A74,Climatologia_PP!A:U,9+Precipitacion!$E$2,FALSE),"")</f>
        <v>325.18999999999988</v>
      </c>
      <c r="AS74" s="70">
        <f t="shared" si="9"/>
        <v>39.392355238475993</v>
      </c>
      <c r="AT74" s="70">
        <f t="shared" si="10"/>
        <v>50.881792183031479</v>
      </c>
      <c r="AU74" s="70">
        <f t="shared" si="11"/>
        <v>45</v>
      </c>
      <c r="AV74" s="70">
        <f>IFERROR(VLOOKUP(A74,Maximos!A:AQ,8+(Precipitacion!$E$2-1)*3,FALSE),"")</f>
        <v>95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28423</v>
      </c>
      <c r="AX74" s="72">
        <f t="shared" si="12"/>
        <v>-50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0</v>
      </c>
      <c r="AQ75" s="70" t="str">
        <f t="shared" si="8"/>
        <v/>
      </c>
      <c r="AR75" s="70">
        <f>IFERROR(VLOOKUP(A75,Climatologia_PP!A:U,9+Precipitacion!$E$2,FALSE),"")</f>
        <v>493.42068965517251</v>
      </c>
      <c r="AS75" s="70" t="str">
        <f t="shared" si="9"/>
        <v/>
      </c>
      <c r="AT75" s="70" t="str">
        <f t="shared" si="10"/>
        <v/>
      </c>
      <c r="AU75" s="70" t="str">
        <f t="shared" si="11"/>
        <v/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30611</v>
      </c>
      <c r="AX75" s="72" t="str">
        <f t="shared" si="12"/>
        <v>NA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10</v>
      </c>
      <c r="L76" s="72">
        <v>34</v>
      </c>
      <c r="M76" s="72">
        <v>0</v>
      </c>
      <c r="N76" s="72">
        <v>0</v>
      </c>
      <c r="O76" s="72">
        <v>9</v>
      </c>
      <c r="P76" s="72">
        <v>7</v>
      </c>
      <c r="Q76" s="72">
        <v>4</v>
      </c>
      <c r="R76" s="72">
        <v>3</v>
      </c>
      <c r="S76" s="72">
        <v>6</v>
      </c>
      <c r="T76" s="72">
        <v>0</v>
      </c>
      <c r="U76" s="72">
        <v>27</v>
      </c>
      <c r="V76" s="72">
        <v>0</v>
      </c>
      <c r="W76" s="72">
        <v>0</v>
      </c>
      <c r="X76" s="72">
        <v>9</v>
      </c>
      <c r="Y76" s="72">
        <v>0</v>
      </c>
      <c r="Z76" s="72">
        <v>0</v>
      </c>
      <c r="AA76" s="72">
        <v>0</v>
      </c>
      <c r="AB76" s="72">
        <v>0</v>
      </c>
      <c r="AC76" s="72">
        <v>0</v>
      </c>
      <c r="AD76" s="72">
        <v>7</v>
      </c>
      <c r="AE76" s="72">
        <v>23</v>
      </c>
      <c r="AF76" s="72">
        <v>24</v>
      </c>
      <c r="AG76" s="72">
        <v>9</v>
      </c>
      <c r="AH76" s="72">
        <v>0</v>
      </c>
      <c r="AI76" s="72"/>
      <c r="AJ76" s="72"/>
      <c r="AK76" s="72"/>
      <c r="AL76" s="72"/>
      <c r="AM76" s="72"/>
      <c r="AN76" s="72"/>
      <c r="AO76" s="72"/>
      <c r="AP76" s="70">
        <f t="shared" si="7"/>
        <v>24</v>
      </c>
      <c r="AQ76" s="70">
        <f t="shared" si="8"/>
        <v>172</v>
      </c>
      <c r="AR76" s="70">
        <f>IFERROR(VLOOKUP(A76,Climatologia_PP!A:U,9+Precipitacion!$E$2,FALSE),"")</f>
        <v>286.33333333333331</v>
      </c>
      <c r="AS76" s="70">
        <f t="shared" si="9"/>
        <v>60.069848661233991</v>
      </c>
      <c r="AT76" s="70">
        <f t="shared" si="10"/>
        <v>77.590221187427247</v>
      </c>
      <c r="AU76" s="70">
        <f t="shared" si="11"/>
        <v>34</v>
      </c>
      <c r="AV76" s="70">
        <f>IFERROR(VLOOKUP(A76,Maximos!A:AQ,8+(Precipitacion!$E$2-1)*3,FALSE),"")</f>
        <v>111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6" s="72">
        <f t="shared" si="12"/>
        <v>-77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13</v>
      </c>
      <c r="L77" s="72">
        <v>0.5</v>
      </c>
      <c r="M77" s="72">
        <v>0.3</v>
      </c>
      <c r="N77" s="72">
        <v>0</v>
      </c>
      <c r="O77" s="72">
        <v>4.2</v>
      </c>
      <c r="P77" s="72">
        <v>0</v>
      </c>
      <c r="Q77" s="72">
        <v>0</v>
      </c>
      <c r="R77" s="72">
        <v>6.2</v>
      </c>
      <c r="S77" s="72">
        <v>6.4</v>
      </c>
      <c r="T77" s="72">
        <v>4.2</v>
      </c>
      <c r="U77" s="72">
        <v>12.4</v>
      </c>
      <c r="V77" s="72">
        <v>24.5</v>
      </c>
      <c r="W77" s="72">
        <v>4.5</v>
      </c>
      <c r="X77" s="72">
        <v>0</v>
      </c>
      <c r="Y77" s="72">
        <v>0</v>
      </c>
      <c r="Z77" s="72">
        <v>0</v>
      </c>
      <c r="AA77" s="72">
        <v>1.3</v>
      </c>
      <c r="AB77" s="72">
        <v>0</v>
      </c>
      <c r="AC77" s="72">
        <v>0</v>
      </c>
      <c r="AD77" s="72">
        <v>21</v>
      </c>
      <c r="AE77" s="72">
        <v>4.8</v>
      </c>
      <c r="AF77" s="72">
        <v>0</v>
      </c>
      <c r="AG77" s="72">
        <v>0.5</v>
      </c>
      <c r="AH77" s="72">
        <v>8.3000000000000007</v>
      </c>
      <c r="AI77" s="72"/>
      <c r="AJ77" s="72"/>
      <c r="AK77" s="72"/>
      <c r="AL77" s="72"/>
      <c r="AM77" s="72"/>
      <c r="AN77" s="72"/>
      <c r="AO77" s="72"/>
      <c r="AP77" s="70">
        <f t="shared" si="7"/>
        <v>24</v>
      </c>
      <c r="AQ77" s="70">
        <f t="shared" si="8"/>
        <v>112.1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24.5</v>
      </c>
      <c r="AV77" s="70">
        <f>IFERROR(VLOOKUP(A77,Maximos!A:AQ,8+(Precipitacion!$E$2-1)*3,FALSE),"")</f>
        <v>100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37906</v>
      </c>
      <c r="AX77" s="72">
        <f t="shared" si="12"/>
        <v>-75.5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255.7931034482759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110.5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37546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48</v>
      </c>
      <c r="L79" s="72">
        <v>65</v>
      </c>
      <c r="M79" s="72">
        <v>0</v>
      </c>
      <c r="N79" s="72">
        <v>0</v>
      </c>
      <c r="O79" s="72">
        <v>9</v>
      </c>
      <c r="P79" s="72">
        <v>0</v>
      </c>
      <c r="Q79" s="72">
        <v>0</v>
      </c>
      <c r="R79" s="72">
        <v>0</v>
      </c>
      <c r="S79" s="72">
        <v>15</v>
      </c>
      <c r="T79" s="72">
        <v>0</v>
      </c>
      <c r="U79" s="72">
        <v>19</v>
      </c>
      <c r="V79" s="72">
        <v>25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0</v>
      </c>
      <c r="AE79" s="72">
        <v>0</v>
      </c>
      <c r="AF79" s="72">
        <v>0</v>
      </c>
      <c r="AG79" s="72">
        <v>72</v>
      </c>
      <c r="AH79" s="72">
        <v>0</v>
      </c>
      <c r="AI79" s="72"/>
      <c r="AJ79" s="72"/>
      <c r="AK79" s="72"/>
      <c r="AL79" s="72"/>
      <c r="AM79" s="72"/>
      <c r="AN79" s="72"/>
      <c r="AO79" s="72"/>
      <c r="AP79" s="70">
        <f t="shared" si="7"/>
        <v>24</v>
      </c>
      <c r="AQ79" s="70">
        <f t="shared" si="8"/>
        <v>253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72</v>
      </c>
      <c r="AV79" s="70">
        <f>IFERROR(VLOOKUP(A79,Maximos!A:AQ,8+(Precipitacion!$E$2-1)*3,FALSE),"")</f>
        <v>132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79" s="72">
        <f t="shared" si="12"/>
        <v>-60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11</v>
      </c>
      <c r="L80" s="72">
        <v>23</v>
      </c>
      <c r="M80" s="72">
        <v>0</v>
      </c>
      <c r="N80" s="72">
        <v>0</v>
      </c>
      <c r="O80" s="72">
        <v>16</v>
      </c>
      <c r="P80" s="72">
        <v>9</v>
      </c>
      <c r="Q80" s="72">
        <v>6</v>
      </c>
      <c r="R80" s="72">
        <v>14</v>
      </c>
      <c r="S80" s="72">
        <v>18</v>
      </c>
      <c r="T80" s="72">
        <v>0</v>
      </c>
      <c r="U80" s="72">
        <v>0</v>
      </c>
      <c r="V80" s="72">
        <v>0</v>
      </c>
      <c r="W80" s="72">
        <v>4</v>
      </c>
      <c r="X80" s="72">
        <v>0</v>
      </c>
      <c r="Y80" s="72">
        <v>0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24</v>
      </c>
      <c r="AF80" s="72">
        <v>14</v>
      </c>
      <c r="AG80" s="72">
        <v>13</v>
      </c>
      <c r="AH80" s="72">
        <v>0</v>
      </c>
      <c r="AI80" s="72"/>
      <c r="AJ80" s="72"/>
      <c r="AK80" s="72"/>
      <c r="AL80" s="72"/>
      <c r="AM80" s="72"/>
      <c r="AN80" s="72"/>
      <c r="AO80" s="72"/>
      <c r="AP80" s="70">
        <f t="shared" si="7"/>
        <v>24</v>
      </c>
      <c r="AQ80" s="70">
        <f t="shared" si="8"/>
        <v>152</v>
      </c>
      <c r="AR80" s="70">
        <f>IFERROR(VLOOKUP(A80,Climatologia_PP!A:U,9+Precipitacion!$E$2,FALSE),"")</f>
        <v>306.14814814814821</v>
      </c>
      <c r="AS80" s="70">
        <f t="shared" si="9"/>
        <v>49.64916525526251</v>
      </c>
      <c r="AT80" s="70">
        <f t="shared" si="10"/>
        <v>64.13017178804742</v>
      </c>
      <c r="AU80" s="70">
        <f t="shared" si="11"/>
        <v>24</v>
      </c>
      <c r="AV80" s="70">
        <f>IFERROR(VLOOKUP(A80,Maximos!A:AQ,8+(Precipitacion!$E$2-1)*3,FALSE),"")</f>
        <v>99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80" s="72">
        <f t="shared" si="12"/>
        <v>-75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9</v>
      </c>
      <c r="L81" s="72">
        <v>9</v>
      </c>
      <c r="M81" s="72">
        <v>39</v>
      </c>
      <c r="N81" s="72">
        <v>0</v>
      </c>
      <c r="O81" s="72">
        <v>44</v>
      </c>
      <c r="P81" s="72">
        <v>0</v>
      </c>
      <c r="Q81" s="72">
        <v>5</v>
      </c>
      <c r="R81" s="72">
        <v>0</v>
      </c>
      <c r="S81" s="72">
        <v>7</v>
      </c>
      <c r="T81" s="72">
        <v>3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0</v>
      </c>
      <c r="AC81" s="72">
        <v>0</v>
      </c>
      <c r="AD81" s="72">
        <v>0</v>
      </c>
      <c r="AE81" s="72">
        <v>14</v>
      </c>
      <c r="AF81" s="72">
        <v>0</v>
      </c>
      <c r="AG81" s="72">
        <v>10</v>
      </c>
      <c r="AH81" s="72">
        <v>0</v>
      </c>
      <c r="AI81" s="72"/>
      <c r="AJ81" s="72"/>
      <c r="AK81" s="72"/>
      <c r="AL81" s="72"/>
      <c r="AM81" s="72"/>
      <c r="AN81" s="72"/>
      <c r="AO81" s="72"/>
      <c r="AP81" s="70">
        <f t="shared" si="7"/>
        <v>24</v>
      </c>
      <c r="AQ81" s="70">
        <f t="shared" si="8"/>
        <v>140</v>
      </c>
      <c r="AR81" s="70">
        <f>IFERROR(VLOOKUP(A81,Climatologia_PP!A:U,9+Precipitacion!$E$2,FALSE),"")</f>
        <v>141.82142857142861</v>
      </c>
      <c r="AS81" s="70">
        <f t="shared" si="9"/>
        <v>98.715688743389549</v>
      </c>
      <c r="AT81" s="70">
        <f t="shared" si="10"/>
        <v>127.50776462687817</v>
      </c>
      <c r="AU81" s="70">
        <f t="shared" si="11"/>
        <v>44</v>
      </c>
      <c r="AV81" s="70">
        <f>IFERROR(VLOOKUP(A81,Maximos!A:AQ,8+(Precipitacion!$E$2-1)*3,FALSE),"")</f>
        <v>109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81" s="72">
        <f t="shared" si="12"/>
        <v>-65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2</v>
      </c>
      <c r="L82" s="72">
        <v>7</v>
      </c>
      <c r="M82" s="72">
        <v>0</v>
      </c>
      <c r="N82" s="72">
        <v>0</v>
      </c>
      <c r="O82" s="72">
        <v>5</v>
      </c>
      <c r="P82" s="72">
        <v>0</v>
      </c>
      <c r="Q82" s="72">
        <v>14</v>
      </c>
      <c r="R82" s="72">
        <v>2</v>
      </c>
      <c r="S82" s="72">
        <v>10</v>
      </c>
      <c r="T82" s="72">
        <v>3</v>
      </c>
      <c r="U82" s="72">
        <v>0</v>
      </c>
      <c r="V82" s="72">
        <v>4</v>
      </c>
      <c r="W82" s="72">
        <v>4</v>
      </c>
      <c r="X82" s="72">
        <v>0</v>
      </c>
      <c r="Y82" s="72">
        <v>0</v>
      </c>
      <c r="Z82" s="72">
        <v>0</v>
      </c>
      <c r="AA82" s="72">
        <v>15</v>
      </c>
      <c r="AB82" s="72">
        <v>0</v>
      </c>
      <c r="AC82" s="72">
        <v>0</v>
      </c>
      <c r="AD82" s="72">
        <v>40</v>
      </c>
      <c r="AE82" s="72">
        <v>10</v>
      </c>
      <c r="AF82" s="72">
        <v>0</v>
      </c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22</v>
      </c>
      <c r="AQ82" s="70">
        <f t="shared" si="8"/>
        <v>116</v>
      </c>
      <c r="AR82" s="70">
        <f>IFERROR(VLOOKUP(A82,Climatologia_PP!A:U,9+Precipitacion!$E$2,FALSE),"")</f>
        <v>329.80714285714288</v>
      </c>
      <c r="AS82" s="70">
        <f t="shared" si="9"/>
        <v>35.172070257509795</v>
      </c>
      <c r="AT82" s="70">
        <f t="shared" si="10"/>
        <v>49.560644453763807</v>
      </c>
      <c r="AU82" s="70">
        <f t="shared" si="11"/>
        <v>40</v>
      </c>
      <c r="AV82" s="70">
        <f>IFERROR(VLOOKUP(A82,Maximos!A:AQ,8+(Precipitacion!$E$2-1)*3,FALSE),"")</f>
        <v>96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40821</v>
      </c>
      <c r="AX82" s="72">
        <f t="shared" si="12"/>
        <v>-56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514.79166666666663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134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28</v>
      </c>
      <c r="L84" s="72">
        <v>116</v>
      </c>
      <c r="M84" s="72">
        <v>7</v>
      </c>
      <c r="N84" s="72">
        <v>0</v>
      </c>
      <c r="O84" s="72">
        <v>2</v>
      </c>
      <c r="P84" s="72">
        <v>0</v>
      </c>
      <c r="Q84" s="72">
        <v>59</v>
      </c>
      <c r="R84" s="72">
        <v>0</v>
      </c>
      <c r="S84" s="72">
        <v>72</v>
      </c>
      <c r="T84" s="72">
        <v>0</v>
      </c>
      <c r="U84" s="72">
        <v>47</v>
      </c>
      <c r="V84" s="72">
        <v>3</v>
      </c>
      <c r="W84" s="72">
        <v>0</v>
      </c>
      <c r="X84" s="72">
        <v>0</v>
      </c>
      <c r="Y84" s="72">
        <v>0</v>
      </c>
      <c r="Z84" s="72">
        <v>92</v>
      </c>
      <c r="AA84" s="72">
        <v>1</v>
      </c>
      <c r="AB84" s="72">
        <v>6</v>
      </c>
      <c r="AC84" s="72">
        <v>0</v>
      </c>
      <c r="AD84" s="72">
        <v>0</v>
      </c>
      <c r="AE84" s="72">
        <v>8</v>
      </c>
      <c r="AF84" s="72">
        <v>0</v>
      </c>
      <c r="AG84" s="72">
        <v>0</v>
      </c>
      <c r="AH84" s="72">
        <v>0</v>
      </c>
      <c r="AI84" s="72"/>
      <c r="AJ84" s="72"/>
      <c r="AK84" s="72"/>
      <c r="AL84" s="72"/>
      <c r="AM84" s="72"/>
      <c r="AN84" s="72"/>
      <c r="AO84" s="72"/>
      <c r="AP84" s="70">
        <f t="shared" si="7"/>
        <v>24</v>
      </c>
      <c r="AQ84" s="70">
        <f t="shared" si="8"/>
        <v>441</v>
      </c>
      <c r="AR84" s="70">
        <f>IFERROR(VLOOKUP(A84,Climatologia_PP!A:U,9+Precipitacion!$E$2,FALSE),"")</f>
        <v>514.64285714285711</v>
      </c>
      <c r="AS84" s="70">
        <f t="shared" si="9"/>
        <v>85.690492713393482</v>
      </c>
      <c r="AT84" s="70">
        <f t="shared" si="10"/>
        <v>110.68355308813325</v>
      </c>
      <c r="AU84" s="70">
        <f t="shared" si="11"/>
        <v>116</v>
      </c>
      <c r="AV84" s="70">
        <f>IFERROR(VLOOKUP(A84,Maximos!A:AQ,8+(Precipitacion!$E$2-1)*3,FALSE),"")</f>
        <v>137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84" s="72">
        <f t="shared" si="12"/>
        <v>-21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5.5</v>
      </c>
      <c r="L85" s="72">
        <v>0</v>
      </c>
      <c r="M85" s="72">
        <v>0</v>
      </c>
      <c r="N85" s="72">
        <v>12.1</v>
      </c>
      <c r="O85" s="72">
        <v>1.4</v>
      </c>
      <c r="P85" s="72">
        <v>0</v>
      </c>
      <c r="Q85" s="72">
        <v>0</v>
      </c>
      <c r="R85" s="72">
        <v>1</v>
      </c>
      <c r="S85" s="72">
        <v>10.5</v>
      </c>
      <c r="T85" s="72">
        <v>1.3</v>
      </c>
      <c r="U85" s="72">
        <v>28.5</v>
      </c>
      <c r="V85" s="72">
        <v>39.1</v>
      </c>
      <c r="W85" s="72">
        <v>1.5</v>
      </c>
      <c r="X85" s="72">
        <v>0</v>
      </c>
      <c r="Y85" s="72">
        <v>6.8</v>
      </c>
      <c r="Z85" s="72">
        <v>2</v>
      </c>
      <c r="AA85" s="72">
        <v>20.6</v>
      </c>
      <c r="AB85" s="72">
        <v>0</v>
      </c>
      <c r="AC85" s="72">
        <v>0</v>
      </c>
      <c r="AD85" s="72">
        <v>46.5</v>
      </c>
      <c r="AE85" s="72">
        <v>2.8</v>
      </c>
      <c r="AF85" s="72">
        <v>0</v>
      </c>
      <c r="AG85" s="72">
        <v>46.6</v>
      </c>
      <c r="AH85" s="72">
        <v>0</v>
      </c>
      <c r="AI85" s="72"/>
      <c r="AJ85" s="72"/>
      <c r="AK85" s="72"/>
      <c r="AL85" s="72"/>
      <c r="AM85" s="72"/>
      <c r="AN85" s="72"/>
      <c r="AO85" s="72"/>
      <c r="AP85" s="70">
        <f t="shared" si="7"/>
        <v>24</v>
      </c>
      <c r="AQ85" s="70">
        <f t="shared" si="8"/>
        <v>226.20000000000002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46.6</v>
      </c>
      <c r="AV85" s="70">
        <f>IFERROR(VLOOKUP(A85,Maximos!A:AQ,8+(Precipitacion!$E$2-1)*3,FALSE),"")</f>
        <v>69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45939</v>
      </c>
      <c r="AX85" s="72">
        <f t="shared" si="12"/>
        <v>-22.4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21</v>
      </c>
      <c r="L86" s="72">
        <v>2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5</v>
      </c>
      <c r="S86" s="72">
        <v>0</v>
      </c>
      <c r="T86" s="72">
        <v>0</v>
      </c>
      <c r="U86" s="72">
        <v>12</v>
      </c>
      <c r="V86" s="72">
        <v>25</v>
      </c>
      <c r="W86" s="72">
        <v>4</v>
      </c>
      <c r="X86" s="72">
        <v>0</v>
      </c>
      <c r="Y86" s="72">
        <v>6</v>
      </c>
      <c r="Z86" s="72">
        <v>0</v>
      </c>
      <c r="AA86" s="72">
        <v>32</v>
      </c>
      <c r="AB86" s="72">
        <v>0</v>
      </c>
      <c r="AC86" s="72">
        <v>0</v>
      </c>
      <c r="AD86" s="72">
        <v>14</v>
      </c>
      <c r="AE86" s="72">
        <v>19</v>
      </c>
      <c r="AF86" s="72">
        <v>0</v>
      </c>
      <c r="AG86" s="72">
        <v>14</v>
      </c>
      <c r="AH86" s="72">
        <v>0</v>
      </c>
      <c r="AI86" s="72"/>
      <c r="AJ86" s="72"/>
      <c r="AK86" s="72"/>
      <c r="AL86" s="72"/>
      <c r="AM86" s="72"/>
      <c r="AN86" s="72"/>
      <c r="AO86" s="72"/>
      <c r="AP86" s="70">
        <f t="shared" si="7"/>
        <v>24</v>
      </c>
      <c r="AQ86" s="70">
        <f t="shared" si="8"/>
        <v>154</v>
      </c>
      <c r="AR86" s="70">
        <f>IFERROR(VLOOKUP(A86,Climatologia_PP!A:U,9+Precipitacion!$E$2,FALSE),"")</f>
        <v>457.32499999999999</v>
      </c>
      <c r="AS86" s="70">
        <f t="shared" si="9"/>
        <v>33.674082982561636</v>
      </c>
      <c r="AT86" s="70">
        <f t="shared" si="10"/>
        <v>43.495690519142116</v>
      </c>
      <c r="AU86" s="70">
        <f t="shared" si="11"/>
        <v>32</v>
      </c>
      <c r="AV86" s="70">
        <f>IFERROR(VLOOKUP(A86,Maximos!A:AQ,8+(Precipitacion!$E$2-1)*3,FALSE),"")</f>
        <v>145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28425</v>
      </c>
      <c r="AX86" s="72">
        <f t="shared" si="12"/>
        <v>-113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5</v>
      </c>
      <c r="O87" s="72">
        <v>8</v>
      </c>
      <c r="P87" s="72">
        <v>0</v>
      </c>
      <c r="Q87" s="72">
        <v>1</v>
      </c>
      <c r="R87" s="72">
        <v>7</v>
      </c>
      <c r="S87" s="72">
        <v>21</v>
      </c>
      <c r="T87" s="72">
        <v>2</v>
      </c>
      <c r="U87" s="72">
        <v>0</v>
      </c>
      <c r="V87" s="72">
        <v>33</v>
      </c>
      <c r="W87" s="72">
        <v>2</v>
      </c>
      <c r="X87" s="72">
        <v>0</v>
      </c>
      <c r="Y87" s="72">
        <v>0</v>
      </c>
      <c r="Z87" s="72">
        <v>13</v>
      </c>
      <c r="AA87" s="72">
        <v>12</v>
      </c>
      <c r="AB87" s="72">
        <v>1</v>
      </c>
      <c r="AC87" s="72">
        <v>0</v>
      </c>
      <c r="AD87" s="72">
        <v>24</v>
      </c>
      <c r="AE87" s="72">
        <v>29</v>
      </c>
      <c r="AF87" s="72">
        <v>0</v>
      </c>
      <c r="AG87" s="72">
        <v>0</v>
      </c>
      <c r="AH87" s="72">
        <v>0</v>
      </c>
      <c r="AI87" s="72"/>
      <c r="AJ87" s="72"/>
      <c r="AK87" s="72"/>
      <c r="AL87" s="72"/>
      <c r="AM87" s="72"/>
      <c r="AN87" s="72"/>
      <c r="AO87" s="72"/>
      <c r="AP87" s="70">
        <f t="shared" si="7"/>
        <v>24</v>
      </c>
      <c r="AQ87" s="70">
        <f t="shared" si="8"/>
        <v>158</v>
      </c>
      <c r="AR87" s="70">
        <f>IFERROR(VLOOKUP(A87,Climatologia_PP!A:U,9+Precipitacion!$E$2,FALSE),"")</f>
        <v>279.4933333333334</v>
      </c>
      <c r="AS87" s="70">
        <f t="shared" si="9"/>
        <v>56.530865375441266</v>
      </c>
      <c r="AT87" s="70">
        <f t="shared" si="10"/>
        <v>73.019034443278287</v>
      </c>
      <c r="AU87" s="70">
        <f t="shared" si="11"/>
        <v>33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3.6</v>
      </c>
      <c r="M88" s="72">
        <v>0</v>
      </c>
      <c r="N88" s="72">
        <v>2.2999999999999998</v>
      </c>
      <c r="O88" s="72">
        <v>2.2000000000000002</v>
      </c>
      <c r="P88" s="72">
        <v>0</v>
      </c>
      <c r="Q88" s="72">
        <v>7</v>
      </c>
      <c r="R88" s="72">
        <v>0.6</v>
      </c>
      <c r="S88" s="72">
        <v>9.6</v>
      </c>
      <c r="T88" s="72">
        <v>8</v>
      </c>
      <c r="U88" s="72">
        <v>15.4</v>
      </c>
      <c r="V88" s="72">
        <v>13.4</v>
      </c>
      <c r="W88" s="72">
        <v>1.8</v>
      </c>
      <c r="X88" s="72">
        <v>3.2</v>
      </c>
      <c r="Y88" s="72">
        <v>5.5</v>
      </c>
      <c r="Z88" s="72">
        <v>2.2000000000000002</v>
      </c>
      <c r="AA88" s="72">
        <v>7.5</v>
      </c>
      <c r="AB88" s="72">
        <v>2.4</v>
      </c>
      <c r="AC88" s="72">
        <v>0</v>
      </c>
      <c r="AD88" s="72">
        <v>54.8</v>
      </c>
      <c r="AE88" s="72">
        <v>20.8</v>
      </c>
      <c r="AF88" s="72">
        <v>0.5</v>
      </c>
      <c r="AG88" s="72">
        <v>2.8</v>
      </c>
      <c r="AH88" s="72">
        <v>0.8</v>
      </c>
      <c r="AI88" s="72"/>
      <c r="AJ88" s="72"/>
      <c r="AK88" s="72"/>
      <c r="AL88" s="72"/>
      <c r="AM88" s="72"/>
      <c r="AN88" s="72"/>
      <c r="AO88" s="72"/>
      <c r="AP88" s="70">
        <f t="shared" si="7"/>
        <v>24</v>
      </c>
      <c r="AQ88" s="70">
        <f t="shared" si="8"/>
        <v>164.40000000000003</v>
      </c>
      <c r="AR88" s="70">
        <f>IFERROR(VLOOKUP(A88,Climatologia_PP!A:U,9+Precipitacion!$E$2,FALSE),"")</f>
        <v>289.38000000000011</v>
      </c>
      <c r="AS88" s="70">
        <f t="shared" si="9"/>
        <v>56.811113414886997</v>
      </c>
      <c r="AT88" s="70">
        <f t="shared" si="10"/>
        <v>73.381021494229032</v>
      </c>
      <c r="AU88" s="70">
        <f t="shared" si="11"/>
        <v>54.8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60</v>
      </c>
      <c r="L89" s="72">
        <v>0</v>
      </c>
      <c r="M89" s="72">
        <v>13</v>
      </c>
      <c r="N89" s="72">
        <v>0</v>
      </c>
      <c r="O89" s="72">
        <v>8</v>
      </c>
      <c r="P89" s="72">
        <v>0</v>
      </c>
      <c r="Q89" s="72">
        <v>13</v>
      </c>
      <c r="R89" s="72">
        <v>0</v>
      </c>
      <c r="S89" s="72">
        <v>0</v>
      </c>
      <c r="T89" s="72">
        <v>8</v>
      </c>
      <c r="U89" s="72">
        <v>50</v>
      </c>
      <c r="V89" s="72">
        <v>4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2</v>
      </c>
      <c r="AE89" s="72">
        <v>5</v>
      </c>
      <c r="AF89" s="72">
        <v>0</v>
      </c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22</v>
      </c>
      <c r="AQ89" s="70">
        <f t="shared" si="8"/>
        <v>163</v>
      </c>
      <c r="AR89" s="70">
        <f>IFERROR(VLOOKUP(A89,Climatologia_PP!A:U,9+Precipitacion!$E$2,FALSE),"")</f>
        <v>287.36666666666667</v>
      </c>
      <c r="AS89" s="70">
        <f t="shared" si="9"/>
        <v>56.721958009511653</v>
      </c>
      <c r="AT89" s="70">
        <f t="shared" si="10"/>
        <v>79.926395377039157</v>
      </c>
      <c r="AU89" s="70">
        <f t="shared" si="11"/>
        <v>60</v>
      </c>
      <c r="AV89" s="70">
        <f>IFERROR(VLOOKUP(A89,Maximos!A:AQ,8+(Precipitacion!$E$2-1)*3,FALSE),"")</f>
        <v>154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25851</v>
      </c>
      <c r="AX89" s="72">
        <f t="shared" si="12"/>
        <v>-94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25.9</v>
      </c>
      <c r="O90" s="72">
        <v>2.1</v>
      </c>
      <c r="P90" s="72">
        <v>0</v>
      </c>
      <c r="Q90" s="72">
        <v>0</v>
      </c>
      <c r="R90" s="72">
        <v>0.2</v>
      </c>
      <c r="S90" s="72">
        <v>8.9</v>
      </c>
      <c r="T90" s="72">
        <v>0.1</v>
      </c>
      <c r="U90" s="72">
        <v>39.6</v>
      </c>
      <c r="V90" s="72">
        <v>16.899999999999999</v>
      </c>
      <c r="W90" s="72">
        <v>0.3</v>
      </c>
      <c r="X90" s="72">
        <v>0</v>
      </c>
      <c r="Y90" s="72">
        <v>12.8</v>
      </c>
      <c r="Z90" s="72">
        <v>8.1999999999999993</v>
      </c>
      <c r="AA90" s="72">
        <v>18.3</v>
      </c>
      <c r="AB90" s="72">
        <v>1.9</v>
      </c>
      <c r="AC90" s="72">
        <v>0.2</v>
      </c>
      <c r="AD90" s="72">
        <v>22.6</v>
      </c>
      <c r="AE90" s="72">
        <v>0.3</v>
      </c>
      <c r="AF90" s="72">
        <v>0.1</v>
      </c>
      <c r="AG90" s="72">
        <v>0</v>
      </c>
      <c r="AH90" s="72">
        <v>3.2</v>
      </c>
      <c r="AI90" s="72"/>
      <c r="AJ90" s="72"/>
      <c r="AK90" s="72"/>
      <c r="AL90" s="72"/>
      <c r="AM90" s="72"/>
      <c r="AN90" s="72"/>
      <c r="AO90" s="72"/>
      <c r="AP90" s="70">
        <f t="shared" si="7"/>
        <v>24</v>
      </c>
      <c r="AQ90" s="70">
        <f t="shared" si="8"/>
        <v>161.6</v>
      </c>
      <c r="AR90" s="70">
        <f>IFERROR(VLOOKUP(A90,Climatologia_PP!A:U,9+Precipitacion!$E$2,FALSE),"")</f>
        <v>265.03793103448282</v>
      </c>
      <c r="AS90" s="70">
        <f t="shared" si="9"/>
        <v>60.97240473061759</v>
      </c>
      <c r="AT90" s="70">
        <f t="shared" si="10"/>
        <v>78.756022777047718</v>
      </c>
      <c r="AU90" s="70">
        <f t="shared" si="11"/>
        <v>39.6</v>
      </c>
      <c r="AV90" s="70">
        <f>IFERROR(VLOOKUP(A90,Maximos!A:AQ,8+(Precipitacion!$E$2-1)*3,FALSE),"")</f>
        <v>101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90" s="72">
        <f t="shared" si="12"/>
        <v>-61.4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324.06666666666672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31.9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45573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37</v>
      </c>
      <c r="N97" s="72">
        <v>0</v>
      </c>
      <c r="O97" s="72">
        <v>0</v>
      </c>
      <c r="P97" s="72">
        <v>0</v>
      </c>
      <c r="Q97" s="72">
        <v>5</v>
      </c>
      <c r="R97" s="72">
        <v>0</v>
      </c>
      <c r="S97" s="72">
        <v>0</v>
      </c>
      <c r="T97" s="72">
        <v>0</v>
      </c>
      <c r="U97" s="72">
        <v>29</v>
      </c>
      <c r="V97" s="72">
        <v>10</v>
      </c>
      <c r="W97" s="72">
        <v>0</v>
      </c>
      <c r="X97" s="72">
        <v>0</v>
      </c>
      <c r="Y97" s="72">
        <v>0</v>
      </c>
      <c r="Z97" s="72">
        <v>0</v>
      </c>
      <c r="AA97" s="72">
        <v>17</v>
      </c>
      <c r="AB97" s="72">
        <v>0</v>
      </c>
      <c r="AC97" s="72">
        <v>0</v>
      </c>
      <c r="AD97" s="72">
        <v>0</v>
      </c>
      <c r="AE97" s="72">
        <v>0</v>
      </c>
      <c r="AF97" s="72">
        <v>0</v>
      </c>
      <c r="AG97" s="72">
        <v>0</v>
      </c>
      <c r="AH97" s="72">
        <v>33</v>
      </c>
      <c r="AI97" s="72"/>
      <c r="AJ97" s="72"/>
      <c r="AK97" s="72"/>
      <c r="AL97" s="72"/>
      <c r="AM97" s="72"/>
      <c r="AN97" s="72"/>
      <c r="AO97" s="72"/>
      <c r="AP97" s="70">
        <f t="shared" si="7"/>
        <v>24</v>
      </c>
      <c r="AQ97" s="70">
        <f t="shared" si="8"/>
        <v>131</v>
      </c>
      <c r="AR97" s="70">
        <f>IFERROR(VLOOKUP(A97,Climatologia_PP!A:U,9+Precipitacion!$E$2,FALSE),"")</f>
        <v>140.48888888888891</v>
      </c>
      <c r="AS97" s="70">
        <f t="shared" si="9"/>
        <v>93.245808288516272</v>
      </c>
      <c r="AT97" s="70">
        <f t="shared" si="10"/>
        <v>120.44250237266687</v>
      </c>
      <c r="AU97" s="70">
        <f t="shared" si="11"/>
        <v>37</v>
      </c>
      <c r="AV97" s="70">
        <f>IFERROR(VLOOKUP(A97,Maximos!A:AQ,8+(Precipitacion!$E$2-1)*3,FALSE),"")</f>
        <v>138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97" s="72">
        <f t="shared" si="12"/>
        <v>-101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25</v>
      </c>
      <c r="M98" s="72">
        <v>0</v>
      </c>
      <c r="N98" s="72">
        <v>0</v>
      </c>
      <c r="O98" s="72"/>
      <c r="P98" s="72">
        <v>0</v>
      </c>
      <c r="Q98" s="72">
        <v>6.4</v>
      </c>
      <c r="R98" s="72">
        <v>1.6</v>
      </c>
      <c r="S98" s="72">
        <v>0</v>
      </c>
      <c r="T98" s="72">
        <v>0</v>
      </c>
      <c r="U98" s="72">
        <v>0</v>
      </c>
      <c r="V98" s="72">
        <v>1.2</v>
      </c>
      <c r="W98" s="72">
        <v>0.6</v>
      </c>
      <c r="X98" s="72">
        <v>0</v>
      </c>
      <c r="Y98" s="72">
        <v>0</v>
      </c>
      <c r="Z98" s="72">
        <v>0</v>
      </c>
      <c r="AA98" s="72">
        <v>17</v>
      </c>
      <c r="AB98" s="72">
        <v>1.6</v>
      </c>
      <c r="AC98" s="72">
        <v>0</v>
      </c>
      <c r="AD98" s="72">
        <v>11.2</v>
      </c>
      <c r="AE98" s="72">
        <v>0</v>
      </c>
      <c r="AF98" s="72">
        <v>0</v>
      </c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21</v>
      </c>
      <c r="AQ98" s="70">
        <f t="shared" si="8"/>
        <v>64.600000000000009</v>
      </c>
      <c r="AR98" s="70">
        <f>IFERROR(VLOOKUP(A98,Climatologia_PP!A:U,9+Precipitacion!$E$2,FALSE),"")</f>
        <v>168.19583333333341</v>
      </c>
      <c r="AS98" s="70">
        <f t="shared" si="9"/>
        <v>38.407610176629412</v>
      </c>
      <c r="AT98" s="70">
        <f t="shared" si="10"/>
        <v>56.696948355976751</v>
      </c>
      <c r="AU98" s="70">
        <f t="shared" si="11"/>
        <v>25</v>
      </c>
      <c r="AV98" s="70">
        <f>IFERROR(VLOOKUP(A98,Maximos!A:AQ,8+(Precipitacion!$E$2-1)*3,FALSE),"")</f>
        <v>120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32425</v>
      </c>
      <c r="AX98" s="72">
        <f t="shared" si="12"/>
        <v>-95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22</v>
      </c>
      <c r="L99" s="72">
        <v>28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10</v>
      </c>
      <c r="T99" s="72">
        <v>0</v>
      </c>
      <c r="U99" s="72">
        <v>11</v>
      </c>
      <c r="V99" s="72">
        <v>6</v>
      </c>
      <c r="W99" s="72">
        <v>0</v>
      </c>
      <c r="X99" s="72">
        <v>0</v>
      </c>
      <c r="Y99" s="72">
        <v>0</v>
      </c>
      <c r="Z99" s="72">
        <v>48</v>
      </c>
      <c r="AA99" s="72">
        <v>0</v>
      </c>
      <c r="AB99" s="72">
        <v>0</v>
      </c>
      <c r="AC99" s="72">
        <v>0</v>
      </c>
      <c r="AD99" s="72">
        <v>35</v>
      </c>
      <c r="AE99" s="72">
        <v>0</v>
      </c>
      <c r="AF99" s="72">
        <v>0</v>
      </c>
      <c r="AG99" s="72">
        <v>0</v>
      </c>
      <c r="AH99" s="72">
        <v>9</v>
      </c>
      <c r="AI99" s="72"/>
      <c r="AJ99" s="72"/>
      <c r="AK99" s="72"/>
      <c r="AL99" s="72"/>
      <c r="AM99" s="72"/>
      <c r="AN99" s="72"/>
      <c r="AO99" s="72"/>
      <c r="AP99" s="70">
        <f t="shared" si="7"/>
        <v>24</v>
      </c>
      <c r="AQ99" s="70">
        <f t="shared" si="8"/>
        <v>169</v>
      </c>
      <c r="AR99" s="70">
        <f>IFERROR(VLOOKUP(A99,Climatologia_PP!A:U,9+Precipitacion!$E$2,FALSE),"")</f>
        <v>332.10714285714278</v>
      </c>
      <c r="AS99" s="70">
        <f t="shared" si="9"/>
        <v>50.887192171201214</v>
      </c>
      <c r="AT99" s="70">
        <f t="shared" si="10"/>
        <v>65.729289887801571</v>
      </c>
      <c r="AU99" s="70">
        <f t="shared" si="11"/>
        <v>48</v>
      </c>
      <c r="AV99" s="70">
        <f>IFERROR(VLOOKUP(A99,Maximos!A:AQ,8+(Precipitacion!$E$2-1)*3,FALSE),"")</f>
        <v>151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29867</v>
      </c>
      <c r="AX99" s="72">
        <f t="shared" si="12"/>
        <v>-103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40</v>
      </c>
      <c r="N100" s="72">
        <v>0</v>
      </c>
      <c r="O100" s="72">
        <v>16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8</v>
      </c>
      <c r="V100" s="72">
        <v>33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0</v>
      </c>
      <c r="AC100" s="72">
        <v>0</v>
      </c>
      <c r="AD100" s="72">
        <v>47</v>
      </c>
      <c r="AE100" s="72">
        <v>0</v>
      </c>
      <c r="AF100" s="72">
        <v>0</v>
      </c>
      <c r="AG100" s="72">
        <v>0</v>
      </c>
      <c r="AH100" s="72">
        <v>52</v>
      </c>
      <c r="AI100" s="72"/>
      <c r="AJ100" s="72"/>
      <c r="AK100" s="72"/>
      <c r="AL100" s="72"/>
      <c r="AM100" s="72"/>
      <c r="AN100" s="72"/>
      <c r="AO100" s="72"/>
      <c r="AP100" s="70">
        <f t="shared" si="7"/>
        <v>24</v>
      </c>
      <c r="AQ100" s="70">
        <f t="shared" si="8"/>
        <v>196</v>
      </c>
      <c r="AR100" s="70">
        <f>IFERROR(VLOOKUP(A100,Climatologia_PP!A:U,9+Precipitacion!$E$2,FALSE),"")</f>
        <v>178.96296296296299</v>
      </c>
      <c r="AS100" s="70">
        <f t="shared" si="9"/>
        <v>109.51986754966885</v>
      </c>
      <c r="AT100" s="70">
        <f t="shared" si="10"/>
        <v>141.46316225165563</v>
      </c>
      <c r="AU100" s="70">
        <f t="shared" si="11"/>
        <v>52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100" s="72">
        <f t="shared" si="12"/>
        <v>-78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145.5185185185185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190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4.3</v>
      </c>
      <c r="M102" s="72">
        <v>0</v>
      </c>
      <c r="N102" s="72">
        <v>0</v>
      </c>
      <c r="O102" s="72">
        <v>0</v>
      </c>
      <c r="P102" s="72">
        <v>0</v>
      </c>
      <c r="Q102" s="72">
        <v>0.7</v>
      </c>
      <c r="R102" s="72">
        <v>0</v>
      </c>
      <c r="S102" s="72">
        <v>0</v>
      </c>
      <c r="T102" s="72">
        <v>0</v>
      </c>
      <c r="U102" s="72">
        <v>0</v>
      </c>
      <c r="V102" s="72">
        <v>23.2</v>
      </c>
      <c r="W102" s="72">
        <v>0</v>
      </c>
      <c r="X102" s="72">
        <v>0</v>
      </c>
      <c r="Y102" s="72">
        <v>0</v>
      </c>
      <c r="Z102" s="72">
        <v>0</v>
      </c>
      <c r="AA102" s="72">
        <v>5</v>
      </c>
      <c r="AB102" s="72">
        <v>0</v>
      </c>
      <c r="AC102" s="72">
        <v>0</v>
      </c>
      <c r="AD102" s="72">
        <v>0</v>
      </c>
      <c r="AE102" s="72">
        <v>0</v>
      </c>
      <c r="AF102" s="72">
        <v>0</v>
      </c>
      <c r="AG102" s="72">
        <v>0</v>
      </c>
      <c r="AH102" s="72">
        <v>135</v>
      </c>
      <c r="AI102" s="72"/>
      <c r="AJ102" s="72"/>
      <c r="AK102" s="72"/>
      <c r="AL102" s="72"/>
      <c r="AM102" s="72"/>
      <c r="AN102" s="72"/>
      <c r="AO102" s="72"/>
      <c r="AP102" s="70">
        <f t="shared" si="7"/>
        <v>24</v>
      </c>
      <c r="AQ102" s="70">
        <f t="shared" si="8"/>
        <v>168.2</v>
      </c>
      <c r="AR102" s="70">
        <f>IFERROR(VLOOKUP(A102,Climatologia_PP!A:U,9+Precipitacion!$E$2,FALSE),"")</f>
        <v>197.43</v>
      </c>
      <c r="AS102" s="70">
        <f t="shared" si="9"/>
        <v>85.194752570531321</v>
      </c>
      <c r="AT102" s="70">
        <f t="shared" si="10"/>
        <v>110.04322207026964</v>
      </c>
      <c r="AU102" s="70">
        <f t="shared" si="11"/>
        <v>135</v>
      </c>
      <c r="AV102" s="70">
        <f>IFERROR(VLOOKUP(A102,Maximos!A:AQ,8+(Precipitacion!$E$2-1)*3,FALSE),"")</f>
        <v>122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2" s="72">
        <f t="shared" si="12"/>
        <v>13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7</v>
      </c>
      <c r="M103" s="72">
        <v>0</v>
      </c>
      <c r="N103" s="72">
        <v>0</v>
      </c>
      <c r="O103" s="72">
        <v>37</v>
      </c>
      <c r="P103" s="72">
        <v>0</v>
      </c>
      <c r="Q103" s="72">
        <v>0</v>
      </c>
      <c r="R103" s="72">
        <v>0</v>
      </c>
      <c r="S103" s="72">
        <v>28</v>
      </c>
      <c r="T103" s="72">
        <v>0</v>
      </c>
      <c r="U103" s="72">
        <v>60</v>
      </c>
      <c r="V103" s="72">
        <v>24</v>
      </c>
      <c r="W103" s="72">
        <v>1</v>
      </c>
      <c r="X103" s="72">
        <v>0</v>
      </c>
      <c r="Y103" s="72">
        <v>0</v>
      </c>
      <c r="Z103" s="72">
        <v>5</v>
      </c>
      <c r="AA103" s="72">
        <v>31</v>
      </c>
      <c r="AB103" s="72">
        <v>0</v>
      </c>
      <c r="AC103" s="72">
        <v>0</v>
      </c>
      <c r="AD103" s="72">
        <v>22</v>
      </c>
      <c r="AE103" s="72">
        <v>0</v>
      </c>
      <c r="AF103" s="72">
        <v>0</v>
      </c>
      <c r="AG103" s="72">
        <v>5</v>
      </c>
      <c r="AH103" s="72">
        <v>4</v>
      </c>
      <c r="AI103" s="72"/>
      <c r="AJ103" s="72"/>
      <c r="AK103" s="72"/>
      <c r="AL103" s="72"/>
      <c r="AM103" s="72"/>
      <c r="AN103" s="72"/>
      <c r="AO103" s="72"/>
      <c r="AP103" s="70">
        <f t="shared" si="7"/>
        <v>24</v>
      </c>
      <c r="AQ103" s="70">
        <f t="shared" si="8"/>
        <v>224</v>
      </c>
      <c r="AR103" s="70">
        <f>IFERROR(VLOOKUP(A103,Climatologia_PP!A:U,9+Precipitacion!$E$2,FALSE),"")</f>
        <v>293.14285714285722</v>
      </c>
      <c r="AS103" s="70">
        <f t="shared" si="9"/>
        <v>76.413255360623751</v>
      </c>
      <c r="AT103" s="70">
        <f t="shared" si="10"/>
        <v>98.700454840805691</v>
      </c>
      <c r="AU103" s="70">
        <f t="shared" si="11"/>
        <v>60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103" s="72">
        <f t="shared" si="12"/>
        <v>-90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7.5</v>
      </c>
      <c r="L104" s="72">
        <v>3.3</v>
      </c>
      <c r="M104" s="72">
        <v>6</v>
      </c>
      <c r="N104" s="72">
        <v>0</v>
      </c>
      <c r="O104" s="72">
        <v>16</v>
      </c>
      <c r="P104" s="72">
        <v>0</v>
      </c>
      <c r="Q104" s="72">
        <v>46.3</v>
      </c>
      <c r="R104" s="72">
        <v>21</v>
      </c>
      <c r="S104" s="72">
        <v>8</v>
      </c>
      <c r="T104" s="72">
        <v>0</v>
      </c>
      <c r="U104" s="72">
        <v>0</v>
      </c>
      <c r="V104" s="72">
        <v>24.1</v>
      </c>
      <c r="W104" s="72">
        <v>2.5</v>
      </c>
      <c r="X104" s="72">
        <v>0</v>
      </c>
      <c r="Y104" s="72">
        <v>0</v>
      </c>
      <c r="Z104" s="72">
        <v>0</v>
      </c>
      <c r="AA104" s="72">
        <v>0</v>
      </c>
      <c r="AB104" s="72">
        <v>0</v>
      </c>
      <c r="AC104" s="72">
        <v>0</v>
      </c>
      <c r="AD104" s="72">
        <v>18.2</v>
      </c>
      <c r="AE104" s="72">
        <v>6</v>
      </c>
      <c r="AF104" s="72">
        <v>0</v>
      </c>
      <c r="AG104" s="72">
        <v>0</v>
      </c>
      <c r="AH104" s="72">
        <v>30</v>
      </c>
      <c r="AI104" s="72"/>
      <c r="AJ104" s="72"/>
      <c r="AK104" s="72"/>
      <c r="AL104" s="72"/>
      <c r="AM104" s="72"/>
      <c r="AN104" s="72"/>
      <c r="AO104" s="72"/>
      <c r="AP104" s="70">
        <f t="shared" si="7"/>
        <v>24</v>
      </c>
      <c r="AQ104" s="70">
        <f t="shared" si="8"/>
        <v>188.89999999999998</v>
      </c>
      <c r="AR104" s="70">
        <f>IFERROR(VLOOKUP(A104,Climatologia_PP!A:U,9+Precipitacion!$E$2,FALSE),"")</f>
        <v>284.05416666666662</v>
      </c>
      <c r="AS104" s="70">
        <f t="shared" si="9"/>
        <v>66.501400847843001</v>
      </c>
      <c r="AT104" s="70">
        <f t="shared" si="10"/>
        <v>85.897642761797201</v>
      </c>
      <c r="AU104" s="70">
        <f t="shared" si="11"/>
        <v>46.3</v>
      </c>
      <c r="AV104" s="70">
        <f>IFERROR(VLOOKUP(A104,Maximos!A:AQ,8+(Precipitacion!$E$2-1)*3,FALSE),"")</f>
        <v>140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45574</v>
      </c>
      <c r="AX104" s="72">
        <f t="shared" si="12"/>
        <v>-93.7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54.4</v>
      </c>
      <c r="L105" s="72">
        <v>23</v>
      </c>
      <c r="M105" s="72">
        <v>1.5</v>
      </c>
      <c r="N105" s="72">
        <v>0</v>
      </c>
      <c r="O105" s="72">
        <v>19.5</v>
      </c>
      <c r="P105" s="72">
        <v>1</v>
      </c>
      <c r="Q105" s="72">
        <v>17</v>
      </c>
      <c r="R105" s="72">
        <v>20.3</v>
      </c>
      <c r="S105" s="72">
        <v>24.5</v>
      </c>
      <c r="T105" s="72">
        <v>0.5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0</v>
      </c>
      <c r="AA105" s="72">
        <v>3.5</v>
      </c>
      <c r="AB105" s="72">
        <v>0</v>
      </c>
      <c r="AC105" s="72">
        <v>0</v>
      </c>
      <c r="AD105" s="72">
        <v>1.8</v>
      </c>
      <c r="AE105" s="72">
        <v>1.5</v>
      </c>
      <c r="AF105" s="72">
        <v>0.6</v>
      </c>
      <c r="AG105" s="72">
        <v>7.8</v>
      </c>
      <c r="AH105" s="72">
        <v>3</v>
      </c>
      <c r="AI105" s="72"/>
      <c r="AJ105" s="72"/>
      <c r="AK105" s="72"/>
      <c r="AL105" s="72"/>
      <c r="AM105" s="72"/>
      <c r="AN105" s="72"/>
      <c r="AO105" s="72"/>
      <c r="AP105" s="70">
        <f t="shared" si="7"/>
        <v>24</v>
      </c>
      <c r="AQ105" s="70">
        <f t="shared" si="8"/>
        <v>179.90000000000003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54.4</v>
      </c>
      <c r="AV105" s="70">
        <f>IFERROR(VLOOKUP(A105,Maximos!A:AQ,8+(Precipitacion!$E$2-1)*3,FALSE),"")</f>
        <v>128.5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42282</v>
      </c>
      <c r="AX105" s="72">
        <f t="shared" si="12"/>
        <v>-74.099999999999994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199.26428571428571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169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29154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175.21071428571429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144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27304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114.8</v>
      </c>
      <c r="M108" s="72">
        <v>2</v>
      </c>
      <c r="N108" s="72">
        <v>0</v>
      </c>
      <c r="O108" s="72">
        <v>0</v>
      </c>
      <c r="P108" s="72">
        <v>0</v>
      </c>
      <c r="Q108" s="72">
        <v>2.5</v>
      </c>
      <c r="R108" s="72">
        <v>0</v>
      </c>
      <c r="S108" s="72">
        <v>0</v>
      </c>
      <c r="T108" s="72">
        <v>0</v>
      </c>
      <c r="U108" s="72">
        <v>6.7</v>
      </c>
      <c r="V108" s="72">
        <v>27.8</v>
      </c>
      <c r="W108" s="72">
        <v>0.5</v>
      </c>
      <c r="X108" s="72">
        <v>0</v>
      </c>
      <c r="Y108" s="72">
        <v>0</v>
      </c>
      <c r="Z108" s="72">
        <v>2.7</v>
      </c>
      <c r="AA108" s="72">
        <v>35</v>
      </c>
      <c r="AB108" s="72">
        <v>0</v>
      </c>
      <c r="AC108" s="72">
        <v>0</v>
      </c>
      <c r="AD108" s="72">
        <v>1.4</v>
      </c>
      <c r="AE108" s="72">
        <v>0.6</v>
      </c>
      <c r="AF108" s="72">
        <v>0</v>
      </c>
      <c r="AG108" s="72">
        <v>0</v>
      </c>
      <c r="AH108" s="72">
        <v>21.2</v>
      </c>
      <c r="AI108" s="72"/>
      <c r="AJ108" s="72"/>
      <c r="AK108" s="72"/>
      <c r="AL108" s="72"/>
      <c r="AM108" s="72"/>
      <c r="AN108" s="72"/>
      <c r="AO108" s="72"/>
      <c r="AP108" s="70">
        <f t="shared" si="7"/>
        <v>24</v>
      </c>
      <c r="AQ108" s="70">
        <f t="shared" si="8"/>
        <v>215.2</v>
      </c>
      <c r="AR108" s="70">
        <f>IFERROR(VLOOKUP(A108,Climatologia_PP!A:U,9+Precipitacion!$E$2,FALSE),"")</f>
        <v>129.01666666666671</v>
      </c>
      <c r="AS108" s="70">
        <f t="shared" si="9"/>
        <v>166.80015501873137</v>
      </c>
      <c r="AT108" s="70">
        <f t="shared" si="10"/>
        <v>200</v>
      </c>
      <c r="AU108" s="70">
        <f t="shared" si="11"/>
        <v>114.8</v>
      </c>
      <c r="AV108" s="70">
        <f>IFERROR(VLOOKUP(A108,Maximos!A:AQ,8+(Precipitacion!$E$2-1)*3,FALSE),"")</f>
        <v>141.4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08" s="72">
        <f t="shared" si="12"/>
        <v>-26.600000000000009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28.1</v>
      </c>
      <c r="M109" s="72">
        <v>0.5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0</v>
      </c>
      <c r="U109" s="72">
        <v>0.4</v>
      </c>
      <c r="V109" s="72">
        <v>7.6</v>
      </c>
      <c r="W109" s="72">
        <v>0.6</v>
      </c>
      <c r="X109" s="72">
        <v>0</v>
      </c>
      <c r="Y109" s="72">
        <v>0</v>
      </c>
      <c r="Z109" s="72">
        <v>0</v>
      </c>
      <c r="AA109" s="72">
        <v>4.8</v>
      </c>
      <c r="AB109" s="72">
        <v>8.6</v>
      </c>
      <c r="AC109" s="72">
        <v>0</v>
      </c>
      <c r="AD109" s="72">
        <v>0.6</v>
      </c>
      <c r="AE109" s="72">
        <v>2.2999999999999998</v>
      </c>
      <c r="AF109" s="72">
        <v>0</v>
      </c>
      <c r="AG109" s="72">
        <v>0</v>
      </c>
      <c r="AH109" s="72">
        <v>19.8</v>
      </c>
      <c r="AI109" s="72"/>
      <c r="AJ109" s="72"/>
      <c r="AK109" s="72"/>
      <c r="AL109" s="72"/>
      <c r="AM109" s="72"/>
      <c r="AN109" s="72"/>
      <c r="AO109" s="72"/>
      <c r="AP109" s="70">
        <f t="shared" si="7"/>
        <v>24</v>
      </c>
      <c r="AQ109" s="70">
        <f t="shared" si="8"/>
        <v>73.3</v>
      </c>
      <c r="AR109" s="70">
        <f>IFERROR(VLOOKUP(A109,Climatologia_PP!A:U,9+Precipitacion!$E$2,FALSE),"")</f>
        <v>130.2962962962963</v>
      </c>
      <c r="AS109" s="70">
        <f t="shared" si="9"/>
        <v>56.256395679363266</v>
      </c>
      <c r="AT109" s="70">
        <f t="shared" si="10"/>
        <v>72.664511085844211</v>
      </c>
      <c r="AU109" s="70">
        <f t="shared" si="11"/>
        <v>28.1</v>
      </c>
      <c r="AV109" s="70">
        <f>IFERROR(VLOOKUP(A109,Maximos!A:AQ,8+(Precipitacion!$E$2-1)*3,FALSE),"")</f>
        <v>108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9" s="72">
        <f t="shared" si="12"/>
        <v>-79.900000000000006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187.4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175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8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36</v>
      </c>
      <c r="W111" s="72">
        <v>0</v>
      </c>
      <c r="X111" s="72">
        <v>0</v>
      </c>
      <c r="Y111" s="72">
        <v>0</v>
      </c>
      <c r="Z111" s="72">
        <v>0</v>
      </c>
      <c r="AA111" s="72">
        <v>7</v>
      </c>
      <c r="AB111" s="72">
        <v>32</v>
      </c>
      <c r="AC111" s="72">
        <v>0</v>
      </c>
      <c r="AD111" s="72">
        <v>7</v>
      </c>
      <c r="AE111" s="72">
        <v>0</v>
      </c>
      <c r="AF111" s="72">
        <v>0</v>
      </c>
      <c r="AG111" s="72">
        <v>0</v>
      </c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23</v>
      </c>
      <c r="AQ111" s="70">
        <f t="shared" si="8"/>
        <v>90</v>
      </c>
      <c r="AR111" s="70">
        <f>IFERROR(VLOOKUP(A111,Climatologia_PP!A:U,9+Precipitacion!$E$2,FALSE),"")</f>
        <v>174.18</v>
      </c>
      <c r="AS111" s="70">
        <f t="shared" si="9"/>
        <v>51.670685497760935</v>
      </c>
      <c r="AT111" s="70">
        <f t="shared" si="10"/>
        <v>69.64309784480821</v>
      </c>
      <c r="AU111" s="70">
        <f t="shared" si="11"/>
        <v>36</v>
      </c>
      <c r="AV111" s="70">
        <f>IFERROR(VLOOKUP(A111,Maximos!A:AQ,8+(Precipitacion!$E$2-1)*3,FALSE),"")</f>
        <v>115.2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11" s="72">
        <f t="shared" si="12"/>
        <v>-79.2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2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20</v>
      </c>
      <c r="W112" s="72">
        <v>3</v>
      </c>
      <c r="X112" s="72">
        <v>0</v>
      </c>
      <c r="Y112" s="72">
        <v>0</v>
      </c>
      <c r="Z112" s="72">
        <v>0</v>
      </c>
      <c r="AA112" s="72">
        <v>0</v>
      </c>
      <c r="AB112" s="72">
        <v>0</v>
      </c>
      <c r="AC112" s="72">
        <v>0</v>
      </c>
      <c r="AD112" s="72">
        <v>1</v>
      </c>
      <c r="AE112" s="72">
        <v>0</v>
      </c>
      <c r="AF112" s="72">
        <v>0</v>
      </c>
      <c r="AG112" s="72">
        <v>0</v>
      </c>
      <c r="AH112" s="72">
        <v>2</v>
      </c>
      <c r="AI112" s="72"/>
      <c r="AJ112" s="72"/>
      <c r="AK112" s="72"/>
      <c r="AL112" s="72"/>
      <c r="AM112" s="72"/>
      <c r="AN112" s="72"/>
      <c r="AO112" s="72"/>
      <c r="AP112" s="70">
        <f t="shared" si="7"/>
        <v>24</v>
      </c>
      <c r="AQ112" s="70">
        <f t="shared" si="8"/>
        <v>28</v>
      </c>
      <c r="AR112" s="70">
        <f>IFERROR(VLOOKUP(A112,Climatologia_PP!A:U,9+Precipitacion!$E$2,FALSE),"")</f>
        <v>146.66</v>
      </c>
      <c r="AS112" s="70">
        <f t="shared" si="9"/>
        <v>19.091776898949952</v>
      </c>
      <c r="AT112" s="70">
        <f t="shared" si="10"/>
        <v>24.660211827810354</v>
      </c>
      <c r="AU112" s="70">
        <f t="shared" si="11"/>
        <v>20</v>
      </c>
      <c r="AV112" s="70">
        <f>IFERROR(VLOOKUP(A112,Maximos!A:AQ,8+(Precipitacion!$E$2-1)*3,FALSE),"")</f>
        <v>105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29147</v>
      </c>
      <c r="AX112" s="72">
        <f t="shared" si="12"/>
        <v>-85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0</v>
      </c>
      <c r="M113" s="72">
        <v>31</v>
      </c>
      <c r="N113" s="72">
        <v>0</v>
      </c>
      <c r="O113" s="72">
        <v>0</v>
      </c>
      <c r="P113" s="72">
        <v>13</v>
      </c>
      <c r="Q113" s="72">
        <v>31</v>
      </c>
      <c r="R113" s="72">
        <v>0</v>
      </c>
      <c r="S113" s="72">
        <v>0</v>
      </c>
      <c r="T113" s="72">
        <v>0</v>
      </c>
      <c r="U113" s="72">
        <v>0</v>
      </c>
      <c r="V113" s="72">
        <v>0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0</v>
      </c>
      <c r="AC113" s="72">
        <v>0</v>
      </c>
      <c r="AD113" s="72">
        <v>0</v>
      </c>
      <c r="AE113" s="72">
        <v>0</v>
      </c>
      <c r="AF113" s="72">
        <v>0</v>
      </c>
      <c r="AG113" s="72">
        <v>0</v>
      </c>
      <c r="AH113" s="72">
        <v>0</v>
      </c>
      <c r="AI113" s="72"/>
      <c r="AJ113" s="72"/>
      <c r="AK113" s="72"/>
      <c r="AL113" s="72"/>
      <c r="AM113" s="72"/>
      <c r="AN113" s="72"/>
      <c r="AO113" s="72"/>
      <c r="AP113" s="70">
        <f t="shared" si="7"/>
        <v>24</v>
      </c>
      <c r="AQ113" s="70">
        <f t="shared" si="8"/>
        <v>75</v>
      </c>
      <c r="AR113" s="70">
        <f>IFERROR(VLOOKUP(A113,Climatologia_PP!A:U,9+Precipitacion!$E$2,FALSE),"")</f>
        <v>154.31481481481481</v>
      </c>
      <c r="AS113" s="70">
        <f t="shared" si="9"/>
        <v>48.601944077763108</v>
      </c>
      <c r="AT113" s="70">
        <f t="shared" si="10"/>
        <v>62.777511100444016</v>
      </c>
      <c r="AU113" s="70">
        <f t="shared" si="11"/>
        <v>31</v>
      </c>
      <c r="AV113" s="70">
        <f>IFERROR(VLOOKUP(A113,Maximos!A:AQ,8+(Precipitacion!$E$2-1)*3,FALSE),"")</f>
        <v>137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113" s="72">
        <f t="shared" si="12"/>
        <v>-106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173.35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151.69999999999999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33158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47</v>
      </c>
      <c r="L115" s="72">
        <v>0</v>
      </c>
      <c r="M115" s="72">
        <v>67</v>
      </c>
      <c r="N115" s="72">
        <v>0</v>
      </c>
      <c r="O115" s="72">
        <v>25</v>
      </c>
      <c r="P115" s="72">
        <v>0</v>
      </c>
      <c r="Q115" s="72">
        <v>0</v>
      </c>
      <c r="R115" s="72">
        <v>0</v>
      </c>
      <c r="S115" s="72">
        <v>3</v>
      </c>
      <c r="T115" s="72">
        <v>0</v>
      </c>
      <c r="U115" s="72">
        <v>3</v>
      </c>
      <c r="V115" s="72">
        <v>0</v>
      </c>
      <c r="W115" s="72">
        <v>0</v>
      </c>
      <c r="X115" s="72">
        <v>0</v>
      </c>
      <c r="Y115" s="72">
        <v>0</v>
      </c>
      <c r="Z115" s="72">
        <v>37</v>
      </c>
      <c r="AA115" s="72">
        <v>0</v>
      </c>
      <c r="AB115" s="72">
        <v>0</v>
      </c>
      <c r="AC115" s="72">
        <v>1</v>
      </c>
      <c r="AD115" s="72">
        <v>48</v>
      </c>
      <c r="AE115" s="72">
        <v>0</v>
      </c>
      <c r="AF115" s="72">
        <v>0</v>
      </c>
      <c r="AG115" s="72">
        <v>21</v>
      </c>
      <c r="AH115" s="72">
        <v>5</v>
      </c>
      <c r="AI115" s="72"/>
      <c r="AJ115" s="72"/>
      <c r="AK115" s="72"/>
      <c r="AL115" s="72"/>
      <c r="AM115" s="72"/>
      <c r="AN115" s="72"/>
      <c r="AO115" s="72"/>
      <c r="AP115" s="70">
        <f t="shared" si="7"/>
        <v>24</v>
      </c>
      <c r="AQ115" s="70">
        <f t="shared" si="8"/>
        <v>257</v>
      </c>
      <c r="AR115" s="70">
        <f>IFERROR(VLOOKUP(A115,Climatologia_PP!A:U,9+Precipitacion!$E$2,FALSE),"")</f>
        <v>210.875</v>
      </c>
      <c r="AS115" s="70">
        <f t="shared" si="9"/>
        <v>121.87314759928867</v>
      </c>
      <c r="AT115" s="70">
        <f t="shared" si="10"/>
        <v>157.41948231574787</v>
      </c>
      <c r="AU115" s="70">
        <f t="shared" si="11"/>
        <v>67</v>
      </c>
      <c r="AV115" s="70">
        <f>IFERROR(VLOOKUP(A115,Maximos!A:AQ,8+(Precipitacion!$E$2-1)*3,FALSE),"")</f>
        <v>147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28407</v>
      </c>
      <c r="AX115" s="72">
        <f t="shared" si="12"/>
        <v>-80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143.14285714285711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36084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8</v>
      </c>
      <c r="M117" s="72">
        <v>0</v>
      </c>
      <c r="N117" s="72">
        <v>0</v>
      </c>
      <c r="O117" s="72">
        <v>0</v>
      </c>
      <c r="P117" s="72">
        <v>0</v>
      </c>
      <c r="Q117" s="72">
        <v>27</v>
      </c>
      <c r="R117" s="72">
        <v>0</v>
      </c>
      <c r="S117" s="72">
        <v>0</v>
      </c>
      <c r="T117" s="72">
        <v>4</v>
      </c>
      <c r="U117" s="72">
        <v>6</v>
      </c>
      <c r="V117" s="72">
        <v>65</v>
      </c>
      <c r="W117" s="72">
        <v>3</v>
      </c>
      <c r="X117" s="72">
        <v>0</v>
      </c>
      <c r="Y117" s="72">
        <v>0</v>
      </c>
      <c r="Z117" s="72">
        <v>0</v>
      </c>
      <c r="AA117" s="72">
        <v>5</v>
      </c>
      <c r="AB117" s="72">
        <v>0</v>
      </c>
      <c r="AC117" s="72">
        <v>0</v>
      </c>
      <c r="AD117" s="72">
        <v>8</v>
      </c>
      <c r="AE117" s="72">
        <v>0</v>
      </c>
      <c r="AF117" s="72">
        <v>0</v>
      </c>
      <c r="AG117" s="72">
        <v>0</v>
      </c>
      <c r="AH117" s="72">
        <v>88</v>
      </c>
      <c r="AI117" s="72"/>
      <c r="AJ117" s="72"/>
      <c r="AK117" s="72"/>
      <c r="AL117" s="72"/>
      <c r="AM117" s="72"/>
      <c r="AN117" s="72"/>
      <c r="AO117" s="72"/>
      <c r="AP117" s="70">
        <f t="shared" si="7"/>
        <v>24</v>
      </c>
      <c r="AQ117" s="70">
        <f t="shared" si="8"/>
        <v>214</v>
      </c>
      <c r="AR117" s="70">
        <f>IFERROR(VLOOKUP(A117,Climatologia_PP!A:U,9+Precipitacion!$E$2,FALSE),"")</f>
        <v>235.40740740740739</v>
      </c>
      <c r="AS117" s="70">
        <f t="shared" si="9"/>
        <v>90.906230333543121</v>
      </c>
      <c r="AT117" s="70">
        <f t="shared" si="10"/>
        <v>117.42054751415986</v>
      </c>
      <c r="AU117" s="70">
        <f t="shared" si="11"/>
        <v>88</v>
      </c>
      <c r="AV117" s="70">
        <f>IFERROR(VLOOKUP(A117,Maximos!A:AQ,8+(Precipitacion!$E$2-1)*3,FALSE),"")</f>
        <v>114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40833</v>
      </c>
      <c r="AX117" s="72">
        <f t="shared" si="12"/>
        <v>-26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167.44074074074069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35</v>
      </c>
      <c r="M119" s="72">
        <v>0</v>
      </c>
      <c r="N119" s="72">
        <v>0</v>
      </c>
      <c r="O119" s="72">
        <v>0</v>
      </c>
      <c r="P119" s="72">
        <v>15</v>
      </c>
      <c r="Q119" s="72">
        <v>0</v>
      </c>
      <c r="R119" s="72">
        <v>6</v>
      </c>
      <c r="S119" s="72">
        <v>0</v>
      </c>
      <c r="T119" s="72">
        <v>0</v>
      </c>
      <c r="U119" s="72">
        <v>6</v>
      </c>
      <c r="V119" s="72">
        <v>76</v>
      </c>
      <c r="W119" s="72">
        <v>0</v>
      </c>
      <c r="X119" s="72">
        <v>0</v>
      </c>
      <c r="Y119" s="72">
        <v>0</v>
      </c>
      <c r="Z119" s="72">
        <v>28</v>
      </c>
      <c r="AA119" s="72">
        <v>0</v>
      </c>
      <c r="AB119" s="72">
        <v>0</v>
      </c>
      <c r="AC119" s="72">
        <v>0</v>
      </c>
      <c r="AD119" s="72">
        <v>8</v>
      </c>
      <c r="AE119" s="72">
        <v>6</v>
      </c>
      <c r="AF119" s="72">
        <v>0</v>
      </c>
      <c r="AG119" s="72">
        <v>3</v>
      </c>
      <c r="AH119" s="72">
        <v>48</v>
      </c>
      <c r="AI119" s="72"/>
      <c r="AJ119" s="72"/>
      <c r="AK119" s="72"/>
      <c r="AL119" s="72"/>
      <c r="AM119" s="72"/>
      <c r="AN119" s="72"/>
      <c r="AO119" s="72"/>
      <c r="AP119" s="70">
        <f t="shared" si="7"/>
        <v>24</v>
      </c>
      <c r="AQ119" s="70">
        <f t="shared" si="8"/>
        <v>231</v>
      </c>
      <c r="AR119" s="70">
        <f>IFERROR(VLOOKUP(A119,Climatologia_PP!A:U,9+Precipitacion!$E$2,FALSE),"")</f>
        <v>163.38399999999999</v>
      </c>
      <c r="AS119" s="70">
        <f t="shared" si="9"/>
        <v>141.38471331342114</v>
      </c>
      <c r="AT119" s="70">
        <f t="shared" si="10"/>
        <v>182.62192136316901</v>
      </c>
      <c r="AU119" s="70">
        <f t="shared" si="11"/>
        <v>76</v>
      </c>
      <c r="AV119" s="70">
        <f>IFERROR(VLOOKUP(A119,Maximos!A:AQ,8+(Precipitacion!$E$2-1)*3,FALSE),"")</f>
        <v>116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119" s="72">
        <f t="shared" si="12"/>
        <v>-40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12</v>
      </c>
      <c r="M120" s="72">
        <v>8</v>
      </c>
      <c r="N120" s="72">
        <v>0</v>
      </c>
      <c r="O120" s="72">
        <v>7</v>
      </c>
      <c r="P120" s="72">
        <v>0</v>
      </c>
      <c r="Q120" s="72">
        <v>0</v>
      </c>
      <c r="R120" s="72">
        <v>0</v>
      </c>
      <c r="S120" s="72">
        <v>6</v>
      </c>
      <c r="T120" s="72">
        <v>0</v>
      </c>
      <c r="U120" s="72">
        <v>79</v>
      </c>
      <c r="V120" s="72">
        <v>5</v>
      </c>
      <c r="W120" s="72">
        <v>0</v>
      </c>
      <c r="X120" s="72">
        <v>0</v>
      </c>
      <c r="Y120" s="72">
        <v>0</v>
      </c>
      <c r="Z120" s="72">
        <v>8</v>
      </c>
      <c r="AA120" s="72">
        <v>3</v>
      </c>
      <c r="AB120" s="72">
        <v>0</v>
      </c>
      <c r="AC120" s="72">
        <v>10</v>
      </c>
      <c r="AD120" s="72">
        <v>36</v>
      </c>
      <c r="AE120" s="72">
        <v>0</v>
      </c>
      <c r="AF120" s="72">
        <v>0</v>
      </c>
      <c r="AG120" s="72">
        <v>27</v>
      </c>
      <c r="AH120" s="72">
        <v>3</v>
      </c>
      <c r="AI120" s="72"/>
      <c r="AJ120" s="72"/>
      <c r="AK120" s="72"/>
      <c r="AL120" s="72"/>
      <c r="AM120" s="72"/>
      <c r="AN120" s="72"/>
      <c r="AO120" s="72"/>
      <c r="AP120" s="70">
        <f t="shared" si="7"/>
        <v>24</v>
      </c>
      <c r="AQ120" s="70">
        <f t="shared" si="8"/>
        <v>204</v>
      </c>
      <c r="AR120" s="70">
        <f>IFERROR(VLOOKUP(A120,Climatologia_PP!A:U,9+Precipitacion!$E$2,FALSE),"")</f>
        <v>316.10344827586209</v>
      </c>
      <c r="AS120" s="70">
        <f t="shared" si="9"/>
        <v>64.535835060543249</v>
      </c>
      <c r="AT120" s="70">
        <f t="shared" si="10"/>
        <v>83.358786953201701</v>
      </c>
      <c r="AU120" s="70">
        <f t="shared" si="11"/>
        <v>79</v>
      </c>
      <c r="AV120" s="70">
        <f>IFERROR(VLOOKUP(A120,Maximos!A:AQ,8+(Precipitacion!$E$2-1)*3,FALSE),"")</f>
        <v>146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120" s="72">
        <f t="shared" si="12"/>
        <v>-67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15.1</v>
      </c>
      <c r="S121" s="72">
        <v>33</v>
      </c>
      <c r="T121" s="72">
        <v>0</v>
      </c>
      <c r="U121" s="72">
        <v>0</v>
      </c>
      <c r="V121" s="72">
        <v>17.7</v>
      </c>
      <c r="W121" s="72">
        <v>1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>
        <v>0</v>
      </c>
      <c r="AF121" s="72">
        <v>0</v>
      </c>
      <c r="AG121" s="72">
        <v>0</v>
      </c>
      <c r="AH121" s="72">
        <v>6.9</v>
      </c>
      <c r="AI121" s="72"/>
      <c r="AJ121" s="72"/>
      <c r="AK121" s="72"/>
      <c r="AL121" s="72"/>
      <c r="AM121" s="72"/>
      <c r="AN121" s="72"/>
      <c r="AO121" s="72"/>
      <c r="AP121" s="70">
        <f t="shared" si="7"/>
        <v>24</v>
      </c>
      <c r="AQ121" s="70">
        <f t="shared" si="8"/>
        <v>73.7</v>
      </c>
      <c r="AR121" s="70">
        <f>IFERROR(VLOOKUP(A121,Climatologia_PP!A:U,9+Precipitacion!$E$2,FALSE),"")</f>
        <v>163.20689655172421</v>
      </c>
      <c r="AS121" s="70">
        <f t="shared" si="9"/>
        <v>45.157405451088081</v>
      </c>
      <c r="AT121" s="70">
        <f t="shared" si="10"/>
        <v>58.328315374322109</v>
      </c>
      <c r="AU121" s="70">
        <f t="shared" si="11"/>
        <v>33</v>
      </c>
      <c r="AV121" s="70">
        <f>IFERROR(VLOOKUP(A121,Maximos!A:AQ,8+(Precipitacion!$E$2-1)*3,FALSE),"")</f>
        <v>84.3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21" s="72">
        <f t="shared" si="12"/>
        <v>-51.3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0.8</v>
      </c>
      <c r="M122" s="72">
        <v>0</v>
      </c>
      <c r="N122" s="72">
        <v>0</v>
      </c>
      <c r="O122" s="72">
        <v>21</v>
      </c>
      <c r="P122" s="72">
        <v>0</v>
      </c>
      <c r="Q122" s="72">
        <v>3.5</v>
      </c>
      <c r="R122" s="72">
        <v>1</v>
      </c>
      <c r="S122" s="72">
        <v>0</v>
      </c>
      <c r="T122" s="72">
        <v>0</v>
      </c>
      <c r="U122" s="72">
        <v>0</v>
      </c>
      <c r="V122" s="72">
        <v>2.5</v>
      </c>
      <c r="W122" s="72">
        <v>0.7</v>
      </c>
      <c r="X122" s="72">
        <v>0</v>
      </c>
      <c r="Y122" s="72">
        <v>0</v>
      </c>
      <c r="Z122" s="72">
        <v>28</v>
      </c>
      <c r="AA122" s="72">
        <v>0</v>
      </c>
      <c r="AB122" s="72">
        <v>2.4</v>
      </c>
      <c r="AC122" s="72">
        <v>0.6</v>
      </c>
      <c r="AD122" s="72">
        <v>14</v>
      </c>
      <c r="AE122" s="72">
        <v>0</v>
      </c>
      <c r="AF122" s="72">
        <v>0</v>
      </c>
      <c r="AG122" s="72">
        <v>0</v>
      </c>
      <c r="AH122" s="72">
        <v>51</v>
      </c>
      <c r="AI122" s="72"/>
      <c r="AJ122" s="72"/>
      <c r="AK122" s="72"/>
      <c r="AL122" s="72"/>
      <c r="AM122" s="72"/>
      <c r="AN122" s="72"/>
      <c r="AO122" s="72"/>
      <c r="AP122" s="70">
        <f t="shared" si="7"/>
        <v>24</v>
      </c>
      <c r="AQ122" s="70">
        <f t="shared" si="8"/>
        <v>125.5</v>
      </c>
      <c r="AR122" s="70">
        <f>IFERROR(VLOOKUP(A122,Climatologia_PP!A:U,9+Precipitacion!$E$2,FALSE),"")</f>
        <v>234.03571428571431</v>
      </c>
      <c r="AS122" s="70">
        <f t="shared" si="9"/>
        <v>53.624294216389437</v>
      </c>
      <c r="AT122" s="70">
        <f t="shared" si="10"/>
        <v>69.26471336283636</v>
      </c>
      <c r="AU122" s="70">
        <f t="shared" si="11"/>
        <v>51</v>
      </c>
      <c r="AV122" s="70">
        <f>IFERROR(VLOOKUP(A122,Maximos!A:AQ,8+(Precipitacion!$E$2-1)*3,FALSE),"")</f>
        <v>139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27670</v>
      </c>
      <c r="AX122" s="72">
        <f t="shared" si="12"/>
        <v>-88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1</v>
      </c>
      <c r="P123" s="72">
        <v>0</v>
      </c>
      <c r="Q123" s="72">
        <v>0</v>
      </c>
      <c r="R123" s="72">
        <v>1</v>
      </c>
      <c r="S123" s="72">
        <v>0</v>
      </c>
      <c r="T123" s="72">
        <v>0</v>
      </c>
      <c r="U123" s="72">
        <v>0</v>
      </c>
      <c r="V123" s="72">
        <v>50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30</v>
      </c>
      <c r="AD123" s="72">
        <v>0</v>
      </c>
      <c r="AE123" s="72">
        <v>0</v>
      </c>
      <c r="AF123" s="72">
        <v>0</v>
      </c>
      <c r="AG123" s="72">
        <v>0</v>
      </c>
      <c r="AH123" s="72">
        <v>20</v>
      </c>
      <c r="AI123" s="72"/>
      <c r="AJ123" s="72"/>
      <c r="AK123" s="72"/>
      <c r="AL123" s="72"/>
      <c r="AM123" s="72"/>
      <c r="AN123" s="72"/>
      <c r="AO123" s="72"/>
      <c r="AP123" s="70">
        <f t="shared" si="7"/>
        <v>24</v>
      </c>
      <c r="AQ123" s="70">
        <f t="shared" si="8"/>
        <v>102</v>
      </c>
      <c r="AR123" s="70">
        <f>IFERROR(VLOOKUP(A123,Climatologia_PP!A:U,9+Precipitacion!$E$2,FALSE),"")</f>
        <v>198.34827586206899</v>
      </c>
      <c r="AS123" s="70">
        <f t="shared" si="9"/>
        <v>51.424697067158078</v>
      </c>
      <c r="AT123" s="70">
        <f t="shared" si="10"/>
        <v>66.423567045079182</v>
      </c>
      <c r="AU123" s="70">
        <f t="shared" si="11"/>
        <v>50</v>
      </c>
      <c r="AV123" s="70">
        <f>IFERROR(VLOOKUP(A123,Maximos!A:AQ,8+(Precipitacion!$E$2-1)*3,FALSE),"")</f>
        <v>145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123" s="72">
        <f t="shared" si="12"/>
        <v>-95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  <c r="Q124" s="72">
        <v>3</v>
      </c>
      <c r="R124" s="72">
        <v>37.5</v>
      </c>
      <c r="S124" s="72">
        <v>0</v>
      </c>
      <c r="T124" s="72">
        <v>0</v>
      </c>
      <c r="U124" s="72">
        <v>14.1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27.8</v>
      </c>
      <c r="AC124" s="72">
        <v>13.6</v>
      </c>
      <c r="AD124" s="72">
        <v>0</v>
      </c>
      <c r="AE124" s="72">
        <v>0</v>
      </c>
      <c r="AF124" s="72">
        <v>0</v>
      </c>
      <c r="AG124" s="72">
        <v>0</v>
      </c>
      <c r="AH124" s="72">
        <v>36.1</v>
      </c>
      <c r="AI124" s="72"/>
      <c r="AJ124" s="72"/>
      <c r="AK124" s="72"/>
      <c r="AL124" s="72"/>
      <c r="AM124" s="72"/>
      <c r="AN124" s="72"/>
      <c r="AO124" s="72"/>
      <c r="AP124" s="70">
        <f t="shared" si="7"/>
        <v>24</v>
      </c>
      <c r="AQ124" s="70">
        <f t="shared" si="8"/>
        <v>132.1</v>
      </c>
      <c r="AR124" s="70">
        <f>IFERROR(VLOOKUP(A124,Climatologia_PP!A:U,9+Precipitacion!$E$2,FALSE),"")</f>
        <v>201.31785714285709</v>
      </c>
      <c r="AS124" s="70">
        <f t="shared" si="9"/>
        <v>65.617626709716347</v>
      </c>
      <c r="AT124" s="70">
        <f t="shared" si="10"/>
        <v>84.756101166716945</v>
      </c>
      <c r="AU124" s="70">
        <f t="shared" si="11"/>
        <v>37.5</v>
      </c>
      <c r="AV124" s="70">
        <f>IFERROR(VLOOKUP(A124,Maximos!A:AQ,8+(Precipitacion!$E$2-1)*3,FALSE),"")</f>
        <v>235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24" s="72">
        <f t="shared" si="12"/>
        <v>-197.5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333.42739603122072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140.5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43390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53.4</v>
      </c>
      <c r="M126" s="72">
        <v>11.8</v>
      </c>
      <c r="N126" s="72">
        <v>0</v>
      </c>
      <c r="O126" s="72">
        <v>0.7</v>
      </c>
      <c r="P126" s="72">
        <v>0.4</v>
      </c>
      <c r="Q126" s="72">
        <v>4</v>
      </c>
      <c r="R126" s="72">
        <v>0</v>
      </c>
      <c r="S126" s="72">
        <v>0</v>
      </c>
      <c r="T126" s="72">
        <v>0</v>
      </c>
      <c r="U126" s="72">
        <v>10.8</v>
      </c>
      <c r="V126" s="72">
        <v>0.5</v>
      </c>
      <c r="W126" s="72">
        <v>0.5</v>
      </c>
      <c r="X126" s="72">
        <v>0</v>
      </c>
      <c r="Y126" s="72">
        <v>0</v>
      </c>
      <c r="Z126" s="72">
        <v>0</v>
      </c>
      <c r="AA126" s="72">
        <v>14</v>
      </c>
      <c r="AB126" s="72">
        <v>8.5</v>
      </c>
      <c r="AC126" s="72">
        <v>0</v>
      </c>
      <c r="AD126" s="72">
        <v>0.2</v>
      </c>
      <c r="AE126" s="72">
        <v>0.5</v>
      </c>
      <c r="AF126" s="72">
        <v>0</v>
      </c>
      <c r="AG126" s="72">
        <v>23.6</v>
      </c>
      <c r="AH126" s="72">
        <v>21.6</v>
      </c>
      <c r="AI126" s="72"/>
      <c r="AJ126" s="72"/>
      <c r="AK126" s="72"/>
      <c r="AL126" s="72"/>
      <c r="AM126" s="72"/>
      <c r="AN126" s="72"/>
      <c r="AO126" s="72"/>
      <c r="AP126" s="70">
        <f t="shared" si="7"/>
        <v>24</v>
      </c>
      <c r="AQ126" s="70">
        <f t="shared" si="8"/>
        <v>150.5</v>
      </c>
      <c r="AR126" s="70">
        <f>IFERROR(VLOOKUP(A126,Climatologia_PP!A:U,9+Precipitacion!$E$2,FALSE),"")</f>
        <v>139.22307692307689</v>
      </c>
      <c r="AS126" s="70">
        <f t="shared" si="9"/>
        <v>108.09989502182444</v>
      </c>
      <c r="AT126" s="70">
        <f t="shared" si="10"/>
        <v>139.62903106985655</v>
      </c>
      <c r="AU126" s="70">
        <f t="shared" si="11"/>
        <v>53.4</v>
      </c>
      <c r="AV126" s="70">
        <f>IFERROR(VLOOKUP(A126,Maximos!A:AQ,8+(Precipitacion!$E$2-1)*3,FALSE),"")</f>
        <v>117.8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126" s="72">
        <f t="shared" si="12"/>
        <v>-64.400000000000006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5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2</v>
      </c>
      <c r="S127" s="72">
        <v>0</v>
      </c>
      <c r="T127" s="72">
        <v>0</v>
      </c>
      <c r="U127" s="72">
        <v>54</v>
      </c>
      <c r="V127" s="72">
        <v>5</v>
      </c>
      <c r="W127" s="72">
        <v>0</v>
      </c>
      <c r="X127" s="72">
        <v>0</v>
      </c>
      <c r="Y127" s="72">
        <v>0</v>
      </c>
      <c r="Z127" s="72">
        <v>0</v>
      </c>
      <c r="AA127" s="72">
        <v>6</v>
      </c>
      <c r="AB127" s="72">
        <v>0</v>
      </c>
      <c r="AC127" s="72">
        <v>0</v>
      </c>
      <c r="AD127" s="72">
        <v>8.5</v>
      </c>
      <c r="AE127" s="72">
        <v>0</v>
      </c>
      <c r="AF127" s="72">
        <v>0</v>
      </c>
      <c r="AG127" s="72">
        <v>0</v>
      </c>
      <c r="AH127" s="72">
        <v>8</v>
      </c>
      <c r="AI127" s="72"/>
      <c r="AJ127" s="72"/>
      <c r="AK127" s="72"/>
      <c r="AL127" s="72"/>
      <c r="AM127" s="72"/>
      <c r="AN127" s="72"/>
      <c r="AO127" s="72"/>
      <c r="AP127" s="70">
        <f t="shared" si="7"/>
        <v>24</v>
      </c>
      <c r="AQ127" s="70">
        <f t="shared" si="8"/>
        <v>88.5</v>
      </c>
      <c r="AR127" s="70">
        <f>IFERROR(VLOOKUP(A127,Climatologia_PP!A:U,9+Precipitacion!$E$2,FALSE),"")</f>
        <v>146.4814814814815</v>
      </c>
      <c r="AS127" s="70">
        <f t="shared" si="9"/>
        <v>60.417193426042978</v>
      </c>
      <c r="AT127" s="70">
        <f t="shared" si="10"/>
        <v>78.038874841972188</v>
      </c>
      <c r="AU127" s="70">
        <f t="shared" si="11"/>
        <v>54</v>
      </c>
      <c r="AV127" s="70">
        <f>IFERROR(VLOOKUP(A127,Maximos!A:AQ,8+(Precipitacion!$E$2-1)*3,FALSE),"")</f>
        <v>120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25138</v>
      </c>
      <c r="AX127" s="72">
        <f t="shared" si="12"/>
        <v>-66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125.3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24753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55.4</v>
      </c>
      <c r="N129" s="72">
        <v>0</v>
      </c>
      <c r="O129" s="72">
        <v>2.8</v>
      </c>
      <c r="P129" s="72">
        <v>1.6</v>
      </c>
      <c r="Q129" s="72">
        <v>0</v>
      </c>
      <c r="R129" s="72">
        <v>0</v>
      </c>
      <c r="S129" s="72">
        <v>0</v>
      </c>
      <c r="T129" s="72">
        <v>0</v>
      </c>
      <c r="U129" s="72">
        <v>6.2</v>
      </c>
      <c r="V129" s="72">
        <v>0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0.2</v>
      </c>
      <c r="AD129" s="72">
        <v>1</v>
      </c>
      <c r="AE129" s="72">
        <v>6.6</v>
      </c>
      <c r="AF129" s="72">
        <v>11.8</v>
      </c>
      <c r="AG129" s="72">
        <v>27.4</v>
      </c>
      <c r="AH129" s="72">
        <v>2.8</v>
      </c>
      <c r="AI129" s="72"/>
      <c r="AJ129" s="72"/>
      <c r="AK129" s="72"/>
      <c r="AL129" s="72"/>
      <c r="AM129" s="72"/>
      <c r="AN129" s="72"/>
      <c r="AO129" s="72"/>
      <c r="AP129" s="70">
        <f t="shared" si="7"/>
        <v>24</v>
      </c>
      <c r="AQ129" s="70">
        <f t="shared" si="8"/>
        <v>115.8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55.4</v>
      </c>
      <c r="AV129" s="70">
        <f>IFERROR(VLOOKUP(A129,Maximos!A:AQ,8+(Precipitacion!$E$2-1)*3,FALSE),"")</f>
        <v>134.19999999999999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43375</v>
      </c>
      <c r="AX129" s="72">
        <f t="shared" si="12"/>
        <v>-78.799999999999983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52</v>
      </c>
      <c r="M131" s="72">
        <v>25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35</v>
      </c>
      <c r="W131" s="72">
        <v>3</v>
      </c>
      <c r="X131" s="72">
        <v>0</v>
      </c>
      <c r="Y131" s="72">
        <v>0</v>
      </c>
      <c r="Z131" s="72">
        <v>0</v>
      </c>
      <c r="AA131" s="72">
        <v>0</v>
      </c>
      <c r="AB131" s="72">
        <v>5</v>
      </c>
      <c r="AC131" s="72">
        <v>0</v>
      </c>
      <c r="AD131" s="72">
        <v>30</v>
      </c>
      <c r="AE131" s="72">
        <v>0</v>
      </c>
      <c r="AF131" s="72">
        <v>0</v>
      </c>
      <c r="AG131" s="72">
        <v>0</v>
      </c>
      <c r="AH131" s="72">
        <v>136</v>
      </c>
      <c r="AI131" s="72"/>
      <c r="AJ131" s="72"/>
      <c r="AK131" s="72"/>
      <c r="AL131" s="72"/>
      <c r="AM131" s="72"/>
      <c r="AN131" s="72"/>
      <c r="AO131" s="72"/>
      <c r="AP131" s="70">
        <f t="shared" si="7"/>
        <v>24</v>
      </c>
      <c r="AQ131" s="70">
        <f t="shared" si="8"/>
        <v>286</v>
      </c>
      <c r="AR131" s="70">
        <f>IFERROR(VLOOKUP(A131,Climatologia_PP!A:U,9+Precipitacion!$E$2,FALSE),"")</f>
        <v>206.22962962962961</v>
      </c>
      <c r="AS131" s="70">
        <f t="shared" si="9"/>
        <v>138.68036349269065</v>
      </c>
      <c r="AT131" s="70">
        <f t="shared" si="10"/>
        <v>179.12880284472541</v>
      </c>
      <c r="AU131" s="70">
        <f t="shared" si="11"/>
        <v>136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33173</v>
      </c>
      <c r="AX131" s="72">
        <f t="shared" si="12"/>
        <v>1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234.98666666666671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137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34</v>
      </c>
      <c r="N133" s="72">
        <v>0</v>
      </c>
      <c r="O133" s="72">
        <v>0.1</v>
      </c>
      <c r="P133" s="72">
        <v>1.7</v>
      </c>
      <c r="Q133" s="72">
        <v>1.5</v>
      </c>
      <c r="R133" s="72">
        <v>1.4</v>
      </c>
      <c r="S133" s="72">
        <v>1.2</v>
      </c>
      <c r="T133" s="72">
        <v>0</v>
      </c>
      <c r="U133" s="72">
        <v>19.3</v>
      </c>
      <c r="V133" s="72">
        <v>1</v>
      </c>
      <c r="W133" s="72">
        <v>0</v>
      </c>
      <c r="X133" s="72">
        <v>0</v>
      </c>
      <c r="Y133" s="72">
        <v>0</v>
      </c>
      <c r="Z133" s="72">
        <v>0</v>
      </c>
      <c r="AA133" s="72">
        <v>1.8</v>
      </c>
      <c r="AB133" s="72">
        <v>0</v>
      </c>
      <c r="AC133" s="72">
        <v>8.5</v>
      </c>
      <c r="AD133" s="72">
        <v>17.3</v>
      </c>
      <c r="AE133" s="72">
        <v>8.6999999999999993</v>
      </c>
      <c r="AF133" s="72">
        <v>0</v>
      </c>
      <c r="AG133" s="72">
        <v>93.5</v>
      </c>
      <c r="AH133" s="72">
        <v>8</v>
      </c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24</v>
      </c>
      <c r="AQ133" s="70">
        <f t="shared" ref="AQ133:AQ196" si="14">IF(AP133&gt;0,SUM(K133:AO133),"")</f>
        <v>198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93.5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30.4</v>
      </c>
      <c r="M134" s="72">
        <v>9</v>
      </c>
      <c r="N134" s="72">
        <v>0</v>
      </c>
      <c r="O134" s="72">
        <v>0</v>
      </c>
      <c r="P134" s="72">
        <v>0</v>
      </c>
      <c r="Q134" s="72">
        <v>2.2000000000000002</v>
      </c>
      <c r="R134" s="72">
        <v>0</v>
      </c>
      <c r="S134" s="72">
        <v>0</v>
      </c>
      <c r="T134" s="72">
        <v>0</v>
      </c>
      <c r="U134" s="72">
        <v>9.6</v>
      </c>
      <c r="V134" s="72">
        <v>1.2</v>
      </c>
      <c r="W134" s="72">
        <v>34.700000000000003</v>
      </c>
      <c r="X134" s="72">
        <v>0</v>
      </c>
      <c r="Y134" s="72">
        <v>0</v>
      </c>
      <c r="Z134" s="72">
        <v>0</v>
      </c>
      <c r="AA134" s="72">
        <v>4.8</v>
      </c>
      <c r="AB134" s="72">
        <v>5.2</v>
      </c>
      <c r="AC134" s="72">
        <v>2.2000000000000002</v>
      </c>
      <c r="AD134" s="72">
        <v>20.5</v>
      </c>
      <c r="AE134" s="72">
        <v>0</v>
      </c>
      <c r="AF134" s="72">
        <v>0</v>
      </c>
      <c r="AG134" s="72">
        <v>0</v>
      </c>
      <c r="AH134" s="72">
        <v>9.1</v>
      </c>
      <c r="AI134" s="72"/>
      <c r="AJ134" s="72"/>
      <c r="AK134" s="72"/>
      <c r="AL134" s="72"/>
      <c r="AM134" s="72"/>
      <c r="AN134" s="72"/>
      <c r="AO134" s="72"/>
      <c r="AP134" s="70">
        <f t="shared" si="13"/>
        <v>24</v>
      </c>
      <c r="AQ134" s="70">
        <f t="shared" si="14"/>
        <v>128.9</v>
      </c>
      <c r="AR134" s="70">
        <f>IFERROR(VLOOKUP(A134,Climatologia_PP!A:U,9+Precipitacion!$E$2,FALSE),"")</f>
        <v>186.4038461538461</v>
      </c>
      <c r="AS134" s="70">
        <f t="shared" si="15"/>
        <v>69.150933663468507</v>
      </c>
      <c r="AT134" s="70">
        <f t="shared" si="16"/>
        <v>89.319955981980144</v>
      </c>
      <c r="AU134" s="70">
        <f t="shared" si="17"/>
        <v>34.700000000000003</v>
      </c>
      <c r="AV134" s="70">
        <f>IFERROR(VLOOKUP(A134,Maximos!A:AQ,8+(Precipitacion!$E$2-1)*3,FALSE),"")</f>
        <v>125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28057</v>
      </c>
      <c r="AX134" s="72">
        <f t="shared" si="18"/>
        <v>-90.3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48</v>
      </c>
      <c r="M135" s="72">
        <v>11</v>
      </c>
      <c r="N135" s="72">
        <v>0</v>
      </c>
      <c r="O135" s="72">
        <v>2</v>
      </c>
      <c r="P135" s="72">
        <v>0</v>
      </c>
      <c r="Q135" s="72">
        <v>6</v>
      </c>
      <c r="R135" s="72">
        <v>0</v>
      </c>
      <c r="S135" s="72">
        <v>0</v>
      </c>
      <c r="T135" s="72">
        <v>0</v>
      </c>
      <c r="U135" s="72">
        <v>3</v>
      </c>
      <c r="V135" s="72">
        <v>5</v>
      </c>
      <c r="W135" s="72">
        <v>1</v>
      </c>
      <c r="X135" s="72">
        <v>0</v>
      </c>
      <c r="Y135" s="72">
        <v>0</v>
      </c>
      <c r="Z135" s="72">
        <v>0</v>
      </c>
      <c r="AA135" s="72">
        <v>40</v>
      </c>
      <c r="AB135" s="72">
        <v>1</v>
      </c>
      <c r="AC135" s="72">
        <v>0</v>
      </c>
      <c r="AD135" s="72">
        <v>1</v>
      </c>
      <c r="AE135" s="72">
        <v>2</v>
      </c>
      <c r="AF135" s="72">
        <v>0</v>
      </c>
      <c r="AG135" s="72">
        <v>9</v>
      </c>
      <c r="AH135" s="72">
        <v>45</v>
      </c>
      <c r="AI135" s="72"/>
      <c r="AJ135" s="72"/>
      <c r="AK135" s="72"/>
      <c r="AL135" s="72"/>
      <c r="AM135" s="72"/>
      <c r="AN135" s="72"/>
      <c r="AO135" s="72"/>
      <c r="AP135" s="70">
        <f t="shared" si="13"/>
        <v>24</v>
      </c>
      <c r="AQ135" s="70">
        <f t="shared" si="14"/>
        <v>174</v>
      </c>
      <c r="AR135" s="70">
        <f>IFERROR(VLOOKUP(A135,Climatologia_PP!A:U,9+Precipitacion!$E$2,FALSE),"")</f>
        <v>170.375</v>
      </c>
      <c r="AS135" s="70">
        <f t="shared" si="15"/>
        <v>102.12765957446808</v>
      </c>
      <c r="AT135" s="70">
        <f t="shared" si="16"/>
        <v>131.91489361702128</v>
      </c>
      <c r="AU135" s="70">
        <f t="shared" si="17"/>
        <v>48</v>
      </c>
      <c r="AV135" s="70">
        <f>IFERROR(VLOOKUP(A135,Maximos!A:AQ,8+(Precipitacion!$E$2-1)*3,FALSE),"")</f>
        <v>135.5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39736</v>
      </c>
      <c r="AX135" s="72">
        <f t="shared" si="18"/>
        <v>-87.5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14</v>
      </c>
      <c r="M136" s="72">
        <v>0</v>
      </c>
      <c r="N136" s="72">
        <v>0</v>
      </c>
      <c r="O136" s="72">
        <v>15</v>
      </c>
      <c r="P136" s="72">
        <v>0</v>
      </c>
      <c r="Q136" s="72">
        <v>0.4</v>
      </c>
      <c r="R136" s="72">
        <v>24</v>
      </c>
      <c r="S136" s="72">
        <v>0</v>
      </c>
      <c r="T136" s="72">
        <v>0</v>
      </c>
      <c r="U136" s="72">
        <v>0</v>
      </c>
      <c r="V136" s="72">
        <v>22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12</v>
      </c>
      <c r="AC136" s="72">
        <v>0.8</v>
      </c>
      <c r="AD136" s="72">
        <v>16</v>
      </c>
      <c r="AE136" s="72">
        <v>0</v>
      </c>
      <c r="AF136" s="72">
        <v>0</v>
      </c>
      <c r="AG136" s="72">
        <v>0</v>
      </c>
      <c r="AH136" s="72">
        <v>121</v>
      </c>
      <c r="AI136" s="72"/>
      <c r="AJ136" s="72"/>
      <c r="AK136" s="72"/>
      <c r="AL136" s="72"/>
      <c r="AM136" s="72"/>
      <c r="AN136" s="72"/>
      <c r="AO136" s="72"/>
      <c r="AP136" s="70">
        <f t="shared" si="13"/>
        <v>24</v>
      </c>
      <c r="AQ136" s="70">
        <f t="shared" si="14"/>
        <v>225.2</v>
      </c>
      <c r="AR136" s="70">
        <f>IFERROR(VLOOKUP(A136,Climatologia_PP!A:U,9+Precipitacion!$E$2,FALSE),"")</f>
        <v>202.95178825855251</v>
      </c>
      <c r="AS136" s="70">
        <f t="shared" si="15"/>
        <v>110.96231372600873</v>
      </c>
      <c r="AT136" s="70">
        <f t="shared" si="16"/>
        <v>143.32632189609461</v>
      </c>
      <c r="AU136" s="70">
        <f t="shared" si="17"/>
        <v>121</v>
      </c>
      <c r="AV136" s="70">
        <f>IFERROR(VLOOKUP(A136,Maximos!A:AQ,8+(Precipitacion!$E$2-1)*3,FALSE),"")</f>
        <v>119.5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40457</v>
      </c>
      <c r="AX136" s="72">
        <f t="shared" si="18"/>
        <v>1.5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149.1037037037037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117.7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56.4</v>
      </c>
      <c r="M138" s="72">
        <v>11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0</v>
      </c>
      <c r="U138" s="72">
        <v>69.400000000000006</v>
      </c>
      <c r="V138" s="72">
        <v>6</v>
      </c>
      <c r="W138" s="72">
        <v>2.2000000000000002</v>
      </c>
      <c r="X138" s="72">
        <v>0</v>
      </c>
      <c r="Y138" s="72">
        <v>0</v>
      </c>
      <c r="Z138" s="72">
        <v>1</v>
      </c>
      <c r="AA138" s="72">
        <v>15.2</v>
      </c>
      <c r="AB138" s="72">
        <v>0</v>
      </c>
      <c r="AC138" s="72">
        <v>0</v>
      </c>
      <c r="AD138" s="72">
        <v>23.3</v>
      </c>
      <c r="AE138" s="72">
        <v>1.4</v>
      </c>
      <c r="AF138" s="72">
        <v>0</v>
      </c>
      <c r="AG138" s="72">
        <v>0</v>
      </c>
      <c r="AH138" s="72">
        <v>85.5</v>
      </c>
      <c r="AI138" s="72"/>
      <c r="AJ138" s="72"/>
      <c r="AK138" s="72"/>
      <c r="AL138" s="72"/>
      <c r="AM138" s="72"/>
      <c r="AN138" s="72"/>
      <c r="AO138" s="72"/>
      <c r="AP138" s="70">
        <f t="shared" si="13"/>
        <v>24</v>
      </c>
      <c r="AQ138" s="70">
        <f t="shared" si="14"/>
        <v>271.39999999999998</v>
      </c>
      <c r="AR138" s="70">
        <f>IFERROR(VLOOKUP(A138,Climatologia_PP!A:U,9+Precipitacion!$E$2,FALSE),"")</f>
        <v>130.04074074074069</v>
      </c>
      <c r="AS138" s="70">
        <f t="shared" si="15"/>
        <v>208.70382501210455</v>
      </c>
      <c r="AT138" s="70">
        <f t="shared" si="16"/>
        <v>200</v>
      </c>
      <c r="AU138" s="70">
        <f t="shared" si="17"/>
        <v>85.5</v>
      </c>
      <c r="AV138" s="70">
        <f>IFERROR(VLOOKUP(A138,Maximos!A:AQ,8+(Precipitacion!$E$2-1)*3,FALSE),"")</f>
        <v>130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32792</v>
      </c>
      <c r="AX138" s="72">
        <f t="shared" si="18"/>
        <v>-44.5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1.3</v>
      </c>
      <c r="L139" s="72">
        <v>0</v>
      </c>
      <c r="M139" s="72">
        <v>56.2</v>
      </c>
      <c r="N139" s="72">
        <v>0</v>
      </c>
      <c r="O139" s="72">
        <v>0</v>
      </c>
      <c r="P139" s="91">
        <v>0.6</v>
      </c>
      <c r="Q139" s="72">
        <v>2</v>
      </c>
      <c r="R139" s="72">
        <v>0</v>
      </c>
      <c r="S139" s="72">
        <v>0</v>
      </c>
      <c r="T139" s="72">
        <v>0</v>
      </c>
      <c r="U139" s="72">
        <v>27.9</v>
      </c>
      <c r="V139" s="72">
        <v>2</v>
      </c>
      <c r="W139" s="72">
        <v>0.5</v>
      </c>
      <c r="X139" s="72">
        <v>0</v>
      </c>
      <c r="Y139" s="72">
        <v>0</v>
      </c>
      <c r="Z139" s="72">
        <v>0</v>
      </c>
      <c r="AA139" s="72">
        <v>27.1</v>
      </c>
      <c r="AB139" s="72">
        <v>12.8</v>
      </c>
      <c r="AC139" s="72">
        <v>0</v>
      </c>
      <c r="AD139" s="72">
        <v>29.6</v>
      </c>
      <c r="AE139" s="72">
        <v>2.2000000000000002</v>
      </c>
      <c r="AF139" s="72">
        <v>0</v>
      </c>
      <c r="AG139" s="72"/>
      <c r="AH139" s="72">
        <v>12.9</v>
      </c>
      <c r="AI139" s="72"/>
      <c r="AJ139" s="72"/>
      <c r="AK139" s="72"/>
      <c r="AL139" s="72"/>
      <c r="AM139" s="72"/>
      <c r="AN139" s="72"/>
      <c r="AO139" s="72"/>
      <c r="AP139" s="70">
        <f t="shared" si="13"/>
        <v>23</v>
      </c>
      <c r="AQ139" s="70">
        <f t="shared" si="14"/>
        <v>175.1</v>
      </c>
      <c r="AR139" s="70">
        <f>IFERROR(VLOOKUP(A139,Climatologia_PP!A:U,9+Precipitacion!$E$2,FALSE),"")</f>
        <v>157.48620689655169</v>
      </c>
      <c r="AS139" s="70">
        <f t="shared" si="15"/>
        <v>111.18434017210048</v>
      </c>
      <c r="AT139" s="70">
        <f t="shared" si="16"/>
        <v>149.85715414500498</v>
      </c>
      <c r="AU139" s="70">
        <f t="shared" si="17"/>
        <v>56.2</v>
      </c>
      <c r="AV139" s="70">
        <f>IFERROR(VLOOKUP(A139,Maximos!A:AQ,8+(Precipitacion!$E$2-1)*3,FALSE),"")</f>
        <v>110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32060</v>
      </c>
      <c r="AX139" s="72">
        <f t="shared" si="18"/>
        <v>-53.8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121.8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25479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106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25135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>
        <v>0</v>
      </c>
      <c r="L144" s="72">
        <v>41</v>
      </c>
      <c r="M144" s="72">
        <v>0</v>
      </c>
      <c r="N144" s="72">
        <v>0</v>
      </c>
      <c r="O144" s="72">
        <v>0</v>
      </c>
      <c r="P144" s="72">
        <v>0</v>
      </c>
      <c r="Q144" s="72">
        <v>44</v>
      </c>
      <c r="R144" s="72">
        <v>0</v>
      </c>
      <c r="S144" s="72">
        <v>0</v>
      </c>
      <c r="T144" s="72">
        <v>0</v>
      </c>
      <c r="U144" s="72">
        <v>0</v>
      </c>
      <c r="V144" s="72">
        <v>0</v>
      </c>
      <c r="W144" s="72">
        <v>95</v>
      </c>
      <c r="X144" s="72">
        <v>0</v>
      </c>
      <c r="Y144" s="72">
        <v>0</v>
      </c>
      <c r="Z144" s="72">
        <v>0</v>
      </c>
      <c r="AA144" s="72">
        <v>0</v>
      </c>
      <c r="AB144" s="72">
        <v>41</v>
      </c>
      <c r="AC144" s="72">
        <v>0</v>
      </c>
      <c r="AD144" s="72">
        <v>0</v>
      </c>
      <c r="AE144" s="72">
        <v>0</v>
      </c>
      <c r="AF144" s="72">
        <v>0</v>
      </c>
      <c r="AG144" s="72">
        <v>0</v>
      </c>
      <c r="AH144" s="72">
        <v>0</v>
      </c>
      <c r="AI144" s="72"/>
      <c r="AJ144" s="72"/>
      <c r="AK144" s="72"/>
      <c r="AL144" s="72"/>
      <c r="AM144" s="72"/>
      <c r="AN144" s="72"/>
      <c r="AO144" s="72"/>
      <c r="AP144" s="70">
        <f t="shared" si="13"/>
        <v>24</v>
      </c>
      <c r="AQ144" s="70">
        <f t="shared" si="14"/>
        <v>221</v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>
        <f t="shared" si="17"/>
        <v>95</v>
      </c>
      <c r="AV144" s="70">
        <f>IFERROR(VLOOKUP(A144,Maximos!A:AQ,8+(Precipitacion!$E$2-1)*3,FALSE),"")</f>
        <v>109.3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144" s="72">
        <f t="shared" si="18"/>
        <v>-14.299999999999997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176.89999999999989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146.19999999999999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37551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16.8</v>
      </c>
      <c r="L146" s="72">
        <v>7.6</v>
      </c>
      <c r="M146" s="72">
        <v>0</v>
      </c>
      <c r="N146" s="72">
        <v>0</v>
      </c>
      <c r="O146" s="72">
        <v>0</v>
      </c>
      <c r="P146" s="72">
        <v>2.2999999999999998</v>
      </c>
      <c r="Q146" s="72">
        <v>1.1000000000000001</v>
      </c>
      <c r="R146" s="72">
        <v>59.6</v>
      </c>
      <c r="S146" s="72">
        <v>25.8</v>
      </c>
      <c r="T146" s="72">
        <v>0</v>
      </c>
      <c r="U146" s="72">
        <v>35.799999999999997</v>
      </c>
      <c r="V146" s="72">
        <v>0</v>
      </c>
      <c r="W146" s="72">
        <v>0</v>
      </c>
      <c r="X146" s="72">
        <v>69.599999999999994</v>
      </c>
      <c r="Y146" s="72">
        <v>0</v>
      </c>
      <c r="Z146" s="72">
        <v>0</v>
      </c>
      <c r="AA146" s="72">
        <v>6</v>
      </c>
      <c r="AB146" s="72">
        <v>0</v>
      </c>
      <c r="AC146" s="72">
        <v>0</v>
      </c>
      <c r="AD146" s="72">
        <v>0</v>
      </c>
      <c r="AE146" s="72">
        <v>5.9</v>
      </c>
      <c r="AF146" s="72">
        <v>0</v>
      </c>
      <c r="AG146" s="72">
        <v>0</v>
      </c>
      <c r="AH146" s="72">
        <v>6.7</v>
      </c>
      <c r="AI146" s="72"/>
      <c r="AJ146" s="72"/>
      <c r="AK146" s="72"/>
      <c r="AL146" s="72"/>
      <c r="AM146" s="72"/>
      <c r="AN146" s="72"/>
      <c r="AO146" s="72"/>
      <c r="AP146" s="70">
        <f t="shared" si="13"/>
        <v>24</v>
      </c>
      <c r="AQ146" s="70">
        <f t="shared" si="14"/>
        <v>237.2</v>
      </c>
      <c r="AR146" s="70">
        <f>IFERROR(VLOOKUP(A146,Climatologia_PP!A:U,9+Precipitacion!$E$2,FALSE),"")</f>
        <v>295.05200000000002</v>
      </c>
      <c r="AS146" s="70">
        <f t="shared" si="15"/>
        <v>80.392608760489665</v>
      </c>
      <c r="AT146" s="70">
        <f t="shared" si="16"/>
        <v>103.84045298229915</v>
      </c>
      <c r="AU146" s="70">
        <f t="shared" si="17"/>
        <v>69.599999999999994</v>
      </c>
      <c r="AV146" s="70">
        <f>IFERROR(VLOOKUP(A146,Maximos!A:AQ,8+(Precipitacion!$E$2-1)*3,FALSE),"")</f>
        <v>129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146" s="72">
        <f t="shared" si="18"/>
        <v>-59.400000000000006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32</v>
      </c>
      <c r="L147" s="72">
        <v>0</v>
      </c>
      <c r="M147" s="72">
        <v>0</v>
      </c>
      <c r="N147" s="72">
        <v>0</v>
      </c>
      <c r="O147" s="72">
        <v>3</v>
      </c>
      <c r="P147" s="72">
        <v>0</v>
      </c>
      <c r="Q147" s="72">
        <v>0</v>
      </c>
      <c r="R147" s="72">
        <v>0</v>
      </c>
      <c r="S147" s="72">
        <v>0</v>
      </c>
      <c r="T147" s="72">
        <v>2</v>
      </c>
      <c r="U147" s="72">
        <v>6</v>
      </c>
      <c r="V147" s="72">
        <v>11</v>
      </c>
      <c r="W147" s="72">
        <v>0</v>
      </c>
      <c r="X147" s="72">
        <v>1</v>
      </c>
      <c r="Y147" s="72">
        <v>2</v>
      </c>
      <c r="Z147" s="72">
        <v>1</v>
      </c>
      <c r="AA147" s="72">
        <v>46</v>
      </c>
      <c r="AB147" s="72">
        <v>0</v>
      </c>
      <c r="AC147" s="72">
        <v>22</v>
      </c>
      <c r="AD147" s="72">
        <v>5</v>
      </c>
      <c r="AE147" s="72">
        <v>0</v>
      </c>
      <c r="AF147" s="72">
        <v>0</v>
      </c>
      <c r="AG147" s="72">
        <v>0</v>
      </c>
      <c r="AH147" s="72">
        <v>4</v>
      </c>
      <c r="AI147" s="72"/>
      <c r="AJ147" s="72"/>
      <c r="AK147" s="72"/>
      <c r="AL147" s="72"/>
      <c r="AM147" s="72"/>
      <c r="AN147" s="72"/>
      <c r="AO147" s="72"/>
      <c r="AP147" s="70">
        <f t="shared" si="13"/>
        <v>24</v>
      </c>
      <c r="AQ147" s="70">
        <f t="shared" si="14"/>
        <v>135</v>
      </c>
      <c r="AR147" s="70">
        <f>IFERROR(VLOOKUP(A147,Climatologia_PP!A:U,9+Precipitacion!$E$2,FALSE),"")</f>
        <v>247.86666666666659</v>
      </c>
      <c r="AS147" s="70">
        <f t="shared" si="15"/>
        <v>54.46476600322756</v>
      </c>
      <c r="AT147" s="70">
        <f t="shared" si="16"/>
        <v>70.350322754168928</v>
      </c>
      <c r="AU147" s="70">
        <f t="shared" si="17"/>
        <v>46</v>
      </c>
      <c r="AV147" s="70">
        <f>IFERROR(VLOOKUP(A147,Maximos!A:AQ,8+(Precipitacion!$E$2-1)*3,FALSE),"")</f>
        <v>120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147" s="72">
        <f t="shared" si="18"/>
        <v>-74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10</v>
      </c>
      <c r="L148" s="72">
        <v>17</v>
      </c>
      <c r="M148" s="72">
        <v>8</v>
      </c>
      <c r="N148" s="72">
        <v>0</v>
      </c>
      <c r="O148" s="72">
        <v>10</v>
      </c>
      <c r="P148" s="72">
        <v>72</v>
      </c>
      <c r="Q148" s="72">
        <v>14</v>
      </c>
      <c r="R148" s="72">
        <v>0</v>
      </c>
      <c r="S148" s="72">
        <v>1</v>
      </c>
      <c r="T148" s="72">
        <v>0</v>
      </c>
      <c r="U148" s="72">
        <v>38</v>
      </c>
      <c r="V148" s="72">
        <v>0</v>
      </c>
      <c r="W148" s="72">
        <v>0</v>
      </c>
      <c r="X148" s="72">
        <v>43</v>
      </c>
      <c r="Y148" s="72">
        <v>65</v>
      </c>
      <c r="Z148" s="72">
        <v>67</v>
      </c>
      <c r="AA148" s="72">
        <v>45</v>
      </c>
      <c r="AB148" s="72">
        <v>0</v>
      </c>
      <c r="AC148" s="72">
        <v>0</v>
      </c>
      <c r="AD148" s="72">
        <v>0</v>
      </c>
      <c r="AE148" s="72">
        <v>51</v>
      </c>
      <c r="AF148" s="72">
        <v>0</v>
      </c>
      <c r="AG148" s="72">
        <v>45</v>
      </c>
      <c r="AH148" s="72">
        <v>0</v>
      </c>
      <c r="AI148" s="72"/>
      <c r="AJ148" s="72"/>
      <c r="AK148" s="72"/>
      <c r="AL148" s="72"/>
      <c r="AM148" s="72"/>
      <c r="AN148" s="72"/>
      <c r="AO148" s="72"/>
      <c r="AP148" s="70">
        <f t="shared" si="13"/>
        <v>24</v>
      </c>
      <c r="AQ148" s="70">
        <f t="shared" si="14"/>
        <v>486</v>
      </c>
      <c r="AR148" s="70">
        <f>IFERROR(VLOOKUP(A148,Climatologia_PP!A:U,9+Precipitacion!$E$2,FALSE),"")</f>
        <v>256.35000000000002</v>
      </c>
      <c r="AS148" s="70">
        <f t="shared" si="15"/>
        <v>189.58455236980689</v>
      </c>
      <c r="AT148" s="70">
        <f t="shared" si="16"/>
        <v>200</v>
      </c>
      <c r="AU148" s="70">
        <f t="shared" si="17"/>
        <v>72</v>
      </c>
      <c r="AV148" s="70">
        <f>IFERROR(VLOOKUP(A148,Maximos!A:AQ,8+(Precipitacion!$E$2-1)*3,FALSE),"")</f>
        <v>125.4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148" s="72">
        <f t="shared" si="18"/>
        <v>-53.400000000000006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72</v>
      </c>
      <c r="L149" s="72">
        <v>32</v>
      </c>
      <c r="M149" s="72">
        <v>0</v>
      </c>
      <c r="N149" s="72">
        <v>0</v>
      </c>
      <c r="O149" s="72">
        <v>0</v>
      </c>
      <c r="P149" s="72">
        <v>9</v>
      </c>
      <c r="Q149" s="72">
        <v>74</v>
      </c>
      <c r="R149" s="72">
        <v>8</v>
      </c>
      <c r="S149" s="72">
        <v>64</v>
      </c>
      <c r="T149" s="72">
        <v>0</v>
      </c>
      <c r="U149" s="72">
        <v>70</v>
      </c>
      <c r="V149" s="72">
        <v>20</v>
      </c>
      <c r="W149" s="72">
        <v>5</v>
      </c>
      <c r="X149" s="72">
        <v>13</v>
      </c>
      <c r="Y149" s="72">
        <v>0</v>
      </c>
      <c r="Z149" s="72">
        <v>6</v>
      </c>
      <c r="AA149" s="72">
        <v>7</v>
      </c>
      <c r="AB149" s="72">
        <v>0</v>
      </c>
      <c r="AC149" s="72">
        <v>1</v>
      </c>
      <c r="AD149" s="72">
        <v>7</v>
      </c>
      <c r="AE149" s="72">
        <v>0</v>
      </c>
      <c r="AF149" s="72">
        <v>4</v>
      </c>
      <c r="AG149" s="72">
        <v>14</v>
      </c>
      <c r="AH149" s="72">
        <v>3</v>
      </c>
      <c r="AI149" s="72"/>
      <c r="AJ149" s="72"/>
      <c r="AK149" s="72"/>
      <c r="AL149" s="72"/>
      <c r="AM149" s="72"/>
      <c r="AN149" s="72"/>
      <c r="AO149" s="72"/>
      <c r="AP149" s="70">
        <f t="shared" si="13"/>
        <v>24</v>
      </c>
      <c r="AQ149" s="70">
        <f t="shared" si="14"/>
        <v>409</v>
      </c>
      <c r="AR149" s="70">
        <f>IFERROR(VLOOKUP(A149,Climatologia_PP!A:U,9+Precipitacion!$E$2,FALSE),"")</f>
        <v>472.84315814532812</v>
      </c>
      <c r="AS149" s="70">
        <f t="shared" si="15"/>
        <v>86.498026450092794</v>
      </c>
      <c r="AT149" s="70">
        <f t="shared" si="16"/>
        <v>111.72661749803652</v>
      </c>
      <c r="AU149" s="70">
        <f t="shared" si="17"/>
        <v>74</v>
      </c>
      <c r="AV149" s="70">
        <f>IFERROR(VLOOKUP(A149,Maximos!A:AQ,8+(Precipitacion!$E$2-1)*3,FALSE),"")</f>
        <v>161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49" s="72">
        <f t="shared" si="18"/>
        <v>-87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55</v>
      </c>
      <c r="L150" s="72">
        <v>20</v>
      </c>
      <c r="M150" s="72">
        <v>0</v>
      </c>
      <c r="N150" s="72">
        <v>0</v>
      </c>
      <c r="O150" s="72">
        <v>0</v>
      </c>
      <c r="P150" s="72">
        <v>0</v>
      </c>
      <c r="Q150" s="72">
        <v>3</v>
      </c>
      <c r="R150" s="72">
        <v>38</v>
      </c>
      <c r="S150" s="72">
        <v>65</v>
      </c>
      <c r="T150" s="72">
        <v>2</v>
      </c>
      <c r="U150" s="72">
        <v>76</v>
      </c>
      <c r="V150" s="72">
        <v>4</v>
      </c>
      <c r="W150" s="72">
        <v>8</v>
      </c>
      <c r="X150" s="72">
        <v>24</v>
      </c>
      <c r="Y150" s="72">
        <v>0</v>
      </c>
      <c r="Z150" s="72">
        <v>45</v>
      </c>
      <c r="AA150" s="72">
        <v>6</v>
      </c>
      <c r="AB150" s="72">
        <v>0</v>
      </c>
      <c r="AC150" s="72">
        <v>1</v>
      </c>
      <c r="AD150" s="72">
        <v>22</v>
      </c>
      <c r="AE150" s="72">
        <v>30</v>
      </c>
      <c r="AF150" s="72">
        <v>0</v>
      </c>
      <c r="AG150" s="72">
        <v>53</v>
      </c>
      <c r="AH150" s="72">
        <v>3</v>
      </c>
      <c r="AI150" s="72"/>
      <c r="AJ150" s="72"/>
      <c r="AK150" s="72"/>
      <c r="AL150" s="72"/>
      <c r="AM150" s="72"/>
      <c r="AN150" s="72"/>
      <c r="AO150" s="72"/>
      <c r="AP150" s="70">
        <f t="shared" si="13"/>
        <v>24</v>
      </c>
      <c r="AQ150" s="70">
        <f t="shared" si="14"/>
        <v>455</v>
      </c>
      <c r="AR150" s="70">
        <f>IFERROR(VLOOKUP(A150,Climatologia_PP!A:U,9+Precipitacion!$E$2,FALSE),"")</f>
        <v>421.82758620689663</v>
      </c>
      <c r="AS150" s="70">
        <f t="shared" si="15"/>
        <v>107.86397449521783</v>
      </c>
      <c r="AT150" s="70">
        <f t="shared" si="16"/>
        <v>139.32430038965637</v>
      </c>
      <c r="AU150" s="70">
        <f t="shared" si="17"/>
        <v>76</v>
      </c>
      <c r="AV150" s="70">
        <f>IFERROR(VLOOKUP(A150,Maximos!A:AQ,8+(Precipitacion!$E$2-1)*3,FALSE),"")</f>
        <v>142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50" s="72">
        <f t="shared" si="18"/>
        <v>-66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61</v>
      </c>
      <c r="L151" s="72">
        <v>17</v>
      </c>
      <c r="M151" s="72">
        <v>0</v>
      </c>
      <c r="N151" s="72">
        <v>0</v>
      </c>
      <c r="O151" s="72">
        <v>0</v>
      </c>
      <c r="P151" s="72">
        <v>0</v>
      </c>
      <c r="Q151" s="72">
        <v>56</v>
      </c>
      <c r="R151" s="72">
        <v>14</v>
      </c>
      <c r="S151" s="72">
        <v>58</v>
      </c>
      <c r="T151" s="72">
        <v>0</v>
      </c>
      <c r="U151" s="72">
        <v>17</v>
      </c>
      <c r="V151" s="72">
        <v>2</v>
      </c>
      <c r="W151" s="72">
        <v>1</v>
      </c>
      <c r="X151" s="72">
        <v>25</v>
      </c>
      <c r="Y151" s="72">
        <v>0</v>
      </c>
      <c r="Z151" s="72">
        <v>46</v>
      </c>
      <c r="AA151" s="72">
        <v>24</v>
      </c>
      <c r="AB151" s="72">
        <v>0</v>
      </c>
      <c r="AC151" s="72">
        <v>54</v>
      </c>
      <c r="AD151" s="72">
        <v>45</v>
      </c>
      <c r="AE151" s="72">
        <v>25</v>
      </c>
      <c r="AF151" s="72">
        <v>11</v>
      </c>
      <c r="AG151" s="72">
        <v>4</v>
      </c>
      <c r="AH151" s="72">
        <v>0</v>
      </c>
      <c r="AI151" s="72"/>
      <c r="AJ151" s="72"/>
      <c r="AK151" s="72"/>
      <c r="AL151" s="72"/>
      <c r="AM151" s="72"/>
      <c r="AN151" s="72"/>
      <c r="AO151" s="72"/>
      <c r="AP151" s="70">
        <f t="shared" si="13"/>
        <v>24</v>
      </c>
      <c r="AQ151" s="70">
        <f t="shared" si="14"/>
        <v>460</v>
      </c>
      <c r="AR151" s="70">
        <f>IFERROR(VLOOKUP(A151,Climatologia_PP!A:U,9+Precipitacion!$E$2,FALSE),"")</f>
        <v>467.18148148148151</v>
      </c>
      <c r="AS151" s="70">
        <f t="shared" si="15"/>
        <v>98.462806903495348</v>
      </c>
      <c r="AT151" s="70">
        <f t="shared" si="16"/>
        <v>127.18112558368149</v>
      </c>
      <c r="AU151" s="70">
        <f t="shared" si="17"/>
        <v>61</v>
      </c>
      <c r="AV151" s="70">
        <f>IFERROR(VLOOKUP(A151,Maximos!A:AQ,8+(Precipitacion!$E$2-1)*3,FALSE),"")</f>
        <v>150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42649</v>
      </c>
      <c r="AX151" s="72">
        <f t="shared" si="18"/>
        <v>-89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5</v>
      </c>
      <c r="L152" s="72">
        <v>35</v>
      </c>
      <c r="M152" s="72">
        <v>0</v>
      </c>
      <c r="N152" s="72">
        <v>0</v>
      </c>
      <c r="O152" s="72">
        <v>0</v>
      </c>
      <c r="P152" s="72">
        <v>0</v>
      </c>
      <c r="Q152" s="72">
        <v>0</v>
      </c>
      <c r="R152" s="72">
        <v>35</v>
      </c>
      <c r="S152" s="72">
        <v>4</v>
      </c>
      <c r="T152" s="72">
        <v>0</v>
      </c>
      <c r="U152" s="72">
        <v>11</v>
      </c>
      <c r="V152" s="72">
        <v>0</v>
      </c>
      <c r="W152" s="72">
        <v>0</v>
      </c>
      <c r="X152" s="72">
        <v>93</v>
      </c>
      <c r="Y152" s="72">
        <v>0</v>
      </c>
      <c r="Z152" s="72">
        <v>3</v>
      </c>
      <c r="AA152" s="72">
        <v>5</v>
      </c>
      <c r="AB152" s="72">
        <v>0</v>
      </c>
      <c r="AC152" s="72">
        <v>0</v>
      </c>
      <c r="AD152" s="72">
        <v>2</v>
      </c>
      <c r="AE152" s="72">
        <v>32</v>
      </c>
      <c r="AF152" s="72">
        <v>0</v>
      </c>
      <c r="AG152" s="72">
        <v>0</v>
      </c>
      <c r="AH152" s="72">
        <v>0</v>
      </c>
      <c r="AI152" s="72"/>
      <c r="AJ152" s="72"/>
      <c r="AK152" s="72"/>
      <c r="AL152" s="72"/>
      <c r="AM152" s="72"/>
      <c r="AN152" s="72"/>
      <c r="AO152" s="72"/>
      <c r="AP152" s="70">
        <f t="shared" si="13"/>
        <v>24</v>
      </c>
      <c r="AQ152" s="70">
        <f t="shared" si="14"/>
        <v>225</v>
      </c>
      <c r="AR152" s="70">
        <f>IFERROR(VLOOKUP(A152,Climatologia_PP!A:U,9+Precipitacion!$E$2,FALSE),"")</f>
        <v>267.41724137931038</v>
      </c>
      <c r="AS152" s="70">
        <f t="shared" si="15"/>
        <v>84.138180036363153</v>
      </c>
      <c r="AT152" s="70">
        <f t="shared" si="16"/>
        <v>108.67848254696906</v>
      </c>
      <c r="AU152" s="70">
        <f t="shared" si="17"/>
        <v>93</v>
      </c>
      <c r="AV152" s="70">
        <f>IFERROR(VLOOKUP(A152,Maximos!A:AQ,8+(Precipitacion!$E$2-1)*3,FALSE),"")</f>
        <v>111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38279</v>
      </c>
      <c r="AX152" s="72">
        <f t="shared" si="18"/>
        <v>-18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26</v>
      </c>
      <c r="L153" s="72">
        <v>0</v>
      </c>
      <c r="M153" s="72">
        <v>3</v>
      </c>
      <c r="N153" s="72">
        <v>0</v>
      </c>
      <c r="O153" s="72">
        <v>0</v>
      </c>
      <c r="P153" s="72">
        <v>29</v>
      </c>
      <c r="Q153" s="72">
        <v>0</v>
      </c>
      <c r="R153" s="72">
        <v>67</v>
      </c>
      <c r="S153" s="72">
        <v>46</v>
      </c>
      <c r="T153" s="72">
        <v>0</v>
      </c>
      <c r="U153" s="72">
        <v>4</v>
      </c>
      <c r="V153" s="72">
        <v>0</v>
      </c>
      <c r="W153" s="72">
        <v>0</v>
      </c>
      <c r="X153" s="72">
        <v>5</v>
      </c>
      <c r="Y153" s="72">
        <v>0</v>
      </c>
      <c r="Z153" s="72">
        <v>3</v>
      </c>
      <c r="AA153" s="72">
        <v>7</v>
      </c>
      <c r="AB153" s="72">
        <v>0</v>
      </c>
      <c r="AC153" s="72">
        <v>14</v>
      </c>
      <c r="AD153" s="72">
        <v>0</v>
      </c>
      <c r="AE153" s="72">
        <v>14</v>
      </c>
      <c r="AF153" s="72">
        <v>0</v>
      </c>
      <c r="AG153" s="72">
        <v>38</v>
      </c>
      <c r="AH153" s="72">
        <v>13</v>
      </c>
      <c r="AI153" s="72"/>
      <c r="AJ153" s="72"/>
      <c r="AK153" s="72"/>
      <c r="AL153" s="72"/>
      <c r="AM153" s="72"/>
      <c r="AN153" s="72"/>
      <c r="AO153" s="72"/>
      <c r="AP153" s="70">
        <f t="shared" si="13"/>
        <v>24</v>
      </c>
      <c r="AQ153" s="70">
        <f t="shared" si="14"/>
        <v>269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67</v>
      </c>
      <c r="AV153" s="70">
        <f>IFERROR(VLOOKUP(A153,Maximos!A:AQ,8+(Precipitacion!$E$2-1)*3,FALSE),"")</f>
        <v>143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153" s="72">
        <f t="shared" si="18"/>
        <v>-76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48</v>
      </c>
      <c r="L154" s="72">
        <v>34</v>
      </c>
      <c r="M154" s="72">
        <v>0</v>
      </c>
      <c r="N154" s="72">
        <v>0</v>
      </c>
      <c r="O154" s="72">
        <v>0</v>
      </c>
      <c r="P154" s="72">
        <v>0</v>
      </c>
      <c r="Q154" s="72">
        <v>15</v>
      </c>
      <c r="R154" s="72">
        <v>0</v>
      </c>
      <c r="S154" s="72">
        <v>0</v>
      </c>
      <c r="T154" s="72">
        <v>4</v>
      </c>
      <c r="U154" s="72">
        <v>9</v>
      </c>
      <c r="V154" s="72">
        <v>0</v>
      </c>
      <c r="W154" s="72">
        <v>0</v>
      </c>
      <c r="X154" s="72">
        <v>19</v>
      </c>
      <c r="Y154" s="72">
        <v>0</v>
      </c>
      <c r="Z154" s="72">
        <v>0</v>
      </c>
      <c r="AA154" s="72">
        <v>39</v>
      </c>
      <c r="AB154" s="72">
        <v>0</v>
      </c>
      <c r="AC154" s="72">
        <v>0</v>
      </c>
      <c r="AD154" s="72">
        <v>0</v>
      </c>
      <c r="AE154" s="72">
        <v>31</v>
      </c>
      <c r="AF154" s="72"/>
      <c r="AG154" s="72">
        <v>0</v>
      </c>
      <c r="AH154" s="72">
        <v>0</v>
      </c>
      <c r="AI154" s="72"/>
      <c r="AJ154" s="72"/>
      <c r="AK154" s="72"/>
      <c r="AL154" s="72"/>
      <c r="AM154" s="72"/>
      <c r="AN154" s="72"/>
      <c r="AO154" s="72"/>
      <c r="AP154" s="70">
        <f t="shared" si="13"/>
        <v>23</v>
      </c>
      <c r="AQ154" s="70">
        <f t="shared" si="14"/>
        <v>199</v>
      </c>
      <c r="AR154" s="70">
        <f>IFERROR(VLOOKUP(A154,Climatologia_PP!A:U,9+Precipitacion!$E$2,FALSE),"")</f>
        <v>174.25</v>
      </c>
      <c r="AS154" s="70">
        <f t="shared" si="15"/>
        <v>114.20373027259684</v>
      </c>
      <c r="AT154" s="70">
        <f t="shared" si="16"/>
        <v>153.92676688915228</v>
      </c>
      <c r="AU154" s="70">
        <f t="shared" si="17"/>
        <v>48</v>
      </c>
      <c r="AV154" s="70">
        <f>IFERROR(VLOOKUP(A154,Maximos!A:AQ,8+(Precipitacion!$E$2-1)*3,FALSE),"")</f>
        <v>56.4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25500</v>
      </c>
      <c r="AX154" s="72">
        <f t="shared" si="18"/>
        <v>-8.3999999999999986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51</v>
      </c>
      <c r="L155" s="72">
        <v>10</v>
      </c>
      <c r="M155" s="72">
        <v>0</v>
      </c>
      <c r="N155" s="72">
        <v>0</v>
      </c>
      <c r="O155" s="72">
        <v>5</v>
      </c>
      <c r="P155" s="72">
        <v>10</v>
      </c>
      <c r="Q155" s="72">
        <v>17</v>
      </c>
      <c r="R155" s="72">
        <v>6</v>
      </c>
      <c r="S155" s="72">
        <v>25</v>
      </c>
      <c r="T155" s="72">
        <v>3</v>
      </c>
      <c r="U155" s="72">
        <v>129</v>
      </c>
      <c r="V155" s="72">
        <v>1</v>
      </c>
      <c r="W155" s="72">
        <v>2</v>
      </c>
      <c r="X155" s="72">
        <v>92</v>
      </c>
      <c r="Y155" s="72">
        <v>0</v>
      </c>
      <c r="Z155" s="72">
        <v>11</v>
      </c>
      <c r="AA155" s="72">
        <v>38</v>
      </c>
      <c r="AB155" s="72">
        <v>0</v>
      </c>
      <c r="AC155" s="72">
        <v>41</v>
      </c>
      <c r="AD155" s="72">
        <v>33</v>
      </c>
      <c r="AE155" s="72">
        <v>13</v>
      </c>
      <c r="AF155" s="72">
        <v>0</v>
      </c>
      <c r="AG155" s="72">
        <v>27</v>
      </c>
      <c r="AH155" s="72">
        <v>5</v>
      </c>
      <c r="AI155" s="72"/>
      <c r="AJ155" s="72"/>
      <c r="AK155" s="72"/>
      <c r="AL155" s="72"/>
      <c r="AM155" s="72"/>
      <c r="AN155" s="72"/>
      <c r="AO155" s="72"/>
      <c r="AP155" s="70">
        <f t="shared" si="13"/>
        <v>24</v>
      </c>
      <c r="AQ155" s="70">
        <f t="shared" si="14"/>
        <v>519</v>
      </c>
      <c r="AR155" s="70">
        <f>IFERROR(VLOOKUP(A155,Climatologia_PP!A:U,9+Precipitacion!$E$2,FALSE),"")</f>
        <v>781.9</v>
      </c>
      <c r="AS155" s="70">
        <f t="shared" si="15"/>
        <v>66.376774523596367</v>
      </c>
      <c r="AT155" s="70">
        <f t="shared" si="16"/>
        <v>85.736667092978649</v>
      </c>
      <c r="AU155" s="70">
        <f t="shared" si="17"/>
        <v>129</v>
      </c>
      <c r="AV155" s="70">
        <f>IFERROR(VLOOKUP(A155,Maximos!A:AQ,8+(Precipitacion!$E$2-1)*3,FALSE),"")</f>
        <v>167.9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36097</v>
      </c>
      <c r="AX155" s="72">
        <f t="shared" si="18"/>
        <v>-38.900000000000006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33</v>
      </c>
      <c r="L156" s="72">
        <v>5</v>
      </c>
      <c r="M156" s="72">
        <v>0</v>
      </c>
      <c r="N156" s="72">
        <v>0</v>
      </c>
      <c r="O156" s="72">
        <v>0</v>
      </c>
      <c r="P156" s="72">
        <v>22</v>
      </c>
      <c r="Q156" s="72">
        <v>8</v>
      </c>
      <c r="R156" s="72">
        <v>2</v>
      </c>
      <c r="S156" s="72">
        <v>30</v>
      </c>
      <c r="T156" s="72">
        <v>0</v>
      </c>
      <c r="U156" s="72">
        <v>86</v>
      </c>
      <c r="V156" s="72">
        <v>2</v>
      </c>
      <c r="W156" s="72">
        <v>0</v>
      </c>
      <c r="X156" s="72">
        <v>41</v>
      </c>
      <c r="Y156" s="72">
        <v>0</v>
      </c>
      <c r="Z156" s="72">
        <v>10</v>
      </c>
      <c r="AA156" s="72">
        <v>2</v>
      </c>
      <c r="AB156" s="72">
        <v>0</v>
      </c>
      <c r="AC156" s="72">
        <v>0</v>
      </c>
      <c r="AD156" s="72">
        <v>0.5</v>
      </c>
      <c r="AE156" s="72">
        <v>5</v>
      </c>
      <c r="AF156" s="72">
        <v>0</v>
      </c>
      <c r="AG156" s="72">
        <v>0</v>
      </c>
      <c r="AH156" s="72">
        <v>6</v>
      </c>
      <c r="AI156" s="72"/>
      <c r="AJ156" s="72"/>
      <c r="AK156" s="72"/>
      <c r="AL156" s="72"/>
      <c r="AM156" s="72"/>
      <c r="AN156" s="72"/>
      <c r="AO156" s="72"/>
      <c r="AP156" s="70">
        <f t="shared" si="13"/>
        <v>24</v>
      </c>
      <c r="AQ156" s="70">
        <f t="shared" si="14"/>
        <v>252.5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86</v>
      </c>
      <c r="AV156" s="70">
        <f>IFERROR(VLOOKUP(A156,Maximos!A:AQ,8+(Precipitacion!$E$2-1)*3,FALSE),"")</f>
        <v>155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6" s="72">
        <f t="shared" si="18"/>
        <v>-69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39.700000000000003</v>
      </c>
      <c r="L157" s="72">
        <v>4.5999999999999996</v>
      </c>
      <c r="M157" s="72">
        <v>0</v>
      </c>
      <c r="N157" s="72">
        <v>0</v>
      </c>
      <c r="O157" s="72">
        <v>0</v>
      </c>
      <c r="P157" s="72">
        <v>27.7</v>
      </c>
      <c r="Q157" s="72">
        <v>27.9</v>
      </c>
      <c r="R157" s="72">
        <v>0</v>
      </c>
      <c r="S157" s="72">
        <v>13.4</v>
      </c>
      <c r="T157" s="72">
        <v>2.2999999999999998</v>
      </c>
      <c r="U157" s="72">
        <v>126.2</v>
      </c>
      <c r="V157" s="72">
        <v>1.1000000000000001</v>
      </c>
      <c r="W157" s="72">
        <v>0</v>
      </c>
      <c r="X157" s="72">
        <v>34.5</v>
      </c>
      <c r="Y157" s="72">
        <v>0</v>
      </c>
      <c r="Z157" s="72">
        <v>13</v>
      </c>
      <c r="AA157" s="72">
        <v>0.3</v>
      </c>
      <c r="AB157" s="72">
        <v>0</v>
      </c>
      <c r="AC157" s="72">
        <v>2.2000000000000002</v>
      </c>
      <c r="AD157" s="72">
        <v>6.5</v>
      </c>
      <c r="AE157" s="72">
        <v>8.1999999999999993</v>
      </c>
      <c r="AF157" s="72">
        <v>0.1</v>
      </c>
      <c r="AG157" s="72">
        <v>0</v>
      </c>
      <c r="AH157" s="72">
        <v>7.5</v>
      </c>
      <c r="AI157" s="72"/>
      <c r="AJ157" s="72"/>
      <c r="AK157" s="72"/>
      <c r="AL157" s="72"/>
      <c r="AM157" s="72"/>
      <c r="AN157" s="72"/>
      <c r="AO157" s="72"/>
      <c r="AP157" s="70">
        <f t="shared" si="13"/>
        <v>24</v>
      </c>
      <c r="AQ157" s="70">
        <f t="shared" si="14"/>
        <v>315.2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126.2</v>
      </c>
      <c r="AV157" s="70">
        <f>IFERROR(VLOOKUP(A157,Maximos!A:AQ,8+(Precipitacion!$E$2-1)*3,FALSE),"")</f>
        <v>183.5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7" s="72">
        <f t="shared" si="18"/>
        <v>-57.3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27.3</v>
      </c>
      <c r="M158" s="72">
        <v>0</v>
      </c>
      <c r="N158" s="72">
        <v>0</v>
      </c>
      <c r="O158" s="72">
        <v>0</v>
      </c>
      <c r="P158" s="72">
        <v>17.5</v>
      </c>
      <c r="Q158" s="72">
        <v>0</v>
      </c>
      <c r="R158" s="72">
        <v>17.100000000000001</v>
      </c>
      <c r="S158" s="72">
        <v>87</v>
      </c>
      <c r="T158" s="72">
        <v>0</v>
      </c>
      <c r="U158" s="72">
        <v>1.6</v>
      </c>
      <c r="V158" s="72">
        <v>0</v>
      </c>
      <c r="W158" s="72">
        <v>0</v>
      </c>
      <c r="X158" s="72">
        <v>24.2</v>
      </c>
      <c r="Y158" s="72">
        <v>0</v>
      </c>
      <c r="Z158" s="72">
        <v>15.1</v>
      </c>
      <c r="AA158" s="72">
        <v>31.6</v>
      </c>
      <c r="AB158" s="72">
        <v>0</v>
      </c>
      <c r="AC158" s="72">
        <v>0</v>
      </c>
      <c r="AD158" s="72">
        <v>1.3</v>
      </c>
      <c r="AE158" s="72">
        <v>4.2</v>
      </c>
      <c r="AF158" s="72">
        <v>0</v>
      </c>
      <c r="AG158" s="72">
        <v>6.9</v>
      </c>
      <c r="AH158" s="72">
        <v>3.9</v>
      </c>
      <c r="AI158" s="72"/>
      <c r="AJ158" s="72"/>
      <c r="AK158" s="72"/>
      <c r="AL158" s="72"/>
      <c r="AM158" s="72"/>
      <c r="AN158" s="72"/>
      <c r="AO158" s="72"/>
      <c r="AP158" s="70">
        <f t="shared" si="13"/>
        <v>24</v>
      </c>
      <c r="AQ158" s="70">
        <f t="shared" si="14"/>
        <v>237.7</v>
      </c>
      <c r="AR158" s="70">
        <f>IFERROR(VLOOKUP(A158,Climatologia_PP!A:U,9+Precipitacion!$E$2,FALSE),"")</f>
        <v>245.44827586206901</v>
      </c>
      <c r="AS158" s="70">
        <f t="shared" si="15"/>
        <v>96.84321438606348</v>
      </c>
      <c r="AT158" s="70">
        <f t="shared" si="16"/>
        <v>125.08915191533201</v>
      </c>
      <c r="AU158" s="70">
        <f t="shared" si="17"/>
        <v>87</v>
      </c>
      <c r="AV158" s="70">
        <f>IFERROR(VLOOKUP(A158,Maximos!A:AQ,8+(Precipitacion!$E$2-1)*3,FALSE),"")</f>
        <v>147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30233</v>
      </c>
      <c r="AX158" s="72">
        <f t="shared" si="18"/>
        <v>-60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15</v>
      </c>
      <c r="L159" s="72">
        <v>65</v>
      </c>
      <c r="M159" s="72">
        <v>0</v>
      </c>
      <c r="N159" s="72">
        <v>0</v>
      </c>
      <c r="O159" s="72">
        <v>0</v>
      </c>
      <c r="P159" s="72">
        <v>17</v>
      </c>
      <c r="Q159" s="72">
        <v>27</v>
      </c>
      <c r="R159" s="72">
        <v>7</v>
      </c>
      <c r="S159" s="72">
        <v>47</v>
      </c>
      <c r="T159" s="72">
        <v>2</v>
      </c>
      <c r="U159" s="72">
        <v>61</v>
      </c>
      <c r="V159" s="72">
        <v>1</v>
      </c>
      <c r="W159" s="72">
        <v>2</v>
      </c>
      <c r="X159" s="72">
        <v>12</v>
      </c>
      <c r="Y159" s="72">
        <v>0</v>
      </c>
      <c r="Z159" s="72">
        <v>0</v>
      </c>
      <c r="AA159" s="72">
        <v>1</v>
      </c>
      <c r="AB159" s="72">
        <v>0</v>
      </c>
      <c r="AC159" s="72">
        <v>61</v>
      </c>
      <c r="AD159" s="72">
        <v>35</v>
      </c>
      <c r="AE159" s="72">
        <v>2</v>
      </c>
      <c r="AF159" s="72">
        <v>0</v>
      </c>
      <c r="AG159" s="72">
        <v>0</v>
      </c>
      <c r="AH159" s="72">
        <v>26</v>
      </c>
      <c r="AI159" s="72"/>
      <c r="AJ159" s="72"/>
      <c r="AK159" s="72"/>
      <c r="AL159" s="72"/>
      <c r="AM159" s="72"/>
      <c r="AN159" s="72"/>
      <c r="AO159" s="72"/>
      <c r="AP159" s="70">
        <f t="shared" si="13"/>
        <v>24</v>
      </c>
      <c r="AQ159" s="70">
        <f t="shared" si="14"/>
        <v>381</v>
      </c>
      <c r="AR159" s="70">
        <f>IFERROR(VLOOKUP(A159,Climatologia_PP!A:U,9+Precipitacion!$E$2,FALSE),"")</f>
        <v>640.75293760299689</v>
      </c>
      <c r="AS159" s="70">
        <f t="shared" si="15"/>
        <v>59.461295866280238</v>
      </c>
      <c r="AT159" s="70">
        <f t="shared" si="16"/>
        <v>76.804173827278646</v>
      </c>
      <c r="AU159" s="70">
        <f t="shared" si="17"/>
        <v>65</v>
      </c>
      <c r="AV159" s="70">
        <f>IFERROR(VLOOKUP(A159,Maximos!A:AQ,8+(Precipitacion!$E$2-1)*3,FALSE),"")</f>
        <v>166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38656</v>
      </c>
      <c r="AX159" s="72">
        <f t="shared" si="18"/>
        <v>-101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0</v>
      </c>
      <c r="N160" s="72">
        <v>0</v>
      </c>
      <c r="O160" s="72">
        <v>0</v>
      </c>
      <c r="P160" s="72">
        <v>74</v>
      </c>
      <c r="Q160" s="72">
        <v>2</v>
      </c>
      <c r="R160" s="72">
        <v>0</v>
      </c>
      <c r="S160" s="72">
        <v>0</v>
      </c>
      <c r="T160" s="72">
        <v>0</v>
      </c>
      <c r="U160" s="72">
        <v>0</v>
      </c>
      <c r="V160" s="72">
        <v>4</v>
      </c>
      <c r="W160" s="72">
        <v>0</v>
      </c>
      <c r="X160" s="72">
        <v>0</v>
      </c>
      <c r="Y160" s="72">
        <v>0</v>
      </c>
      <c r="Z160" s="72">
        <v>48</v>
      </c>
      <c r="AA160" s="72">
        <v>0</v>
      </c>
      <c r="AB160" s="72">
        <v>0</v>
      </c>
      <c r="AC160" s="72">
        <v>0</v>
      </c>
      <c r="AD160" s="72"/>
      <c r="AE160" s="72"/>
      <c r="AF160" s="72"/>
      <c r="AG160" s="72">
        <v>37</v>
      </c>
      <c r="AH160" s="72">
        <v>2</v>
      </c>
      <c r="AI160" s="72"/>
      <c r="AJ160" s="72"/>
      <c r="AK160" s="72"/>
      <c r="AL160" s="72"/>
      <c r="AM160" s="72"/>
      <c r="AN160" s="72"/>
      <c r="AO160" s="72"/>
      <c r="AP160" s="70">
        <f t="shared" si="13"/>
        <v>21</v>
      </c>
      <c r="AQ160" s="70">
        <f t="shared" si="14"/>
        <v>167</v>
      </c>
      <c r="AR160" s="70">
        <f>IFERROR(VLOOKUP(A160,Climatologia_PP!A:U,9+Precipitacion!$E$2,FALSE),"")</f>
        <v>278.33214285714291</v>
      </c>
      <c r="AS160" s="70">
        <f t="shared" si="15"/>
        <v>60.000256630695581</v>
      </c>
      <c r="AT160" s="70">
        <f t="shared" si="16"/>
        <v>88.571807407217293</v>
      </c>
      <c r="AU160" s="70">
        <f t="shared" si="17"/>
        <v>74</v>
      </c>
      <c r="AV160" s="70">
        <f>IFERROR(VLOOKUP(A160,Maximos!A:AQ,8+(Precipitacion!$E$2-1)*3,FALSE),"")</f>
        <v>145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33896</v>
      </c>
      <c r="AX160" s="72">
        <f t="shared" si="18"/>
        <v>-71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  <c r="Q161" s="72">
        <v>12</v>
      </c>
      <c r="R161" s="72">
        <v>0</v>
      </c>
      <c r="S161" s="72">
        <v>5</v>
      </c>
      <c r="T161" s="72">
        <v>9</v>
      </c>
      <c r="U161" s="72">
        <v>7</v>
      </c>
      <c r="V161" s="72">
        <v>0</v>
      </c>
      <c r="W161" s="72">
        <v>18</v>
      </c>
      <c r="X161" s="72">
        <v>6</v>
      </c>
      <c r="Y161" s="72">
        <v>11</v>
      </c>
      <c r="Z161" s="72">
        <v>1</v>
      </c>
      <c r="AA161" s="72">
        <v>4</v>
      </c>
      <c r="AB161" s="72">
        <v>1</v>
      </c>
      <c r="AC161" s="72">
        <v>3</v>
      </c>
      <c r="AD161" s="72">
        <v>3</v>
      </c>
      <c r="AE161" s="72">
        <v>5</v>
      </c>
      <c r="AF161" s="72">
        <v>6</v>
      </c>
      <c r="AG161" s="72">
        <v>0</v>
      </c>
      <c r="AH161" s="72">
        <v>4</v>
      </c>
      <c r="AI161" s="72"/>
      <c r="AJ161" s="72"/>
      <c r="AK161" s="72"/>
      <c r="AL161" s="72"/>
      <c r="AM161" s="72"/>
      <c r="AN161" s="72"/>
      <c r="AO161" s="72"/>
      <c r="AP161" s="70">
        <f t="shared" si="13"/>
        <v>24</v>
      </c>
      <c r="AQ161" s="70">
        <f t="shared" si="14"/>
        <v>107</v>
      </c>
      <c r="AR161" s="70">
        <f>IFERROR(VLOOKUP(A161,Climatologia_PP!A:U,9+Precipitacion!$E$2,FALSE),"")</f>
        <v>183.52500000000001</v>
      </c>
      <c r="AS161" s="70">
        <f t="shared" si="15"/>
        <v>58.302683558098344</v>
      </c>
      <c r="AT161" s="70">
        <f t="shared" si="16"/>
        <v>75.307632929210371</v>
      </c>
      <c r="AU161" s="70">
        <f t="shared" si="17"/>
        <v>18</v>
      </c>
      <c r="AV161" s="70">
        <f>IFERROR(VLOOKUP(A161,Maximos!A:AQ,8+(Precipitacion!$E$2-1)*3,FALSE),"")</f>
        <v>60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45945</v>
      </c>
      <c r="AX161" s="72">
        <f t="shared" si="18"/>
        <v>-42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17</v>
      </c>
      <c r="L162" s="72">
        <v>8</v>
      </c>
      <c r="M162" s="72">
        <v>0</v>
      </c>
      <c r="N162" s="72">
        <v>0</v>
      </c>
      <c r="O162" s="72">
        <v>0</v>
      </c>
      <c r="P162" s="72">
        <v>0</v>
      </c>
      <c r="Q162" s="72">
        <v>9</v>
      </c>
      <c r="R162" s="72">
        <v>0</v>
      </c>
      <c r="S162" s="72">
        <v>20</v>
      </c>
      <c r="T162" s="72">
        <v>0</v>
      </c>
      <c r="U162" s="72">
        <v>12</v>
      </c>
      <c r="V162" s="72">
        <v>0</v>
      </c>
      <c r="W162" s="72">
        <v>0</v>
      </c>
      <c r="X162" s="72">
        <v>29</v>
      </c>
      <c r="Y162" s="72">
        <v>2</v>
      </c>
      <c r="Z162" s="72">
        <v>0</v>
      </c>
      <c r="AA162" s="72">
        <v>68</v>
      </c>
      <c r="AB162" s="72">
        <v>0</v>
      </c>
      <c r="AC162" s="72">
        <v>0</v>
      </c>
      <c r="AD162" s="72">
        <v>0</v>
      </c>
      <c r="AE162" s="72">
        <v>32</v>
      </c>
      <c r="AF162" s="72">
        <v>0</v>
      </c>
      <c r="AG162" s="72">
        <v>9</v>
      </c>
      <c r="AH162" s="72">
        <v>0</v>
      </c>
      <c r="AI162" s="72"/>
      <c r="AJ162" s="72"/>
      <c r="AK162" s="72"/>
      <c r="AL162" s="72"/>
      <c r="AM162" s="72"/>
      <c r="AN162" s="72"/>
      <c r="AO162" s="72"/>
      <c r="AP162" s="70">
        <f t="shared" si="13"/>
        <v>24</v>
      </c>
      <c r="AQ162" s="70">
        <f t="shared" si="14"/>
        <v>206</v>
      </c>
      <c r="AR162" s="70">
        <f>IFERROR(VLOOKUP(A162,Climatologia_PP!A:U,9+Precipitacion!$E$2,FALSE),"")</f>
        <v>254.66666666666671</v>
      </c>
      <c r="AS162" s="70">
        <f t="shared" si="15"/>
        <v>80.890052356020931</v>
      </c>
      <c r="AT162" s="70">
        <f t="shared" si="16"/>
        <v>104.4829842931937</v>
      </c>
      <c r="AU162" s="70">
        <f t="shared" si="17"/>
        <v>68</v>
      </c>
      <c r="AV162" s="70">
        <f>IFERROR(VLOOKUP(A162,Maximos!A:AQ,8+(Precipitacion!$E$2-1)*3,FALSE),"")</f>
        <v>125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33536</v>
      </c>
      <c r="AX162" s="72">
        <f t="shared" si="18"/>
        <v>-57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20</v>
      </c>
      <c r="L163" s="72">
        <v>16</v>
      </c>
      <c r="M163" s="72">
        <v>4</v>
      </c>
      <c r="N163" s="72">
        <v>0</v>
      </c>
      <c r="O163" s="72">
        <v>4</v>
      </c>
      <c r="P163" s="72">
        <v>0</v>
      </c>
      <c r="Q163" s="72">
        <v>0</v>
      </c>
      <c r="R163" s="72">
        <v>0</v>
      </c>
      <c r="S163" s="72">
        <v>20</v>
      </c>
      <c r="T163" s="72">
        <v>0</v>
      </c>
      <c r="U163" s="72">
        <v>0</v>
      </c>
      <c r="V163" s="72">
        <v>0</v>
      </c>
      <c r="W163" s="72">
        <v>0</v>
      </c>
      <c r="X163" s="72">
        <v>0</v>
      </c>
      <c r="Y163" s="72">
        <v>6</v>
      </c>
      <c r="Z163" s="72">
        <v>10</v>
      </c>
      <c r="AA163" s="72">
        <v>42</v>
      </c>
      <c r="AB163" s="72">
        <v>0</v>
      </c>
      <c r="AC163" s="72">
        <v>0</v>
      </c>
      <c r="AD163" s="72">
        <v>56</v>
      </c>
      <c r="AE163" s="72">
        <v>76</v>
      </c>
      <c r="AF163" s="72">
        <v>0</v>
      </c>
      <c r="AG163" s="72">
        <v>0</v>
      </c>
      <c r="AH163" s="72">
        <v>0</v>
      </c>
      <c r="AI163" s="72"/>
      <c r="AJ163" s="72"/>
      <c r="AK163" s="72"/>
      <c r="AL163" s="72"/>
      <c r="AM163" s="72"/>
      <c r="AN163" s="72"/>
      <c r="AO163" s="72"/>
      <c r="AP163" s="70">
        <f t="shared" si="13"/>
        <v>24</v>
      </c>
      <c r="AQ163" s="70">
        <f t="shared" si="14"/>
        <v>254</v>
      </c>
      <c r="AR163" s="70">
        <f>IFERROR(VLOOKUP(A163,Climatologia_PP!A:U,9+Precipitacion!$E$2,FALSE),"")</f>
        <v>296.3</v>
      </c>
      <c r="AS163" s="70">
        <f t="shared" si="15"/>
        <v>85.723928450894363</v>
      </c>
      <c r="AT163" s="70">
        <f t="shared" si="16"/>
        <v>110.72674091573855</v>
      </c>
      <c r="AU163" s="70">
        <f t="shared" si="17"/>
        <v>76</v>
      </c>
      <c r="AV163" s="70">
        <f>IFERROR(VLOOKUP(A163,Maximos!A:AQ,8+(Precipitacion!$E$2-1)*3,FALSE),"")</f>
        <v>134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36810</v>
      </c>
      <c r="AX163" s="72">
        <f t="shared" si="18"/>
        <v>-58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269.2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120.8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34998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4</v>
      </c>
      <c r="L165" s="72">
        <v>8</v>
      </c>
      <c r="M165" s="72">
        <v>0</v>
      </c>
      <c r="N165" s="72">
        <v>0</v>
      </c>
      <c r="O165" s="72">
        <v>0</v>
      </c>
      <c r="P165" s="72">
        <v>4</v>
      </c>
      <c r="Q165" s="72">
        <v>0</v>
      </c>
      <c r="R165" s="72">
        <v>16</v>
      </c>
      <c r="S165" s="72">
        <v>17</v>
      </c>
      <c r="T165" s="72">
        <v>0</v>
      </c>
      <c r="U165" s="72">
        <v>24</v>
      </c>
      <c r="V165" s="72">
        <v>0</v>
      </c>
      <c r="W165" s="72">
        <v>38</v>
      </c>
      <c r="X165" s="72">
        <v>42</v>
      </c>
      <c r="Y165" s="72">
        <v>0</v>
      </c>
      <c r="Z165" s="72">
        <v>7</v>
      </c>
      <c r="AA165" s="72">
        <v>7</v>
      </c>
      <c r="AB165" s="72">
        <v>0</v>
      </c>
      <c r="AC165" s="72">
        <v>23</v>
      </c>
      <c r="AD165" s="72">
        <v>14</v>
      </c>
      <c r="AE165" s="72">
        <v>5</v>
      </c>
      <c r="AF165" s="72">
        <v>0</v>
      </c>
      <c r="AG165" s="72">
        <v>0</v>
      </c>
      <c r="AH165" s="72">
        <v>3</v>
      </c>
      <c r="AI165" s="72"/>
      <c r="AJ165" s="72"/>
      <c r="AK165" s="72"/>
      <c r="AL165" s="72"/>
      <c r="AM165" s="72"/>
      <c r="AN165" s="72"/>
      <c r="AO165" s="72"/>
      <c r="AP165" s="70">
        <f t="shared" si="13"/>
        <v>24</v>
      </c>
      <c r="AQ165" s="70">
        <f t="shared" si="14"/>
        <v>212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42</v>
      </c>
      <c r="AV165" s="70">
        <f>IFERROR(VLOOKUP(A165,Maximos!A:AQ,8+(Precipitacion!$E$2-1)*3,FALSE),"")</f>
        <v>114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32427</v>
      </c>
      <c r="AX165" s="72">
        <f t="shared" si="18"/>
        <v>-72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72</v>
      </c>
      <c r="L166" s="72">
        <v>11</v>
      </c>
      <c r="M166" s="72">
        <v>0</v>
      </c>
      <c r="N166" s="72">
        <v>0</v>
      </c>
      <c r="O166" s="72">
        <v>5</v>
      </c>
      <c r="P166" s="72">
        <v>50</v>
      </c>
      <c r="Q166" s="72">
        <v>22</v>
      </c>
      <c r="R166" s="72">
        <v>9</v>
      </c>
      <c r="S166" s="72">
        <v>29</v>
      </c>
      <c r="T166" s="72">
        <v>2</v>
      </c>
      <c r="U166" s="72">
        <v>7</v>
      </c>
      <c r="V166" s="72">
        <v>3</v>
      </c>
      <c r="W166" s="72">
        <v>7</v>
      </c>
      <c r="X166" s="72">
        <v>23</v>
      </c>
      <c r="Y166" s="72">
        <v>9</v>
      </c>
      <c r="Z166" s="72">
        <v>12</v>
      </c>
      <c r="AA166" s="72">
        <v>10</v>
      </c>
      <c r="AB166" s="72">
        <v>0</v>
      </c>
      <c r="AC166" s="72">
        <v>11</v>
      </c>
      <c r="AD166" s="72">
        <v>29</v>
      </c>
      <c r="AE166" s="72">
        <v>5</v>
      </c>
      <c r="AF166" s="72">
        <v>0</v>
      </c>
      <c r="AG166" s="72">
        <v>22</v>
      </c>
      <c r="AH166" s="72">
        <v>0</v>
      </c>
      <c r="AI166" s="72"/>
      <c r="AJ166" s="72"/>
      <c r="AK166" s="72"/>
      <c r="AL166" s="72"/>
      <c r="AM166" s="72"/>
      <c r="AN166" s="72"/>
      <c r="AO166" s="72"/>
      <c r="AP166" s="70">
        <f t="shared" si="13"/>
        <v>24</v>
      </c>
      <c r="AQ166" s="70">
        <f t="shared" si="14"/>
        <v>338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72</v>
      </c>
      <c r="AV166" s="70">
        <f>IFERROR(VLOOKUP(A166,Maximos!A:AQ,8+(Precipitacion!$E$2-1)*3,FALSE),"")</f>
        <v>155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41548</v>
      </c>
      <c r="AX166" s="72">
        <f t="shared" si="18"/>
        <v>-83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18</v>
      </c>
      <c r="L167" s="72">
        <v>8</v>
      </c>
      <c r="M167" s="72">
        <v>10</v>
      </c>
      <c r="N167" s="72">
        <v>0</v>
      </c>
      <c r="O167" s="72">
        <v>26</v>
      </c>
      <c r="P167" s="72">
        <v>27</v>
      </c>
      <c r="Q167" s="72">
        <v>10</v>
      </c>
      <c r="R167" s="72">
        <v>0</v>
      </c>
      <c r="S167" s="72">
        <v>12</v>
      </c>
      <c r="T167" s="72">
        <v>0</v>
      </c>
      <c r="U167" s="72">
        <v>0</v>
      </c>
      <c r="V167" s="72">
        <v>0</v>
      </c>
      <c r="W167" s="72">
        <v>0</v>
      </c>
      <c r="X167" s="72">
        <v>0</v>
      </c>
      <c r="Y167" s="72">
        <v>0</v>
      </c>
      <c r="Z167" s="72">
        <v>2</v>
      </c>
      <c r="AA167" s="72">
        <v>0</v>
      </c>
      <c r="AB167" s="72">
        <v>0</v>
      </c>
      <c r="AC167" s="72">
        <v>10</v>
      </c>
      <c r="AD167" s="72">
        <v>15</v>
      </c>
      <c r="AE167" s="72">
        <v>12</v>
      </c>
      <c r="AF167" s="72">
        <v>0</v>
      </c>
      <c r="AG167" s="72">
        <v>0</v>
      </c>
      <c r="AH167" s="72">
        <v>18</v>
      </c>
      <c r="AI167" s="72"/>
      <c r="AJ167" s="72"/>
      <c r="AK167" s="72"/>
      <c r="AL167" s="72"/>
      <c r="AM167" s="72"/>
      <c r="AN167" s="72"/>
      <c r="AO167" s="72"/>
      <c r="AP167" s="70">
        <f t="shared" si="13"/>
        <v>24</v>
      </c>
      <c r="AQ167" s="70">
        <f t="shared" si="14"/>
        <v>168</v>
      </c>
      <c r="AR167" s="70">
        <f>IFERROR(VLOOKUP(A167,Climatologia_PP!A:U,9+Precipitacion!$E$2,FALSE),"")</f>
        <v>210.904</v>
      </c>
      <c r="AS167" s="70">
        <f t="shared" si="15"/>
        <v>79.657095171262753</v>
      </c>
      <c r="AT167" s="70">
        <f t="shared" si="16"/>
        <v>102.8904145962144</v>
      </c>
      <c r="AU167" s="70">
        <f t="shared" si="17"/>
        <v>27</v>
      </c>
      <c r="AV167" s="70">
        <f>IFERROR(VLOOKUP(A167,Maximos!A:AQ,8+(Precipitacion!$E$2-1)*3,FALSE),"")</f>
        <v>116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44116</v>
      </c>
      <c r="AX167" s="72">
        <f t="shared" si="18"/>
        <v>-89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11</v>
      </c>
      <c r="L168" s="72">
        <v>36</v>
      </c>
      <c r="M168" s="72">
        <v>0</v>
      </c>
      <c r="N168" s="72">
        <v>13</v>
      </c>
      <c r="O168" s="72">
        <v>20.8</v>
      </c>
      <c r="P168" s="72">
        <v>16</v>
      </c>
      <c r="Q168" s="72">
        <v>30</v>
      </c>
      <c r="R168" s="72">
        <v>0</v>
      </c>
      <c r="S168" s="72">
        <v>6</v>
      </c>
      <c r="T168" s="72">
        <v>1</v>
      </c>
      <c r="U168" s="72">
        <v>12</v>
      </c>
      <c r="V168" s="72">
        <v>14</v>
      </c>
      <c r="W168" s="72">
        <v>16</v>
      </c>
      <c r="X168" s="72">
        <v>0</v>
      </c>
      <c r="Y168" s="72">
        <v>23</v>
      </c>
      <c r="Z168" s="72">
        <v>22</v>
      </c>
      <c r="AA168" s="72">
        <v>7</v>
      </c>
      <c r="AB168" s="72">
        <v>0</v>
      </c>
      <c r="AC168" s="72">
        <v>5</v>
      </c>
      <c r="AD168" s="72">
        <v>3</v>
      </c>
      <c r="AE168" s="72">
        <v>7</v>
      </c>
      <c r="AF168" s="72">
        <v>0</v>
      </c>
      <c r="AG168" s="72">
        <v>0</v>
      </c>
      <c r="AH168" s="72">
        <v>10</v>
      </c>
      <c r="AI168" s="72"/>
      <c r="AJ168" s="72"/>
      <c r="AK168" s="72"/>
      <c r="AL168" s="72"/>
      <c r="AM168" s="72"/>
      <c r="AN168" s="72"/>
      <c r="AO168" s="72"/>
      <c r="AP168" s="70">
        <f t="shared" si="13"/>
        <v>24</v>
      </c>
      <c r="AQ168" s="70">
        <f t="shared" si="14"/>
        <v>252.8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36</v>
      </c>
      <c r="AV168" s="70">
        <f>IFERROR(VLOOKUP(A168,Maximos!A:AQ,8+(Precipitacion!$E$2-1)*3,FALSE),"")</f>
        <v>99.8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43749</v>
      </c>
      <c r="AX168" s="72">
        <f t="shared" si="18"/>
        <v>-63.8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30</v>
      </c>
      <c r="L169" s="72">
        <v>19</v>
      </c>
      <c r="M169" s="72">
        <v>0</v>
      </c>
      <c r="N169" s="72">
        <v>0</v>
      </c>
      <c r="O169" s="72">
        <v>0</v>
      </c>
      <c r="P169" s="72">
        <v>44</v>
      </c>
      <c r="Q169" s="72">
        <v>13</v>
      </c>
      <c r="R169" s="72">
        <v>0</v>
      </c>
      <c r="S169" s="72">
        <v>8</v>
      </c>
      <c r="T169" s="72">
        <v>0</v>
      </c>
      <c r="U169" s="72">
        <v>67</v>
      </c>
      <c r="V169" s="72">
        <v>2</v>
      </c>
      <c r="W169" s="72">
        <v>0</v>
      </c>
      <c r="X169" s="72">
        <v>22</v>
      </c>
      <c r="Y169" s="72">
        <v>0</v>
      </c>
      <c r="Z169" s="72">
        <v>2</v>
      </c>
      <c r="AA169" s="72">
        <v>0</v>
      </c>
      <c r="AB169" s="72">
        <v>0</v>
      </c>
      <c r="AC169" s="72">
        <v>2</v>
      </c>
      <c r="AD169" s="72">
        <v>20</v>
      </c>
      <c r="AE169" s="72">
        <v>10</v>
      </c>
      <c r="AF169" s="72">
        <v>0</v>
      </c>
      <c r="AG169" s="72">
        <v>0</v>
      </c>
      <c r="AH169" s="72">
        <v>2</v>
      </c>
      <c r="AI169" s="72"/>
      <c r="AJ169" s="72"/>
      <c r="AK169" s="72"/>
      <c r="AL169" s="72"/>
      <c r="AM169" s="72"/>
      <c r="AN169" s="72"/>
      <c r="AO169" s="72"/>
      <c r="AP169" s="70">
        <f t="shared" si="13"/>
        <v>24</v>
      </c>
      <c r="AQ169" s="70">
        <f t="shared" si="14"/>
        <v>241</v>
      </c>
      <c r="AR169" s="70">
        <f>IFERROR(VLOOKUP(A169,Climatologia_PP!A:U,9+Precipitacion!$E$2,FALSE),"")</f>
        <v>335.15384615384608</v>
      </c>
      <c r="AS169" s="70">
        <f t="shared" si="15"/>
        <v>71.907275648381926</v>
      </c>
      <c r="AT169" s="70">
        <f t="shared" si="16"/>
        <v>92.880231045826662</v>
      </c>
      <c r="AU169" s="70">
        <f t="shared" si="17"/>
        <v>67</v>
      </c>
      <c r="AV169" s="70">
        <f>IFERROR(VLOOKUP(A169,Maximos!A:AQ,8+(Precipitacion!$E$2-1)*3,FALSE),"")</f>
        <v>109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41924</v>
      </c>
      <c r="AX169" s="72">
        <f t="shared" si="18"/>
        <v>-42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9</v>
      </c>
      <c r="L170" s="72">
        <v>1</v>
      </c>
      <c r="M170" s="72">
        <v>0</v>
      </c>
      <c r="N170" s="72">
        <v>0</v>
      </c>
      <c r="O170" s="72">
        <v>0</v>
      </c>
      <c r="P170" s="72">
        <v>1</v>
      </c>
      <c r="Q170" s="72">
        <v>0</v>
      </c>
      <c r="R170" s="72">
        <v>2</v>
      </c>
      <c r="S170" s="72">
        <v>44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0</v>
      </c>
      <c r="Z170" s="72">
        <v>1</v>
      </c>
      <c r="AA170" s="72">
        <v>0</v>
      </c>
      <c r="AB170" s="72">
        <v>0</v>
      </c>
      <c r="AC170" s="72">
        <v>0</v>
      </c>
      <c r="AD170" s="72">
        <v>0</v>
      </c>
      <c r="AE170" s="72">
        <v>0</v>
      </c>
      <c r="AF170" s="72">
        <v>0</v>
      </c>
      <c r="AG170" s="72">
        <v>2</v>
      </c>
      <c r="AH170" s="72">
        <v>0</v>
      </c>
      <c r="AI170" s="72"/>
      <c r="AJ170" s="72"/>
      <c r="AK170" s="72"/>
      <c r="AL170" s="72"/>
      <c r="AM170" s="72"/>
      <c r="AN170" s="72"/>
      <c r="AO170" s="72"/>
      <c r="AP170" s="70">
        <f t="shared" si="13"/>
        <v>24</v>
      </c>
      <c r="AQ170" s="70">
        <f t="shared" si="14"/>
        <v>60</v>
      </c>
      <c r="AR170" s="70">
        <f>IFERROR(VLOOKUP(A170,Climatologia_PP!A:U,9+Precipitacion!$E$2,FALSE),"")</f>
        <v>261.57142857142861</v>
      </c>
      <c r="AS170" s="70">
        <f t="shared" si="15"/>
        <v>22.93828509011469</v>
      </c>
      <c r="AT170" s="70">
        <f t="shared" si="16"/>
        <v>29.62861824139814</v>
      </c>
      <c r="AU170" s="70">
        <f t="shared" si="17"/>
        <v>44</v>
      </c>
      <c r="AV170" s="70">
        <f>IFERROR(VLOOKUP(A170,Maximos!A:AQ,8+(Precipitacion!$E$2-1)*3,FALSE),"")</f>
        <v>136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38629</v>
      </c>
      <c r="AX170" s="72">
        <f t="shared" si="18"/>
        <v>-92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7</v>
      </c>
      <c r="L171" s="72">
        <v>2</v>
      </c>
      <c r="M171" s="72">
        <v>0</v>
      </c>
      <c r="N171" s="72">
        <v>0</v>
      </c>
      <c r="O171" s="72">
        <v>0</v>
      </c>
      <c r="P171" s="72">
        <v>1</v>
      </c>
      <c r="Q171" s="72">
        <v>2</v>
      </c>
      <c r="R171" s="72">
        <v>0</v>
      </c>
      <c r="S171" s="72">
        <v>8</v>
      </c>
      <c r="T171" s="72">
        <v>0</v>
      </c>
      <c r="U171" s="72">
        <v>12</v>
      </c>
      <c r="V171" s="72">
        <v>0</v>
      </c>
      <c r="W171" s="72">
        <v>0</v>
      </c>
      <c r="X171" s="72">
        <v>36</v>
      </c>
      <c r="Y171" s="72">
        <v>0</v>
      </c>
      <c r="Z171" s="72">
        <v>19</v>
      </c>
      <c r="AA171" s="72">
        <v>4</v>
      </c>
      <c r="AB171" s="72">
        <v>0</v>
      </c>
      <c r="AC171" s="72">
        <v>0</v>
      </c>
      <c r="AD171" s="72">
        <v>1</v>
      </c>
      <c r="AE171" s="72">
        <v>22</v>
      </c>
      <c r="AF171" s="72"/>
      <c r="AG171" s="72">
        <v>9</v>
      </c>
      <c r="AH171" s="72">
        <v>0</v>
      </c>
      <c r="AI171" s="72"/>
      <c r="AJ171" s="72"/>
      <c r="AK171" s="72"/>
      <c r="AL171" s="72"/>
      <c r="AM171" s="72"/>
      <c r="AN171" s="72"/>
      <c r="AO171" s="72"/>
      <c r="AP171" s="70">
        <f t="shared" si="13"/>
        <v>23</v>
      </c>
      <c r="AQ171" s="70">
        <f t="shared" si="14"/>
        <v>123</v>
      </c>
      <c r="AR171" s="70">
        <f>IFERROR(VLOOKUP(A171,Climatologia_PP!A:U,9+Precipitacion!$E$2,FALSE),"")</f>
        <v>258.65666666666658</v>
      </c>
      <c r="AS171" s="70">
        <f t="shared" si="15"/>
        <v>47.553384795803979</v>
      </c>
      <c r="AT171" s="70">
        <f t="shared" si="16"/>
        <v>64.093692550866223</v>
      </c>
      <c r="AU171" s="70">
        <f t="shared" si="17"/>
        <v>36</v>
      </c>
      <c r="AV171" s="70">
        <f>IFERROR(VLOOKUP(A171,Maximos!A:AQ,8+(Precipitacion!$E$2-1)*3,FALSE),"")</f>
        <v>147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171" s="72">
        <f t="shared" si="18"/>
        <v>-111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</v>
      </c>
      <c r="L172" s="72">
        <v>12</v>
      </c>
      <c r="M172" s="72">
        <v>0</v>
      </c>
      <c r="N172" s="72">
        <v>0</v>
      </c>
      <c r="O172" s="72">
        <v>0</v>
      </c>
      <c r="P172" s="72">
        <v>0</v>
      </c>
      <c r="Q172" s="72">
        <v>0</v>
      </c>
      <c r="R172" s="72">
        <v>43</v>
      </c>
      <c r="S172" s="72">
        <v>65</v>
      </c>
      <c r="T172" s="72">
        <v>0</v>
      </c>
      <c r="U172" s="72">
        <v>0</v>
      </c>
      <c r="V172" s="72">
        <v>21</v>
      </c>
      <c r="W172" s="72">
        <v>1</v>
      </c>
      <c r="X172" s="72">
        <v>30</v>
      </c>
      <c r="Y172" s="72">
        <v>0</v>
      </c>
      <c r="Z172" s="72">
        <v>0</v>
      </c>
      <c r="AA172" s="72">
        <v>76</v>
      </c>
      <c r="AB172" s="72">
        <v>1</v>
      </c>
      <c r="AC172" s="72">
        <v>32</v>
      </c>
      <c r="AD172" s="72">
        <v>2</v>
      </c>
      <c r="AE172" s="72">
        <v>1</v>
      </c>
      <c r="AF172" s="72">
        <v>0</v>
      </c>
      <c r="AG172" s="72">
        <v>0</v>
      </c>
      <c r="AH172" s="72">
        <v>6</v>
      </c>
      <c r="AI172" s="72"/>
      <c r="AJ172" s="72"/>
      <c r="AK172" s="72"/>
      <c r="AL172" s="72"/>
      <c r="AM172" s="72"/>
      <c r="AN172" s="72"/>
      <c r="AO172" s="72"/>
      <c r="AP172" s="70">
        <f t="shared" si="13"/>
        <v>24</v>
      </c>
      <c r="AQ172" s="70">
        <f t="shared" si="14"/>
        <v>294</v>
      </c>
      <c r="AR172" s="70">
        <f>IFERROR(VLOOKUP(A172,Climatologia_PP!A:U,9+Precipitacion!$E$2,FALSE),"")</f>
        <v>279.86538461538458</v>
      </c>
      <c r="AS172" s="70">
        <f t="shared" si="15"/>
        <v>105.05050505050507</v>
      </c>
      <c r="AT172" s="70">
        <f t="shared" si="16"/>
        <v>135.69023569023571</v>
      </c>
      <c r="AU172" s="70">
        <f t="shared" si="17"/>
        <v>76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36435</v>
      </c>
      <c r="AX172" s="72">
        <f t="shared" si="18"/>
        <v>-84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65</v>
      </c>
      <c r="L173" s="72">
        <v>40</v>
      </c>
      <c r="M173" s="72">
        <v>0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40</v>
      </c>
      <c r="T173" s="72">
        <v>55</v>
      </c>
      <c r="U173" s="72">
        <v>15</v>
      </c>
      <c r="V173" s="72">
        <v>0</v>
      </c>
      <c r="W173" s="72">
        <v>0</v>
      </c>
      <c r="X173" s="72">
        <v>145</v>
      </c>
      <c r="Y173" s="72">
        <v>0</v>
      </c>
      <c r="Z173" s="72">
        <v>9</v>
      </c>
      <c r="AA173" s="72">
        <v>10</v>
      </c>
      <c r="AB173" s="72">
        <v>0</v>
      </c>
      <c r="AC173" s="72">
        <v>0</v>
      </c>
      <c r="AD173" s="72">
        <v>35</v>
      </c>
      <c r="AE173" s="72">
        <v>7</v>
      </c>
      <c r="AF173" s="72">
        <v>0</v>
      </c>
      <c r="AG173" s="72">
        <v>0</v>
      </c>
      <c r="AH173" s="72">
        <v>0</v>
      </c>
      <c r="AI173" s="72"/>
      <c r="AJ173" s="72"/>
      <c r="AK173" s="72"/>
      <c r="AL173" s="72"/>
      <c r="AM173" s="72"/>
      <c r="AN173" s="72"/>
      <c r="AO173" s="72"/>
      <c r="AP173" s="70">
        <f t="shared" si="13"/>
        <v>24</v>
      </c>
      <c r="AQ173" s="70">
        <f t="shared" si="14"/>
        <v>421</v>
      </c>
      <c r="AR173" s="70">
        <f>IFERROR(VLOOKUP(A173,Climatologia_PP!A:U,9+Precipitacion!$E$2,FALSE),"")</f>
        <v>261.03333333333342</v>
      </c>
      <c r="AS173" s="70">
        <f t="shared" si="15"/>
        <v>161.28208402502869</v>
      </c>
      <c r="AT173" s="70">
        <f t="shared" si="16"/>
        <v>200</v>
      </c>
      <c r="AU173" s="70">
        <f t="shared" si="17"/>
        <v>145</v>
      </c>
      <c r="AV173" s="70">
        <f>IFERROR(VLOOKUP(A173,Maximos!A:AQ,8+(Precipitacion!$E$2-1)*3,FALSE),"")</f>
        <v>140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73" s="72">
        <f t="shared" si="18"/>
        <v>5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183.6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29133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29</v>
      </c>
      <c r="L175" s="72">
        <v>1</v>
      </c>
      <c r="M175" s="72">
        <v>1</v>
      </c>
      <c r="N175" s="72">
        <v>0</v>
      </c>
      <c r="O175" s="72">
        <v>0</v>
      </c>
      <c r="P175" s="72">
        <v>56</v>
      </c>
      <c r="Q175" s="72">
        <v>0</v>
      </c>
      <c r="R175" s="72">
        <v>0</v>
      </c>
      <c r="S175" s="72">
        <v>0</v>
      </c>
      <c r="T175" s="72">
        <v>0</v>
      </c>
      <c r="U175" s="72">
        <v>54</v>
      </c>
      <c r="V175" s="72">
        <v>0</v>
      </c>
      <c r="W175" s="72">
        <v>2</v>
      </c>
      <c r="X175" s="72">
        <v>43</v>
      </c>
      <c r="Y175" s="72">
        <v>0</v>
      </c>
      <c r="Z175" s="72">
        <v>3</v>
      </c>
      <c r="AA175" s="72">
        <v>0</v>
      </c>
      <c r="AB175" s="72">
        <v>0</v>
      </c>
      <c r="AC175" s="72">
        <v>7</v>
      </c>
      <c r="AD175" s="72">
        <v>3</v>
      </c>
      <c r="AE175" s="72">
        <v>1</v>
      </c>
      <c r="AF175" s="72">
        <v>0</v>
      </c>
      <c r="AG175" s="72">
        <v>1</v>
      </c>
      <c r="AH175" s="72">
        <v>0</v>
      </c>
      <c r="AI175" s="72"/>
      <c r="AJ175" s="72"/>
      <c r="AK175" s="72"/>
      <c r="AL175" s="72"/>
      <c r="AM175" s="72"/>
      <c r="AN175" s="72"/>
      <c r="AO175" s="72"/>
      <c r="AP175" s="70">
        <f t="shared" si="13"/>
        <v>24</v>
      </c>
      <c r="AQ175" s="70">
        <f t="shared" si="14"/>
        <v>201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10</v>
      </c>
      <c r="N176" s="72">
        <v>0</v>
      </c>
      <c r="O176" s="72">
        <v>0</v>
      </c>
      <c r="P176" s="72">
        <v>169</v>
      </c>
      <c r="Q176" s="72">
        <v>4</v>
      </c>
      <c r="R176" s="72">
        <v>0</v>
      </c>
      <c r="S176" s="72">
        <v>0</v>
      </c>
      <c r="T176" s="72">
        <v>0</v>
      </c>
      <c r="U176" s="72">
        <v>3</v>
      </c>
      <c r="V176" s="72">
        <v>0</v>
      </c>
      <c r="W176" s="72">
        <v>0</v>
      </c>
      <c r="X176" s="72">
        <v>0</v>
      </c>
      <c r="Y176" s="72">
        <v>0</v>
      </c>
      <c r="Z176" s="72">
        <v>0</v>
      </c>
      <c r="AA176" s="72">
        <v>29</v>
      </c>
      <c r="AB176" s="72">
        <v>0</v>
      </c>
      <c r="AC176" s="72">
        <v>0</v>
      </c>
      <c r="AD176" s="72">
        <v>3</v>
      </c>
      <c r="AE176" s="72">
        <v>0</v>
      </c>
      <c r="AF176" s="72">
        <v>0</v>
      </c>
      <c r="AG176" s="72">
        <v>24</v>
      </c>
      <c r="AH176" s="72">
        <v>0</v>
      </c>
      <c r="AI176" s="72"/>
      <c r="AJ176" s="72"/>
      <c r="AK176" s="72"/>
      <c r="AL176" s="72"/>
      <c r="AM176" s="72"/>
      <c r="AN176" s="72"/>
      <c r="AO176" s="72"/>
      <c r="AP176" s="70">
        <f t="shared" si="13"/>
        <v>24</v>
      </c>
      <c r="AQ176" s="70">
        <f t="shared" si="14"/>
        <v>242</v>
      </c>
      <c r="AR176" s="70">
        <f>IFERROR(VLOOKUP(A176,Climatologia_PP!A:U,9+Precipitacion!$E$2,FALSE),"")</f>
        <v>228.73599999999999</v>
      </c>
      <c r="AS176" s="70">
        <f t="shared" si="15"/>
        <v>105.7988248461108</v>
      </c>
      <c r="AT176" s="70">
        <f t="shared" si="16"/>
        <v>136.65681542622644</v>
      </c>
      <c r="AU176" s="70">
        <f t="shared" si="17"/>
        <v>169</v>
      </c>
      <c r="AV176" s="70">
        <f>IFERROR(VLOOKUP(A176,Maximos!A:AQ,8+(Precipitacion!$E$2-1)*3,FALSE),"")</f>
        <v>145.80000000000001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41922</v>
      </c>
      <c r="AX176" s="72">
        <f t="shared" si="18"/>
        <v>23.199999999999989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38</v>
      </c>
      <c r="L177" s="72">
        <v>30</v>
      </c>
      <c r="M177" s="72">
        <v>0</v>
      </c>
      <c r="N177" s="72">
        <v>0</v>
      </c>
      <c r="O177" s="72">
        <v>0</v>
      </c>
      <c r="P177" s="72">
        <v>24</v>
      </c>
      <c r="Q177" s="72">
        <v>0</v>
      </c>
      <c r="R177" s="72">
        <v>5</v>
      </c>
      <c r="S177" s="72">
        <v>58</v>
      </c>
      <c r="T177" s="72">
        <v>15</v>
      </c>
      <c r="U177" s="72">
        <v>65</v>
      </c>
      <c r="V177" s="72">
        <v>3</v>
      </c>
      <c r="W177" s="72">
        <v>2</v>
      </c>
      <c r="X177" s="72">
        <v>28</v>
      </c>
      <c r="Y177" s="72">
        <v>0</v>
      </c>
      <c r="Z177" s="72">
        <v>3</v>
      </c>
      <c r="AA177" s="72">
        <v>0</v>
      </c>
      <c r="AB177" s="72">
        <v>0</v>
      </c>
      <c r="AC177" s="72">
        <v>0</v>
      </c>
      <c r="AD177" s="72">
        <v>90</v>
      </c>
      <c r="AE177" s="72">
        <v>5</v>
      </c>
      <c r="AF177" s="72">
        <v>0</v>
      </c>
      <c r="AG177" s="72">
        <v>3</v>
      </c>
      <c r="AH177" s="72">
        <v>0</v>
      </c>
      <c r="AI177" s="72"/>
      <c r="AJ177" s="72"/>
      <c r="AK177" s="72"/>
      <c r="AL177" s="72"/>
      <c r="AM177" s="72"/>
      <c r="AN177" s="72"/>
      <c r="AO177" s="72"/>
      <c r="AP177" s="70">
        <f t="shared" si="13"/>
        <v>24</v>
      </c>
      <c r="AQ177" s="70">
        <f t="shared" si="14"/>
        <v>369</v>
      </c>
      <c r="AR177" s="70">
        <f>IFERROR(VLOOKUP(A177,Climatologia_PP!A:U,9+Precipitacion!$E$2,FALSE),"")</f>
        <v>345.11333333333329</v>
      </c>
      <c r="AS177" s="70">
        <f t="shared" si="15"/>
        <v>106.92139780168834</v>
      </c>
      <c r="AT177" s="70">
        <f t="shared" si="16"/>
        <v>138.10680549384745</v>
      </c>
      <c r="AU177" s="70">
        <f t="shared" si="17"/>
        <v>90</v>
      </c>
      <c r="AV177" s="70">
        <f>IFERROR(VLOOKUP(A177,Maximos!A:AQ,8+(Precipitacion!$E$2-1)*3,FALSE),"")</f>
        <v>140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77" s="72">
        <f t="shared" si="18"/>
        <v>-50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41</v>
      </c>
      <c r="L178" s="72">
        <v>0</v>
      </c>
      <c r="M178" s="72">
        <v>0</v>
      </c>
      <c r="N178" s="72">
        <v>0</v>
      </c>
      <c r="O178" s="72">
        <v>0</v>
      </c>
      <c r="P178" s="72">
        <v>10</v>
      </c>
      <c r="Q178" s="72">
        <v>0</v>
      </c>
      <c r="R178" s="72">
        <v>8</v>
      </c>
      <c r="S178" s="72">
        <v>10</v>
      </c>
      <c r="T178" s="72">
        <v>0</v>
      </c>
      <c r="U178" s="72">
        <v>78</v>
      </c>
      <c r="V178" s="72">
        <v>3</v>
      </c>
      <c r="W178" s="72">
        <v>0</v>
      </c>
      <c r="X178" s="72">
        <v>38</v>
      </c>
      <c r="Y178" s="72">
        <v>0</v>
      </c>
      <c r="Z178" s="72">
        <v>4</v>
      </c>
      <c r="AA178" s="72">
        <v>21</v>
      </c>
      <c r="AB178" s="72">
        <v>0</v>
      </c>
      <c r="AC178" s="72">
        <v>0</v>
      </c>
      <c r="AD178" s="72">
        <v>3</v>
      </c>
      <c r="AE178" s="72">
        <v>0</v>
      </c>
      <c r="AF178" s="72">
        <v>0</v>
      </c>
      <c r="AG178" s="72">
        <v>25</v>
      </c>
      <c r="AH178" s="72">
        <v>0</v>
      </c>
      <c r="AI178" s="72"/>
      <c r="AJ178" s="72"/>
      <c r="AK178" s="72"/>
      <c r="AL178" s="72"/>
      <c r="AM178" s="72"/>
      <c r="AN178" s="72"/>
      <c r="AO178" s="72"/>
      <c r="AP178" s="70">
        <f t="shared" si="13"/>
        <v>24</v>
      </c>
      <c r="AQ178" s="70">
        <f t="shared" si="14"/>
        <v>241</v>
      </c>
      <c r="AR178" s="70">
        <f>IFERROR(VLOOKUP(A178,Climatologia_PP!A:U,9+Precipitacion!$E$2,FALSE),"")</f>
        <v>345.60714285714278</v>
      </c>
      <c r="AS178" s="70">
        <f t="shared" si="15"/>
        <v>69.73235506871967</v>
      </c>
      <c r="AT178" s="70">
        <f t="shared" si="16"/>
        <v>90.070958630429558</v>
      </c>
      <c r="AU178" s="70">
        <f t="shared" si="17"/>
        <v>78</v>
      </c>
      <c r="AV178" s="70">
        <f>IFERROR(VLOOKUP(A178,Maximos!A:AQ,8+(Precipitacion!$E$2-1)*3,FALSE),"")</f>
        <v>135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178" s="72">
        <f t="shared" si="18"/>
        <v>-57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37</v>
      </c>
      <c r="L179" s="72">
        <v>66</v>
      </c>
      <c r="M179" s="72">
        <v>0</v>
      </c>
      <c r="N179" s="72">
        <v>0</v>
      </c>
      <c r="O179" s="72">
        <v>8</v>
      </c>
      <c r="P179" s="72">
        <v>5</v>
      </c>
      <c r="Q179" s="72">
        <v>27</v>
      </c>
      <c r="R179" s="72">
        <v>0</v>
      </c>
      <c r="S179" s="72">
        <v>46</v>
      </c>
      <c r="T179" s="72">
        <v>0</v>
      </c>
      <c r="U179" s="72">
        <v>54</v>
      </c>
      <c r="V179" s="72">
        <v>20</v>
      </c>
      <c r="W179" s="72">
        <v>6</v>
      </c>
      <c r="X179" s="72">
        <v>18</v>
      </c>
      <c r="Y179" s="72">
        <v>0</v>
      </c>
      <c r="Z179" s="72">
        <v>0</v>
      </c>
      <c r="AA179" s="72">
        <v>13</v>
      </c>
      <c r="AB179" s="72">
        <v>0</v>
      </c>
      <c r="AC179" s="72">
        <v>8</v>
      </c>
      <c r="AD179" s="72">
        <v>10</v>
      </c>
      <c r="AE179" s="72">
        <v>0</v>
      </c>
      <c r="AF179" s="72">
        <v>10</v>
      </c>
      <c r="AG179" s="72">
        <v>63</v>
      </c>
      <c r="AH179" s="72">
        <v>5</v>
      </c>
      <c r="AI179" s="72"/>
      <c r="AJ179" s="72"/>
      <c r="AK179" s="72"/>
      <c r="AL179" s="72"/>
      <c r="AM179" s="72"/>
      <c r="AN179" s="72"/>
      <c r="AO179" s="72"/>
      <c r="AP179" s="70">
        <f t="shared" si="13"/>
        <v>24</v>
      </c>
      <c r="AQ179" s="70">
        <f t="shared" si="14"/>
        <v>396</v>
      </c>
      <c r="AR179" s="70">
        <f>IFERROR(VLOOKUP(A179,Climatologia_PP!A:U,9+Precipitacion!$E$2,FALSE),"")</f>
        <v>488.06896551724139</v>
      </c>
      <c r="AS179" s="70">
        <f t="shared" si="15"/>
        <v>81.136074607884694</v>
      </c>
      <c r="AT179" s="70">
        <f t="shared" si="16"/>
        <v>104.8007630351844</v>
      </c>
      <c r="AU179" s="70">
        <f t="shared" si="17"/>
        <v>66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179" s="72">
        <f t="shared" si="18"/>
        <v>-84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4</v>
      </c>
      <c r="L180" s="72">
        <v>0</v>
      </c>
      <c r="M180" s="72">
        <v>2</v>
      </c>
      <c r="N180" s="72">
        <v>0</v>
      </c>
      <c r="O180" s="72">
        <v>0</v>
      </c>
      <c r="P180" s="72">
        <v>2</v>
      </c>
      <c r="Q180" s="72">
        <v>0</v>
      </c>
      <c r="R180" s="72">
        <v>5</v>
      </c>
      <c r="S180" s="72">
        <v>7</v>
      </c>
      <c r="T180" s="72">
        <v>8</v>
      </c>
      <c r="U180" s="72">
        <v>0</v>
      </c>
      <c r="V180" s="72">
        <v>0</v>
      </c>
      <c r="W180" s="72">
        <v>0</v>
      </c>
      <c r="X180" s="72">
        <v>0</v>
      </c>
      <c r="Y180" s="72">
        <v>0</v>
      </c>
      <c r="Z180" s="72">
        <v>10</v>
      </c>
      <c r="AA180" s="72">
        <v>0</v>
      </c>
      <c r="AB180" s="72">
        <v>0</v>
      </c>
      <c r="AC180" s="72">
        <v>13</v>
      </c>
      <c r="AD180" s="72">
        <v>9</v>
      </c>
      <c r="AE180" s="72"/>
      <c r="AF180" s="72"/>
      <c r="AG180" s="72">
        <v>43</v>
      </c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21</v>
      </c>
      <c r="AQ180" s="70">
        <f t="shared" si="14"/>
        <v>103</v>
      </c>
      <c r="AR180" s="70">
        <f>IFERROR(VLOOKUP(A180,Climatologia_PP!A:U,9+Precipitacion!$E$2,FALSE),"")</f>
        <v>272.74285714285708</v>
      </c>
      <c r="AS180" s="70">
        <f t="shared" si="15"/>
        <v>37.764508694741259</v>
      </c>
      <c r="AT180" s="70">
        <f t="shared" si="16"/>
        <v>55.747608073189483</v>
      </c>
      <c r="AU180" s="70">
        <f t="shared" si="17"/>
        <v>43</v>
      </c>
      <c r="AV180" s="70">
        <f>IFERROR(VLOOKUP(A180,Maximos!A:AQ,8+(Precipitacion!$E$2-1)*3,FALSE),"")</f>
        <v>146.9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80" s="72">
        <f t="shared" si="18"/>
        <v>-103.9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40</v>
      </c>
      <c r="L181" s="72">
        <v>3</v>
      </c>
      <c r="M181" s="72">
        <v>0</v>
      </c>
      <c r="N181" s="72">
        <v>0</v>
      </c>
      <c r="O181" s="72">
        <v>0</v>
      </c>
      <c r="P181" s="72">
        <v>40</v>
      </c>
      <c r="Q181" s="72">
        <v>0</v>
      </c>
      <c r="R181" s="72">
        <v>20</v>
      </c>
      <c r="S181" s="72">
        <v>9.5</v>
      </c>
      <c r="T181" s="72">
        <v>0</v>
      </c>
      <c r="U181" s="72">
        <v>60</v>
      </c>
      <c r="V181" s="72">
        <v>10.5</v>
      </c>
      <c r="W181" s="72">
        <v>0</v>
      </c>
      <c r="X181" s="72">
        <v>90</v>
      </c>
      <c r="Y181" s="72">
        <v>0</v>
      </c>
      <c r="Z181" s="72">
        <v>0</v>
      </c>
      <c r="AA181" s="72">
        <v>7.5</v>
      </c>
      <c r="AB181" s="72">
        <v>0</v>
      </c>
      <c r="AC181" s="72">
        <v>0</v>
      </c>
      <c r="AD181" s="72">
        <v>6</v>
      </c>
      <c r="AE181" s="72">
        <v>0.5</v>
      </c>
      <c r="AF181" s="72">
        <v>0</v>
      </c>
      <c r="AG181" s="72">
        <v>0</v>
      </c>
      <c r="AH181" s="72">
        <v>27</v>
      </c>
      <c r="AI181" s="72"/>
      <c r="AJ181" s="72"/>
      <c r="AK181" s="72"/>
      <c r="AL181" s="72"/>
      <c r="AM181" s="72"/>
      <c r="AN181" s="72"/>
      <c r="AO181" s="72"/>
      <c r="AP181" s="70">
        <f t="shared" si="13"/>
        <v>24</v>
      </c>
      <c r="AQ181" s="70">
        <f t="shared" si="14"/>
        <v>314</v>
      </c>
      <c r="AR181" s="70">
        <f>IFERROR(VLOOKUP(A181,Climatologia_PP!A:U,9+Precipitacion!$E$2,FALSE),"")</f>
        <v>340.38666666666671</v>
      </c>
      <c r="AS181" s="70">
        <f t="shared" si="15"/>
        <v>92.248031650280055</v>
      </c>
      <c r="AT181" s="70">
        <f t="shared" si="16"/>
        <v>119.15370754827842</v>
      </c>
      <c r="AU181" s="70">
        <f t="shared" si="17"/>
        <v>90</v>
      </c>
      <c r="AV181" s="70">
        <f>IFERROR(VLOOKUP(A181,Maximos!A:AQ,8+(Precipitacion!$E$2-1)*3,FALSE),"")</f>
        <v>138.1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181" s="72">
        <f t="shared" si="18"/>
        <v>-48.099999999999994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24</v>
      </c>
      <c r="L182" s="72">
        <v>10</v>
      </c>
      <c r="M182" s="72">
        <v>0</v>
      </c>
      <c r="N182" s="72">
        <v>0</v>
      </c>
      <c r="O182" s="72">
        <v>0</v>
      </c>
      <c r="P182" s="72">
        <v>4</v>
      </c>
      <c r="Q182" s="72">
        <v>40</v>
      </c>
      <c r="R182" s="72">
        <v>6</v>
      </c>
      <c r="S182" s="72">
        <v>8</v>
      </c>
      <c r="T182" s="72">
        <v>1</v>
      </c>
      <c r="U182" s="72">
        <v>47</v>
      </c>
      <c r="V182" s="72">
        <v>0</v>
      </c>
      <c r="W182" s="72">
        <v>14</v>
      </c>
      <c r="X182" s="72">
        <v>45</v>
      </c>
      <c r="Y182" s="72">
        <v>0</v>
      </c>
      <c r="Z182" s="72">
        <v>0</v>
      </c>
      <c r="AA182" s="72">
        <v>27</v>
      </c>
      <c r="AB182" s="72">
        <v>0</v>
      </c>
      <c r="AC182" s="72">
        <v>0</v>
      </c>
      <c r="AD182" s="72">
        <v>3</v>
      </c>
      <c r="AE182" s="72">
        <v>9</v>
      </c>
      <c r="AF182" s="72">
        <v>0</v>
      </c>
      <c r="AG182" s="72">
        <v>3</v>
      </c>
      <c r="AH182" s="72">
        <v>11</v>
      </c>
      <c r="AI182" s="72"/>
      <c r="AJ182" s="72"/>
      <c r="AK182" s="72"/>
      <c r="AL182" s="72"/>
      <c r="AM182" s="72"/>
      <c r="AN182" s="72"/>
      <c r="AO182" s="72"/>
      <c r="AP182" s="70">
        <f t="shared" si="13"/>
        <v>24</v>
      </c>
      <c r="AQ182" s="70">
        <f t="shared" si="14"/>
        <v>252</v>
      </c>
      <c r="AR182" s="70">
        <f>IFERROR(VLOOKUP(A182,Climatologia_PP!A:U,9+Precipitacion!$E$2,FALSE),"")</f>
        <v>385.3366666666667</v>
      </c>
      <c r="AS182" s="70">
        <f t="shared" si="15"/>
        <v>65.397358154341219</v>
      </c>
      <c r="AT182" s="70">
        <f t="shared" si="16"/>
        <v>84.471587616024067</v>
      </c>
      <c r="AU182" s="70">
        <f t="shared" si="17"/>
        <v>47</v>
      </c>
      <c r="AV182" s="70">
        <f>IFERROR(VLOOKUP(A182,Maximos!A:AQ,8+(Precipitacion!$E$2-1)*3,FALSE),"")</f>
        <v>180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23289</v>
      </c>
      <c r="AX182" s="72">
        <f t="shared" si="18"/>
        <v>-133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48</v>
      </c>
      <c r="L183" s="72">
        <v>6</v>
      </c>
      <c r="M183" s="72"/>
      <c r="N183" s="72">
        <v>0</v>
      </c>
      <c r="O183" s="72">
        <v>1</v>
      </c>
      <c r="P183" s="72">
        <v>14</v>
      </c>
      <c r="Q183" s="72"/>
      <c r="R183" s="72"/>
      <c r="S183" s="72"/>
      <c r="T183" s="72"/>
      <c r="U183" s="72"/>
      <c r="V183" s="72">
        <v>0</v>
      </c>
      <c r="W183" s="72">
        <v>0</v>
      </c>
      <c r="X183" s="72">
        <v>70.400000000000006</v>
      </c>
      <c r="Y183" s="72">
        <v>0</v>
      </c>
      <c r="Z183" s="72">
        <v>0.2</v>
      </c>
      <c r="AA183" s="72">
        <v>0.2</v>
      </c>
      <c r="AB183" s="72">
        <v>30.6</v>
      </c>
      <c r="AC183" s="72">
        <v>1</v>
      </c>
      <c r="AD183" s="72">
        <v>25</v>
      </c>
      <c r="AE183" s="72">
        <v>16</v>
      </c>
      <c r="AF183" s="72">
        <v>0</v>
      </c>
      <c r="AG183" s="72">
        <v>0</v>
      </c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17</v>
      </c>
      <c r="AQ183" s="70">
        <f t="shared" si="14"/>
        <v>212.39999999999998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70.400000000000006</v>
      </c>
      <c r="AV183" s="70">
        <f>IFERROR(VLOOKUP(A183,Maximos!A:AQ,8+(Precipitacion!$E$2-1)*3,FALSE),"")</f>
        <v>75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183" s="72">
        <f t="shared" si="18"/>
        <v>-4.5999999999999943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105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43758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21</v>
      </c>
      <c r="L185" s="72">
        <v>4</v>
      </c>
      <c r="M185" s="72">
        <v>0</v>
      </c>
      <c r="N185" s="72">
        <v>0</v>
      </c>
      <c r="O185" s="72">
        <v>0</v>
      </c>
      <c r="P185" s="72">
        <v>0</v>
      </c>
      <c r="Q185" s="72">
        <v>26</v>
      </c>
      <c r="R185" s="72">
        <v>0</v>
      </c>
      <c r="S185" s="72">
        <v>0</v>
      </c>
      <c r="T185" s="72">
        <v>0</v>
      </c>
      <c r="U185" s="72">
        <v>0</v>
      </c>
      <c r="V185" s="72">
        <v>0</v>
      </c>
      <c r="W185" s="72">
        <v>0</v>
      </c>
      <c r="X185" s="72">
        <v>0</v>
      </c>
      <c r="Y185" s="72">
        <v>0</v>
      </c>
      <c r="Z185" s="72">
        <v>5</v>
      </c>
      <c r="AA185" s="72">
        <v>0</v>
      </c>
      <c r="AB185" s="72">
        <v>0</v>
      </c>
      <c r="AC185" s="72">
        <v>0</v>
      </c>
      <c r="AD185" s="72">
        <v>27</v>
      </c>
      <c r="AE185" s="72">
        <v>0</v>
      </c>
      <c r="AF185" s="72">
        <v>0</v>
      </c>
      <c r="AG185" s="72">
        <v>0</v>
      </c>
      <c r="AH185" s="72">
        <v>0</v>
      </c>
      <c r="AI185" s="72"/>
      <c r="AJ185" s="72"/>
      <c r="AK185" s="72"/>
      <c r="AL185" s="72"/>
      <c r="AM185" s="72"/>
      <c r="AN185" s="72"/>
      <c r="AO185" s="72"/>
      <c r="AP185" s="70">
        <f t="shared" si="13"/>
        <v>24</v>
      </c>
      <c r="AQ185" s="70">
        <f t="shared" si="14"/>
        <v>83</v>
      </c>
      <c r="AR185" s="70">
        <f>IFERROR(VLOOKUP(A185,Climatologia_PP!A:U,9+Precipitacion!$E$2,FALSE),"")</f>
        <v>255.14814814814821</v>
      </c>
      <c r="AS185" s="70">
        <f t="shared" si="15"/>
        <v>32.530120481927703</v>
      </c>
      <c r="AT185" s="70">
        <f t="shared" si="16"/>
        <v>42.018072289156621</v>
      </c>
      <c r="AU185" s="70">
        <f t="shared" si="17"/>
        <v>27</v>
      </c>
      <c r="AV185" s="70">
        <f>IFERROR(VLOOKUP(A185,Maximos!A:AQ,8+(Precipitacion!$E$2-1)*3,FALSE),"")</f>
        <v>120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85" s="72">
        <f t="shared" si="18"/>
        <v>-93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12</v>
      </c>
      <c r="L186" s="72">
        <v>1</v>
      </c>
      <c r="M186" s="72">
        <v>0</v>
      </c>
      <c r="N186" s="72">
        <v>0</v>
      </c>
      <c r="O186" s="72">
        <v>0</v>
      </c>
      <c r="P186" s="72">
        <v>9</v>
      </c>
      <c r="Q186" s="72">
        <v>0</v>
      </c>
      <c r="R186" s="72">
        <v>12</v>
      </c>
      <c r="S186" s="72">
        <v>4.0999999999999996</v>
      </c>
      <c r="T186" s="72">
        <v>0</v>
      </c>
      <c r="U186" s="72">
        <v>5</v>
      </c>
      <c r="V186" s="72">
        <v>0</v>
      </c>
      <c r="W186" s="72">
        <v>0</v>
      </c>
      <c r="X186" s="72">
        <v>11</v>
      </c>
      <c r="Y186" s="72">
        <v>0</v>
      </c>
      <c r="Z186" s="72">
        <v>0</v>
      </c>
      <c r="AA186" s="72">
        <v>25</v>
      </c>
      <c r="AB186" s="72">
        <v>0</v>
      </c>
      <c r="AC186" s="72">
        <v>1</v>
      </c>
      <c r="AD186" s="72">
        <v>23</v>
      </c>
      <c r="AE186" s="72">
        <v>1</v>
      </c>
      <c r="AF186" s="72">
        <v>0</v>
      </c>
      <c r="AG186" s="72">
        <v>17</v>
      </c>
      <c r="AH186" s="72">
        <v>0</v>
      </c>
      <c r="AI186" s="72"/>
      <c r="AJ186" s="72"/>
      <c r="AK186" s="72"/>
      <c r="AL186" s="72"/>
      <c r="AM186" s="72"/>
      <c r="AN186" s="72"/>
      <c r="AO186" s="72"/>
      <c r="AP186" s="70">
        <f t="shared" si="13"/>
        <v>24</v>
      </c>
      <c r="AQ186" s="70">
        <f t="shared" si="14"/>
        <v>121.1</v>
      </c>
      <c r="AR186" s="70">
        <f>IFERROR(VLOOKUP(A186,Climatologia_PP!A:U,9+Precipitacion!$E$2,FALSE),"")</f>
        <v>301.10000000000002</v>
      </c>
      <c r="AS186" s="70">
        <f t="shared" si="15"/>
        <v>40.219196280305539</v>
      </c>
      <c r="AT186" s="70">
        <f t="shared" si="16"/>
        <v>51.949795195394657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264.8813513994217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383.9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135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37559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383.75384615384621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249.57692307692309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36444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3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2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2</v>
      </c>
      <c r="AF192" s="72">
        <v>0</v>
      </c>
      <c r="AG192" s="72">
        <v>0</v>
      </c>
      <c r="AH192" s="72">
        <v>0</v>
      </c>
      <c r="AI192" s="72"/>
      <c r="AJ192" s="72"/>
      <c r="AK192" s="72"/>
      <c r="AL192" s="72"/>
      <c r="AM192" s="72"/>
      <c r="AN192" s="72"/>
      <c r="AO192" s="72"/>
      <c r="AP192" s="70">
        <f t="shared" si="13"/>
        <v>24</v>
      </c>
      <c r="AQ192" s="70">
        <f t="shared" si="14"/>
        <v>7</v>
      </c>
      <c r="AR192" s="70">
        <f>IFERROR(VLOOKUP(A192,Climatologia_PP!A:U,9+Precipitacion!$E$2,FALSE),"")</f>
        <v>118.5</v>
      </c>
      <c r="AS192" s="70">
        <f t="shared" si="15"/>
        <v>5.9071729957805905</v>
      </c>
      <c r="AT192" s="70">
        <f t="shared" si="16"/>
        <v>7.6300984528832627</v>
      </c>
      <c r="AU192" s="70">
        <f t="shared" si="17"/>
        <v>3</v>
      </c>
      <c r="AV192" s="70">
        <f>IFERROR(VLOOKUP(A192,Maximos!A:AQ,8+(Precipitacion!$E$2-1)*3,FALSE),"")</f>
        <v>90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92" s="72">
        <f t="shared" si="18"/>
        <v>-87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19</v>
      </c>
      <c r="L193" s="72">
        <v>0</v>
      </c>
      <c r="M193" s="72">
        <v>0</v>
      </c>
      <c r="N193" s="72">
        <v>0</v>
      </c>
      <c r="O193" s="72">
        <v>0</v>
      </c>
      <c r="P193" s="72">
        <v>2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18</v>
      </c>
      <c r="X193" s="72">
        <v>3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/>
      <c r="AJ193" s="72"/>
      <c r="AK193" s="72"/>
      <c r="AL193" s="72"/>
      <c r="AM193" s="72"/>
      <c r="AN193" s="72"/>
      <c r="AO193" s="72"/>
      <c r="AP193" s="70">
        <f t="shared" si="13"/>
        <v>24</v>
      </c>
      <c r="AQ193" s="70">
        <f t="shared" si="14"/>
        <v>42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19</v>
      </c>
      <c r="AV193" s="70">
        <f>IFERROR(VLOOKUP(A193,Maximos!A:AQ,8+(Precipitacion!$E$2-1)*3,FALSE),"")</f>
        <v>111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31702</v>
      </c>
      <c r="AX193" s="72">
        <f t="shared" si="18"/>
        <v>-92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2</v>
      </c>
      <c r="O194" s="72">
        <v>0</v>
      </c>
      <c r="P194" s="72">
        <v>0</v>
      </c>
      <c r="Q194" s="72">
        <v>7</v>
      </c>
      <c r="R194" s="72">
        <v>0</v>
      </c>
      <c r="S194" s="94">
        <v>0</v>
      </c>
      <c r="T194" s="72">
        <v>0</v>
      </c>
      <c r="U194" s="72">
        <v>0</v>
      </c>
      <c r="V194" s="72">
        <v>0</v>
      </c>
      <c r="W194" s="72">
        <v>19</v>
      </c>
      <c r="X194" s="72">
        <v>0</v>
      </c>
      <c r="Y194" s="72">
        <v>0</v>
      </c>
      <c r="Z194" s="72">
        <v>0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>
        <v>0</v>
      </c>
      <c r="AI194" s="72"/>
      <c r="AJ194" s="72"/>
      <c r="AK194" s="72"/>
      <c r="AL194" s="72"/>
      <c r="AM194" s="72"/>
      <c r="AN194" s="72"/>
      <c r="AO194" s="72"/>
      <c r="AP194" s="70">
        <f t="shared" si="13"/>
        <v>24</v>
      </c>
      <c r="AQ194" s="70">
        <f t="shared" si="14"/>
        <v>28</v>
      </c>
      <c r="AR194" s="70">
        <f>IFERROR(VLOOKUP(A194,Climatologia_PP!A:U,9+Precipitacion!$E$2,FALSE),"")</f>
        <v>180.34482758620689</v>
      </c>
      <c r="AS194" s="70">
        <f t="shared" si="15"/>
        <v>15.525812619502869</v>
      </c>
      <c r="AT194" s="70">
        <f t="shared" si="16"/>
        <v>20.054174633524539</v>
      </c>
      <c r="AU194" s="70">
        <f t="shared" si="17"/>
        <v>19</v>
      </c>
      <c r="AV194" s="70">
        <f>IFERROR(VLOOKUP(A194,Maximos!A:AQ,8+(Precipitacion!$E$2-1)*3,FALSE),"")</f>
        <v>63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45942</v>
      </c>
      <c r="AX194" s="72">
        <f t="shared" si="18"/>
        <v>-44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3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3</v>
      </c>
      <c r="T195" s="72">
        <v>3</v>
      </c>
      <c r="U195" s="72">
        <v>0</v>
      </c>
      <c r="V195" s="72">
        <v>0.6</v>
      </c>
      <c r="W195" s="72">
        <v>15</v>
      </c>
      <c r="X195" s="72">
        <v>0</v>
      </c>
      <c r="Y195" s="72">
        <v>0</v>
      </c>
      <c r="Z195" s="72">
        <v>0</v>
      </c>
      <c r="AA195" s="72">
        <v>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/>
      <c r="AJ195" s="72"/>
      <c r="AK195" s="72"/>
      <c r="AL195" s="72"/>
      <c r="AM195" s="72"/>
      <c r="AN195" s="72"/>
      <c r="AO195" s="72"/>
      <c r="AP195" s="70">
        <f t="shared" si="13"/>
        <v>24</v>
      </c>
      <c r="AQ195" s="70">
        <f t="shared" si="14"/>
        <v>24.6</v>
      </c>
      <c r="AR195" s="70">
        <f>IFERROR(VLOOKUP(A195,Climatologia_PP!A:U,9+Precipitacion!$E$2,FALSE),"")</f>
        <v>138.21428571428569</v>
      </c>
      <c r="AS195" s="70">
        <f t="shared" si="15"/>
        <v>17.798449612403104</v>
      </c>
      <c r="AT195" s="70">
        <f t="shared" si="16"/>
        <v>22.989664082687341</v>
      </c>
      <c r="AU195" s="70">
        <f t="shared" si="17"/>
        <v>15</v>
      </c>
      <c r="AV195" s="70">
        <f>IFERROR(VLOOKUP(A195,Maximos!A:AQ,8+(Precipitacion!$E$2-1)*3,FALSE),"")</f>
        <v>113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195" s="72">
        <f t="shared" si="18"/>
        <v>-98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6</v>
      </c>
      <c r="L196" s="72">
        <v>1</v>
      </c>
      <c r="M196" s="72">
        <v>0</v>
      </c>
      <c r="N196" s="72">
        <v>0</v>
      </c>
      <c r="O196" s="72">
        <v>3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2</v>
      </c>
      <c r="W196" s="72">
        <v>40</v>
      </c>
      <c r="X196" s="72">
        <v>0</v>
      </c>
      <c r="Y196" s="72">
        <v>0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/>
      <c r="AJ196" s="72"/>
      <c r="AK196" s="72"/>
      <c r="AL196" s="72"/>
      <c r="AM196" s="72"/>
      <c r="AN196" s="72"/>
      <c r="AO196" s="72"/>
      <c r="AP196" s="70">
        <f t="shared" si="13"/>
        <v>24</v>
      </c>
      <c r="AQ196" s="70">
        <f t="shared" si="14"/>
        <v>52</v>
      </c>
      <c r="AR196" s="70">
        <f>IFERROR(VLOOKUP(A196,Climatologia_PP!A:U,9+Precipitacion!$E$2,FALSE),"")</f>
        <v>188.23</v>
      </c>
      <c r="AS196" s="70">
        <f t="shared" si="15"/>
        <v>27.625776974977423</v>
      </c>
      <c r="AT196" s="70">
        <f t="shared" si="16"/>
        <v>35.68329525934584</v>
      </c>
      <c r="AU196" s="70">
        <f t="shared" si="17"/>
        <v>40</v>
      </c>
      <c r="AV196" s="70">
        <f>IFERROR(VLOOKUP(A196,Maximos!A:AQ,8+(Precipitacion!$E$2-1)*3,FALSE),"")</f>
        <v>136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96" s="72">
        <f t="shared" si="18"/>
        <v>-96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5</v>
      </c>
      <c r="O197" s="72">
        <v>0</v>
      </c>
      <c r="P197" s="72">
        <v>10</v>
      </c>
      <c r="Q197" s="72">
        <v>12</v>
      </c>
      <c r="R197" s="72">
        <v>8</v>
      </c>
      <c r="S197" s="72">
        <v>11</v>
      </c>
      <c r="T197" s="72">
        <v>0</v>
      </c>
      <c r="U197" s="72">
        <v>0</v>
      </c>
      <c r="V197" s="72">
        <v>0</v>
      </c>
      <c r="W197" s="72">
        <v>2</v>
      </c>
      <c r="X197" s="72">
        <v>5</v>
      </c>
      <c r="Y197" s="72">
        <v>0</v>
      </c>
      <c r="Z197" s="72">
        <v>0</v>
      </c>
      <c r="AA197" s="72">
        <v>1</v>
      </c>
      <c r="AB197" s="72">
        <v>0</v>
      </c>
      <c r="AC197" s="72">
        <v>0</v>
      </c>
      <c r="AD197" s="72">
        <v>0</v>
      </c>
      <c r="AE197" s="72">
        <v>1</v>
      </c>
      <c r="AF197" s="72">
        <v>0</v>
      </c>
      <c r="AG197" s="72">
        <v>0</v>
      </c>
      <c r="AH197" s="72">
        <v>0</v>
      </c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24</v>
      </c>
      <c r="AQ197" s="70">
        <f t="shared" ref="AQ197:AQ260" si="20">IF(AP197&gt;0,SUM(K197:AO197),"")</f>
        <v>62</v>
      </c>
      <c r="AR197" s="70">
        <f>IFERROR(VLOOKUP(A197,Climatologia_PP!A:U,9+Precipitacion!$E$2,FALSE),"")</f>
        <v>182.27586206896549</v>
      </c>
      <c r="AS197" s="70">
        <f t="shared" ref="AS197:AS260" si="21">IFERROR((AQ197/AR197)*100,"")</f>
        <v>34.014377601210747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43.935237734897214</v>
      </c>
      <c r="AU197" s="70">
        <f t="shared" ref="AU197:AU260" si="23">IF(AP197&gt;0,MAX(K197:AO197),"")</f>
        <v>12</v>
      </c>
      <c r="AV197" s="70">
        <f>IFERROR(VLOOKUP(A197,Maximos!A:AQ,8+(Precipitacion!$E$2-1)*3,FALSE),"")</f>
        <v>91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32808</v>
      </c>
      <c r="AX197" s="72">
        <f t="shared" ref="AX197:AX260" si="24">IFERROR(AU197-AV197,"NA")</f>
        <v>-79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29</v>
      </c>
      <c r="X198" s="72">
        <v>0</v>
      </c>
      <c r="Y198" s="72">
        <v>0</v>
      </c>
      <c r="Z198" s="72">
        <v>0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>
        <v>0</v>
      </c>
      <c r="AI198" s="72"/>
      <c r="AJ198" s="72"/>
      <c r="AK198" s="72"/>
      <c r="AL198" s="72"/>
      <c r="AM198" s="72"/>
      <c r="AN198" s="72"/>
      <c r="AO198" s="72"/>
      <c r="AP198" s="70">
        <f t="shared" si="19"/>
        <v>24</v>
      </c>
      <c r="AQ198" s="70">
        <f t="shared" si="20"/>
        <v>29</v>
      </c>
      <c r="AR198" s="70">
        <f>IFERROR(VLOOKUP(A198,Climatologia_PP!A:U,9+Precipitacion!$E$2,FALSE),"")</f>
        <v>161</v>
      </c>
      <c r="AS198" s="70">
        <f t="shared" si="21"/>
        <v>18.012422360248447</v>
      </c>
      <c r="AT198" s="70">
        <f t="shared" si="22"/>
        <v>23.266045548654244</v>
      </c>
      <c r="AU198" s="70">
        <f t="shared" si="23"/>
        <v>29</v>
      </c>
      <c r="AV198" s="70">
        <f>IFERROR(VLOOKUP(A198,Maximos!A:AQ,8+(Precipitacion!$E$2-1)*3,FALSE),"")</f>
        <v>139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32804</v>
      </c>
      <c r="AX198" s="72">
        <f t="shared" si="24"/>
        <v>-110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12.8</v>
      </c>
      <c r="Q199" s="72">
        <v>3.8</v>
      </c>
      <c r="R199" s="72">
        <v>0.5</v>
      </c>
      <c r="S199" s="72">
        <v>11.8</v>
      </c>
      <c r="T199" s="72">
        <v>5.7</v>
      </c>
      <c r="U199" s="72">
        <v>0</v>
      </c>
      <c r="V199" s="72">
        <v>0</v>
      </c>
      <c r="W199" s="72">
        <v>27.7</v>
      </c>
      <c r="X199" s="72">
        <v>37.200000000000003</v>
      </c>
      <c r="Y199" s="72">
        <v>0</v>
      </c>
      <c r="Z199" s="72">
        <v>0</v>
      </c>
      <c r="AA199" s="72">
        <v>0</v>
      </c>
      <c r="AB199" s="72">
        <v>19.7</v>
      </c>
      <c r="AC199" s="72">
        <v>0</v>
      </c>
      <c r="AD199" s="72">
        <v>0</v>
      </c>
      <c r="AE199" s="72">
        <v>0</v>
      </c>
      <c r="AF199" s="72">
        <v>0</v>
      </c>
      <c r="AG199" s="72">
        <v>0</v>
      </c>
      <c r="AH199" s="72">
        <v>0</v>
      </c>
      <c r="AI199" s="72"/>
      <c r="AJ199" s="72"/>
      <c r="AK199" s="72"/>
      <c r="AL199" s="72"/>
      <c r="AM199" s="72"/>
      <c r="AN199" s="72"/>
      <c r="AO199" s="72"/>
      <c r="AP199" s="70">
        <f t="shared" si="19"/>
        <v>24</v>
      </c>
      <c r="AQ199" s="70">
        <f t="shared" si="20"/>
        <v>119.2</v>
      </c>
      <c r="AR199" s="70">
        <f>IFERROR(VLOOKUP(A199,Climatologia_PP!A:U,9+Precipitacion!$E$2,FALSE),"")</f>
        <v>165.96333333333331</v>
      </c>
      <c r="AS199" s="70">
        <f t="shared" si="21"/>
        <v>71.823093454377485</v>
      </c>
      <c r="AT199" s="70">
        <f t="shared" si="22"/>
        <v>92.771495711904251</v>
      </c>
      <c r="AU199" s="70">
        <f t="shared" si="23"/>
        <v>37.200000000000003</v>
      </c>
      <c r="AV199" s="70">
        <f>IFERROR(VLOOKUP(A199,Maximos!A:AQ,8+(Precipitacion!$E$2-1)*3,FALSE),"")</f>
        <v>125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28424</v>
      </c>
      <c r="AX199" s="72">
        <f t="shared" si="24"/>
        <v>-87.8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27</v>
      </c>
      <c r="L200" s="72">
        <v>5</v>
      </c>
      <c r="M200" s="72">
        <v>0</v>
      </c>
      <c r="N200" s="72">
        <v>0</v>
      </c>
      <c r="O200" s="72">
        <v>0</v>
      </c>
      <c r="P200" s="72">
        <v>0</v>
      </c>
      <c r="Q200" s="72">
        <v>7</v>
      </c>
      <c r="R200" s="72">
        <v>0</v>
      </c>
      <c r="S200" s="72">
        <v>0</v>
      </c>
      <c r="T200" s="72">
        <v>7</v>
      </c>
      <c r="U200" s="72">
        <v>0</v>
      </c>
      <c r="V200" s="72">
        <v>5</v>
      </c>
      <c r="W200" s="72">
        <v>12</v>
      </c>
      <c r="X200" s="72">
        <v>0</v>
      </c>
      <c r="Y200" s="72">
        <v>0</v>
      </c>
      <c r="Z200" s="72">
        <v>0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/>
      <c r="AJ200" s="72"/>
      <c r="AK200" s="72"/>
      <c r="AL200" s="72"/>
      <c r="AM200" s="72"/>
      <c r="AN200" s="72"/>
      <c r="AO200" s="72"/>
      <c r="AP200" s="70">
        <f t="shared" si="19"/>
        <v>24</v>
      </c>
      <c r="AQ200" s="70">
        <f t="shared" si="20"/>
        <v>63</v>
      </c>
      <c r="AR200" s="70">
        <f>IFERROR(VLOOKUP(A200,Climatologia_PP!A:U,9+Precipitacion!$E$2,FALSE),"")</f>
        <v>198.73333333333329</v>
      </c>
      <c r="AS200" s="70">
        <f t="shared" si="21"/>
        <v>31.700771553170082</v>
      </c>
      <c r="AT200" s="70">
        <f t="shared" si="22"/>
        <v>40.946829922844692</v>
      </c>
      <c r="AU200" s="70">
        <f t="shared" si="23"/>
        <v>27</v>
      </c>
      <c r="AV200" s="70">
        <f>IFERROR(VLOOKUP(A200,Maximos!A:AQ,8+(Precipitacion!$E$2-1)*3,FALSE),"")</f>
        <v>135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200" s="72">
        <f t="shared" si="24"/>
        <v>-108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34</v>
      </c>
      <c r="O201" s="72">
        <v>0</v>
      </c>
      <c r="P201" s="72">
        <v>0</v>
      </c>
      <c r="Q201" s="72">
        <v>0</v>
      </c>
      <c r="R201" s="72">
        <v>0</v>
      </c>
      <c r="S201" s="72">
        <v>13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0</v>
      </c>
      <c r="AB201" s="72">
        <v>0</v>
      </c>
      <c r="AC201" s="72">
        <v>0</v>
      </c>
      <c r="AD201" s="72">
        <v>16</v>
      </c>
      <c r="AE201" s="72">
        <v>0</v>
      </c>
      <c r="AF201" s="72">
        <v>0</v>
      </c>
      <c r="AG201" s="72">
        <v>0</v>
      </c>
      <c r="AH201" s="72">
        <v>0</v>
      </c>
      <c r="AI201" s="72"/>
      <c r="AJ201" s="72"/>
      <c r="AK201" s="72"/>
      <c r="AL201" s="72"/>
      <c r="AM201" s="72"/>
      <c r="AN201" s="72"/>
      <c r="AO201" s="72"/>
      <c r="AP201" s="70">
        <f t="shared" si="19"/>
        <v>24</v>
      </c>
      <c r="AQ201" s="70">
        <f t="shared" si="20"/>
        <v>63</v>
      </c>
      <c r="AR201" s="70">
        <f>IFERROR(VLOOKUP(A201,Climatologia_PP!A:U,9+Precipitacion!$E$2,FALSE),"")</f>
        <v>156.43333333333331</v>
      </c>
      <c r="AS201" s="70">
        <f t="shared" si="21"/>
        <v>40.272746643937786</v>
      </c>
      <c r="AT201" s="70">
        <f t="shared" si="22"/>
        <v>52.018964415086302</v>
      </c>
      <c r="AU201" s="70">
        <f t="shared" si="23"/>
        <v>34</v>
      </c>
      <c r="AV201" s="70">
        <f>IFERROR(VLOOKUP(A201,Maximos!A:AQ,8+(Precipitacion!$E$2-1)*3,FALSE),"")</f>
        <v>102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201" s="72">
        <f t="shared" si="24"/>
        <v>-68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10</v>
      </c>
      <c r="L202" s="72">
        <v>1</v>
      </c>
      <c r="M202" s="72">
        <v>2</v>
      </c>
      <c r="N202" s="72">
        <v>10</v>
      </c>
      <c r="O202" s="72">
        <v>1</v>
      </c>
      <c r="P202" s="72">
        <v>2</v>
      </c>
      <c r="Q202" s="72">
        <v>10</v>
      </c>
      <c r="R202" s="72">
        <v>3</v>
      </c>
      <c r="S202" s="72">
        <v>0</v>
      </c>
      <c r="T202" s="72">
        <v>5</v>
      </c>
      <c r="U202" s="72">
        <v>0</v>
      </c>
      <c r="V202" s="72">
        <v>2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>
        <v>2</v>
      </c>
      <c r="AF202" s="72">
        <v>0</v>
      </c>
      <c r="AG202" s="72">
        <v>0</v>
      </c>
      <c r="AH202" s="72">
        <v>0</v>
      </c>
      <c r="AI202" s="72"/>
      <c r="AJ202" s="72"/>
      <c r="AK202" s="72"/>
      <c r="AL202" s="72"/>
      <c r="AM202" s="72"/>
      <c r="AN202" s="72"/>
      <c r="AO202" s="72"/>
      <c r="AP202" s="70">
        <f t="shared" si="19"/>
        <v>24</v>
      </c>
      <c r="AQ202" s="70">
        <f t="shared" si="20"/>
        <v>48</v>
      </c>
      <c r="AR202" s="70">
        <f>IFERROR(VLOOKUP(A202,Climatologia_PP!A:U,9+Precipitacion!$E$2,FALSE),"")</f>
        <v>122.62666666666669</v>
      </c>
      <c r="AS202" s="70">
        <f t="shared" si="21"/>
        <v>39.143198869196468</v>
      </c>
      <c r="AT202" s="70">
        <f t="shared" si="22"/>
        <v>50.559965206045433</v>
      </c>
      <c r="AU202" s="70">
        <f t="shared" si="23"/>
        <v>10</v>
      </c>
      <c r="AV202" s="70">
        <f>IFERROR(VLOOKUP(A202,Maximos!A:AQ,8+(Precipitacion!$E$2-1)*3,FALSE),"")</f>
        <v>121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2" s="72">
        <f t="shared" si="24"/>
        <v>-111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0.5</v>
      </c>
      <c r="L203" s="72">
        <v>2.8</v>
      </c>
      <c r="M203" s="72">
        <v>0</v>
      </c>
      <c r="N203" s="72">
        <v>0</v>
      </c>
      <c r="O203" s="72">
        <v>0</v>
      </c>
      <c r="P203" s="72">
        <v>0</v>
      </c>
      <c r="Q203" s="72">
        <v>1.8</v>
      </c>
      <c r="R203" s="72">
        <v>0</v>
      </c>
      <c r="S203" s="72">
        <v>0.5</v>
      </c>
      <c r="T203" s="72">
        <v>0</v>
      </c>
      <c r="U203" s="72">
        <v>0</v>
      </c>
      <c r="V203" s="72">
        <v>1.3</v>
      </c>
      <c r="W203" s="72">
        <v>23.8</v>
      </c>
      <c r="X203" s="72">
        <v>2.4</v>
      </c>
      <c r="Y203" s="72">
        <v>0</v>
      </c>
      <c r="Z203" s="72">
        <v>0</v>
      </c>
      <c r="AA203" s="72">
        <v>0</v>
      </c>
      <c r="AB203" s="72">
        <v>2.8</v>
      </c>
      <c r="AC203" s="72">
        <v>0</v>
      </c>
      <c r="AD203" s="72">
        <v>0</v>
      </c>
      <c r="AE203" s="72">
        <v>0</v>
      </c>
      <c r="AF203" s="72">
        <v>0</v>
      </c>
      <c r="AG203" s="72">
        <v>0</v>
      </c>
      <c r="AH203" s="72">
        <v>0</v>
      </c>
      <c r="AI203" s="72"/>
      <c r="AJ203" s="72"/>
      <c r="AK203" s="72"/>
      <c r="AL203" s="72"/>
      <c r="AM203" s="72"/>
      <c r="AN203" s="72"/>
      <c r="AO203" s="72"/>
      <c r="AP203" s="70">
        <f t="shared" si="19"/>
        <v>24</v>
      </c>
      <c r="AQ203" s="70">
        <f t="shared" si="20"/>
        <v>35.9</v>
      </c>
      <c r="AR203" s="70">
        <f>IFERROR(VLOOKUP(A203,Climatologia_PP!A:U,9+Precipitacion!$E$2,FALSE),"")</f>
        <v>214.73750000000001</v>
      </c>
      <c r="AS203" s="70">
        <f t="shared" si="21"/>
        <v>16.718086035275626</v>
      </c>
      <c r="AT203" s="70">
        <f t="shared" si="22"/>
        <v>21.594194462231012</v>
      </c>
      <c r="AU203" s="70">
        <f t="shared" si="23"/>
        <v>23.8</v>
      </c>
      <c r="AV203" s="70">
        <f>IFERROR(VLOOKUP(A203,Maximos!A:AQ,8+(Precipitacion!$E$2-1)*3,FALSE),"")</f>
        <v>124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203" s="72">
        <f t="shared" si="24"/>
        <v>-100.2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9</v>
      </c>
      <c r="T204" s="72">
        <v>0</v>
      </c>
      <c r="U204" s="72">
        <v>0</v>
      </c>
      <c r="V204" s="72">
        <v>64</v>
      </c>
      <c r="W204" s="72">
        <v>96</v>
      </c>
      <c r="X204" s="72">
        <v>0</v>
      </c>
      <c r="Y204" s="72">
        <v>0</v>
      </c>
      <c r="Z204" s="72">
        <v>0</v>
      </c>
      <c r="AA204" s="72">
        <v>0</v>
      </c>
      <c r="AB204" s="72">
        <v>0</v>
      </c>
      <c r="AC204" s="72">
        <v>0</v>
      </c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19</v>
      </c>
      <c r="AQ204" s="70">
        <f t="shared" si="20"/>
        <v>169</v>
      </c>
      <c r="AR204" s="70">
        <f>IFERROR(VLOOKUP(A204,Climatologia_PP!A:U,9+Precipitacion!$E$2,FALSE),"")</f>
        <v>211.95333333333329</v>
      </c>
      <c r="AS204" s="70">
        <f t="shared" si="21"/>
        <v>79.734532758783388</v>
      </c>
      <c r="AT204" s="70">
        <f t="shared" si="22"/>
        <v>130.09318502748872</v>
      </c>
      <c r="AU204" s="70">
        <f t="shared" si="23"/>
        <v>96</v>
      </c>
      <c r="AV204" s="70">
        <f>IFERROR(VLOOKUP(A204,Maximos!A:AQ,8+(Precipitacion!$E$2-1)*3,FALSE),"")</f>
        <v>140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204" s="72">
        <f t="shared" si="24"/>
        <v>-44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8</v>
      </c>
      <c r="O205" s="72">
        <v>0</v>
      </c>
      <c r="P205" s="72">
        <v>0</v>
      </c>
      <c r="Q205" s="72">
        <v>4</v>
      </c>
      <c r="R205" s="72">
        <v>0</v>
      </c>
      <c r="S205" s="72">
        <v>3</v>
      </c>
      <c r="T205" s="72">
        <v>1</v>
      </c>
      <c r="U205" s="72">
        <v>0</v>
      </c>
      <c r="V205" s="72">
        <v>0</v>
      </c>
      <c r="W205" s="72">
        <v>1</v>
      </c>
      <c r="X205" s="72">
        <v>0</v>
      </c>
      <c r="Y205" s="72">
        <v>0</v>
      </c>
      <c r="Z205" s="72">
        <v>0</v>
      </c>
      <c r="AA205" s="72">
        <v>0</v>
      </c>
      <c r="AB205" s="72">
        <v>0</v>
      </c>
      <c r="AC205" s="72">
        <v>0</v>
      </c>
      <c r="AD205" s="72">
        <v>11</v>
      </c>
      <c r="AE205" s="72">
        <v>0</v>
      </c>
      <c r="AF205" s="72">
        <v>0</v>
      </c>
      <c r="AG205" s="72">
        <v>0</v>
      </c>
      <c r="AH205" s="72">
        <v>0</v>
      </c>
      <c r="AI205" s="72"/>
      <c r="AJ205" s="72"/>
      <c r="AK205" s="72"/>
      <c r="AL205" s="72"/>
      <c r="AM205" s="72"/>
      <c r="AN205" s="72"/>
      <c r="AO205" s="72"/>
      <c r="AP205" s="70">
        <f t="shared" si="19"/>
        <v>24</v>
      </c>
      <c r="AQ205" s="70">
        <f t="shared" si="20"/>
        <v>28</v>
      </c>
      <c r="AR205" s="70">
        <f>IFERROR(VLOOKUP(A205,Climatologia_PP!A:U,9+Precipitacion!$E$2,FALSE),"")</f>
        <v>128.9</v>
      </c>
      <c r="AS205" s="70">
        <f t="shared" si="21"/>
        <v>21.722265321955003</v>
      </c>
      <c r="AT205" s="70">
        <f t="shared" si="22"/>
        <v>28.057926040858543</v>
      </c>
      <c r="AU205" s="70">
        <f t="shared" si="23"/>
        <v>11</v>
      </c>
      <c r="AV205" s="70">
        <f>IFERROR(VLOOKUP(A205,Maximos!A:AQ,8+(Precipitacion!$E$2-1)*3,FALSE),"")</f>
        <v>128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5" s="72">
        <f t="shared" si="24"/>
        <v>-117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1</v>
      </c>
      <c r="L206" s="72">
        <v>3</v>
      </c>
      <c r="M206" s="72">
        <v>0</v>
      </c>
      <c r="N206" s="72">
        <v>0</v>
      </c>
      <c r="O206" s="72">
        <v>0</v>
      </c>
      <c r="P206" s="72">
        <v>22</v>
      </c>
      <c r="Q206" s="72">
        <v>0</v>
      </c>
      <c r="R206" s="72">
        <v>2</v>
      </c>
      <c r="S206" s="72">
        <v>10</v>
      </c>
      <c r="T206" s="72">
        <v>1</v>
      </c>
      <c r="U206" s="72">
        <v>0</v>
      </c>
      <c r="V206" s="72">
        <v>7</v>
      </c>
      <c r="W206" s="72">
        <v>3</v>
      </c>
      <c r="X206" s="72">
        <v>0</v>
      </c>
      <c r="Y206" s="72">
        <v>0</v>
      </c>
      <c r="Z206" s="72">
        <v>0</v>
      </c>
      <c r="AA206" s="72">
        <v>0</v>
      </c>
      <c r="AB206" s="72">
        <v>0</v>
      </c>
      <c r="AC206" s="72">
        <v>0</v>
      </c>
      <c r="AD206" s="72">
        <v>0</v>
      </c>
      <c r="AE206" s="72">
        <v>0</v>
      </c>
      <c r="AF206" s="72">
        <v>0</v>
      </c>
      <c r="AG206" s="72">
        <v>0</v>
      </c>
      <c r="AH206" s="72">
        <v>0</v>
      </c>
      <c r="AI206" s="72"/>
      <c r="AJ206" s="72"/>
      <c r="AK206" s="72"/>
      <c r="AL206" s="72"/>
      <c r="AM206" s="72"/>
      <c r="AN206" s="72"/>
      <c r="AO206" s="72"/>
      <c r="AP206" s="70">
        <f t="shared" si="19"/>
        <v>24</v>
      </c>
      <c r="AQ206" s="70">
        <f t="shared" si="20"/>
        <v>49</v>
      </c>
      <c r="AR206" s="70">
        <f>IFERROR(VLOOKUP(A206,Climatologia_PP!A:U,9+Precipitacion!$E$2,FALSE),"")</f>
        <v>139.19999999999999</v>
      </c>
      <c r="AS206" s="70">
        <f t="shared" si="21"/>
        <v>35.201149425287362</v>
      </c>
      <c r="AT206" s="70">
        <f t="shared" si="22"/>
        <v>45.468151340996172</v>
      </c>
      <c r="AU206" s="70">
        <f t="shared" si="23"/>
        <v>22</v>
      </c>
      <c r="AV206" s="70">
        <f>IFERROR(VLOOKUP(A206,Maximos!A:AQ,8+(Precipitacion!$E$2-1)*3,FALSE),"")</f>
        <v>102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30973</v>
      </c>
      <c r="AX206" s="72">
        <f t="shared" si="24"/>
        <v>-80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5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0</v>
      </c>
      <c r="AB207" s="72">
        <v>0</v>
      </c>
      <c r="AC207" s="72">
        <v>0</v>
      </c>
      <c r="AD207" s="72">
        <v>14</v>
      </c>
      <c r="AE207" s="72">
        <v>0</v>
      </c>
      <c r="AF207" s="72">
        <v>0</v>
      </c>
      <c r="AG207" s="72">
        <v>0</v>
      </c>
      <c r="AH207" s="72">
        <v>0</v>
      </c>
      <c r="AI207" s="72"/>
      <c r="AJ207" s="72"/>
      <c r="AK207" s="72"/>
      <c r="AL207" s="72"/>
      <c r="AM207" s="72"/>
      <c r="AN207" s="72"/>
      <c r="AO207" s="72"/>
      <c r="AP207" s="70">
        <f t="shared" si="19"/>
        <v>24</v>
      </c>
      <c r="AQ207" s="70">
        <f t="shared" si="20"/>
        <v>19</v>
      </c>
      <c r="AR207" s="70">
        <f>IFERROR(VLOOKUP(A207,Climatologia_PP!A:U,9+Precipitacion!$E$2,FALSE),"")</f>
        <v>135</v>
      </c>
      <c r="AS207" s="70">
        <f t="shared" si="21"/>
        <v>14.074074074074074</v>
      </c>
      <c r="AT207" s="70">
        <f t="shared" si="22"/>
        <v>18.179012345679013</v>
      </c>
      <c r="AU207" s="70">
        <f t="shared" si="23"/>
        <v>14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41191</v>
      </c>
      <c r="AX207" s="72">
        <f t="shared" si="24"/>
        <v>-121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2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18</v>
      </c>
      <c r="T208" s="72">
        <v>3</v>
      </c>
      <c r="U208" s="72">
        <v>0</v>
      </c>
      <c r="V208" s="72">
        <v>2</v>
      </c>
      <c r="W208" s="72">
        <v>5</v>
      </c>
      <c r="X208" s="72">
        <v>0</v>
      </c>
      <c r="Y208" s="72">
        <v>0</v>
      </c>
      <c r="Z208" s="72">
        <v>0</v>
      </c>
      <c r="AA208" s="72">
        <v>0</v>
      </c>
      <c r="AB208" s="72">
        <v>0</v>
      </c>
      <c r="AC208" s="72">
        <v>0</v>
      </c>
      <c r="AD208" s="72">
        <v>0</v>
      </c>
      <c r="AE208" s="72">
        <v>0</v>
      </c>
      <c r="AF208" s="72">
        <v>0</v>
      </c>
      <c r="AG208" s="72">
        <v>0</v>
      </c>
      <c r="AH208" s="72">
        <v>0</v>
      </c>
      <c r="AI208" s="72"/>
      <c r="AJ208" s="72"/>
      <c r="AK208" s="72"/>
      <c r="AL208" s="72"/>
      <c r="AM208" s="72"/>
      <c r="AN208" s="72"/>
      <c r="AO208" s="72"/>
      <c r="AP208" s="70">
        <f t="shared" si="19"/>
        <v>24</v>
      </c>
      <c r="AQ208" s="70">
        <f t="shared" si="20"/>
        <v>33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18</v>
      </c>
      <c r="AV208" s="70">
        <f>IFERROR(VLOOKUP(A208,Maximos!A:AQ,8+(Precipitacion!$E$2-1)*3,FALSE),"")</f>
        <v>121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41197</v>
      </c>
      <c r="AX208" s="72">
        <f t="shared" si="24"/>
        <v>-103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2.2000000000000002</v>
      </c>
      <c r="L209" s="72">
        <v>3</v>
      </c>
      <c r="M209" s="72">
        <v>0</v>
      </c>
      <c r="N209" s="72">
        <v>11.7</v>
      </c>
      <c r="O209" s="72">
        <v>3.6</v>
      </c>
      <c r="P209" s="72">
        <v>1.2</v>
      </c>
      <c r="Q209" s="72">
        <v>2.9</v>
      </c>
      <c r="R209" s="72">
        <v>0.7</v>
      </c>
      <c r="S209" s="72">
        <v>0.5</v>
      </c>
      <c r="T209" s="72">
        <v>0</v>
      </c>
      <c r="U209" s="72">
        <v>0</v>
      </c>
      <c r="V209" s="72">
        <v>11.4</v>
      </c>
      <c r="W209" s="72">
        <v>30.8</v>
      </c>
      <c r="X209" s="72">
        <v>1</v>
      </c>
      <c r="Y209" s="72">
        <v>0</v>
      </c>
      <c r="Z209" s="72">
        <v>0</v>
      </c>
      <c r="AA209" s="72">
        <v>1</v>
      </c>
      <c r="AB209" s="72">
        <v>1.4</v>
      </c>
      <c r="AC209" s="72">
        <v>0</v>
      </c>
      <c r="AD209" s="72">
        <v>2.4</v>
      </c>
      <c r="AE209" s="72">
        <v>0.9</v>
      </c>
      <c r="AF209" s="72">
        <v>0</v>
      </c>
      <c r="AG209" s="72">
        <v>0</v>
      </c>
      <c r="AH209" s="72">
        <v>1.5</v>
      </c>
      <c r="AI209" s="72"/>
      <c r="AJ209" s="72"/>
      <c r="AK209" s="72"/>
      <c r="AL209" s="72"/>
      <c r="AM209" s="72"/>
      <c r="AN209" s="72"/>
      <c r="AO209" s="72"/>
      <c r="AP209" s="70">
        <f t="shared" si="19"/>
        <v>24</v>
      </c>
      <c r="AQ209" s="70">
        <f t="shared" si="20"/>
        <v>76.200000000000017</v>
      </c>
      <c r="AR209" s="70">
        <f>IFERROR(VLOOKUP(A209,Climatologia_PP!A:U,9+Precipitacion!$E$2,FALSE),"")</f>
        <v>189.19285714285721</v>
      </c>
      <c r="AS209" s="70">
        <f t="shared" si="21"/>
        <v>40.276361988900213</v>
      </c>
      <c r="AT209" s="70">
        <f t="shared" si="22"/>
        <v>52.023634235662769</v>
      </c>
      <c r="AU209" s="70">
        <f t="shared" si="23"/>
        <v>30.8</v>
      </c>
      <c r="AV209" s="70">
        <f>IFERROR(VLOOKUP(A209,Maximos!A:AQ,8+(Precipitacion!$E$2-1)*3,FALSE),"")</f>
        <v>112.6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209" s="72">
        <f t="shared" si="24"/>
        <v>-81.8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2.2000000000000002</v>
      </c>
      <c r="M210" s="72">
        <v>0</v>
      </c>
      <c r="N210" s="72">
        <v>0</v>
      </c>
      <c r="O210" s="72">
        <v>0</v>
      </c>
      <c r="P210" s="72">
        <v>0</v>
      </c>
      <c r="Q210" s="72">
        <v>0.3</v>
      </c>
      <c r="R210" s="72">
        <v>0</v>
      </c>
      <c r="S210" s="72">
        <v>4.4000000000000004</v>
      </c>
      <c r="T210" s="72">
        <v>3.4</v>
      </c>
      <c r="U210" s="72">
        <v>0</v>
      </c>
      <c r="V210" s="72">
        <v>4</v>
      </c>
      <c r="W210" s="72">
        <v>0.6</v>
      </c>
      <c r="X210" s="72">
        <v>0</v>
      </c>
      <c r="Y210" s="72">
        <v>0</v>
      </c>
      <c r="Z210" s="72">
        <v>0</v>
      </c>
      <c r="AA210" s="72">
        <v>0</v>
      </c>
      <c r="AB210" s="72">
        <v>0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>
        <v>0</v>
      </c>
      <c r="AI210" s="72"/>
      <c r="AJ210" s="72"/>
      <c r="AK210" s="72"/>
      <c r="AL210" s="72"/>
      <c r="AM210" s="72"/>
      <c r="AN210" s="72"/>
      <c r="AO210" s="72"/>
      <c r="AP210" s="70">
        <f t="shared" si="19"/>
        <v>24</v>
      </c>
      <c r="AQ210" s="70">
        <f t="shared" si="20"/>
        <v>14.9</v>
      </c>
      <c r="AR210" s="70">
        <f>IFERROR(VLOOKUP(A210,Climatologia_PP!A:U,9+Precipitacion!$E$2,FALSE),"")</f>
        <v>122.1807692307692</v>
      </c>
      <c r="AS210" s="70">
        <f t="shared" si="21"/>
        <v>12.195045172663459</v>
      </c>
      <c r="AT210" s="70">
        <f t="shared" si="22"/>
        <v>15.751933348023634</v>
      </c>
      <c r="AU210" s="70">
        <f t="shared" si="23"/>
        <v>4.4000000000000004</v>
      </c>
      <c r="AV210" s="70">
        <f>IFERROR(VLOOKUP(A210,Maximos!A:AQ,8+(Precipitacion!$E$2-1)*3,FALSE),"")</f>
        <v>121.5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210" s="72">
        <f t="shared" si="24"/>
        <v>-117.1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5</v>
      </c>
      <c r="L211" s="72">
        <v>19</v>
      </c>
      <c r="M211" s="72">
        <v>0</v>
      </c>
      <c r="N211" s="72">
        <v>0</v>
      </c>
      <c r="O211" s="72">
        <v>0</v>
      </c>
      <c r="P211" s="72">
        <v>0</v>
      </c>
      <c r="Q211" s="72">
        <v>10</v>
      </c>
      <c r="R211" s="72">
        <v>0</v>
      </c>
      <c r="S211" s="72">
        <v>0</v>
      </c>
      <c r="T211" s="72">
        <v>0</v>
      </c>
      <c r="U211" s="72">
        <v>0</v>
      </c>
      <c r="V211" s="72">
        <v>0</v>
      </c>
      <c r="W211" s="72">
        <v>18</v>
      </c>
      <c r="X211" s="72">
        <v>0</v>
      </c>
      <c r="Y211" s="72">
        <v>5</v>
      </c>
      <c r="Z211" s="72">
        <v>0</v>
      </c>
      <c r="AA211" s="72">
        <v>0</v>
      </c>
      <c r="AB211" s="72">
        <v>0</v>
      </c>
      <c r="AC211" s="72">
        <v>0</v>
      </c>
      <c r="AD211" s="72">
        <v>0</v>
      </c>
      <c r="AE211" s="72">
        <v>0</v>
      </c>
      <c r="AF211" s="72">
        <v>0</v>
      </c>
      <c r="AG211" s="72">
        <v>3</v>
      </c>
      <c r="AH211" s="72">
        <v>0</v>
      </c>
      <c r="AI211" s="72"/>
      <c r="AJ211" s="72"/>
      <c r="AK211" s="72"/>
      <c r="AL211" s="72"/>
      <c r="AM211" s="72"/>
      <c r="AN211" s="72"/>
      <c r="AO211" s="72"/>
      <c r="AP211" s="70">
        <f t="shared" si="19"/>
        <v>24</v>
      </c>
      <c r="AQ211" s="70">
        <f t="shared" si="20"/>
        <v>60</v>
      </c>
      <c r="AR211" s="70">
        <f>IFERROR(VLOOKUP(A211,Climatologia_PP!A:U,9+Precipitacion!$E$2,FALSE),"")</f>
        <v>136.75</v>
      </c>
      <c r="AS211" s="70">
        <f t="shared" si="21"/>
        <v>43.875685557586834</v>
      </c>
      <c r="AT211" s="70">
        <f t="shared" si="22"/>
        <v>56.672760511882998</v>
      </c>
      <c r="AU211" s="70">
        <f t="shared" si="23"/>
        <v>19</v>
      </c>
      <c r="AV211" s="70">
        <f>IFERROR(VLOOKUP(A211,Maximos!A:AQ,8+(Precipitacion!$E$2-1)*3,FALSE),"")</f>
        <v>90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34632</v>
      </c>
      <c r="AX211" s="72">
        <f t="shared" si="24"/>
        <v>-71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8</v>
      </c>
      <c r="M212" s="72">
        <v>0</v>
      </c>
      <c r="N212" s="72">
        <v>0</v>
      </c>
      <c r="O212" s="72">
        <v>0</v>
      </c>
      <c r="P212" s="72">
        <v>4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1</v>
      </c>
      <c r="W212" s="72">
        <v>6</v>
      </c>
      <c r="X212" s="72">
        <v>0</v>
      </c>
      <c r="Y212" s="72">
        <v>1</v>
      </c>
      <c r="Z212" s="72">
        <v>0</v>
      </c>
      <c r="AA212" s="72">
        <v>0</v>
      </c>
      <c r="AB212" s="72">
        <v>0</v>
      </c>
      <c r="AC212" s="72">
        <v>0</v>
      </c>
      <c r="AD212" s="72">
        <v>0</v>
      </c>
      <c r="AE212" s="72">
        <v>0</v>
      </c>
      <c r="AF212" s="72">
        <v>0</v>
      </c>
      <c r="AG212" s="72">
        <v>0</v>
      </c>
      <c r="AH212" s="72">
        <v>0</v>
      </c>
      <c r="AI212" s="72"/>
      <c r="AJ212" s="72"/>
      <c r="AK212" s="72"/>
      <c r="AL212" s="72"/>
      <c r="AM212" s="72"/>
      <c r="AN212" s="72"/>
      <c r="AO212" s="72"/>
      <c r="AP212" s="70">
        <f t="shared" si="19"/>
        <v>24</v>
      </c>
      <c r="AQ212" s="70">
        <f t="shared" si="20"/>
        <v>20</v>
      </c>
      <c r="AR212" s="70">
        <f>IFERROR(VLOOKUP(A212,Climatologia_PP!A:U,9+Precipitacion!$E$2,FALSE),"")</f>
        <v>179.43333333333331</v>
      </c>
      <c r="AS212" s="70">
        <f t="shared" si="21"/>
        <v>11.146201003158092</v>
      </c>
      <c r="AT212" s="70">
        <f t="shared" si="22"/>
        <v>14.397176295745869</v>
      </c>
      <c r="AU212" s="70">
        <f t="shared" si="23"/>
        <v>8</v>
      </c>
      <c r="AV212" s="70">
        <f>IFERROR(VLOOKUP(A212,Maximos!A:AQ,8+(Precipitacion!$E$2-1)*3,FALSE),"")</f>
        <v>125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212" s="72">
        <f t="shared" si="24"/>
        <v>-117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2</v>
      </c>
      <c r="L213" s="72">
        <v>8</v>
      </c>
      <c r="M213" s="72">
        <v>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3</v>
      </c>
      <c r="W213" s="72">
        <v>39</v>
      </c>
      <c r="X213" s="72">
        <v>1</v>
      </c>
      <c r="Y213" s="72">
        <v>0</v>
      </c>
      <c r="Z213" s="72">
        <v>0</v>
      </c>
      <c r="AA213" s="72">
        <v>0</v>
      </c>
      <c r="AB213" s="72">
        <v>0</v>
      </c>
      <c r="AC213" s="72">
        <v>2</v>
      </c>
      <c r="AD213" s="72">
        <v>0</v>
      </c>
      <c r="AE213" s="72">
        <v>0</v>
      </c>
      <c r="AF213" s="72">
        <v>0</v>
      </c>
      <c r="AG213" s="72">
        <v>0</v>
      </c>
      <c r="AH213" s="72">
        <v>0</v>
      </c>
      <c r="AI213" s="72"/>
      <c r="AJ213" s="72"/>
      <c r="AK213" s="72"/>
      <c r="AL213" s="72"/>
      <c r="AM213" s="72"/>
      <c r="AN213" s="72"/>
      <c r="AO213" s="72"/>
      <c r="AP213" s="70">
        <f t="shared" si="19"/>
        <v>24</v>
      </c>
      <c r="AQ213" s="70">
        <f t="shared" si="20"/>
        <v>56</v>
      </c>
      <c r="AR213" s="70">
        <f>IFERROR(VLOOKUP(A213,Climatologia_PP!A:U,9+Precipitacion!$E$2,FALSE),"")</f>
        <v>96.6</v>
      </c>
      <c r="AS213" s="70">
        <f t="shared" si="21"/>
        <v>57.971014492753625</v>
      </c>
      <c r="AT213" s="70">
        <f t="shared" si="22"/>
        <v>74.879227053140113</v>
      </c>
      <c r="AU213" s="70">
        <f t="shared" si="23"/>
        <v>39</v>
      </c>
      <c r="AV213" s="70">
        <f>IFERROR(VLOOKUP(A213,Maximos!A:AQ,8+(Precipitacion!$E$2-1)*3,FALSE),"")</f>
        <v>85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213" s="72">
        <f t="shared" si="24"/>
        <v>-46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2.5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6.6</v>
      </c>
      <c r="T214" s="72">
        <v>0</v>
      </c>
      <c r="U214" s="72">
        <v>0</v>
      </c>
      <c r="V214" s="72">
        <v>0</v>
      </c>
      <c r="W214" s="72">
        <v>18.7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>
        <v>0</v>
      </c>
      <c r="AI214" s="72"/>
      <c r="AJ214" s="72"/>
      <c r="AK214" s="72"/>
      <c r="AL214" s="72"/>
      <c r="AM214" s="72"/>
      <c r="AN214" s="72"/>
      <c r="AO214" s="72"/>
      <c r="AP214" s="70">
        <f t="shared" si="19"/>
        <v>24</v>
      </c>
      <c r="AQ214" s="70">
        <f t="shared" si="20"/>
        <v>27.799999999999997</v>
      </c>
      <c r="AR214" s="70">
        <f>IFERROR(VLOOKUP(A214,Climatologia_PP!A:U,9+Precipitacion!$E$2,FALSE),"")</f>
        <v>168.64285714285711</v>
      </c>
      <c r="AS214" s="70">
        <f t="shared" si="21"/>
        <v>16.484540448962306</v>
      </c>
      <c r="AT214" s="70">
        <f t="shared" si="22"/>
        <v>21.29253141324298</v>
      </c>
      <c r="AU214" s="70">
        <f t="shared" si="23"/>
        <v>18.7</v>
      </c>
      <c r="AV214" s="70">
        <f>IFERROR(VLOOKUP(A214,Maximos!A:AQ,8+(Precipitacion!$E$2-1)*3,FALSE),"")</f>
        <v>133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33526</v>
      </c>
      <c r="AX214" s="72">
        <f t="shared" si="24"/>
        <v>-114.3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5</v>
      </c>
      <c r="L215" s="72">
        <v>0</v>
      </c>
      <c r="M215" s="72">
        <v>0</v>
      </c>
      <c r="N215" s="72">
        <v>0</v>
      </c>
      <c r="O215" s="72">
        <v>9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7</v>
      </c>
      <c r="W215" s="72">
        <v>5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/>
      <c r="AJ215" s="72"/>
      <c r="AK215" s="72"/>
      <c r="AL215" s="72"/>
      <c r="AM215" s="72"/>
      <c r="AN215" s="72"/>
      <c r="AO215" s="72"/>
      <c r="AP215" s="70">
        <f t="shared" si="19"/>
        <v>24</v>
      </c>
      <c r="AQ215" s="70">
        <f t="shared" si="20"/>
        <v>26</v>
      </c>
      <c r="AR215" s="70">
        <f>IFERROR(VLOOKUP(A215,Climatologia_PP!A:U,9+Precipitacion!$E$2,FALSE),"")</f>
        <v>170.50689655172411</v>
      </c>
      <c r="AS215" s="70">
        <f t="shared" si="21"/>
        <v>15.248650069771678</v>
      </c>
      <c r="AT215" s="70">
        <f t="shared" si="22"/>
        <v>19.696173006788417</v>
      </c>
      <c r="AU215" s="70">
        <f t="shared" si="23"/>
        <v>9</v>
      </c>
      <c r="AV215" s="70">
        <f>IFERROR(VLOOKUP(A215,Maximos!A:AQ,8+(Precipitacion!$E$2-1)*3,FALSE),"")</f>
        <v>120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28787</v>
      </c>
      <c r="AX215" s="72">
        <f t="shared" si="24"/>
        <v>-111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1.1000000000000001</v>
      </c>
      <c r="L216" s="72">
        <v>4.3</v>
      </c>
      <c r="M216" s="72">
        <v>0</v>
      </c>
      <c r="N216" s="72">
        <v>0</v>
      </c>
      <c r="O216" s="72">
        <v>13.4</v>
      </c>
      <c r="P216" s="72">
        <v>0.7</v>
      </c>
      <c r="Q216" s="72">
        <v>0.3</v>
      </c>
      <c r="R216" s="72">
        <v>0.1</v>
      </c>
      <c r="S216" s="72">
        <v>2.7</v>
      </c>
      <c r="T216" s="72">
        <v>0.9</v>
      </c>
      <c r="U216" s="72">
        <v>0</v>
      </c>
      <c r="V216" s="72">
        <v>0.6</v>
      </c>
      <c r="W216" s="72">
        <v>21.4</v>
      </c>
      <c r="X216" s="72">
        <v>1.1000000000000001</v>
      </c>
      <c r="Y216" s="72">
        <v>0</v>
      </c>
      <c r="Z216" s="72">
        <v>0</v>
      </c>
      <c r="AA216" s="72">
        <v>0</v>
      </c>
      <c r="AB216" s="72">
        <v>0.7</v>
      </c>
      <c r="AC216" s="72">
        <v>0</v>
      </c>
      <c r="AD216" s="72">
        <v>0</v>
      </c>
      <c r="AE216" s="72">
        <v>2.2000000000000002</v>
      </c>
      <c r="AF216" s="72">
        <v>0</v>
      </c>
      <c r="AG216" s="72">
        <v>0</v>
      </c>
      <c r="AH216" s="72">
        <v>0</v>
      </c>
      <c r="AI216" s="72"/>
      <c r="AJ216" s="72"/>
      <c r="AK216" s="72"/>
      <c r="AL216" s="72"/>
      <c r="AM216" s="72"/>
      <c r="AN216" s="72"/>
      <c r="AO216" s="72"/>
      <c r="AP216" s="70">
        <f t="shared" si="19"/>
        <v>24</v>
      </c>
      <c r="AQ216" s="70">
        <f t="shared" si="20"/>
        <v>49.500000000000007</v>
      </c>
      <c r="AR216" s="70">
        <f>IFERROR(VLOOKUP(A216,Climatologia_PP!A:U,9+Precipitacion!$E$2,FALSE),"")</f>
        <v>121.6296296296296</v>
      </c>
      <c r="AS216" s="70">
        <f t="shared" si="21"/>
        <v>40.697320341047515</v>
      </c>
      <c r="AT216" s="70">
        <f t="shared" si="22"/>
        <v>52.56737210718638</v>
      </c>
      <c r="AU216" s="70">
        <f t="shared" si="23"/>
        <v>21.4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10</v>
      </c>
      <c r="M217" s="72">
        <v>1.5</v>
      </c>
      <c r="N217" s="72">
        <v>0</v>
      </c>
      <c r="O217" s="72">
        <v>0</v>
      </c>
      <c r="P217" s="72">
        <v>1</v>
      </c>
      <c r="Q217" s="72">
        <v>0</v>
      </c>
      <c r="R217" s="72">
        <v>3.2</v>
      </c>
      <c r="S217" s="72">
        <v>0.3</v>
      </c>
      <c r="T217" s="72">
        <v>0</v>
      </c>
      <c r="U217" s="72">
        <v>1.5</v>
      </c>
      <c r="V217" s="72">
        <v>0</v>
      </c>
      <c r="W217" s="72">
        <v>5.3</v>
      </c>
      <c r="X217" s="72">
        <v>0</v>
      </c>
      <c r="Y217" s="72">
        <v>0</v>
      </c>
      <c r="Z217" s="72">
        <v>0</v>
      </c>
      <c r="AA217" s="72">
        <v>0</v>
      </c>
      <c r="AB217" s="72">
        <v>0</v>
      </c>
      <c r="AC217" s="72">
        <v>2.7</v>
      </c>
      <c r="AD217" s="72">
        <v>3.5</v>
      </c>
      <c r="AE217" s="72">
        <v>0</v>
      </c>
      <c r="AF217" s="72">
        <v>0</v>
      </c>
      <c r="AG217" s="72">
        <v>0</v>
      </c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23</v>
      </c>
      <c r="AQ217" s="70">
        <f t="shared" si="20"/>
        <v>33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10</v>
      </c>
      <c r="AV217" s="70">
        <f>IFERROR(VLOOKUP(A217,Maximos!A:AQ,8+(Precipitacion!$E$2-1)*3,FALSE),"")</f>
        <v>104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17" s="72">
        <f t="shared" si="24"/>
        <v>-94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18</v>
      </c>
      <c r="L218" s="72">
        <v>10</v>
      </c>
      <c r="M218" s="72">
        <v>0</v>
      </c>
      <c r="N218" s="72">
        <v>0</v>
      </c>
      <c r="O218" s="72">
        <v>0</v>
      </c>
      <c r="P218" s="72">
        <v>0</v>
      </c>
      <c r="Q218" s="72">
        <v>5</v>
      </c>
      <c r="R218" s="72">
        <v>7</v>
      </c>
      <c r="S218" s="72">
        <v>0</v>
      </c>
      <c r="T218" s="72">
        <v>0</v>
      </c>
      <c r="U218" s="72">
        <v>0</v>
      </c>
      <c r="V218" s="72">
        <v>0</v>
      </c>
      <c r="W218" s="72">
        <v>29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3</v>
      </c>
      <c r="AD218" s="72">
        <v>10</v>
      </c>
      <c r="AE218" s="72">
        <v>3</v>
      </c>
      <c r="AF218" s="72">
        <v>0</v>
      </c>
      <c r="AG218" s="72">
        <v>0</v>
      </c>
      <c r="AH218" s="72">
        <v>0</v>
      </c>
      <c r="AI218" s="72"/>
      <c r="AJ218" s="72"/>
      <c r="AK218" s="72"/>
      <c r="AL218" s="72"/>
      <c r="AM218" s="72"/>
      <c r="AN218" s="72"/>
      <c r="AO218" s="72"/>
      <c r="AP218" s="70">
        <f t="shared" si="19"/>
        <v>24</v>
      </c>
      <c r="AQ218" s="70">
        <f t="shared" si="20"/>
        <v>85</v>
      </c>
      <c r="AR218" s="70">
        <f>IFERROR(VLOOKUP(A218,Climatologia_PP!A:U,9+Precipitacion!$E$2,FALSE),"")</f>
        <v>95.253571428571448</v>
      </c>
      <c r="AS218" s="70">
        <f t="shared" si="21"/>
        <v>89.235499231374888</v>
      </c>
      <c r="AT218" s="70">
        <f t="shared" si="22"/>
        <v>115.26251984052588</v>
      </c>
      <c r="AU218" s="70">
        <f t="shared" si="23"/>
        <v>29</v>
      </c>
      <c r="AV218" s="70">
        <f>IFERROR(VLOOKUP(A218,Maximos!A:AQ,8+(Precipitacion!$E$2-1)*3,FALSE),"")</f>
        <v>78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218" s="72">
        <f t="shared" si="24"/>
        <v>-49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1.7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  <c r="Q219" s="72">
        <v>4.5</v>
      </c>
      <c r="R219" s="72">
        <v>0</v>
      </c>
      <c r="S219" s="94">
        <v>0</v>
      </c>
      <c r="T219" s="72">
        <v>59.5</v>
      </c>
      <c r="U219" s="72">
        <v>0</v>
      </c>
      <c r="V219" s="72">
        <v>0</v>
      </c>
      <c r="W219" s="72">
        <v>8.5</v>
      </c>
      <c r="X219" s="72">
        <v>5.9</v>
      </c>
      <c r="Y219" s="91">
        <v>0</v>
      </c>
      <c r="Z219" s="91">
        <v>20.100000000000001</v>
      </c>
      <c r="AA219" s="91">
        <v>0</v>
      </c>
      <c r="AB219" s="91">
        <v>0</v>
      </c>
      <c r="AC219" s="72">
        <v>33.1</v>
      </c>
      <c r="AD219" s="72">
        <v>11.2</v>
      </c>
      <c r="AE219" s="72">
        <v>0</v>
      </c>
      <c r="AF219" s="72">
        <v>0</v>
      </c>
      <c r="AG219" s="72">
        <v>0</v>
      </c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23</v>
      </c>
      <c r="AQ219" s="70">
        <f t="shared" si="20"/>
        <v>144.5</v>
      </c>
      <c r="AR219" s="70">
        <f>IFERROR(VLOOKUP(A219,Climatologia_PP!A:U,9+Precipitacion!$E$2,FALSE),"")</f>
        <v>278.33600000000001</v>
      </c>
      <c r="AS219" s="70">
        <f t="shared" si="21"/>
        <v>51.915670269027359</v>
      </c>
      <c r="AT219" s="70">
        <f t="shared" si="22"/>
        <v>69.973294710428178</v>
      </c>
      <c r="AU219" s="70">
        <f t="shared" si="23"/>
        <v>59.5</v>
      </c>
      <c r="AV219" s="70">
        <f>IFERROR(VLOOKUP(A219,Maximos!A:AQ,8+(Precipitacion!$E$2-1)*3,FALSE),"")</f>
        <v>154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32803</v>
      </c>
      <c r="AX219" s="72">
        <f t="shared" si="24"/>
        <v>-94.5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2</v>
      </c>
      <c r="L220" s="72">
        <v>8</v>
      </c>
      <c r="M220" s="72">
        <v>0</v>
      </c>
      <c r="N220" s="72">
        <v>0</v>
      </c>
      <c r="O220" s="72">
        <v>0</v>
      </c>
      <c r="P220" s="72">
        <v>0</v>
      </c>
      <c r="Q220" s="72">
        <v>2</v>
      </c>
      <c r="R220" s="72">
        <v>1</v>
      </c>
      <c r="S220" s="72">
        <v>1</v>
      </c>
      <c r="T220" s="72">
        <v>2</v>
      </c>
      <c r="U220" s="72">
        <v>0</v>
      </c>
      <c r="V220" s="72">
        <v>13</v>
      </c>
      <c r="W220" s="72">
        <v>35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0</v>
      </c>
      <c r="AD220" s="72">
        <v>0</v>
      </c>
      <c r="AE220" s="72">
        <v>0</v>
      </c>
      <c r="AF220" s="72">
        <v>0</v>
      </c>
      <c r="AG220" s="72">
        <v>0</v>
      </c>
      <c r="AH220" s="72">
        <v>0</v>
      </c>
      <c r="AI220" s="72"/>
      <c r="AJ220" s="72"/>
      <c r="AK220" s="72"/>
      <c r="AL220" s="72"/>
      <c r="AM220" s="72"/>
      <c r="AN220" s="72"/>
      <c r="AO220" s="72"/>
      <c r="AP220" s="70">
        <f t="shared" si="19"/>
        <v>24</v>
      </c>
      <c r="AQ220" s="70">
        <f t="shared" si="20"/>
        <v>64</v>
      </c>
      <c r="AR220" s="70">
        <f>IFERROR(VLOOKUP(A220,Climatologia_PP!A:U,9+Precipitacion!$E$2,FALSE),"")</f>
        <v>112.8</v>
      </c>
      <c r="AS220" s="70">
        <f t="shared" si="21"/>
        <v>56.737588652482273</v>
      </c>
      <c r="AT220" s="70">
        <f t="shared" si="22"/>
        <v>73.28605200945627</v>
      </c>
      <c r="AU220" s="70">
        <f t="shared" si="23"/>
        <v>35</v>
      </c>
      <c r="AV220" s="70">
        <f>IFERROR(VLOOKUP(A220,Maximos!A:AQ,8+(Precipitacion!$E$2-1)*3,FALSE),"")</f>
        <v>62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220" s="72">
        <f t="shared" si="24"/>
        <v>-27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75</v>
      </c>
      <c r="L221" s="72">
        <v>37</v>
      </c>
      <c r="M221" s="72">
        <v>43.3</v>
      </c>
      <c r="N221" s="72">
        <v>10</v>
      </c>
      <c r="O221" s="72">
        <v>0</v>
      </c>
      <c r="P221" s="72">
        <v>0</v>
      </c>
      <c r="Q221" s="72">
        <v>15.5</v>
      </c>
      <c r="R221" s="72">
        <v>2.5</v>
      </c>
      <c r="S221" s="72">
        <v>65</v>
      </c>
      <c r="T221" s="72">
        <v>0</v>
      </c>
      <c r="U221" s="72">
        <v>3</v>
      </c>
      <c r="V221" s="72">
        <v>0</v>
      </c>
      <c r="W221" s="72">
        <v>0</v>
      </c>
      <c r="X221" s="72">
        <v>0</v>
      </c>
      <c r="Y221" s="72">
        <v>0</v>
      </c>
      <c r="Z221" s="72">
        <v>0</v>
      </c>
      <c r="AA221" s="72">
        <v>0</v>
      </c>
      <c r="AB221" s="72">
        <v>32.299999999999997</v>
      </c>
      <c r="AC221" s="72">
        <v>0</v>
      </c>
      <c r="AD221" s="72">
        <v>5.5</v>
      </c>
      <c r="AE221" s="72">
        <v>13.6</v>
      </c>
      <c r="AF221" s="72">
        <v>58.3</v>
      </c>
      <c r="AG221" s="72">
        <v>13.7</v>
      </c>
      <c r="AH221" s="72">
        <v>7.6</v>
      </c>
      <c r="AI221" s="72"/>
      <c r="AJ221" s="72"/>
      <c r="AK221" s="72"/>
      <c r="AL221" s="72"/>
      <c r="AM221" s="72"/>
      <c r="AN221" s="72"/>
      <c r="AO221" s="72"/>
      <c r="AP221" s="70">
        <f t="shared" si="19"/>
        <v>24</v>
      </c>
      <c r="AQ221" s="70">
        <f t="shared" si="20"/>
        <v>382.30000000000007</v>
      </c>
      <c r="AR221" s="70">
        <f>IFERROR(VLOOKUP(A221,Climatologia_PP!A:U,9+Precipitacion!$E$2,FALSE),"")</f>
        <v>230.23059966961549</v>
      </c>
      <c r="AS221" s="70">
        <f t="shared" si="21"/>
        <v>166.05090745913296</v>
      </c>
      <c r="AT221" s="70">
        <f t="shared" si="22"/>
        <v>200</v>
      </c>
      <c r="AU221" s="70">
        <f t="shared" si="23"/>
        <v>75</v>
      </c>
      <c r="AV221" s="70">
        <f>IFERROR(VLOOKUP(A221,Maximos!A:AQ,8+(Precipitacion!$E$2-1)*3,FALSE),"")</f>
        <v>138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30249</v>
      </c>
      <c r="AX221" s="72">
        <f t="shared" si="24"/>
        <v>-63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2</v>
      </c>
      <c r="L222" s="72">
        <v>25</v>
      </c>
      <c r="M222" s="72">
        <v>0</v>
      </c>
      <c r="N222" s="72">
        <v>0</v>
      </c>
      <c r="O222" s="72">
        <v>0</v>
      </c>
      <c r="P222" s="72">
        <v>0</v>
      </c>
      <c r="Q222" s="72">
        <v>0</v>
      </c>
      <c r="R222" s="72">
        <v>0</v>
      </c>
      <c r="S222" s="72">
        <v>11</v>
      </c>
      <c r="T222" s="72">
        <v>0</v>
      </c>
      <c r="U222" s="72">
        <v>7</v>
      </c>
      <c r="V222" s="72">
        <v>0</v>
      </c>
      <c r="W222" s="72">
        <v>0</v>
      </c>
      <c r="X222" s="72">
        <v>5</v>
      </c>
      <c r="Y222" s="72">
        <v>0</v>
      </c>
      <c r="Z222" s="72">
        <v>0</v>
      </c>
      <c r="AA222" s="72">
        <v>0</v>
      </c>
      <c r="AB222" s="72">
        <v>3</v>
      </c>
      <c r="AC222" s="72">
        <v>0</v>
      </c>
      <c r="AD222" s="72">
        <v>0</v>
      </c>
      <c r="AE222" s="72">
        <v>5</v>
      </c>
      <c r="AF222" s="72">
        <v>0</v>
      </c>
      <c r="AG222" s="72">
        <v>2</v>
      </c>
      <c r="AH222" s="72">
        <v>0</v>
      </c>
      <c r="AI222" s="72"/>
      <c r="AJ222" s="72"/>
      <c r="AK222" s="72"/>
      <c r="AL222" s="72"/>
      <c r="AM222" s="72"/>
      <c r="AN222" s="72"/>
      <c r="AO222" s="72"/>
      <c r="AP222" s="70">
        <f t="shared" si="19"/>
        <v>24</v>
      </c>
      <c r="AQ222" s="70">
        <f t="shared" si="20"/>
        <v>60</v>
      </c>
      <c r="AR222" s="70">
        <f>IFERROR(VLOOKUP(A222,Climatologia_PP!A:U,9+Precipitacion!$E$2,FALSE),"")</f>
        <v>120.4</v>
      </c>
      <c r="AS222" s="70">
        <f t="shared" si="21"/>
        <v>49.833887043189371</v>
      </c>
      <c r="AT222" s="70">
        <f t="shared" si="22"/>
        <v>64.368770764119589</v>
      </c>
      <c r="AU222" s="70">
        <f t="shared" si="23"/>
        <v>25</v>
      </c>
      <c r="AV222" s="70">
        <f>IFERROR(VLOOKUP(A222,Maximos!A:AQ,8+(Precipitacion!$E$2-1)*3,FALSE),"")</f>
        <v>84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222" s="72">
        <f t="shared" si="24"/>
        <v>-59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104.24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143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33169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15</v>
      </c>
      <c r="L224" s="72">
        <v>32</v>
      </c>
      <c r="M224" s="72">
        <v>0</v>
      </c>
      <c r="N224" s="72">
        <v>0</v>
      </c>
      <c r="O224" s="72">
        <v>0</v>
      </c>
      <c r="P224" s="72">
        <v>0</v>
      </c>
      <c r="Q224" s="72">
        <v>0</v>
      </c>
      <c r="R224" s="72">
        <v>0</v>
      </c>
      <c r="S224" s="72">
        <v>26</v>
      </c>
      <c r="T224" s="72">
        <v>0</v>
      </c>
      <c r="U224" s="72">
        <v>0</v>
      </c>
      <c r="V224" s="72">
        <v>0</v>
      </c>
      <c r="W224" s="72">
        <v>17</v>
      </c>
      <c r="X224" s="72">
        <v>0</v>
      </c>
      <c r="Y224" s="72">
        <v>0</v>
      </c>
      <c r="Z224" s="72">
        <v>0</v>
      </c>
      <c r="AA224" s="72">
        <v>0</v>
      </c>
      <c r="AB224" s="72">
        <v>0</v>
      </c>
      <c r="AC224" s="72">
        <v>0</v>
      </c>
      <c r="AD224" s="72">
        <v>0</v>
      </c>
      <c r="AE224" s="72">
        <v>13</v>
      </c>
      <c r="AF224" s="72">
        <v>1</v>
      </c>
      <c r="AG224" s="72"/>
      <c r="AH224" s="72">
        <v>0</v>
      </c>
      <c r="AI224" s="72"/>
      <c r="AJ224" s="72"/>
      <c r="AK224" s="72"/>
      <c r="AL224" s="72"/>
      <c r="AM224" s="72"/>
      <c r="AN224" s="72"/>
      <c r="AO224" s="72"/>
      <c r="AP224" s="70">
        <f t="shared" si="19"/>
        <v>23</v>
      </c>
      <c r="AQ224" s="70">
        <f t="shared" si="20"/>
        <v>104</v>
      </c>
      <c r="AR224" s="70">
        <f>IFERROR(VLOOKUP(A224,Climatologia_PP!A:U,9+Precipitacion!$E$2,FALSE),"")</f>
        <v>113.14814814814819</v>
      </c>
      <c r="AS224" s="70">
        <f t="shared" si="21"/>
        <v>91.914893617021249</v>
      </c>
      <c r="AT224" s="70">
        <f t="shared" si="22"/>
        <v>123.88529139685473</v>
      </c>
      <c r="AU224" s="70">
        <f t="shared" si="23"/>
        <v>32</v>
      </c>
      <c r="AV224" s="70">
        <f>IFERROR(VLOOKUP(A224,Maximos!A:AQ,8+(Precipitacion!$E$2-1)*3,FALSE),"")</f>
        <v>77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224" s="72">
        <f t="shared" si="24"/>
        <v>-45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11</v>
      </c>
      <c r="L225" s="72">
        <v>18</v>
      </c>
      <c r="M225" s="72">
        <v>1</v>
      </c>
      <c r="N225" s="72">
        <v>1</v>
      </c>
      <c r="O225" s="72">
        <v>0</v>
      </c>
      <c r="P225" s="72">
        <v>0</v>
      </c>
      <c r="Q225" s="72">
        <v>0</v>
      </c>
      <c r="R225" s="72">
        <v>2</v>
      </c>
      <c r="S225" s="72">
        <v>0</v>
      </c>
      <c r="T225" s="72">
        <v>2</v>
      </c>
      <c r="U225" s="72">
        <v>4</v>
      </c>
      <c r="V225" s="72">
        <v>5</v>
      </c>
      <c r="W225" s="72">
        <v>2</v>
      </c>
      <c r="X225" s="72">
        <v>0</v>
      </c>
      <c r="Y225" s="72">
        <v>0</v>
      </c>
      <c r="Z225" s="72">
        <v>1</v>
      </c>
      <c r="AA225" s="72">
        <v>0</v>
      </c>
      <c r="AB225" s="72">
        <v>0</v>
      </c>
      <c r="AC225" s="72">
        <v>0</v>
      </c>
      <c r="AD225" s="72">
        <v>0</v>
      </c>
      <c r="AE225" s="72">
        <v>3</v>
      </c>
      <c r="AF225" s="72">
        <v>2</v>
      </c>
      <c r="AG225" s="72">
        <v>2</v>
      </c>
      <c r="AH225" s="72">
        <v>0</v>
      </c>
      <c r="AI225" s="72"/>
      <c r="AJ225" s="72"/>
      <c r="AK225" s="72"/>
      <c r="AL225" s="72"/>
      <c r="AM225" s="72"/>
      <c r="AN225" s="72"/>
      <c r="AO225" s="72"/>
      <c r="AP225" s="70">
        <f t="shared" si="19"/>
        <v>24</v>
      </c>
      <c r="AQ225" s="70">
        <f t="shared" si="20"/>
        <v>54</v>
      </c>
      <c r="AR225" s="70">
        <f>IFERROR(VLOOKUP(A225,Climatologia_PP!A:U,9+Precipitacion!$E$2,FALSE),"")</f>
        <v>143</v>
      </c>
      <c r="AS225" s="70">
        <f t="shared" si="21"/>
        <v>37.76223776223776</v>
      </c>
      <c r="AT225" s="70">
        <f t="shared" si="22"/>
        <v>48.776223776223773</v>
      </c>
      <c r="AU225" s="70">
        <f t="shared" si="23"/>
        <v>18</v>
      </c>
      <c r="AV225" s="70">
        <f>IFERROR(VLOOKUP(A225,Maximos!A:AQ,8+(Precipitacion!$E$2-1)*3,FALSE),"")</f>
        <v>80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30615</v>
      </c>
      <c r="AX225" s="72">
        <f t="shared" si="24"/>
        <v>-62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43</v>
      </c>
      <c r="L226" s="72">
        <v>20</v>
      </c>
      <c r="M226" s="72">
        <v>0</v>
      </c>
      <c r="N226" s="72">
        <v>0</v>
      </c>
      <c r="O226" s="72">
        <v>0</v>
      </c>
      <c r="P226" s="72">
        <v>0</v>
      </c>
      <c r="Q226" s="72">
        <v>3</v>
      </c>
      <c r="R226" s="72">
        <v>4</v>
      </c>
      <c r="S226" s="72">
        <v>0</v>
      </c>
      <c r="T226" s="72">
        <v>1</v>
      </c>
      <c r="U226" s="72">
        <v>3</v>
      </c>
      <c r="V226" s="72">
        <v>3</v>
      </c>
      <c r="W226" s="72">
        <v>3</v>
      </c>
      <c r="X226" s="72">
        <v>0</v>
      </c>
      <c r="Y226" s="72">
        <v>0</v>
      </c>
      <c r="Z226" s="72">
        <v>2</v>
      </c>
      <c r="AA226" s="72">
        <v>0</v>
      </c>
      <c r="AB226" s="72">
        <v>0</v>
      </c>
      <c r="AC226" s="72">
        <v>0</v>
      </c>
      <c r="AD226" s="72">
        <v>0</v>
      </c>
      <c r="AE226" s="72">
        <v>4</v>
      </c>
      <c r="AF226" s="72">
        <v>1</v>
      </c>
      <c r="AG226" s="72">
        <v>1</v>
      </c>
      <c r="AH226" s="72">
        <v>0</v>
      </c>
      <c r="AI226" s="72"/>
      <c r="AJ226" s="72"/>
      <c r="AK226" s="72"/>
      <c r="AL226" s="72"/>
      <c r="AM226" s="72"/>
      <c r="AN226" s="72"/>
      <c r="AO226" s="72"/>
      <c r="AP226" s="70">
        <f t="shared" si="19"/>
        <v>24</v>
      </c>
      <c r="AQ226" s="70">
        <f t="shared" si="20"/>
        <v>88</v>
      </c>
      <c r="AR226" s="70">
        <f>IFERROR(VLOOKUP(A226,Climatologia_PP!A:U,9+Precipitacion!$E$2,FALSE),"")</f>
        <v>115.7538461538462</v>
      </c>
      <c r="AS226" s="70">
        <f t="shared" si="21"/>
        <v>76.023391812865469</v>
      </c>
      <c r="AT226" s="70">
        <f t="shared" si="22"/>
        <v>98.196881091617897</v>
      </c>
      <c r="AU226" s="70">
        <f t="shared" si="23"/>
        <v>43</v>
      </c>
      <c r="AV226" s="70">
        <f>IFERROR(VLOOKUP(A226,Maximos!A:AQ,8+(Precipitacion!$E$2-1)*3,FALSE),"")</f>
        <v>85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33512</v>
      </c>
      <c r="AX226" s="72">
        <f t="shared" si="24"/>
        <v>-42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110.5766666666667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32069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52.8</v>
      </c>
      <c r="L228" s="72">
        <v>40.799999999999997</v>
      </c>
      <c r="M228" s="72">
        <v>0</v>
      </c>
      <c r="N228" s="72">
        <v>0</v>
      </c>
      <c r="O228" s="72">
        <v>0.4</v>
      </c>
      <c r="P228" s="72">
        <v>0.9</v>
      </c>
      <c r="Q228" s="72">
        <v>57.7</v>
      </c>
      <c r="R228" s="72">
        <v>1.7</v>
      </c>
      <c r="S228" s="72">
        <v>44.9</v>
      </c>
      <c r="T228" s="72">
        <v>1.3</v>
      </c>
      <c r="U228" s="72">
        <v>31.5</v>
      </c>
      <c r="V228" s="72">
        <v>0</v>
      </c>
      <c r="W228" s="72">
        <v>0</v>
      </c>
      <c r="X228" s="72">
        <v>0.9</v>
      </c>
      <c r="Y228" s="72">
        <v>6.4</v>
      </c>
      <c r="Z228" s="72">
        <v>14.1</v>
      </c>
      <c r="AA228" s="72">
        <v>14.7</v>
      </c>
      <c r="AB228" s="72">
        <v>29.8</v>
      </c>
      <c r="AC228" s="72">
        <v>34.5</v>
      </c>
      <c r="AD228" s="72">
        <v>29.8</v>
      </c>
      <c r="AE228" s="72">
        <v>38</v>
      </c>
      <c r="AF228" s="72">
        <v>38</v>
      </c>
      <c r="AG228" s="72">
        <v>1.2</v>
      </c>
      <c r="AH228" s="72">
        <v>0.1</v>
      </c>
      <c r="AI228" s="72"/>
      <c r="AJ228" s="72"/>
      <c r="AK228" s="72"/>
      <c r="AL228" s="72"/>
      <c r="AM228" s="72"/>
      <c r="AN228" s="72"/>
      <c r="AO228" s="72"/>
      <c r="AP228" s="70">
        <f t="shared" si="19"/>
        <v>24</v>
      </c>
      <c r="AQ228" s="70">
        <f t="shared" si="20"/>
        <v>439.50000000000006</v>
      </c>
      <c r="AR228" s="70">
        <f>IFERROR(VLOOKUP(A228,Climatologia_PP!A:U,9+Precipitacion!$E$2,FALSE),"")</f>
        <v>328.92500000000013</v>
      </c>
      <c r="AS228" s="70">
        <f t="shared" si="21"/>
        <v>133.61708596184536</v>
      </c>
      <c r="AT228" s="70">
        <f t="shared" si="22"/>
        <v>172.5887360340503</v>
      </c>
      <c r="AU228" s="70">
        <f t="shared" si="23"/>
        <v>57.7</v>
      </c>
      <c r="AV228" s="70">
        <f>IFERROR(VLOOKUP(A228,Maximos!A:AQ,8+(Precipitacion!$E$2-1)*3,FALSE),"")</f>
        <v>233.2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28" s="72">
        <f t="shared" si="24"/>
        <v>-175.5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15</v>
      </c>
      <c r="L229" s="72">
        <v>20</v>
      </c>
      <c r="M229" s="72">
        <v>1</v>
      </c>
      <c r="N229" s="72">
        <v>0</v>
      </c>
      <c r="O229" s="72">
        <v>0</v>
      </c>
      <c r="P229" s="72">
        <v>0</v>
      </c>
      <c r="Q229" s="72">
        <v>0</v>
      </c>
      <c r="R229" s="72">
        <v>3</v>
      </c>
      <c r="S229" s="72">
        <v>0</v>
      </c>
      <c r="T229" s="72">
        <v>0</v>
      </c>
      <c r="U229" s="72">
        <v>0</v>
      </c>
      <c r="V229" s="72">
        <v>1</v>
      </c>
      <c r="W229" s="72">
        <v>53</v>
      </c>
      <c r="X229" s="72">
        <v>0</v>
      </c>
      <c r="Y229" s="72">
        <v>0</v>
      </c>
      <c r="Z229" s="72">
        <v>2</v>
      </c>
      <c r="AA229" s="72">
        <v>0</v>
      </c>
      <c r="AB229" s="72">
        <v>0</v>
      </c>
      <c r="AC229" s="72">
        <v>0</v>
      </c>
      <c r="AD229" s="72">
        <v>0</v>
      </c>
      <c r="AE229" s="72">
        <v>0</v>
      </c>
      <c r="AF229" s="72">
        <v>0</v>
      </c>
      <c r="AG229" s="72">
        <v>0</v>
      </c>
      <c r="AH229" s="72">
        <v>0</v>
      </c>
      <c r="AI229" s="72"/>
      <c r="AJ229" s="72"/>
      <c r="AK229" s="72"/>
      <c r="AL229" s="72"/>
      <c r="AM229" s="72"/>
      <c r="AN229" s="72"/>
      <c r="AO229" s="72"/>
      <c r="AP229" s="70">
        <f t="shared" si="19"/>
        <v>24</v>
      </c>
      <c r="AQ229" s="70">
        <f t="shared" si="20"/>
        <v>95</v>
      </c>
      <c r="AR229" s="70">
        <f>IFERROR(VLOOKUP(A229,Climatologia_PP!A:U,9+Precipitacion!$E$2,FALSE),"")</f>
        <v>120.0310344827586</v>
      </c>
      <c r="AS229" s="70">
        <f t="shared" si="21"/>
        <v>79.146197822402257</v>
      </c>
      <c r="AT229" s="70">
        <f t="shared" si="22"/>
        <v>102.23050552060293</v>
      </c>
      <c r="AU229" s="70">
        <f t="shared" si="23"/>
        <v>53</v>
      </c>
      <c r="AV229" s="70">
        <f>IFERROR(VLOOKUP(A229,Maximos!A:AQ,8+(Precipitacion!$E$2-1)*3,FALSE),"")</f>
        <v>70.400000000000006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37557</v>
      </c>
      <c r="AX229" s="72">
        <f t="shared" si="24"/>
        <v>-17.400000000000006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14</v>
      </c>
      <c r="L230" s="72">
        <v>15</v>
      </c>
      <c r="M230" s="72">
        <v>0</v>
      </c>
      <c r="N230" s="72">
        <v>0</v>
      </c>
      <c r="O230" s="72">
        <v>0</v>
      </c>
      <c r="P230" s="72">
        <v>0</v>
      </c>
      <c r="Q230" s="72">
        <v>0</v>
      </c>
      <c r="R230" s="72">
        <v>8</v>
      </c>
      <c r="S230" s="72">
        <v>0</v>
      </c>
      <c r="T230" s="72">
        <v>0</v>
      </c>
      <c r="U230" s="72">
        <v>0</v>
      </c>
      <c r="V230" s="72">
        <v>40</v>
      </c>
      <c r="W230" s="72">
        <v>10</v>
      </c>
      <c r="X230" s="72">
        <v>1</v>
      </c>
      <c r="Y230" s="72">
        <v>0</v>
      </c>
      <c r="Z230" s="72">
        <v>0</v>
      </c>
      <c r="AA230" s="72">
        <v>0</v>
      </c>
      <c r="AB230" s="72">
        <v>0</v>
      </c>
      <c r="AC230" s="72">
        <v>0</v>
      </c>
      <c r="AD230" s="72">
        <v>0</v>
      </c>
      <c r="AE230" s="72">
        <v>0</v>
      </c>
      <c r="AF230" s="72">
        <v>0</v>
      </c>
      <c r="AG230" s="72">
        <v>0</v>
      </c>
      <c r="AH230" s="72">
        <v>0</v>
      </c>
      <c r="AI230" s="72"/>
      <c r="AJ230" s="72"/>
      <c r="AK230" s="72"/>
      <c r="AL230" s="72"/>
      <c r="AM230" s="72"/>
      <c r="AN230" s="72"/>
      <c r="AO230" s="72"/>
      <c r="AP230" s="70">
        <f t="shared" si="19"/>
        <v>24</v>
      </c>
      <c r="AQ230" s="70">
        <f t="shared" si="20"/>
        <v>88</v>
      </c>
      <c r="AR230" s="70">
        <f>IFERROR(VLOOKUP(A230,Climatologia_PP!A:U,9+Precipitacion!$E$2,FALSE),"")</f>
        <v>100.4137931034483</v>
      </c>
      <c r="AS230" s="70">
        <f t="shared" si="21"/>
        <v>87.637362637362614</v>
      </c>
      <c r="AT230" s="70">
        <f t="shared" si="22"/>
        <v>113.19826007326006</v>
      </c>
      <c r="AU230" s="70">
        <f t="shared" si="23"/>
        <v>40</v>
      </c>
      <c r="AV230" s="70">
        <f>IFERROR(VLOOKUP(A230,Maximos!A:AQ,8+(Precipitacion!$E$2-1)*3,FALSE),"")</f>
        <v>45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30" s="72">
        <f t="shared" si="24"/>
        <v>-5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16</v>
      </c>
      <c r="L231" s="72">
        <v>20</v>
      </c>
      <c r="M231" s="72">
        <v>0</v>
      </c>
      <c r="N231" s="72">
        <v>0</v>
      </c>
      <c r="O231" s="72">
        <v>0</v>
      </c>
      <c r="P231" s="72">
        <v>0</v>
      </c>
      <c r="Q231" s="72">
        <v>15</v>
      </c>
      <c r="R231" s="72">
        <v>2</v>
      </c>
      <c r="S231" s="72">
        <v>0</v>
      </c>
      <c r="T231" s="72">
        <v>0</v>
      </c>
      <c r="U231" s="72">
        <v>0</v>
      </c>
      <c r="V231" s="72">
        <v>10</v>
      </c>
      <c r="W231" s="72">
        <v>40</v>
      </c>
      <c r="X231" s="72">
        <v>8</v>
      </c>
      <c r="Y231" s="72">
        <v>0</v>
      </c>
      <c r="Z231" s="72">
        <v>2</v>
      </c>
      <c r="AA231" s="72">
        <v>0</v>
      </c>
      <c r="AB231" s="72">
        <v>0</v>
      </c>
      <c r="AC231" s="72">
        <v>0</v>
      </c>
      <c r="AD231" s="72">
        <v>0</v>
      </c>
      <c r="AE231" s="72">
        <v>0</v>
      </c>
      <c r="AF231" s="72">
        <v>0</v>
      </c>
      <c r="AG231" s="72">
        <v>0</v>
      </c>
      <c r="AH231" s="72">
        <v>0</v>
      </c>
      <c r="AI231" s="72"/>
      <c r="AJ231" s="72"/>
      <c r="AK231" s="72"/>
      <c r="AL231" s="72"/>
      <c r="AM231" s="72"/>
      <c r="AN231" s="72"/>
      <c r="AO231" s="72"/>
      <c r="AP231" s="70">
        <f t="shared" si="19"/>
        <v>24</v>
      </c>
      <c r="AQ231" s="70">
        <f t="shared" si="20"/>
        <v>113</v>
      </c>
      <c r="AR231" s="70">
        <f>IFERROR(VLOOKUP(A231,Climatologia_PP!A:U,9+Precipitacion!$E$2,FALSE),"")</f>
        <v>117.5384615384615</v>
      </c>
      <c r="AS231" s="70">
        <f t="shared" si="21"/>
        <v>96.138743455497405</v>
      </c>
      <c r="AT231" s="70">
        <f t="shared" si="22"/>
        <v>124.17921029668415</v>
      </c>
      <c r="AU231" s="70">
        <f t="shared" si="23"/>
        <v>40</v>
      </c>
      <c r="AV231" s="70">
        <f>IFERROR(VLOOKUP(A231,Maximos!A:AQ,8+(Precipitacion!$E$2-1)*3,FALSE),"")</f>
        <v>60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36825</v>
      </c>
      <c r="AX231" s="72">
        <f t="shared" si="24"/>
        <v>-20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17</v>
      </c>
      <c r="L232" s="72">
        <v>12</v>
      </c>
      <c r="M232" s="72">
        <v>0</v>
      </c>
      <c r="N232" s="72">
        <v>0</v>
      </c>
      <c r="O232" s="72">
        <v>0</v>
      </c>
      <c r="P232" s="72">
        <v>2</v>
      </c>
      <c r="Q232" s="72">
        <v>0</v>
      </c>
      <c r="R232" s="72">
        <v>1</v>
      </c>
      <c r="S232" s="72">
        <v>0</v>
      </c>
      <c r="T232" s="72">
        <v>7</v>
      </c>
      <c r="U232" s="72">
        <v>0</v>
      </c>
      <c r="V232" s="72">
        <v>5</v>
      </c>
      <c r="W232" s="72">
        <v>50</v>
      </c>
      <c r="X232" s="72">
        <v>0</v>
      </c>
      <c r="Y232" s="72">
        <v>0</v>
      </c>
      <c r="Z232" s="72">
        <v>0</v>
      </c>
      <c r="AA232" s="72">
        <v>0</v>
      </c>
      <c r="AB232" s="72">
        <v>0</v>
      </c>
      <c r="AC232" s="72">
        <v>0</v>
      </c>
      <c r="AD232" s="72">
        <v>0</v>
      </c>
      <c r="AE232" s="72">
        <v>0</v>
      </c>
      <c r="AF232" s="72">
        <v>0</v>
      </c>
      <c r="AG232" s="72">
        <v>0</v>
      </c>
      <c r="AH232" s="72">
        <v>0</v>
      </c>
      <c r="AI232" s="72"/>
      <c r="AJ232" s="72"/>
      <c r="AK232" s="72"/>
      <c r="AL232" s="72"/>
      <c r="AM232" s="72"/>
      <c r="AN232" s="72"/>
      <c r="AO232" s="72"/>
      <c r="AP232" s="70">
        <f t="shared" si="19"/>
        <v>24</v>
      </c>
      <c r="AQ232" s="70">
        <f t="shared" si="20"/>
        <v>94</v>
      </c>
      <c r="AR232" s="70">
        <f>IFERROR(VLOOKUP(A232,Climatologia_PP!A:U,9+Precipitacion!$E$2,FALSE),"")</f>
        <v>103.56666666666671</v>
      </c>
      <c r="AS232" s="70">
        <f t="shared" si="21"/>
        <v>90.762793691663944</v>
      </c>
      <c r="AT232" s="70">
        <f t="shared" si="22"/>
        <v>117.23527518506594</v>
      </c>
      <c r="AU232" s="70">
        <f t="shared" si="23"/>
        <v>50</v>
      </c>
      <c r="AV232" s="70">
        <f>IFERROR(VLOOKUP(A232,Maximos!A:AQ,8+(Precipitacion!$E$2-1)*3,FALSE),"")</f>
        <v>76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43397</v>
      </c>
      <c r="AX232" s="72">
        <f t="shared" si="24"/>
        <v>-26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17</v>
      </c>
      <c r="L233" s="72">
        <v>18</v>
      </c>
      <c r="M233" s="72">
        <v>1</v>
      </c>
      <c r="N233" s="72">
        <v>0</v>
      </c>
      <c r="O233" s="72">
        <v>0</v>
      </c>
      <c r="P233" s="72">
        <v>1</v>
      </c>
      <c r="Q233" s="72">
        <v>0</v>
      </c>
      <c r="R233" s="72">
        <v>3</v>
      </c>
      <c r="S233" s="72">
        <v>0</v>
      </c>
      <c r="T233" s="72">
        <v>2</v>
      </c>
      <c r="U233" s="72">
        <v>0</v>
      </c>
      <c r="V233" s="72">
        <v>22</v>
      </c>
      <c r="W233" s="72">
        <v>17</v>
      </c>
      <c r="X233" s="72">
        <v>4</v>
      </c>
      <c r="Y233" s="72">
        <v>1</v>
      </c>
      <c r="Z233" s="72">
        <v>0</v>
      </c>
      <c r="AA233" s="72">
        <v>0</v>
      </c>
      <c r="AB233" s="72">
        <v>1</v>
      </c>
      <c r="AC233" s="72">
        <v>0</v>
      </c>
      <c r="AD233" s="72">
        <v>0</v>
      </c>
      <c r="AE233" s="72">
        <v>0</v>
      </c>
      <c r="AF233" s="72">
        <v>0</v>
      </c>
      <c r="AG233" s="72">
        <v>1</v>
      </c>
      <c r="AH233" s="72">
        <v>4</v>
      </c>
      <c r="AI233" s="72"/>
      <c r="AJ233" s="72"/>
      <c r="AK233" s="72"/>
      <c r="AL233" s="72"/>
      <c r="AM233" s="72"/>
      <c r="AN233" s="72"/>
      <c r="AO233" s="72"/>
      <c r="AP233" s="70">
        <f t="shared" si="19"/>
        <v>24</v>
      </c>
      <c r="AQ233" s="70">
        <f t="shared" si="20"/>
        <v>92</v>
      </c>
      <c r="AR233" s="70">
        <f>IFERROR(VLOOKUP(A233,Climatologia_PP!A:U,9+Precipitacion!$E$2,FALSE),"")</f>
        <v>123.7310344827586</v>
      </c>
      <c r="AS233" s="70">
        <f t="shared" si="21"/>
        <v>74.354829719636598</v>
      </c>
      <c r="AT233" s="70">
        <f t="shared" si="22"/>
        <v>96.041655054530608</v>
      </c>
      <c r="AU233" s="70">
        <f t="shared" si="23"/>
        <v>22</v>
      </c>
      <c r="AV233" s="70">
        <f>IFERROR(VLOOKUP(A233,Maximos!A:AQ,8+(Precipitacion!$E$2-1)*3,FALSE),"")</f>
        <v>200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34273</v>
      </c>
      <c r="AX233" s="72">
        <f t="shared" si="24"/>
        <v>-178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58</v>
      </c>
      <c r="L234" s="72">
        <v>55</v>
      </c>
      <c r="M234" s="72">
        <v>23</v>
      </c>
      <c r="N234" s="72">
        <v>0</v>
      </c>
      <c r="O234" s="72">
        <v>0</v>
      </c>
      <c r="P234" s="72">
        <v>4</v>
      </c>
      <c r="Q234" s="72">
        <v>14</v>
      </c>
      <c r="R234" s="72">
        <v>1</v>
      </c>
      <c r="S234" s="72">
        <v>67</v>
      </c>
      <c r="T234" s="72">
        <v>0</v>
      </c>
      <c r="U234" s="72">
        <v>5</v>
      </c>
      <c r="V234" s="72">
        <v>0</v>
      </c>
      <c r="W234" s="72">
        <v>0</v>
      </c>
      <c r="X234" s="72">
        <v>0</v>
      </c>
      <c r="Y234" s="72">
        <v>6</v>
      </c>
      <c r="Z234" s="72">
        <v>10</v>
      </c>
      <c r="AA234" s="72">
        <v>0</v>
      </c>
      <c r="AB234" s="72">
        <v>26</v>
      </c>
      <c r="AC234" s="72">
        <v>25</v>
      </c>
      <c r="AD234" s="72">
        <v>26</v>
      </c>
      <c r="AE234" s="72">
        <v>97</v>
      </c>
      <c r="AF234" s="72">
        <v>21</v>
      </c>
      <c r="AG234" s="72">
        <v>9</v>
      </c>
      <c r="AH234" s="72">
        <v>0</v>
      </c>
      <c r="AI234" s="72"/>
      <c r="AJ234" s="72"/>
      <c r="AK234" s="72"/>
      <c r="AL234" s="72"/>
      <c r="AM234" s="72"/>
      <c r="AN234" s="72"/>
      <c r="AO234" s="72"/>
      <c r="AP234" s="70">
        <f t="shared" si="19"/>
        <v>24</v>
      </c>
      <c r="AQ234" s="70">
        <f t="shared" si="20"/>
        <v>447</v>
      </c>
      <c r="AR234" s="70">
        <f>IFERROR(VLOOKUP(A234,Climatologia_PP!A:U,9+Precipitacion!$E$2,FALSE),"")</f>
        <v>288.82142857142861</v>
      </c>
      <c r="AS234" s="70">
        <f t="shared" si="21"/>
        <v>154.76690985532332</v>
      </c>
      <c r="AT234" s="70">
        <f t="shared" si="22"/>
        <v>199.90725856312599</v>
      </c>
      <c r="AU234" s="70">
        <f t="shared" si="23"/>
        <v>97</v>
      </c>
      <c r="AV234" s="70">
        <f>IFERROR(VLOOKUP(A234,Maximos!A:AQ,8+(Precipitacion!$E$2-1)*3,FALSE),"")</f>
        <v>135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234" s="72">
        <f t="shared" si="24"/>
        <v>-38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56</v>
      </c>
      <c r="L235" s="72">
        <v>46</v>
      </c>
      <c r="M235" s="72">
        <v>6</v>
      </c>
      <c r="N235" s="72">
        <v>6</v>
      </c>
      <c r="O235" s="72">
        <v>0</v>
      </c>
      <c r="P235" s="72">
        <v>0</v>
      </c>
      <c r="Q235" s="72">
        <v>0</v>
      </c>
      <c r="R235" s="72">
        <v>4</v>
      </c>
      <c r="S235" s="72">
        <v>18</v>
      </c>
      <c r="T235" s="72">
        <v>0</v>
      </c>
      <c r="U235" s="72">
        <v>46</v>
      </c>
      <c r="V235" s="72">
        <v>0</v>
      </c>
      <c r="W235" s="72">
        <v>0</v>
      </c>
      <c r="X235" s="72">
        <v>0</v>
      </c>
      <c r="Y235" s="72">
        <v>16</v>
      </c>
      <c r="Z235" s="72">
        <v>0</v>
      </c>
      <c r="AA235" s="72">
        <v>0</v>
      </c>
      <c r="AB235" s="72">
        <v>37</v>
      </c>
      <c r="AC235" s="72">
        <v>0</v>
      </c>
      <c r="AD235" s="72">
        <v>58</v>
      </c>
      <c r="AE235" s="72">
        <v>17</v>
      </c>
      <c r="AF235" s="72">
        <v>47</v>
      </c>
      <c r="AG235" s="72">
        <v>13</v>
      </c>
      <c r="AH235" s="72">
        <v>0</v>
      </c>
      <c r="AI235" s="72"/>
      <c r="AJ235" s="72"/>
      <c r="AK235" s="72"/>
      <c r="AL235" s="72"/>
      <c r="AM235" s="72"/>
      <c r="AN235" s="72"/>
      <c r="AO235" s="72"/>
      <c r="AP235" s="70">
        <f t="shared" si="19"/>
        <v>24</v>
      </c>
      <c r="AQ235" s="70">
        <f t="shared" si="20"/>
        <v>370</v>
      </c>
      <c r="AR235" s="70">
        <f>IFERROR(VLOOKUP(A235,Climatologia_PP!A:U,9+Precipitacion!$E$2,FALSE),"")</f>
        <v>286.37037037037038</v>
      </c>
      <c r="AS235" s="70">
        <f t="shared" si="21"/>
        <v>129.2033109156751</v>
      </c>
      <c r="AT235" s="70">
        <f t="shared" si="22"/>
        <v>166.88760993274704</v>
      </c>
      <c r="AU235" s="70">
        <f t="shared" si="23"/>
        <v>58</v>
      </c>
      <c r="AV235" s="70">
        <f>IFERROR(VLOOKUP(A235,Maximos!A:AQ,8+(Precipitacion!$E$2-1)*3,FALSE),"")</f>
        <v>125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34630</v>
      </c>
      <c r="AX235" s="72">
        <f t="shared" si="24"/>
        <v>-67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11</v>
      </c>
      <c r="L236" s="72">
        <v>4</v>
      </c>
      <c r="M236" s="72">
        <v>10</v>
      </c>
      <c r="N236" s="72">
        <v>9</v>
      </c>
      <c r="O236" s="72">
        <v>1</v>
      </c>
      <c r="P236" s="72">
        <v>4</v>
      </c>
      <c r="Q236" s="72">
        <v>3</v>
      </c>
      <c r="R236" s="72">
        <v>18</v>
      </c>
      <c r="S236" s="72">
        <v>1</v>
      </c>
      <c r="T236" s="72">
        <v>0</v>
      </c>
      <c r="U236" s="72">
        <v>0</v>
      </c>
      <c r="V236" s="72">
        <v>1</v>
      </c>
      <c r="W236" s="72">
        <v>4</v>
      </c>
      <c r="X236" s="72">
        <v>0</v>
      </c>
      <c r="Y236" s="72">
        <v>0</v>
      </c>
      <c r="Z236" s="72">
        <v>0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72">
        <v>0</v>
      </c>
      <c r="AG236" s="72">
        <v>0</v>
      </c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23</v>
      </c>
      <c r="AQ236" s="70">
        <f t="shared" si="20"/>
        <v>66</v>
      </c>
      <c r="AR236" s="70">
        <f>IFERROR(VLOOKUP(A236,Climatologia_PP!A:U,9+Precipitacion!$E$2,FALSE),"")</f>
        <v>182.40666666666669</v>
      </c>
      <c r="AS236" s="70">
        <f t="shared" si="21"/>
        <v>36.182888052337262</v>
      </c>
      <c r="AT236" s="70">
        <f t="shared" si="22"/>
        <v>48.768240418367611</v>
      </c>
      <c r="AU236" s="70">
        <f t="shared" si="23"/>
        <v>18</v>
      </c>
      <c r="AV236" s="70">
        <f>IFERROR(VLOOKUP(A236,Maximos!A:AQ,8+(Precipitacion!$E$2-1)*3,FALSE),"")</f>
        <v>80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236" s="72">
        <f t="shared" si="24"/>
        <v>-62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7.8</v>
      </c>
      <c r="L237" s="72">
        <v>22.7</v>
      </c>
      <c r="M237" s="72">
        <v>1</v>
      </c>
      <c r="N237" s="72">
        <v>0</v>
      </c>
      <c r="O237" s="72">
        <v>0</v>
      </c>
      <c r="P237" s="72">
        <v>0</v>
      </c>
      <c r="Q237" s="72">
        <v>0</v>
      </c>
      <c r="R237" s="72">
        <v>9.8000000000000007</v>
      </c>
      <c r="S237" s="72">
        <v>0</v>
      </c>
      <c r="T237" s="72">
        <v>0.5</v>
      </c>
      <c r="U237" s="72">
        <v>0.3</v>
      </c>
      <c r="V237" s="72">
        <v>7</v>
      </c>
      <c r="W237" s="72">
        <v>0.5</v>
      </c>
      <c r="X237" s="72">
        <v>0</v>
      </c>
      <c r="Y237" s="72">
        <v>0</v>
      </c>
      <c r="Z237" s="72">
        <v>1</v>
      </c>
      <c r="AA237" s="72">
        <v>0</v>
      </c>
      <c r="AB237" s="72">
        <v>0</v>
      </c>
      <c r="AC237" s="72">
        <v>0</v>
      </c>
      <c r="AD237" s="72">
        <v>0</v>
      </c>
      <c r="AE237" s="72">
        <v>3</v>
      </c>
      <c r="AF237" s="72">
        <v>4.5</v>
      </c>
      <c r="AG237" s="72">
        <v>1.5</v>
      </c>
      <c r="AH237" s="72">
        <v>0</v>
      </c>
      <c r="AI237" s="72"/>
      <c r="AJ237" s="72"/>
      <c r="AK237" s="72"/>
      <c r="AL237" s="72"/>
      <c r="AM237" s="72"/>
      <c r="AN237" s="72"/>
      <c r="AO237" s="72"/>
      <c r="AP237" s="70">
        <f t="shared" si="19"/>
        <v>24</v>
      </c>
      <c r="AQ237" s="70">
        <f t="shared" si="20"/>
        <v>59.599999999999994</v>
      </c>
      <c r="AR237" s="70">
        <f>IFERROR(VLOOKUP(A237,Climatologia_PP!A:U,9+Precipitacion!$E$2,FALSE),"")</f>
        <v>108.9103448275862</v>
      </c>
      <c r="AS237" s="70">
        <f t="shared" si="21"/>
        <v>54.723910840932113</v>
      </c>
      <c r="AT237" s="70">
        <f t="shared" si="22"/>
        <v>70.68505150287065</v>
      </c>
      <c r="AU237" s="70">
        <f t="shared" si="23"/>
        <v>22.7</v>
      </c>
      <c r="AV237" s="70">
        <f>IFERROR(VLOOKUP(A237,Maximos!A:AQ,8+(Precipitacion!$E$2-1)*3,FALSE),"")</f>
        <v>77.599999999999994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40482</v>
      </c>
      <c r="AX237" s="72">
        <f t="shared" si="24"/>
        <v>-54.899999999999991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7.3</v>
      </c>
      <c r="L238" s="72">
        <v>1.3</v>
      </c>
      <c r="M238" s="72">
        <v>0</v>
      </c>
      <c r="N238" s="72">
        <v>29.4</v>
      </c>
      <c r="O238" s="72">
        <v>12.3</v>
      </c>
      <c r="P238" s="72">
        <v>19.399999999999999</v>
      </c>
      <c r="Q238" s="72">
        <v>23.7</v>
      </c>
      <c r="R238" s="72">
        <v>0</v>
      </c>
      <c r="S238" s="72">
        <v>28.6</v>
      </c>
      <c r="T238" s="72">
        <v>7.2</v>
      </c>
      <c r="U238" s="72">
        <v>0</v>
      </c>
      <c r="V238" s="72">
        <v>0</v>
      </c>
      <c r="W238" s="72">
        <v>36.9</v>
      </c>
      <c r="X238" s="72">
        <v>0</v>
      </c>
      <c r="Y238" s="72">
        <v>0</v>
      </c>
      <c r="Z238" s="72">
        <v>0</v>
      </c>
      <c r="AA238" s="72">
        <v>0</v>
      </c>
      <c r="AB238" s="72">
        <v>0.8</v>
      </c>
      <c r="AC238" s="72">
        <v>5.6</v>
      </c>
      <c r="AD238" s="72">
        <v>0</v>
      </c>
      <c r="AE238" s="72">
        <v>0</v>
      </c>
      <c r="AF238" s="72">
        <v>0</v>
      </c>
      <c r="AG238" s="72">
        <v>0</v>
      </c>
      <c r="AH238" s="72">
        <v>0</v>
      </c>
      <c r="AI238" s="72"/>
      <c r="AJ238" s="72"/>
      <c r="AK238" s="72"/>
      <c r="AL238" s="72"/>
      <c r="AM238" s="72"/>
      <c r="AN238" s="72"/>
      <c r="AO238" s="72"/>
      <c r="AP238" s="70">
        <f t="shared" si="19"/>
        <v>24</v>
      </c>
      <c r="AQ238" s="70">
        <f t="shared" si="20"/>
        <v>172.5</v>
      </c>
      <c r="AR238" s="70">
        <f>IFERROR(VLOOKUP(A238,Climatologia_PP!A:U,9+Precipitacion!$E$2,FALSE),"")</f>
        <v>237.28571428571419</v>
      </c>
      <c r="AS238" s="70">
        <f t="shared" si="21"/>
        <v>72.697170379289616</v>
      </c>
      <c r="AT238" s="70">
        <f t="shared" si="22"/>
        <v>93.900511739915757</v>
      </c>
      <c r="AU238" s="70">
        <f t="shared" si="23"/>
        <v>36.9</v>
      </c>
      <c r="AV238" s="70">
        <f>IFERROR(VLOOKUP(A238,Maximos!A:AQ,8+(Precipitacion!$E$2-1)*3,FALSE),"")</f>
        <v>107.4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30244</v>
      </c>
      <c r="AX238" s="72">
        <f t="shared" si="24"/>
        <v>-70.5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16.7</v>
      </c>
      <c r="L239" s="72">
        <v>21.8</v>
      </c>
      <c r="M239" s="72">
        <v>5</v>
      </c>
      <c r="N239" s="72">
        <v>0.8</v>
      </c>
      <c r="O239" s="72">
        <v>0</v>
      </c>
      <c r="P239" s="72">
        <v>9.1999999999999993</v>
      </c>
      <c r="Q239" s="72">
        <v>9.1999999999999993</v>
      </c>
      <c r="R239" s="72">
        <v>14</v>
      </c>
      <c r="S239" s="72">
        <v>0</v>
      </c>
      <c r="T239" s="72">
        <v>1.5</v>
      </c>
      <c r="U239" s="72">
        <v>7.1</v>
      </c>
      <c r="V239" s="72">
        <v>15</v>
      </c>
      <c r="W239" s="72">
        <v>7</v>
      </c>
      <c r="X239" s="72">
        <v>0</v>
      </c>
      <c r="Y239" s="72">
        <v>0.5</v>
      </c>
      <c r="Z239" s="72">
        <v>0.6</v>
      </c>
      <c r="AA239" s="72">
        <v>0.4</v>
      </c>
      <c r="AB239" s="72">
        <v>2</v>
      </c>
      <c r="AC239" s="72">
        <v>5.6</v>
      </c>
      <c r="AD239" s="72">
        <v>1.2</v>
      </c>
      <c r="AE239" s="72">
        <v>0.5</v>
      </c>
      <c r="AF239" s="72">
        <v>0.4</v>
      </c>
      <c r="AG239" s="72">
        <v>0</v>
      </c>
      <c r="AH239" s="72">
        <v>12.6</v>
      </c>
      <c r="AI239" s="72"/>
      <c r="AJ239" s="72"/>
      <c r="AK239" s="72"/>
      <c r="AL239" s="72"/>
      <c r="AM239" s="72"/>
      <c r="AN239" s="72"/>
      <c r="AO239" s="72"/>
      <c r="AP239" s="70">
        <f t="shared" si="19"/>
        <v>24</v>
      </c>
      <c r="AQ239" s="70">
        <f t="shared" si="20"/>
        <v>131.1</v>
      </c>
      <c r="AR239" s="70">
        <f>IFERROR(VLOOKUP(A239,Climatologia_PP!A:U,9+Precipitacion!$E$2,FALSE),"")</f>
        <v>151.21600000000001</v>
      </c>
      <c r="AS239" s="70">
        <f t="shared" si="21"/>
        <v>86.697174902126747</v>
      </c>
      <c r="AT239" s="70">
        <f t="shared" si="22"/>
        <v>111.98385091524706</v>
      </c>
      <c r="AU239" s="70">
        <f t="shared" si="23"/>
        <v>21.8</v>
      </c>
      <c r="AV239" s="70">
        <f>IFERROR(VLOOKUP(A239,Maximos!A:AQ,8+(Precipitacion!$E$2-1)*3,FALSE),"")</f>
        <v>54.1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44489</v>
      </c>
      <c r="AX239" s="72">
        <f t="shared" si="24"/>
        <v>-32.299999999999997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10</v>
      </c>
      <c r="M240" s="72">
        <v>0</v>
      </c>
      <c r="N240" s="72">
        <v>5</v>
      </c>
      <c r="O240" s="72">
        <v>0</v>
      </c>
      <c r="P240" s="72">
        <v>0</v>
      </c>
      <c r="Q240" s="72">
        <v>19</v>
      </c>
      <c r="R240" s="72">
        <v>0</v>
      </c>
      <c r="S240" s="72">
        <v>9</v>
      </c>
      <c r="T240" s="72">
        <v>0</v>
      </c>
      <c r="U240" s="72">
        <v>0</v>
      </c>
      <c r="V240" s="72">
        <v>0</v>
      </c>
      <c r="W240" s="72">
        <v>7</v>
      </c>
      <c r="X240" s="72">
        <v>0</v>
      </c>
      <c r="Y240" s="72">
        <v>0</v>
      </c>
      <c r="Z240" s="72">
        <v>0</v>
      </c>
      <c r="AA240" s="72">
        <v>0</v>
      </c>
      <c r="AB240" s="72">
        <v>0</v>
      </c>
      <c r="AC240" s="72">
        <v>0</v>
      </c>
      <c r="AD240" s="72">
        <v>0</v>
      </c>
      <c r="AE240" s="72">
        <v>1</v>
      </c>
      <c r="AF240" s="72">
        <v>0</v>
      </c>
      <c r="AG240" s="72">
        <v>0</v>
      </c>
      <c r="AH240" s="72">
        <v>0</v>
      </c>
      <c r="AI240" s="72"/>
      <c r="AJ240" s="72"/>
      <c r="AK240" s="72"/>
      <c r="AL240" s="72"/>
      <c r="AM240" s="72"/>
      <c r="AN240" s="72"/>
      <c r="AO240" s="72"/>
      <c r="AP240" s="70">
        <f t="shared" si="19"/>
        <v>24</v>
      </c>
      <c r="AQ240" s="70">
        <f t="shared" si="20"/>
        <v>51</v>
      </c>
      <c r="AR240" s="70">
        <f>IFERROR(VLOOKUP(A240,Climatologia_PP!A:U,9+Precipitacion!$E$2,FALSE),"")</f>
        <v>215.4</v>
      </c>
      <c r="AS240" s="70">
        <f t="shared" si="21"/>
        <v>23.676880222841227</v>
      </c>
      <c r="AT240" s="70">
        <f t="shared" si="22"/>
        <v>30.582636954503247</v>
      </c>
      <c r="AU240" s="70">
        <f t="shared" si="23"/>
        <v>19</v>
      </c>
      <c r="AV240" s="70">
        <f>IFERROR(VLOOKUP(A240,Maximos!A:AQ,8+(Precipitacion!$E$2-1)*3,FALSE),"")</f>
        <v>105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37558</v>
      </c>
      <c r="AX240" s="72">
        <f t="shared" si="24"/>
        <v>-86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2.7</v>
      </c>
      <c r="L241" s="72">
        <v>11.1</v>
      </c>
      <c r="M241" s="72">
        <v>0</v>
      </c>
      <c r="N241" s="72">
        <v>0</v>
      </c>
      <c r="O241" s="72">
        <v>18.5</v>
      </c>
      <c r="P241" s="72">
        <v>0</v>
      </c>
      <c r="Q241" s="72">
        <v>32.200000000000003</v>
      </c>
      <c r="R241" s="72">
        <v>0</v>
      </c>
      <c r="S241" s="94">
        <v>0</v>
      </c>
      <c r="T241" s="72">
        <v>0.5</v>
      </c>
      <c r="U241" s="72">
        <v>0</v>
      </c>
      <c r="V241" s="72">
        <v>1.6</v>
      </c>
      <c r="W241" s="72">
        <v>21.3</v>
      </c>
      <c r="X241" s="72">
        <v>0.4</v>
      </c>
      <c r="Y241" s="72">
        <v>0</v>
      </c>
      <c r="Z241" s="72">
        <v>0.5</v>
      </c>
      <c r="AA241" s="72">
        <v>0</v>
      </c>
      <c r="AB241" s="72">
        <v>0</v>
      </c>
      <c r="AC241" s="72">
        <v>3.5</v>
      </c>
      <c r="AD241" s="72">
        <v>0.3</v>
      </c>
      <c r="AE241" s="72">
        <v>0.4</v>
      </c>
      <c r="AF241" s="72">
        <v>0</v>
      </c>
      <c r="AG241" s="72">
        <v>0</v>
      </c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23</v>
      </c>
      <c r="AQ241" s="70">
        <f t="shared" si="20"/>
        <v>93</v>
      </c>
      <c r="AR241" s="70">
        <f>IFERROR(VLOOKUP(A241,Climatologia_PP!A:U,9+Precipitacion!$E$2,FALSE),"")</f>
        <v>113.4</v>
      </c>
      <c r="AS241" s="70">
        <f t="shared" si="21"/>
        <v>82.010582010582013</v>
      </c>
      <c r="AT241" s="70">
        <f t="shared" si="22"/>
        <v>110.53600184034966</v>
      </c>
      <c r="AU241" s="70">
        <f t="shared" si="23"/>
        <v>32.200000000000003</v>
      </c>
      <c r="AV241" s="70">
        <f>IFERROR(VLOOKUP(A241,Maximos!A:AQ,8+(Precipitacion!$E$2-1)*3,FALSE),"")</f>
        <v>80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41" s="72">
        <f t="shared" si="24"/>
        <v>-47.8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2</v>
      </c>
      <c r="L242" s="72">
        <v>1</v>
      </c>
      <c r="M242" s="72">
        <v>0</v>
      </c>
      <c r="N242" s="72">
        <v>0</v>
      </c>
      <c r="O242" s="72">
        <v>0</v>
      </c>
      <c r="P242" s="72">
        <v>0</v>
      </c>
      <c r="Q242" s="72">
        <v>1</v>
      </c>
      <c r="R242" s="72">
        <v>0</v>
      </c>
      <c r="S242" s="72">
        <v>2</v>
      </c>
      <c r="T242" s="72">
        <v>0</v>
      </c>
      <c r="U242" s="72">
        <v>0</v>
      </c>
      <c r="V242" s="72">
        <v>0</v>
      </c>
      <c r="W242" s="72">
        <v>9</v>
      </c>
      <c r="X242" s="72">
        <v>0</v>
      </c>
      <c r="Y242" s="72">
        <v>0</v>
      </c>
      <c r="Z242" s="72">
        <v>0</v>
      </c>
      <c r="AA242" s="72">
        <v>0</v>
      </c>
      <c r="AB242" s="72">
        <v>0</v>
      </c>
      <c r="AC242" s="72">
        <v>0</v>
      </c>
      <c r="AD242" s="72">
        <v>0</v>
      </c>
      <c r="AE242" s="72">
        <v>3</v>
      </c>
      <c r="AF242" s="72">
        <v>0</v>
      </c>
      <c r="AG242" s="72">
        <v>0</v>
      </c>
      <c r="AH242" s="72">
        <v>0</v>
      </c>
      <c r="AI242" s="72"/>
      <c r="AJ242" s="72"/>
      <c r="AK242" s="72"/>
      <c r="AL242" s="72"/>
      <c r="AM242" s="72"/>
      <c r="AN242" s="72"/>
      <c r="AO242" s="72"/>
      <c r="AP242" s="70">
        <f t="shared" si="19"/>
        <v>24</v>
      </c>
      <c r="AQ242" s="70">
        <f t="shared" si="20"/>
        <v>18</v>
      </c>
      <c r="AR242" s="70">
        <f>IFERROR(VLOOKUP(A242,Climatologia_PP!A:U,9+Precipitacion!$E$2,FALSE),"")</f>
        <v>112.93333333333329</v>
      </c>
      <c r="AS242" s="70">
        <f t="shared" si="21"/>
        <v>15.938606847697761</v>
      </c>
      <c r="AT242" s="70">
        <f t="shared" si="22"/>
        <v>20.587367178276274</v>
      </c>
      <c r="AU242" s="70">
        <f t="shared" si="23"/>
        <v>9</v>
      </c>
      <c r="AV242" s="70">
        <f>IFERROR(VLOOKUP(A242,Maximos!A:AQ,8+(Precipitacion!$E$2-1)*3,FALSE),"")</f>
        <v>90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27695</v>
      </c>
      <c r="AX242" s="72">
        <f t="shared" si="24"/>
        <v>-81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169.06666666666669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/>
      <c r="N245" s="72">
        <v>0</v>
      </c>
      <c r="O245" s="72">
        <v>11</v>
      </c>
      <c r="P245" s="72">
        <v>1</v>
      </c>
      <c r="Q245" s="72">
        <v>0</v>
      </c>
      <c r="R245" s="72">
        <v>0</v>
      </c>
      <c r="S245" s="72">
        <v>3</v>
      </c>
      <c r="T245" s="72">
        <v>0</v>
      </c>
      <c r="U245" s="72">
        <v>0</v>
      </c>
      <c r="V245" s="72">
        <v>3</v>
      </c>
      <c r="W245" s="72">
        <v>4</v>
      </c>
      <c r="X245" s="72">
        <v>0</v>
      </c>
      <c r="Y245" s="72">
        <v>0</v>
      </c>
      <c r="Z245" s="72">
        <v>0</v>
      </c>
      <c r="AA245" s="72">
        <v>0</v>
      </c>
      <c r="AB245" s="72">
        <v>0</v>
      </c>
      <c r="AC245" s="72">
        <v>0</v>
      </c>
      <c r="AD245" s="72">
        <v>31</v>
      </c>
      <c r="AE245" s="72">
        <v>1</v>
      </c>
      <c r="AF245" s="72">
        <v>0</v>
      </c>
      <c r="AG245" s="72">
        <v>14</v>
      </c>
      <c r="AH245" s="72">
        <v>1</v>
      </c>
      <c r="AI245" s="72"/>
      <c r="AJ245" s="72"/>
      <c r="AK245" s="72"/>
      <c r="AL245" s="72"/>
      <c r="AM245" s="72"/>
      <c r="AN245" s="72"/>
      <c r="AO245" s="72"/>
      <c r="AP245" s="70">
        <f t="shared" si="19"/>
        <v>23</v>
      </c>
      <c r="AQ245" s="70">
        <f t="shared" si="20"/>
        <v>69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31</v>
      </c>
      <c r="AV245" s="70">
        <f>IFERROR(VLOOKUP(A245,Maximos!A:AQ,8+(Precipitacion!$E$2-1)*3,FALSE),"")</f>
        <v>119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245" s="72">
        <f t="shared" si="24"/>
        <v>-88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13</v>
      </c>
      <c r="M246" s="72">
        <v>8.8000000000000007</v>
      </c>
      <c r="N246" s="72">
        <v>0</v>
      </c>
      <c r="O246" s="72">
        <v>0</v>
      </c>
      <c r="P246" s="72"/>
      <c r="Q246" s="72">
        <v>2.2000000000000002</v>
      </c>
      <c r="R246" s="72">
        <v>0</v>
      </c>
      <c r="S246" s="72">
        <v>0</v>
      </c>
      <c r="T246" s="72">
        <v>0</v>
      </c>
      <c r="U246" s="72">
        <v>0</v>
      </c>
      <c r="V246" s="105">
        <v>110.5</v>
      </c>
      <c r="W246" s="72">
        <v>14.3</v>
      </c>
      <c r="X246" s="72">
        <v>0</v>
      </c>
      <c r="Y246" s="72">
        <v>0</v>
      </c>
      <c r="Z246" s="72">
        <v>0</v>
      </c>
      <c r="AA246" s="72">
        <v>14</v>
      </c>
      <c r="AB246" s="72">
        <v>6.5</v>
      </c>
      <c r="AC246" s="72">
        <v>0</v>
      </c>
      <c r="AD246" s="72">
        <v>2.2999999999999998</v>
      </c>
      <c r="AE246" s="72">
        <v>0</v>
      </c>
      <c r="AF246" s="72">
        <v>0</v>
      </c>
      <c r="AG246" s="72">
        <v>0</v>
      </c>
      <c r="AH246" s="72">
        <v>9.8000000000000007</v>
      </c>
      <c r="AI246" s="72"/>
      <c r="AJ246" s="72"/>
      <c r="AK246" s="72"/>
      <c r="AL246" s="72"/>
      <c r="AM246" s="72"/>
      <c r="AN246" s="72"/>
      <c r="AO246" s="72"/>
      <c r="AP246" s="70">
        <f t="shared" si="19"/>
        <v>23</v>
      </c>
      <c r="AQ246" s="70">
        <f t="shared" si="20"/>
        <v>181.40000000000003</v>
      </c>
      <c r="AR246" s="70">
        <f>IFERROR(VLOOKUP(A246,Climatologia_PP!A:U,9+Precipitacion!$E$2,FALSE),"")</f>
        <v>176.3035714285715</v>
      </c>
      <c r="AS246" s="70">
        <f t="shared" si="21"/>
        <v>102.89071204294538</v>
      </c>
      <c r="AT246" s="70">
        <f t="shared" si="22"/>
        <v>138.67878579701335</v>
      </c>
      <c r="AU246" s="70">
        <f t="shared" si="23"/>
        <v>110.5</v>
      </c>
      <c r="AV246" s="70">
        <f>IFERROR(VLOOKUP(A246,Maximos!A:AQ,8+(Precipitacion!$E$2-1)*3,FALSE),"")</f>
        <v>238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29889</v>
      </c>
      <c r="AX246" s="72">
        <f t="shared" si="24"/>
        <v>-127.5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60</v>
      </c>
      <c r="M247" s="72">
        <v>5</v>
      </c>
      <c r="N247" s="72">
        <v>0</v>
      </c>
      <c r="O247" s="72">
        <v>0</v>
      </c>
      <c r="P247" s="72">
        <v>0</v>
      </c>
      <c r="Q247" s="72">
        <v>8</v>
      </c>
      <c r="R247" s="72">
        <v>0</v>
      </c>
      <c r="S247" s="72">
        <v>0</v>
      </c>
      <c r="T247" s="72">
        <v>0</v>
      </c>
      <c r="U247" s="72">
        <v>4</v>
      </c>
      <c r="V247" s="72">
        <v>0</v>
      </c>
      <c r="W247" s="72">
        <v>10</v>
      </c>
      <c r="X247" s="72">
        <v>0</v>
      </c>
      <c r="Y247" s="72">
        <v>0</v>
      </c>
      <c r="Z247" s="72">
        <v>12</v>
      </c>
      <c r="AA247" s="72">
        <v>14</v>
      </c>
      <c r="AB247" s="72">
        <v>2</v>
      </c>
      <c r="AC247" s="72">
        <v>0</v>
      </c>
      <c r="AD247" s="72">
        <v>8</v>
      </c>
      <c r="AE247" s="72">
        <v>0</v>
      </c>
      <c r="AF247" s="72">
        <v>0</v>
      </c>
      <c r="AG247" s="72">
        <v>0</v>
      </c>
      <c r="AH247" s="72">
        <v>5</v>
      </c>
      <c r="AI247" s="72"/>
      <c r="AJ247" s="72"/>
      <c r="AK247" s="72"/>
      <c r="AL247" s="72"/>
      <c r="AM247" s="72"/>
      <c r="AN247" s="72"/>
      <c r="AO247" s="72"/>
      <c r="AP247" s="70">
        <f t="shared" si="19"/>
        <v>24</v>
      </c>
      <c r="AQ247" s="70">
        <f t="shared" si="20"/>
        <v>128</v>
      </c>
      <c r="AR247" s="70">
        <f>IFERROR(VLOOKUP(A247,Climatologia_PP!A:U,9+Precipitacion!$E$2,FALSE),"")</f>
        <v>193.2555555555555</v>
      </c>
      <c r="AS247" s="70">
        <f t="shared" si="21"/>
        <v>66.233542229632619</v>
      </c>
      <c r="AT247" s="70">
        <f t="shared" si="22"/>
        <v>85.551658713275472</v>
      </c>
      <c r="AU247" s="70">
        <f t="shared" si="23"/>
        <v>60</v>
      </c>
      <c r="AV247" s="70">
        <f>IFERROR(VLOOKUP(A247,Maximos!A:AQ,8+(Precipitacion!$E$2-1)*3,FALSE),"")</f>
        <v>137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247" s="72">
        <f t="shared" si="24"/>
        <v>-77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2</v>
      </c>
      <c r="M248" s="72">
        <v>4</v>
      </c>
      <c r="N248" s="72">
        <v>0</v>
      </c>
      <c r="O248" s="72">
        <v>9</v>
      </c>
      <c r="P248" s="72">
        <v>4</v>
      </c>
      <c r="Q248" s="72">
        <v>0</v>
      </c>
      <c r="R248" s="72">
        <v>0</v>
      </c>
      <c r="S248" s="72">
        <v>5</v>
      </c>
      <c r="T248" s="72">
        <v>0</v>
      </c>
      <c r="U248" s="72">
        <v>9</v>
      </c>
      <c r="V248" s="72">
        <v>0</v>
      </c>
      <c r="W248" s="72">
        <v>5</v>
      </c>
      <c r="X248" s="72">
        <v>0</v>
      </c>
      <c r="Y248" s="72">
        <v>0</v>
      </c>
      <c r="Z248" s="72">
        <v>8</v>
      </c>
      <c r="AA248" s="72">
        <v>5</v>
      </c>
      <c r="AB248" s="72">
        <v>0</v>
      </c>
      <c r="AC248" s="72">
        <v>0</v>
      </c>
      <c r="AD248" s="72">
        <v>9</v>
      </c>
      <c r="AE248" s="72">
        <v>0</v>
      </c>
      <c r="AF248" s="72">
        <v>0</v>
      </c>
      <c r="AG248" s="72">
        <v>5</v>
      </c>
      <c r="AH248" s="72">
        <v>0</v>
      </c>
      <c r="AI248" s="72"/>
      <c r="AJ248" s="72"/>
      <c r="AK248" s="72"/>
      <c r="AL248" s="72"/>
      <c r="AM248" s="72"/>
      <c r="AN248" s="72"/>
      <c r="AO248" s="72"/>
      <c r="AP248" s="70">
        <f t="shared" si="19"/>
        <v>24</v>
      </c>
      <c r="AQ248" s="70">
        <f t="shared" si="20"/>
        <v>65</v>
      </c>
      <c r="AR248" s="70">
        <f>IFERROR(VLOOKUP(A248,Climatologia_PP!A:U,9+Precipitacion!$E$2,FALSE),"")</f>
        <v>287.45172413793108</v>
      </c>
      <c r="AS248" s="70">
        <f t="shared" si="21"/>
        <v>22.612492652439386</v>
      </c>
      <c r="AT248" s="70">
        <f t="shared" si="22"/>
        <v>29.207803009400873</v>
      </c>
      <c r="AU248" s="70">
        <f t="shared" si="23"/>
        <v>9</v>
      </c>
      <c r="AV248" s="70">
        <f>IFERROR(VLOOKUP(A248,Maximos!A:AQ,8+(Precipitacion!$E$2-1)*3,FALSE),"")</f>
        <v>167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248" s="72">
        <f t="shared" si="24"/>
        <v>-158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157.54400000000001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155.30000000000001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34610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25</v>
      </c>
      <c r="L250" s="72">
        <v>4</v>
      </c>
      <c r="M250" s="72">
        <v>25</v>
      </c>
      <c r="N250" s="72">
        <v>0</v>
      </c>
      <c r="O250" s="72">
        <v>0</v>
      </c>
      <c r="P250" s="72">
        <v>0</v>
      </c>
      <c r="Q250" s="72">
        <v>8</v>
      </c>
      <c r="R250" s="72">
        <v>1</v>
      </c>
      <c r="S250" s="72">
        <v>0</v>
      </c>
      <c r="T250" s="72">
        <v>0</v>
      </c>
      <c r="U250" s="72">
        <v>2</v>
      </c>
      <c r="V250" s="72">
        <v>0</v>
      </c>
      <c r="W250" s="72">
        <v>18</v>
      </c>
      <c r="X250" s="72">
        <v>0</v>
      </c>
      <c r="Y250" s="72">
        <v>0</v>
      </c>
      <c r="Z250" s="72">
        <v>10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0</v>
      </c>
      <c r="AH250" s="72">
        <v>19</v>
      </c>
      <c r="AI250" s="72"/>
      <c r="AJ250" s="72"/>
      <c r="AK250" s="72"/>
      <c r="AL250" s="72"/>
      <c r="AM250" s="72"/>
      <c r="AN250" s="72"/>
      <c r="AO250" s="72"/>
      <c r="AP250" s="70">
        <f t="shared" si="19"/>
        <v>24</v>
      </c>
      <c r="AQ250" s="70">
        <f t="shared" si="20"/>
        <v>112</v>
      </c>
      <c r="AR250" s="70">
        <f>IFERROR(VLOOKUP(A250,Climatologia_PP!A:U,9+Precipitacion!$E$2,FALSE),"")</f>
        <v>188.5344827586207</v>
      </c>
      <c r="AS250" s="70">
        <f t="shared" si="21"/>
        <v>59.405578417924097</v>
      </c>
      <c r="AT250" s="70">
        <f t="shared" si="22"/>
        <v>76.732205456485289</v>
      </c>
      <c r="AU250" s="70">
        <f t="shared" si="23"/>
        <v>25</v>
      </c>
      <c r="AV250" s="70">
        <f>IFERROR(VLOOKUP(A250,Maximos!A:AQ,8+(Precipitacion!$E$2-1)*3,FALSE),"")</f>
        <v>139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250" s="72">
        <f t="shared" si="24"/>
        <v>-114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32</v>
      </c>
      <c r="M251" s="72">
        <v>4</v>
      </c>
      <c r="N251" s="72">
        <v>0</v>
      </c>
      <c r="O251" s="72">
        <v>0</v>
      </c>
      <c r="P251" s="72">
        <v>0</v>
      </c>
      <c r="Q251" s="72">
        <v>26</v>
      </c>
      <c r="R251" s="72">
        <v>0</v>
      </c>
      <c r="S251" s="72">
        <v>0</v>
      </c>
      <c r="T251" s="72">
        <v>3</v>
      </c>
      <c r="U251" s="72">
        <v>2.5</v>
      </c>
      <c r="V251" s="72">
        <v>5.5</v>
      </c>
      <c r="W251" s="72">
        <v>26.5</v>
      </c>
      <c r="X251" s="72">
        <v>0</v>
      </c>
      <c r="Y251" s="72">
        <v>0</v>
      </c>
      <c r="Z251" s="72">
        <v>0</v>
      </c>
      <c r="AA251" s="72">
        <v>33</v>
      </c>
      <c r="AB251" s="72"/>
      <c r="AC251" s="72">
        <v>0</v>
      </c>
      <c r="AD251" s="72">
        <v>5</v>
      </c>
      <c r="AE251" s="72">
        <v>1.5</v>
      </c>
      <c r="AF251" s="72">
        <v>0</v>
      </c>
      <c r="AG251" s="72">
        <v>0</v>
      </c>
      <c r="AH251" s="72">
        <v>118.4</v>
      </c>
      <c r="AI251" s="72"/>
      <c r="AJ251" s="72"/>
      <c r="AK251" s="72"/>
      <c r="AL251" s="72"/>
      <c r="AM251" s="72"/>
      <c r="AN251" s="72"/>
      <c r="AO251" s="72"/>
      <c r="AP251" s="70">
        <f t="shared" si="19"/>
        <v>23</v>
      </c>
      <c r="AQ251" s="70">
        <f t="shared" si="20"/>
        <v>257.39999999999998</v>
      </c>
      <c r="AR251" s="70">
        <f>IFERROR(VLOOKUP(A251,Climatologia_PP!A:U,9+Precipitacion!$E$2,FALSE),"")</f>
        <v>365.07241379310352</v>
      </c>
      <c r="AS251" s="70">
        <f t="shared" si="21"/>
        <v>70.506559870030486</v>
      </c>
      <c r="AT251" s="70">
        <f t="shared" si="22"/>
        <v>95.030580694388931</v>
      </c>
      <c r="AU251" s="70">
        <f t="shared" si="23"/>
        <v>118.4</v>
      </c>
      <c r="AV251" s="70">
        <f>IFERROR(VLOOKUP(A251,Maximos!A:AQ,8+(Precipitacion!$E$2-1)*3,FALSE),"")</f>
        <v>180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27683</v>
      </c>
      <c r="AX251" s="72">
        <f t="shared" si="24"/>
        <v>-61.599999999999994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0.9</v>
      </c>
      <c r="L252" s="72">
        <v>1.1000000000000001</v>
      </c>
      <c r="M252" s="72">
        <v>21</v>
      </c>
      <c r="N252" s="72">
        <v>0</v>
      </c>
      <c r="O252" s="72">
        <v>0</v>
      </c>
      <c r="P252" s="72">
        <v>0</v>
      </c>
      <c r="Q252" s="72">
        <v>0</v>
      </c>
      <c r="R252" s="72">
        <v>2</v>
      </c>
      <c r="S252" s="72">
        <v>3.5</v>
      </c>
      <c r="T252" s="72">
        <v>0</v>
      </c>
      <c r="U252" s="72">
        <v>0</v>
      </c>
      <c r="V252" s="72">
        <v>30</v>
      </c>
      <c r="W252" s="72">
        <v>37</v>
      </c>
      <c r="X252" s="72">
        <v>0.4</v>
      </c>
      <c r="Y252" s="72">
        <v>0</v>
      </c>
      <c r="Z252" s="72">
        <v>0.4</v>
      </c>
      <c r="AA252" s="72">
        <v>1.2</v>
      </c>
      <c r="AB252" s="72">
        <v>1</v>
      </c>
      <c r="AC252" s="72">
        <v>0.7</v>
      </c>
      <c r="AD252" s="72">
        <v>22</v>
      </c>
      <c r="AE252" s="72">
        <v>30</v>
      </c>
      <c r="AF252" s="72">
        <v>1.3</v>
      </c>
      <c r="AG252" s="72">
        <v>0</v>
      </c>
      <c r="AH252" s="72">
        <v>0.4</v>
      </c>
      <c r="AI252" s="72"/>
      <c r="AJ252" s="72"/>
      <c r="AK252" s="72"/>
      <c r="AL252" s="72"/>
      <c r="AM252" s="72"/>
      <c r="AN252" s="72"/>
      <c r="AO252" s="72"/>
      <c r="AP252" s="70">
        <f t="shared" si="19"/>
        <v>24</v>
      </c>
      <c r="AQ252" s="70">
        <f t="shared" si="20"/>
        <v>152.90000000000003</v>
      </c>
      <c r="AR252" s="70">
        <f>IFERROR(VLOOKUP(A252,Climatologia_PP!A:U,9+Precipitacion!$E$2,FALSE),"")</f>
        <v>209.7205400307972</v>
      </c>
      <c r="AS252" s="70">
        <f t="shared" si="21"/>
        <v>72.906545051594307</v>
      </c>
      <c r="AT252" s="70">
        <f t="shared" si="22"/>
        <v>94.170954024975984</v>
      </c>
      <c r="AU252" s="70">
        <f t="shared" si="23"/>
        <v>37</v>
      </c>
      <c r="AV252" s="70">
        <f>IFERROR(VLOOKUP(A252,Maximos!A:AQ,8+(Precipitacion!$E$2-1)*3,FALSE),"")</f>
        <v>247.6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252" s="72">
        <f t="shared" si="24"/>
        <v>-210.6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2.2000000000000002</v>
      </c>
      <c r="N253" s="72">
        <v>0</v>
      </c>
      <c r="O253" s="72">
        <v>0</v>
      </c>
      <c r="P253" s="91">
        <v>0</v>
      </c>
      <c r="Q253" s="72">
        <v>1.8</v>
      </c>
      <c r="R253" s="72">
        <v>0</v>
      </c>
      <c r="S253" s="72">
        <v>0</v>
      </c>
      <c r="T253" s="72">
        <v>3.1</v>
      </c>
      <c r="U253" s="72">
        <v>0</v>
      </c>
      <c r="V253" s="72">
        <v>0.7</v>
      </c>
      <c r="W253" s="72">
        <v>4</v>
      </c>
      <c r="X253" s="72">
        <v>0</v>
      </c>
      <c r="Y253" s="72">
        <v>0</v>
      </c>
      <c r="Z253" s="72">
        <v>0</v>
      </c>
      <c r="AA253" s="72">
        <v>14.5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0</v>
      </c>
      <c r="AH253" s="72">
        <v>4.4000000000000004</v>
      </c>
      <c r="AI253" s="72"/>
      <c r="AJ253" s="72"/>
      <c r="AK253" s="72"/>
      <c r="AL253" s="72"/>
      <c r="AM253" s="72"/>
      <c r="AN253" s="72"/>
      <c r="AO253" s="72"/>
      <c r="AP253" s="70">
        <f t="shared" si="19"/>
        <v>24</v>
      </c>
      <c r="AQ253" s="70">
        <f t="shared" si="20"/>
        <v>30.700000000000003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14.5</v>
      </c>
      <c r="AV253" s="70">
        <f>IFERROR(VLOOKUP(A253,Maximos!A:AQ,8+(Precipitacion!$E$2-1)*3,FALSE),"")</f>
        <v>164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43394</v>
      </c>
      <c r="AX253" s="72">
        <f t="shared" si="24"/>
        <v>-149.5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46</v>
      </c>
      <c r="L254" s="72">
        <v>0</v>
      </c>
      <c r="M254" s="72">
        <v>30</v>
      </c>
      <c r="N254" s="72">
        <v>0</v>
      </c>
      <c r="O254" s="72">
        <v>0</v>
      </c>
      <c r="P254" s="91">
        <v>110</v>
      </c>
      <c r="Q254" s="72">
        <v>50</v>
      </c>
      <c r="R254" s="72">
        <v>0</v>
      </c>
      <c r="S254" s="72">
        <v>0</v>
      </c>
      <c r="T254" s="72">
        <v>15</v>
      </c>
      <c r="U254" s="72">
        <v>0</v>
      </c>
      <c r="V254" s="72">
        <v>10</v>
      </c>
      <c r="W254" s="72">
        <v>100</v>
      </c>
      <c r="X254" s="72">
        <v>0</v>
      </c>
      <c r="Y254" s="72">
        <v>0</v>
      </c>
      <c r="Z254" s="72">
        <v>0</v>
      </c>
      <c r="AA254" s="72">
        <v>20</v>
      </c>
      <c r="AB254" s="72">
        <v>0</v>
      </c>
      <c r="AC254" s="72">
        <v>35</v>
      </c>
      <c r="AD254" s="72"/>
      <c r="AE254" s="72"/>
      <c r="AF254" s="72">
        <v>0</v>
      </c>
      <c r="AG254" s="72">
        <v>0</v>
      </c>
      <c r="AH254" s="72">
        <v>0</v>
      </c>
      <c r="AI254" s="72"/>
      <c r="AJ254" s="72"/>
      <c r="AK254" s="72"/>
      <c r="AL254" s="72"/>
      <c r="AM254" s="72"/>
      <c r="AN254" s="72"/>
      <c r="AO254" s="72"/>
      <c r="AP254" s="70">
        <f t="shared" si="19"/>
        <v>22</v>
      </c>
      <c r="AQ254" s="70">
        <f t="shared" si="20"/>
        <v>416</v>
      </c>
      <c r="AR254" s="70">
        <f>IFERROR(VLOOKUP(A254,Climatologia_PP!A:U,9+Precipitacion!$E$2,FALSE),"")</f>
        <v>349.86666666666667</v>
      </c>
      <c r="AS254" s="70">
        <f t="shared" si="21"/>
        <v>118.90243902439023</v>
      </c>
      <c r="AT254" s="70">
        <f t="shared" si="22"/>
        <v>167.54434589800442</v>
      </c>
      <c r="AU254" s="70">
        <f t="shared" si="23"/>
        <v>110</v>
      </c>
      <c r="AV254" s="70">
        <f>IFERROR(VLOOKUP(A254,Maximos!A:AQ,8+(Precipitacion!$E$2-1)*3,FALSE),"")</f>
        <v>200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35361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4.5999999999999996</v>
      </c>
      <c r="L255" s="72">
        <v>30</v>
      </c>
      <c r="M255" s="72">
        <v>29.4</v>
      </c>
      <c r="N255" s="72">
        <v>0</v>
      </c>
      <c r="O255" s="72">
        <v>0</v>
      </c>
      <c r="P255" s="91">
        <v>8</v>
      </c>
      <c r="Q255" s="72">
        <v>56</v>
      </c>
      <c r="R255" s="72">
        <v>0</v>
      </c>
      <c r="S255" s="72">
        <v>1.4</v>
      </c>
      <c r="T255" s="72">
        <v>0</v>
      </c>
      <c r="U255" s="72">
        <v>16.2</v>
      </c>
      <c r="V255" s="72">
        <v>1.6</v>
      </c>
      <c r="W255" s="72">
        <v>17.600000000000001</v>
      </c>
      <c r="X255" s="72">
        <v>0</v>
      </c>
      <c r="Y255" s="72">
        <v>0</v>
      </c>
      <c r="Z255" s="72">
        <v>0</v>
      </c>
      <c r="AA255" s="72">
        <v>0.5</v>
      </c>
      <c r="AB255" s="72">
        <v>10.4</v>
      </c>
      <c r="AC255" s="72">
        <v>0</v>
      </c>
      <c r="AD255" s="72">
        <v>0.4</v>
      </c>
      <c r="AE255" s="72">
        <v>0</v>
      </c>
      <c r="AF255" s="72">
        <v>0</v>
      </c>
      <c r="AG255" s="72">
        <v>0</v>
      </c>
      <c r="AH255" s="72">
        <v>0</v>
      </c>
      <c r="AI255" s="72"/>
      <c r="AJ255" s="72"/>
      <c r="AK255" s="72"/>
      <c r="AL255" s="72"/>
      <c r="AM255" s="72"/>
      <c r="AN255" s="72"/>
      <c r="AO255" s="72"/>
      <c r="AP255" s="70">
        <f t="shared" si="19"/>
        <v>24</v>
      </c>
      <c r="AQ255" s="70">
        <f t="shared" si="20"/>
        <v>176.1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56</v>
      </c>
      <c r="AV255" s="70">
        <f>IFERROR(VLOOKUP(A255,Maximos!A:AQ,8+(Precipitacion!$E$2-1)*3,FALSE),"")</f>
        <v>126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255" s="72">
        <f t="shared" si="24"/>
        <v>-70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14</v>
      </c>
      <c r="L256" s="72">
        <v>9</v>
      </c>
      <c r="M256" s="72">
        <v>78</v>
      </c>
      <c r="N256" s="72">
        <v>0</v>
      </c>
      <c r="O256" s="72">
        <v>0</v>
      </c>
      <c r="P256" s="72">
        <v>0</v>
      </c>
      <c r="Q256" s="72">
        <v>5</v>
      </c>
      <c r="R256" s="72">
        <v>0</v>
      </c>
      <c r="S256" s="72">
        <v>3</v>
      </c>
      <c r="T256" s="72">
        <v>3</v>
      </c>
      <c r="U256" s="72">
        <v>7</v>
      </c>
      <c r="V256" s="72">
        <v>1</v>
      </c>
      <c r="W256" s="72">
        <v>22</v>
      </c>
      <c r="X256" s="72">
        <v>0</v>
      </c>
      <c r="Y256" s="72">
        <v>0</v>
      </c>
      <c r="Z256" s="72">
        <v>0</v>
      </c>
      <c r="AA256" s="72">
        <v>0</v>
      </c>
      <c r="AB256" s="72">
        <v>11</v>
      </c>
      <c r="AC256" s="72">
        <v>0</v>
      </c>
      <c r="AD256" s="72">
        <v>26</v>
      </c>
      <c r="AE256" s="72">
        <v>0</v>
      </c>
      <c r="AF256" s="72">
        <v>0</v>
      </c>
      <c r="AG256" s="72">
        <v>0</v>
      </c>
      <c r="AH256" s="72">
        <v>0</v>
      </c>
      <c r="AI256" s="72"/>
      <c r="AJ256" s="72"/>
      <c r="AK256" s="72"/>
      <c r="AL256" s="72"/>
      <c r="AM256" s="72"/>
      <c r="AN256" s="72"/>
      <c r="AO256" s="72"/>
      <c r="AP256" s="70">
        <f t="shared" si="19"/>
        <v>24</v>
      </c>
      <c r="AQ256" s="70">
        <f t="shared" si="20"/>
        <v>179</v>
      </c>
      <c r="AR256" s="70">
        <f>IFERROR(VLOOKUP(A256,Climatologia_PP!A:U,9+Precipitacion!$E$2,FALSE),"")</f>
        <v>308.6571428571429</v>
      </c>
      <c r="AS256" s="70">
        <f t="shared" si="21"/>
        <v>57.99315005091178</v>
      </c>
      <c r="AT256" s="70">
        <f t="shared" si="22"/>
        <v>74.907818815761033</v>
      </c>
      <c r="AU256" s="70">
        <f t="shared" si="23"/>
        <v>78</v>
      </c>
      <c r="AV256" s="70">
        <f>IFERROR(VLOOKUP(A256,Maximos!A:AQ,8+(Precipitacion!$E$2-1)*3,FALSE),"")</f>
        <v>193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26962</v>
      </c>
      <c r="AX256" s="72">
        <f t="shared" si="24"/>
        <v>-115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5</v>
      </c>
      <c r="M257" s="72">
        <v>0</v>
      </c>
      <c r="N257" s="72">
        <v>0</v>
      </c>
      <c r="O257" s="72">
        <v>20</v>
      </c>
      <c r="P257" s="72">
        <v>6</v>
      </c>
      <c r="Q257" s="72">
        <v>0</v>
      </c>
      <c r="R257" s="72">
        <v>0</v>
      </c>
      <c r="S257" s="72">
        <v>20</v>
      </c>
      <c r="T257" s="72">
        <v>0</v>
      </c>
      <c r="U257" s="72">
        <v>0</v>
      </c>
      <c r="V257" s="72">
        <v>0</v>
      </c>
      <c r="W257" s="72">
        <v>40</v>
      </c>
      <c r="X257" s="72">
        <v>0</v>
      </c>
      <c r="Y257" s="72">
        <v>0</v>
      </c>
      <c r="Z257" s="72">
        <v>50</v>
      </c>
      <c r="AA257" s="72">
        <v>5</v>
      </c>
      <c r="AB257" s="72">
        <v>0</v>
      </c>
      <c r="AC257" s="72">
        <v>0</v>
      </c>
      <c r="AD257" s="72">
        <v>30</v>
      </c>
      <c r="AE257" s="72">
        <v>8</v>
      </c>
      <c r="AF257" s="72">
        <v>0</v>
      </c>
      <c r="AG257" s="72">
        <v>30</v>
      </c>
      <c r="AH257" s="72">
        <v>0</v>
      </c>
      <c r="AI257" s="72"/>
      <c r="AJ257" s="72"/>
      <c r="AK257" s="72"/>
      <c r="AL257" s="72"/>
      <c r="AM257" s="72"/>
      <c r="AN257" s="72"/>
      <c r="AO257" s="72"/>
      <c r="AP257" s="70">
        <f t="shared" si="19"/>
        <v>24</v>
      </c>
      <c r="AQ257" s="70">
        <f t="shared" si="20"/>
        <v>214</v>
      </c>
      <c r="AR257" s="70">
        <f>IFERROR(VLOOKUP(A257,Climatologia_PP!A:U,9+Precipitacion!$E$2,FALSE),"")</f>
        <v>307.57499999999987</v>
      </c>
      <c r="AS257" s="70">
        <f t="shared" si="21"/>
        <v>69.576526050556808</v>
      </c>
      <c r="AT257" s="70">
        <f t="shared" si="22"/>
        <v>89.8696794819692</v>
      </c>
      <c r="AU257" s="70">
        <f t="shared" si="23"/>
        <v>50</v>
      </c>
      <c r="AV257" s="70">
        <f>IFERROR(VLOOKUP(A257,Maximos!A:AQ,8+(Precipitacion!$E$2-1)*3,FALSE),"")</f>
        <v>153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57" s="72">
        <f t="shared" si="24"/>
        <v>-103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/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/>
      <c r="S258" s="72">
        <v>0</v>
      </c>
      <c r="T258" s="72">
        <v>0</v>
      </c>
      <c r="U258" s="72">
        <v>0</v>
      </c>
      <c r="V258" s="72">
        <v>0.5</v>
      </c>
      <c r="W258" s="72">
        <v>8.1999999999999993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>
        <v>0</v>
      </c>
      <c r="AH258" s="72">
        <v>15.4</v>
      </c>
      <c r="AI258" s="72"/>
      <c r="AJ258" s="72"/>
      <c r="AK258" s="72"/>
      <c r="AL258" s="72"/>
      <c r="AM258" s="72"/>
      <c r="AN258" s="72"/>
      <c r="AO258" s="72"/>
      <c r="AP258" s="70">
        <f t="shared" si="19"/>
        <v>22</v>
      </c>
      <c r="AQ258" s="70">
        <f t="shared" si="20"/>
        <v>24.1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15.4</v>
      </c>
      <c r="AV258" s="70">
        <f>IFERROR(VLOOKUP(A258,Maximos!A:AQ,8+(Precipitacion!$E$2-1)*3,FALSE),"")</f>
        <v>183.7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28036</v>
      </c>
      <c r="AX258" s="72">
        <f t="shared" si="24"/>
        <v>-168.29999999999998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35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18</v>
      </c>
      <c r="AF259" s="72">
        <v>0</v>
      </c>
      <c r="AG259" s="72">
        <v>0</v>
      </c>
      <c r="AH259" s="72">
        <v>0</v>
      </c>
      <c r="AI259" s="72"/>
      <c r="AJ259" s="72"/>
      <c r="AK259" s="72"/>
      <c r="AL259" s="72"/>
      <c r="AM259" s="72"/>
      <c r="AN259" s="72"/>
      <c r="AO259" s="72"/>
      <c r="AP259" s="70">
        <f t="shared" si="19"/>
        <v>24</v>
      </c>
      <c r="AQ259" s="70">
        <f t="shared" si="20"/>
        <v>53</v>
      </c>
      <c r="AR259" s="70">
        <f>IFERROR(VLOOKUP(A259,Climatologia_PP!A:U,9+Precipitacion!$E$2,FALSE),"")</f>
        <v>86.214285714285708</v>
      </c>
      <c r="AS259" s="70">
        <f t="shared" si="21"/>
        <v>61.47473073736537</v>
      </c>
      <c r="AT259" s="70">
        <f t="shared" si="22"/>
        <v>79.404860535763618</v>
      </c>
      <c r="AU259" s="70">
        <f t="shared" si="23"/>
        <v>35</v>
      </c>
      <c r="AV259" s="70">
        <f>IFERROR(VLOOKUP(A259,Maximos!A:AQ,8+(Precipitacion!$E$2-1)*3,FALSE),"")</f>
        <v>162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41938</v>
      </c>
      <c r="AX259" s="72">
        <f t="shared" si="24"/>
        <v>-127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/>
      <c r="AF260" s="72">
        <v>0</v>
      </c>
      <c r="AG260" s="72">
        <v>0</v>
      </c>
      <c r="AH260" s="72">
        <v>25</v>
      </c>
      <c r="AI260" s="72"/>
      <c r="AJ260" s="72"/>
      <c r="AK260" s="72"/>
      <c r="AL260" s="72"/>
      <c r="AM260" s="72"/>
      <c r="AN260" s="72"/>
      <c r="AO260" s="72"/>
      <c r="AP260" s="70">
        <f t="shared" si="19"/>
        <v>23</v>
      </c>
      <c r="AQ260" s="70">
        <f t="shared" si="20"/>
        <v>25</v>
      </c>
      <c r="AR260" s="70">
        <f>IFERROR(VLOOKUP(A260,Climatologia_PP!A:U,9+Precipitacion!$E$2,FALSE),"")</f>
        <v>108.93103448275861</v>
      </c>
      <c r="AS260" s="70">
        <f t="shared" si="21"/>
        <v>22.95030072807851</v>
      </c>
      <c r="AT260" s="70">
        <f t="shared" si="22"/>
        <v>30.933014024801469</v>
      </c>
      <c r="AU260" s="70">
        <f t="shared" si="23"/>
        <v>25</v>
      </c>
      <c r="AV260" s="70">
        <f>IFERROR(VLOOKUP(A260,Maximos!A:AQ,8+(Precipitacion!$E$2-1)*3,FALSE),"")</f>
        <v>105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45223</v>
      </c>
      <c r="AX260" s="72">
        <f t="shared" si="24"/>
        <v>-80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30.7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0.1</v>
      </c>
      <c r="AF261" s="72">
        <v>0</v>
      </c>
      <c r="AG261" s="72">
        <v>0</v>
      </c>
      <c r="AH261" s="72">
        <v>0</v>
      </c>
      <c r="AI261" s="72"/>
      <c r="AJ261" s="72"/>
      <c r="AK261" s="72"/>
      <c r="AL261" s="72"/>
      <c r="AM261" s="72"/>
      <c r="AN261" s="72"/>
      <c r="AO261" s="72"/>
      <c r="AP261" s="70">
        <f t="shared" ref="AP261:AP297" si="25">COUNTIF(K261:AO261,"&gt;=0")</f>
        <v>24</v>
      </c>
      <c r="AQ261" s="70">
        <f t="shared" ref="AQ261:AQ297" si="26">IF(AP261&gt;0,SUM(K261:AO261),"")</f>
        <v>30.8</v>
      </c>
      <c r="AR261" s="70" t="str">
        <f>IFERROR(VLOOKUP(A261,Climatologia_PP!A:U,9+Precipitacion!$E$2,FALSE),"")</f>
        <v/>
      </c>
      <c r="AS261" s="70" t="str">
        <f t="shared" ref="AS261:AS297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30.7</v>
      </c>
      <c r="AV261" s="70">
        <f>IFERROR(VLOOKUP(A261,Maximos!A:AQ,8+(Precipitacion!$E$2-1)*3,FALSE),"")</f>
        <v>218.8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30960</v>
      </c>
      <c r="AX261" s="72">
        <f t="shared" ref="AX261:AX297" si="30">IFERROR(AU261-AV261,"NA")</f>
        <v>-188.10000000000002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45</v>
      </c>
      <c r="P262" s="72">
        <v>0</v>
      </c>
      <c r="Q262" s="72">
        <v>0</v>
      </c>
      <c r="R262" s="72">
        <v>0</v>
      </c>
      <c r="S262" s="72">
        <v>19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31</v>
      </c>
      <c r="AA262" s="72">
        <v>0</v>
      </c>
      <c r="AB262" s="72">
        <v>0</v>
      </c>
      <c r="AC262" s="72">
        <v>0</v>
      </c>
      <c r="AD262" s="72">
        <v>70</v>
      </c>
      <c r="AE262" s="72">
        <v>3</v>
      </c>
      <c r="AF262" s="72">
        <v>0</v>
      </c>
      <c r="AG262" s="72">
        <v>0</v>
      </c>
      <c r="AH262" s="72">
        <v>0</v>
      </c>
      <c r="AI262" s="72"/>
      <c r="AJ262" s="72"/>
      <c r="AK262" s="72"/>
      <c r="AL262" s="72"/>
      <c r="AM262" s="72"/>
      <c r="AN262" s="72"/>
      <c r="AO262" s="72"/>
      <c r="AP262" s="70">
        <f t="shared" si="25"/>
        <v>24</v>
      </c>
      <c r="AQ262" s="70">
        <f t="shared" si="26"/>
        <v>168</v>
      </c>
      <c r="AR262" s="70">
        <f>IFERROR(VLOOKUP(A262,Climatologia_PP!A:U,9+Precipitacion!$E$2,FALSE),"")</f>
        <v>271.82758620689663</v>
      </c>
      <c r="AS262" s="70">
        <f t="shared" si="27"/>
        <v>61.80388177089938</v>
      </c>
      <c r="AT262" s="70">
        <f t="shared" si="28"/>
        <v>79.830013954078382</v>
      </c>
      <c r="AU262" s="70">
        <f t="shared" si="29"/>
        <v>70</v>
      </c>
      <c r="AV262" s="70">
        <f>IFERROR(VLOOKUP(A262,Maximos!A:AQ,8+(Precipitacion!$E$2-1)*3,FALSE),"")</f>
        <v>150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32431</v>
      </c>
      <c r="AX262" s="72">
        <f t="shared" si="30"/>
        <v>-80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11</v>
      </c>
      <c r="N263" s="72">
        <v>0</v>
      </c>
      <c r="O263" s="72">
        <v>0</v>
      </c>
      <c r="P263" s="72"/>
      <c r="Q263" s="72">
        <v>0</v>
      </c>
      <c r="R263" s="72">
        <v>14</v>
      </c>
      <c r="S263" s="72"/>
      <c r="T263" s="72">
        <v>24</v>
      </c>
      <c r="U263" s="72">
        <v>35</v>
      </c>
      <c r="V263" s="72">
        <v>14</v>
      </c>
      <c r="W263" s="72">
        <v>5</v>
      </c>
      <c r="X263" s="72">
        <v>0</v>
      </c>
      <c r="Y263" s="72">
        <v>0</v>
      </c>
      <c r="Z263" s="72">
        <v>38</v>
      </c>
      <c r="AA263" s="72">
        <v>4</v>
      </c>
      <c r="AB263" s="72">
        <v>0</v>
      </c>
      <c r="AC263" s="72">
        <v>0</v>
      </c>
      <c r="AD263" s="72">
        <v>44</v>
      </c>
      <c r="AE263" s="72">
        <v>0</v>
      </c>
      <c r="AF263" s="72">
        <v>0</v>
      </c>
      <c r="AG263" s="72">
        <v>0</v>
      </c>
      <c r="AH263" s="72">
        <v>0</v>
      </c>
      <c r="AI263" s="72"/>
      <c r="AJ263" s="72"/>
      <c r="AK263" s="72"/>
      <c r="AL263" s="72"/>
      <c r="AM263" s="72"/>
      <c r="AN263" s="72"/>
      <c r="AO263" s="72"/>
      <c r="AP263" s="70">
        <f t="shared" si="25"/>
        <v>22</v>
      </c>
      <c r="AQ263" s="70">
        <f t="shared" si="26"/>
        <v>189</v>
      </c>
      <c r="AR263" s="70">
        <f>IFERROR(VLOOKUP(A263,Climatologia_PP!A:U,9+Precipitacion!$E$2,FALSE),"")</f>
        <v>291.97142857142859</v>
      </c>
      <c r="AS263" s="70">
        <f t="shared" si="27"/>
        <v>64.732361287797232</v>
      </c>
      <c r="AT263" s="70">
        <f t="shared" si="28"/>
        <v>91.213781814623388</v>
      </c>
      <c r="AU263" s="70">
        <f t="shared" si="29"/>
        <v>44</v>
      </c>
      <c r="AV263" s="70">
        <f>IFERROR(VLOOKUP(A263,Maximos!A:AQ,8+(Precipitacion!$E$2-1)*3,FALSE),"")</f>
        <v>145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263" s="72">
        <f t="shared" si="30"/>
        <v>-101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10</v>
      </c>
      <c r="M264" s="72">
        <v>0</v>
      </c>
      <c r="N264" s="72">
        <v>0</v>
      </c>
      <c r="O264" s="72">
        <v>25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28</v>
      </c>
      <c r="V264" s="72">
        <v>0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0</v>
      </c>
      <c r="AC264" s="72">
        <v>0</v>
      </c>
      <c r="AD264" s="72">
        <v>56</v>
      </c>
      <c r="AE264" s="72">
        <v>10</v>
      </c>
      <c r="AF264" s="72">
        <v>0</v>
      </c>
      <c r="AG264" s="72">
        <v>13</v>
      </c>
      <c r="AH264" s="72">
        <v>3</v>
      </c>
      <c r="AI264" s="72"/>
      <c r="AJ264" s="72"/>
      <c r="AK264" s="72"/>
      <c r="AL264" s="72"/>
      <c r="AM264" s="72"/>
      <c r="AN264" s="72"/>
      <c r="AO264" s="72"/>
      <c r="AP264" s="70">
        <f t="shared" si="25"/>
        <v>24</v>
      </c>
      <c r="AQ264" s="70">
        <f t="shared" si="26"/>
        <v>145</v>
      </c>
      <c r="AR264" s="70">
        <f>IFERROR(VLOOKUP(A264,Climatologia_PP!A:U,9+Precipitacion!$E$2,FALSE),"")</f>
        <v>140.3833333333333</v>
      </c>
      <c r="AS264" s="70">
        <f t="shared" si="27"/>
        <v>103.28861450789508</v>
      </c>
      <c r="AT264" s="70">
        <f t="shared" si="28"/>
        <v>133.41446040603114</v>
      </c>
      <c r="AU264" s="70">
        <f t="shared" si="29"/>
        <v>56</v>
      </c>
      <c r="AV264" s="70">
        <f>IFERROR(VLOOKUP(A264,Maximos!A:AQ,8+(Precipitacion!$E$2-1)*3,FALSE),"")</f>
        <v>150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264" s="72">
        <f t="shared" si="30"/>
        <v>-94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98.334250000000011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127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44124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0</v>
      </c>
      <c r="L266" s="72">
        <v>0</v>
      </c>
      <c r="M266" s="72"/>
      <c r="N266" s="72">
        <v>0</v>
      </c>
      <c r="O266" s="72">
        <v>0</v>
      </c>
      <c r="P266" s="72">
        <v>6</v>
      </c>
      <c r="Q266" s="72">
        <v>5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0</v>
      </c>
      <c r="Y266" s="72">
        <v>0</v>
      </c>
      <c r="Z266" s="72">
        <v>11</v>
      </c>
      <c r="AA266" s="72">
        <v>0</v>
      </c>
      <c r="AB266" s="72">
        <v>0</v>
      </c>
      <c r="AC266" s="72">
        <v>0</v>
      </c>
      <c r="AD266" s="72">
        <v>13</v>
      </c>
      <c r="AE266" s="72">
        <v>0</v>
      </c>
      <c r="AF266" s="72">
        <v>0</v>
      </c>
      <c r="AG266" s="72">
        <v>0</v>
      </c>
      <c r="AH266" s="72">
        <v>0</v>
      </c>
      <c r="AI266" s="72"/>
      <c r="AJ266" s="72"/>
      <c r="AK266" s="72"/>
      <c r="AL266" s="72"/>
      <c r="AM266" s="72"/>
      <c r="AN266" s="72"/>
      <c r="AO266" s="72"/>
      <c r="AP266" s="70">
        <f t="shared" si="25"/>
        <v>23</v>
      </c>
      <c r="AQ266" s="70">
        <f t="shared" si="26"/>
        <v>35</v>
      </c>
      <c r="AR266" s="70">
        <f>IFERROR(VLOOKUP(A266,Climatologia_PP!A:U,9+Precipitacion!$E$2,FALSE),"")</f>
        <v>174.11111111111109</v>
      </c>
      <c r="AS266" s="70">
        <f t="shared" si="27"/>
        <v>20.10210593490747</v>
      </c>
      <c r="AT266" s="70">
        <f t="shared" si="28"/>
        <v>27.09414278183181</v>
      </c>
      <c r="AU266" s="70">
        <f t="shared" si="29"/>
        <v>13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66" s="72">
        <f t="shared" si="30"/>
        <v>-102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2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2</v>
      </c>
      <c r="V267" s="72">
        <v>5</v>
      </c>
      <c r="W267" s="72">
        <v>5</v>
      </c>
      <c r="X267" s="72">
        <v>0</v>
      </c>
      <c r="Y267" s="72">
        <v>0</v>
      </c>
      <c r="Z267" s="72">
        <v>0</v>
      </c>
      <c r="AA267" s="72">
        <v>0</v>
      </c>
      <c r="AB267" s="72">
        <v>0</v>
      </c>
      <c r="AC267" s="72">
        <v>46</v>
      </c>
      <c r="AD267" s="72">
        <v>30</v>
      </c>
      <c r="AE267" s="72">
        <v>20</v>
      </c>
      <c r="AF267" s="72">
        <v>0</v>
      </c>
      <c r="AG267" s="72">
        <v>54</v>
      </c>
      <c r="AH267" s="72">
        <v>0</v>
      </c>
      <c r="AI267" s="72"/>
      <c r="AJ267" s="72"/>
      <c r="AK267" s="72"/>
      <c r="AL267" s="72"/>
      <c r="AM267" s="72"/>
      <c r="AN267" s="72"/>
      <c r="AO267" s="72"/>
      <c r="AP267" s="70">
        <f t="shared" si="25"/>
        <v>24</v>
      </c>
      <c r="AQ267" s="70">
        <f t="shared" si="26"/>
        <v>184</v>
      </c>
      <c r="AR267" s="70">
        <f>IFERROR(VLOOKUP(A267,Climatologia_PP!A:U,9+Precipitacion!$E$2,FALSE),"")</f>
        <v>169.7833333333333</v>
      </c>
      <c r="AS267" s="70">
        <f t="shared" si="27"/>
        <v>108.37341710022579</v>
      </c>
      <c r="AT267" s="70">
        <f t="shared" si="28"/>
        <v>139.982330421125</v>
      </c>
      <c r="AU267" s="70">
        <f t="shared" si="29"/>
        <v>54</v>
      </c>
      <c r="AV267" s="70">
        <f>IFERROR(VLOOKUP(A267,Maximos!A:AQ,8+(Precipitacion!$E$2-1)*3,FALSE),"")</f>
        <v>140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267" s="72">
        <f t="shared" si="30"/>
        <v>-86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30</v>
      </c>
      <c r="M268" s="72">
        <v>3</v>
      </c>
      <c r="N268" s="72">
        <v>0</v>
      </c>
      <c r="O268" s="72">
        <v>33</v>
      </c>
      <c r="P268" s="72">
        <v>0</v>
      </c>
      <c r="Q268" s="72">
        <v>0</v>
      </c>
      <c r="R268" s="72"/>
      <c r="S268" s="72">
        <v>2</v>
      </c>
      <c r="T268" s="72">
        <v>0</v>
      </c>
      <c r="U268" s="72">
        <v>0</v>
      </c>
      <c r="V268" s="72">
        <v>5</v>
      </c>
      <c r="W268" s="72">
        <v>0</v>
      </c>
      <c r="X268" s="72">
        <v>0</v>
      </c>
      <c r="Y268" s="72">
        <v>0</v>
      </c>
      <c r="Z268" s="72">
        <v>0</v>
      </c>
      <c r="AA268" s="72">
        <v>0</v>
      </c>
      <c r="AB268" s="72">
        <v>5</v>
      </c>
      <c r="AC268" s="72">
        <v>0</v>
      </c>
      <c r="AD268" s="72">
        <v>55</v>
      </c>
      <c r="AE268" s="72">
        <v>12</v>
      </c>
      <c r="AF268" s="72">
        <v>0</v>
      </c>
      <c r="AG268" s="72">
        <v>0</v>
      </c>
      <c r="AH268" s="72">
        <v>31</v>
      </c>
      <c r="AI268" s="72"/>
      <c r="AJ268" s="72"/>
      <c r="AK268" s="72"/>
      <c r="AL268" s="72"/>
      <c r="AM268" s="72"/>
      <c r="AN268" s="72"/>
      <c r="AO268" s="72"/>
      <c r="AP268" s="70">
        <f t="shared" si="25"/>
        <v>23</v>
      </c>
      <c r="AQ268" s="70">
        <f t="shared" si="26"/>
        <v>176</v>
      </c>
      <c r="AR268" s="70">
        <f>IFERROR(VLOOKUP(A268,Climatologia_PP!A:U,9+Precipitacion!$E$2,FALSE),"")</f>
        <v>163.85714285714289</v>
      </c>
      <c r="AS268" s="70">
        <f t="shared" si="27"/>
        <v>107.41063644289449</v>
      </c>
      <c r="AT268" s="70">
        <f t="shared" si="28"/>
        <v>144.77085781433607</v>
      </c>
      <c r="AU268" s="70">
        <f t="shared" si="29"/>
        <v>55</v>
      </c>
      <c r="AV268" s="70">
        <f>IFERROR(VLOOKUP(A268,Maximos!A:AQ,8+(Precipitacion!$E$2-1)*3,FALSE),"")</f>
        <v>90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41552</v>
      </c>
      <c r="AX268" s="72">
        <f t="shared" si="30"/>
        <v>-35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38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19</v>
      </c>
      <c r="AA269" s="72">
        <v>2</v>
      </c>
      <c r="AB269" s="72">
        <v>0</v>
      </c>
      <c r="AC269" s="72">
        <v>0</v>
      </c>
      <c r="AD269" s="72">
        <v>0</v>
      </c>
      <c r="AE269" s="72">
        <v>0</v>
      </c>
      <c r="AF269" s="72">
        <v>0</v>
      </c>
      <c r="AG269" s="72">
        <v>0</v>
      </c>
      <c r="AH269" s="72">
        <v>0</v>
      </c>
      <c r="AI269" s="72"/>
      <c r="AJ269" s="72"/>
      <c r="AK269" s="72"/>
      <c r="AL269" s="72"/>
      <c r="AM269" s="72"/>
      <c r="AN269" s="72"/>
      <c r="AO269" s="72"/>
      <c r="AP269" s="70">
        <f t="shared" si="25"/>
        <v>24</v>
      </c>
      <c r="AQ269" s="70">
        <f t="shared" si="26"/>
        <v>59</v>
      </c>
      <c r="AR269" s="70">
        <f>IFERROR(VLOOKUP(A269,Climatologia_PP!A:U,9+Precipitacion!$E$2,FALSE),"")</f>
        <v>178.0625</v>
      </c>
      <c r="AS269" s="70">
        <f t="shared" si="27"/>
        <v>33.134433134433131</v>
      </c>
      <c r="AT269" s="70">
        <f t="shared" si="28"/>
        <v>42.798642798642796</v>
      </c>
      <c r="AU269" s="70">
        <f t="shared" si="29"/>
        <v>38</v>
      </c>
      <c r="AV269" s="70">
        <f>IFERROR(VLOOKUP(A269,Maximos!A:AQ,8+(Precipitacion!$E$2-1)*3,FALSE),"")</f>
        <v>146.9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26216</v>
      </c>
      <c r="AX269" s="72">
        <f t="shared" si="30"/>
        <v>-108.9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14.5</v>
      </c>
      <c r="Q270" s="72">
        <v>0</v>
      </c>
      <c r="R270" s="72">
        <v>0</v>
      </c>
      <c r="S270" s="72">
        <v>0</v>
      </c>
      <c r="T270" s="72">
        <v>0</v>
      </c>
      <c r="U270" s="72">
        <v>3.7</v>
      </c>
      <c r="V270" s="72">
        <v>14.9</v>
      </c>
      <c r="W270" s="72">
        <v>19.5</v>
      </c>
      <c r="X270" s="72">
        <v>0</v>
      </c>
      <c r="Y270" s="72">
        <v>0</v>
      </c>
      <c r="Z270" s="72">
        <v>27.9</v>
      </c>
      <c r="AA270" s="72">
        <v>0</v>
      </c>
      <c r="AB270" s="72">
        <v>0</v>
      </c>
      <c r="AC270" s="72">
        <v>0</v>
      </c>
      <c r="AD270" s="72">
        <v>18.2</v>
      </c>
      <c r="AE270" s="72">
        <v>0</v>
      </c>
      <c r="AF270" s="72">
        <v>0</v>
      </c>
      <c r="AG270" s="72">
        <v>0</v>
      </c>
      <c r="AH270" s="72">
        <v>0</v>
      </c>
      <c r="AI270" s="72"/>
      <c r="AJ270" s="72"/>
      <c r="AK270" s="72"/>
      <c r="AL270" s="72"/>
      <c r="AM270" s="72"/>
      <c r="AN270" s="72"/>
      <c r="AO270" s="72"/>
      <c r="AP270" s="70">
        <f t="shared" si="25"/>
        <v>24</v>
      </c>
      <c r="AQ270" s="70">
        <f t="shared" si="26"/>
        <v>98.7</v>
      </c>
      <c r="AR270" s="70">
        <f>IFERROR(VLOOKUP(A270,Climatologia_PP!A:U,9+Precipitacion!$E$2,FALSE),"")</f>
        <v>141.78</v>
      </c>
      <c r="AS270" s="70">
        <f t="shared" si="27"/>
        <v>69.614896318239531</v>
      </c>
      <c r="AT270" s="70">
        <f t="shared" si="28"/>
        <v>89.919241077726042</v>
      </c>
      <c r="AU270" s="70">
        <f t="shared" si="29"/>
        <v>27.9</v>
      </c>
      <c r="AV270" s="70">
        <f>IFERROR(VLOOKUP(A270,Maximos!A:AQ,8+(Precipitacion!$E$2-1)*3,FALSE),"")</f>
        <v>125.7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270" s="72">
        <f t="shared" si="30"/>
        <v>-97.800000000000011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13</v>
      </c>
      <c r="M271" s="72">
        <v>0</v>
      </c>
      <c r="N271" s="72">
        <v>0</v>
      </c>
      <c r="O271" s="72">
        <v>0</v>
      </c>
      <c r="P271" s="72">
        <v>0</v>
      </c>
      <c r="Q271" s="72">
        <v>25</v>
      </c>
      <c r="R271" s="72">
        <v>0</v>
      </c>
      <c r="S271" s="72">
        <v>0</v>
      </c>
      <c r="T271" s="72">
        <v>0</v>
      </c>
      <c r="U271" s="72">
        <v>0</v>
      </c>
      <c r="V271" s="72">
        <v>19</v>
      </c>
      <c r="W271" s="72">
        <v>0</v>
      </c>
      <c r="X271" s="72">
        <v>0</v>
      </c>
      <c r="Y271" s="72">
        <v>0</v>
      </c>
      <c r="Z271" s="72">
        <v>10</v>
      </c>
      <c r="AA271" s="72">
        <v>0</v>
      </c>
      <c r="AB271" s="72">
        <v>0</v>
      </c>
      <c r="AC271" s="72">
        <v>0</v>
      </c>
      <c r="AD271" s="72">
        <v>5</v>
      </c>
      <c r="AE271" s="72">
        <v>0</v>
      </c>
      <c r="AF271" s="72">
        <v>0</v>
      </c>
      <c r="AG271" s="72">
        <v>0</v>
      </c>
      <c r="AH271" s="72">
        <v>0</v>
      </c>
      <c r="AI271" s="72"/>
      <c r="AJ271" s="72"/>
      <c r="AK271" s="72"/>
      <c r="AL271" s="72"/>
      <c r="AM271" s="72"/>
      <c r="AN271" s="72"/>
      <c r="AO271" s="72"/>
      <c r="AP271" s="70">
        <f t="shared" si="25"/>
        <v>24</v>
      </c>
      <c r="AQ271" s="70">
        <f t="shared" si="26"/>
        <v>72</v>
      </c>
      <c r="AR271" s="70">
        <f>IFERROR(VLOOKUP(A271,Climatologia_PP!A:U,9+Precipitacion!$E$2,FALSE),"")</f>
        <v>230.99</v>
      </c>
      <c r="AS271" s="70">
        <f t="shared" si="27"/>
        <v>31.170180527295553</v>
      </c>
      <c r="AT271" s="70">
        <f t="shared" si="28"/>
        <v>40.261483181090092</v>
      </c>
      <c r="AU271" s="70">
        <f t="shared" si="29"/>
        <v>25</v>
      </c>
      <c r="AV271" s="70">
        <f>IFERROR(VLOOKUP(A271,Maximos!A:AQ,8+(Precipitacion!$E$2-1)*3,FALSE),"")</f>
        <v>143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1" s="72">
        <f t="shared" si="30"/>
        <v>-118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277.96428571428572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174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15</v>
      </c>
      <c r="L273" s="72">
        <v>8</v>
      </c>
      <c r="M273" s="72">
        <v>17</v>
      </c>
      <c r="N273" s="72">
        <v>0</v>
      </c>
      <c r="O273" s="72">
        <v>27</v>
      </c>
      <c r="P273" s="72">
        <v>17</v>
      </c>
      <c r="Q273" s="72">
        <v>22</v>
      </c>
      <c r="R273" s="72">
        <v>13</v>
      </c>
      <c r="S273" s="72">
        <v>18</v>
      </c>
      <c r="T273" s="72">
        <v>2</v>
      </c>
      <c r="U273" s="72">
        <v>5</v>
      </c>
      <c r="V273" s="72">
        <v>4</v>
      </c>
      <c r="W273" s="72">
        <v>28</v>
      </c>
      <c r="X273" s="72">
        <v>0</v>
      </c>
      <c r="Y273" s="72">
        <v>0</v>
      </c>
      <c r="Z273" s="72">
        <v>14</v>
      </c>
      <c r="AA273" s="72">
        <v>18</v>
      </c>
      <c r="AB273" s="72">
        <v>12</v>
      </c>
      <c r="AC273" s="72">
        <v>4</v>
      </c>
      <c r="AD273" s="72">
        <v>4</v>
      </c>
      <c r="AE273" s="72">
        <v>1</v>
      </c>
      <c r="AF273" s="72">
        <v>0</v>
      </c>
      <c r="AG273" s="72">
        <v>8</v>
      </c>
      <c r="AH273" s="72">
        <v>3</v>
      </c>
      <c r="AI273" s="72"/>
      <c r="AJ273" s="72"/>
      <c r="AK273" s="72"/>
      <c r="AL273" s="72"/>
      <c r="AM273" s="72"/>
      <c r="AN273" s="72"/>
      <c r="AO273" s="72"/>
      <c r="AP273" s="70">
        <f t="shared" si="25"/>
        <v>24</v>
      </c>
      <c r="AQ273" s="70">
        <f t="shared" si="26"/>
        <v>240</v>
      </c>
      <c r="AR273" s="70">
        <f>IFERROR(VLOOKUP(A273,Climatologia_PP!A:U,9+Precipitacion!$E$2,FALSE),"")</f>
        <v>162.43333333333331</v>
      </c>
      <c r="AS273" s="70">
        <f t="shared" si="27"/>
        <v>147.75292427662635</v>
      </c>
      <c r="AT273" s="70">
        <f t="shared" si="28"/>
        <v>190.84752719064232</v>
      </c>
      <c r="AU273" s="70">
        <f t="shared" si="29"/>
        <v>28</v>
      </c>
      <c r="AV273" s="70">
        <f>IFERROR(VLOOKUP(A273,Maximos!A:AQ,8+(Precipitacion!$E$2-1)*3,FALSE),"")</f>
        <v>120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3" s="72">
        <f t="shared" si="30"/>
        <v>-92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0.2</v>
      </c>
      <c r="M274" s="72">
        <v>0.3</v>
      </c>
      <c r="N274" s="105">
        <v>0</v>
      </c>
      <c r="O274" s="72">
        <v>0</v>
      </c>
      <c r="P274" s="72">
        <v>30</v>
      </c>
      <c r="Q274" s="72">
        <v>55</v>
      </c>
      <c r="R274" s="72">
        <v>0</v>
      </c>
      <c r="S274" s="72">
        <v>0</v>
      </c>
      <c r="T274" s="72">
        <v>0</v>
      </c>
      <c r="U274" s="72">
        <v>0</v>
      </c>
      <c r="V274" s="72">
        <v>20.3</v>
      </c>
      <c r="W274" s="72">
        <v>3</v>
      </c>
      <c r="X274" s="72">
        <v>0</v>
      </c>
      <c r="Y274" s="72">
        <v>0</v>
      </c>
      <c r="Z274" s="72">
        <v>0</v>
      </c>
      <c r="AA274" s="72">
        <v>37</v>
      </c>
      <c r="AB274" s="72">
        <v>0</v>
      </c>
      <c r="AC274" s="72">
        <v>0</v>
      </c>
      <c r="AD274" s="72">
        <v>0.2</v>
      </c>
      <c r="AE274" s="72">
        <v>0.3</v>
      </c>
      <c r="AF274" s="72">
        <v>0</v>
      </c>
      <c r="AG274" s="72">
        <v>0</v>
      </c>
      <c r="AH274" s="72">
        <v>1.3</v>
      </c>
      <c r="AI274" s="72"/>
      <c r="AJ274" s="72"/>
      <c r="AK274" s="72"/>
      <c r="AL274" s="72"/>
      <c r="AM274" s="72"/>
      <c r="AN274" s="72"/>
      <c r="AO274" s="72"/>
      <c r="AP274" s="70">
        <f t="shared" si="25"/>
        <v>24</v>
      </c>
      <c r="AQ274" s="70">
        <f t="shared" si="26"/>
        <v>147.60000000000002</v>
      </c>
      <c r="AR274" s="70">
        <f>IFERROR(VLOOKUP(A274,Climatologia_PP!A:U,9+Precipitacion!$E$2,FALSE),"")</f>
        <v>185.9</v>
      </c>
      <c r="AS274" s="70">
        <f t="shared" si="27"/>
        <v>79.397525551371714</v>
      </c>
      <c r="AT274" s="70">
        <f t="shared" si="28"/>
        <v>102.55513717052179</v>
      </c>
      <c r="AU274" s="70">
        <f t="shared" si="29"/>
        <v>55</v>
      </c>
      <c r="AV274" s="70">
        <f>IFERROR(VLOOKUP(A274,Maximos!A:AQ,8+(Precipitacion!$E$2-1)*3,FALSE),"")</f>
        <v>136.19999999999999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274" s="72">
        <f t="shared" si="30"/>
        <v>-81.199999999999989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29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1</v>
      </c>
      <c r="AB275" s="72">
        <v>0</v>
      </c>
      <c r="AC275" s="72">
        <v>0</v>
      </c>
      <c r="AD275" s="72">
        <v>27</v>
      </c>
      <c r="AE275" s="72">
        <v>0</v>
      </c>
      <c r="AF275" s="72">
        <v>0</v>
      </c>
      <c r="AG275" s="72">
        <v>0</v>
      </c>
      <c r="AH275" s="72">
        <v>0</v>
      </c>
      <c r="AI275" s="72"/>
      <c r="AJ275" s="72"/>
      <c r="AK275" s="72"/>
      <c r="AL275" s="72"/>
      <c r="AM275" s="72"/>
      <c r="AN275" s="72"/>
      <c r="AO275" s="72"/>
      <c r="AP275" s="70">
        <f t="shared" si="25"/>
        <v>24</v>
      </c>
      <c r="AQ275" s="70">
        <f t="shared" si="26"/>
        <v>57</v>
      </c>
      <c r="AR275" s="70">
        <f>IFERROR(VLOOKUP(A275,Climatologia_PP!A:U,9+Precipitacion!$E$2,FALSE),"")</f>
        <v>170.92758620689659</v>
      </c>
      <c r="AS275" s="70">
        <f t="shared" si="27"/>
        <v>33.347455062639945</v>
      </c>
      <c r="AT275" s="70">
        <f t="shared" si="28"/>
        <v>43.073796122576603</v>
      </c>
      <c r="AU275" s="70">
        <f t="shared" si="29"/>
        <v>29</v>
      </c>
      <c r="AV275" s="70">
        <f>IFERROR(VLOOKUP(A275,Maximos!A:AQ,8+(Precipitacion!$E$2-1)*3,FALSE),"")</f>
        <v>160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275" s="72">
        <f t="shared" si="30"/>
        <v>-131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5</v>
      </c>
      <c r="P276" s="72">
        <v>0</v>
      </c>
      <c r="Q276" s="72">
        <v>17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15</v>
      </c>
      <c r="AB276" s="72">
        <v>10</v>
      </c>
      <c r="AC276" s="72">
        <v>0</v>
      </c>
      <c r="AD276" s="72">
        <v>30</v>
      </c>
      <c r="AE276" s="72">
        <v>0</v>
      </c>
      <c r="AF276" s="72">
        <v>0</v>
      </c>
      <c r="AG276" s="72">
        <v>0</v>
      </c>
      <c r="AH276" s="72">
        <v>0</v>
      </c>
      <c r="AI276" s="72"/>
      <c r="AJ276" s="91"/>
      <c r="AK276" s="72"/>
      <c r="AL276" s="72"/>
      <c r="AM276" s="72"/>
      <c r="AN276" s="72"/>
      <c r="AO276" s="72"/>
      <c r="AP276" s="70">
        <f t="shared" si="25"/>
        <v>24</v>
      </c>
      <c r="AQ276" s="70">
        <f t="shared" si="26"/>
        <v>77</v>
      </c>
      <c r="AR276" s="70">
        <f>IFERROR(VLOOKUP(A276,Climatologia_PP!A:U,9+Precipitacion!$E$2,FALSE),"")</f>
        <v>216.7407407407407</v>
      </c>
      <c r="AS276" s="70">
        <f t="shared" si="27"/>
        <v>35.526315789473692</v>
      </c>
      <c r="AT276" s="70">
        <f t="shared" si="28"/>
        <v>45.888157894736842</v>
      </c>
      <c r="AU276" s="70">
        <f t="shared" si="29"/>
        <v>30</v>
      </c>
      <c r="AV276" s="70">
        <f>IFERROR(VLOOKUP(A276,Maximos!A:AQ,8+(Precipitacion!$E$2-1)*3,FALSE),"")</f>
        <v>151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276" s="72">
        <f t="shared" si="30"/>
        <v>-121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11</v>
      </c>
      <c r="M277" s="72">
        <v>0</v>
      </c>
      <c r="N277" s="72">
        <v>0</v>
      </c>
      <c r="O277" s="72">
        <v>0</v>
      </c>
      <c r="P277" s="72">
        <v>41</v>
      </c>
      <c r="Q277" s="72">
        <v>0</v>
      </c>
      <c r="R277" s="72">
        <v>0</v>
      </c>
      <c r="S277" s="72">
        <v>36.4</v>
      </c>
      <c r="T277" s="72">
        <v>0</v>
      </c>
      <c r="U277" s="72">
        <v>0</v>
      </c>
      <c r="V277" s="72">
        <v>2.4</v>
      </c>
      <c r="W277" s="72">
        <v>5</v>
      </c>
      <c r="X277" s="72">
        <v>0</v>
      </c>
      <c r="Y277" s="72">
        <v>0</v>
      </c>
      <c r="Z277" s="72">
        <v>27.3</v>
      </c>
      <c r="AA277" s="72">
        <v>7.4</v>
      </c>
      <c r="AB277" s="72">
        <v>0</v>
      </c>
      <c r="AC277" s="72">
        <v>0</v>
      </c>
      <c r="AD277" s="72">
        <v>12.2</v>
      </c>
      <c r="AE277" s="72">
        <v>0</v>
      </c>
      <c r="AF277" s="72">
        <v>0</v>
      </c>
      <c r="AG277" s="72">
        <v>0</v>
      </c>
      <c r="AH277" s="72">
        <v>0</v>
      </c>
      <c r="AI277" s="72"/>
      <c r="AJ277" s="72"/>
      <c r="AK277" s="72"/>
      <c r="AL277" s="72"/>
      <c r="AM277" s="72"/>
      <c r="AN277" s="72"/>
      <c r="AO277" s="72"/>
      <c r="AP277" s="70">
        <f t="shared" si="25"/>
        <v>24</v>
      </c>
      <c r="AQ277" s="70">
        <f t="shared" si="26"/>
        <v>142.69999999999999</v>
      </c>
      <c r="AR277" s="70">
        <f>IFERROR(VLOOKUP(A277,Climatologia_PP!A:U,9+Precipitacion!$E$2,FALSE),"")</f>
        <v>209.2925925925926</v>
      </c>
      <c r="AS277" s="70">
        <f t="shared" si="27"/>
        <v>68.182059494947694</v>
      </c>
      <c r="AT277" s="70">
        <f t="shared" si="28"/>
        <v>88.068493514307463</v>
      </c>
      <c r="AU277" s="70">
        <f t="shared" si="29"/>
        <v>41</v>
      </c>
      <c r="AV277" s="70">
        <f>IFERROR(VLOOKUP(A277,Maximos!A:AQ,8+(Precipitacion!$E$2-1)*3,FALSE),"")</f>
        <v>140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277" s="72">
        <f t="shared" si="30"/>
        <v>-99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/>
      <c r="M278" s="72"/>
      <c r="N278" s="72">
        <v>0</v>
      </c>
      <c r="O278" s="72">
        <v>5.6</v>
      </c>
      <c r="P278" s="72">
        <v>2.6</v>
      </c>
      <c r="Q278" s="72">
        <v>5</v>
      </c>
      <c r="R278" s="72">
        <v>0</v>
      </c>
      <c r="S278" s="72">
        <v>0</v>
      </c>
      <c r="T278" s="72">
        <v>0</v>
      </c>
      <c r="U278" s="72">
        <v>0</v>
      </c>
      <c r="V278" s="72">
        <v>5.6</v>
      </c>
      <c r="W278" s="72">
        <v>31</v>
      </c>
      <c r="X278" s="72">
        <v>0</v>
      </c>
      <c r="Y278" s="72">
        <v>0</v>
      </c>
      <c r="Z278" s="72">
        <v>4.4000000000000004</v>
      </c>
      <c r="AA278" s="72">
        <v>7.2</v>
      </c>
      <c r="AB278" s="72">
        <v>0</v>
      </c>
      <c r="AC278" s="72">
        <v>0</v>
      </c>
      <c r="AD278" s="72">
        <v>0</v>
      </c>
      <c r="AE278" s="72">
        <v>0</v>
      </c>
      <c r="AF278" s="72">
        <v>0</v>
      </c>
      <c r="AG278" s="72">
        <v>0</v>
      </c>
      <c r="AH278" s="72">
        <v>0</v>
      </c>
      <c r="AI278" s="72"/>
      <c r="AJ278" s="91"/>
      <c r="AK278" s="72"/>
      <c r="AL278" s="72"/>
      <c r="AM278" s="72"/>
      <c r="AN278" s="72"/>
      <c r="AO278" s="72"/>
      <c r="AP278" s="70">
        <f t="shared" si="25"/>
        <v>22</v>
      </c>
      <c r="AQ278" s="70">
        <f t="shared" si="26"/>
        <v>61.4</v>
      </c>
      <c r="AR278" s="70">
        <f>IFERROR(VLOOKUP(A278,Climatologia_PP!A:U,9+Precipitacion!$E$2,FALSE),"")</f>
        <v>196.14444444444439</v>
      </c>
      <c r="AS278" s="70">
        <f t="shared" si="27"/>
        <v>31.303461168073422</v>
      </c>
      <c r="AT278" s="70">
        <f t="shared" si="28"/>
        <v>44.10942255501255</v>
      </c>
      <c r="AU278" s="70">
        <f t="shared" si="29"/>
        <v>31</v>
      </c>
      <c r="AV278" s="70">
        <f>IFERROR(VLOOKUP(A278,Maximos!A:AQ,8+(Precipitacion!$E$2-1)*3,FALSE),"")</f>
        <v>112.6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78" s="72">
        <f t="shared" si="30"/>
        <v>-81.599999999999994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10</v>
      </c>
      <c r="M279" s="72">
        <v>0</v>
      </c>
      <c r="N279" s="72">
        <v>0</v>
      </c>
      <c r="O279" s="72">
        <v>0</v>
      </c>
      <c r="P279" s="72">
        <v>3</v>
      </c>
      <c r="Q279" s="72">
        <v>3</v>
      </c>
      <c r="R279" s="72">
        <v>0</v>
      </c>
      <c r="S279" s="72">
        <v>10</v>
      </c>
      <c r="T279" s="72">
        <v>0</v>
      </c>
      <c r="U279" s="72">
        <v>0</v>
      </c>
      <c r="V279" s="72">
        <v>5</v>
      </c>
      <c r="W279" s="72">
        <v>10</v>
      </c>
      <c r="X279" s="72">
        <v>0</v>
      </c>
      <c r="Y279" s="72">
        <v>0</v>
      </c>
      <c r="Z279" s="72"/>
      <c r="AA279" s="72">
        <v>0</v>
      </c>
      <c r="AB279" s="72">
        <v>0</v>
      </c>
      <c r="AC279" s="72">
        <v>0</v>
      </c>
      <c r="AD279" s="72">
        <v>50</v>
      </c>
      <c r="AE279" s="72">
        <v>30</v>
      </c>
      <c r="AF279" s="72">
        <v>0</v>
      </c>
      <c r="AG279" s="72">
        <v>5</v>
      </c>
      <c r="AH279" s="72">
        <v>0</v>
      </c>
      <c r="AI279" s="72"/>
      <c r="AJ279" s="72"/>
      <c r="AK279" s="72"/>
      <c r="AL279" s="72"/>
      <c r="AM279" s="72"/>
      <c r="AN279" s="72"/>
      <c r="AO279" s="72"/>
      <c r="AP279" s="70">
        <f t="shared" si="25"/>
        <v>23</v>
      </c>
      <c r="AQ279" s="70">
        <f t="shared" si="26"/>
        <v>126</v>
      </c>
      <c r="AR279" s="70">
        <f>IFERROR(VLOOKUP(A279,Climatologia_PP!A:U,9+Precipitacion!$E$2,FALSE),"")</f>
        <v>352.65333333333342</v>
      </c>
      <c r="AS279" s="70">
        <f t="shared" si="27"/>
        <v>35.729139097886495</v>
      </c>
      <c r="AT279" s="70">
        <f t="shared" si="28"/>
        <v>48.15666574062962</v>
      </c>
      <c r="AU279" s="70">
        <f t="shared" si="29"/>
        <v>50</v>
      </c>
      <c r="AV279" s="70">
        <f>IFERROR(VLOOKUP(A279,Maximos!A:AQ,8+(Precipitacion!$E$2-1)*3,FALSE),"")</f>
        <v>195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279" s="72">
        <f t="shared" si="30"/>
        <v>-145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5</v>
      </c>
      <c r="R280" s="72">
        <v>0</v>
      </c>
      <c r="S280" s="72">
        <v>0</v>
      </c>
      <c r="T280" s="72">
        <v>0</v>
      </c>
      <c r="U280" s="72">
        <v>10</v>
      </c>
      <c r="V280" s="72">
        <v>45</v>
      </c>
      <c r="W280" s="72">
        <v>40</v>
      </c>
      <c r="X280" s="72">
        <v>0</v>
      </c>
      <c r="Y280" s="72">
        <v>0</v>
      </c>
      <c r="Z280" s="72">
        <v>20</v>
      </c>
      <c r="AA280" s="72">
        <v>0</v>
      </c>
      <c r="AB280" s="72">
        <v>0</v>
      </c>
      <c r="AC280" s="72">
        <v>0</v>
      </c>
      <c r="AD280" s="72">
        <v>0</v>
      </c>
      <c r="AE280" s="72">
        <v>0</v>
      </c>
      <c r="AF280" s="72">
        <v>0</v>
      </c>
      <c r="AG280" s="72">
        <v>10</v>
      </c>
      <c r="AH280" s="72">
        <v>0</v>
      </c>
      <c r="AI280" s="72"/>
      <c r="AJ280" s="72"/>
      <c r="AK280" s="72"/>
      <c r="AL280" s="72"/>
      <c r="AM280" s="72"/>
      <c r="AN280" s="72"/>
      <c r="AO280" s="72"/>
      <c r="AP280" s="70">
        <f t="shared" si="25"/>
        <v>24</v>
      </c>
      <c r="AQ280" s="70">
        <f t="shared" si="26"/>
        <v>130</v>
      </c>
      <c r="AR280" s="70">
        <f>IFERROR(VLOOKUP(A280,Climatologia_PP!A:U,9+Precipitacion!$E$2,FALSE),"")</f>
        <v>176.1</v>
      </c>
      <c r="AS280" s="70">
        <f t="shared" si="27"/>
        <v>73.821692220329354</v>
      </c>
      <c r="AT280" s="70">
        <f t="shared" si="28"/>
        <v>95.353019117925427</v>
      </c>
      <c r="AU280" s="70">
        <f t="shared" si="29"/>
        <v>45</v>
      </c>
      <c r="AV280" s="70">
        <f>IFERROR(VLOOKUP(A280,Maximos!A:AQ,8+(Precipitacion!$E$2-1)*3,FALSE),"")</f>
        <v>120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280" s="72">
        <f t="shared" si="30"/>
        <v>-75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15</v>
      </c>
      <c r="Q281" s="72">
        <v>32</v>
      </c>
      <c r="R281" s="72">
        <v>0</v>
      </c>
      <c r="S281" s="72">
        <v>0</v>
      </c>
      <c r="T281" s="72">
        <v>0</v>
      </c>
      <c r="U281" s="72">
        <v>0</v>
      </c>
      <c r="V281" s="72">
        <v>15</v>
      </c>
      <c r="W281" s="72">
        <v>4</v>
      </c>
      <c r="X281" s="72">
        <v>0</v>
      </c>
      <c r="Y281" s="72">
        <v>0</v>
      </c>
      <c r="Z281" s="72">
        <v>0</v>
      </c>
      <c r="AA281" s="72">
        <v>0</v>
      </c>
      <c r="AB281" s="72">
        <v>31</v>
      </c>
      <c r="AC281" s="72">
        <v>0</v>
      </c>
      <c r="AD281" s="72">
        <v>0</v>
      </c>
      <c r="AE281" s="72">
        <v>0</v>
      </c>
      <c r="AF281" s="72">
        <v>0</v>
      </c>
      <c r="AG281" s="72">
        <v>0</v>
      </c>
      <c r="AH281" s="72">
        <v>0</v>
      </c>
      <c r="AI281" s="72"/>
      <c r="AJ281" s="72"/>
      <c r="AK281" s="72"/>
      <c r="AL281" s="72"/>
      <c r="AM281" s="72"/>
      <c r="AN281" s="72"/>
      <c r="AO281" s="72"/>
      <c r="AP281" s="70">
        <f t="shared" si="25"/>
        <v>24</v>
      </c>
      <c r="AQ281" s="70">
        <f t="shared" si="26"/>
        <v>97</v>
      </c>
      <c r="AR281" s="70">
        <f>IFERROR(VLOOKUP(A281,Climatologia_PP!A:U,9+Precipitacion!$E$2,FALSE),"")</f>
        <v>226.35714285714289</v>
      </c>
      <c r="AS281" s="70">
        <f t="shared" si="27"/>
        <v>42.852634900599554</v>
      </c>
      <c r="AT281" s="70">
        <f t="shared" si="28"/>
        <v>55.35132007994109</v>
      </c>
      <c r="AU281" s="70">
        <f t="shared" si="29"/>
        <v>32</v>
      </c>
      <c r="AV281" s="70">
        <f>IFERROR(VLOOKUP(A281,Maximos!A:AQ,8+(Precipitacion!$E$2-1)*3,FALSE),"")</f>
        <v>125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26</v>
      </c>
      <c r="R282" s="72">
        <v>0</v>
      </c>
      <c r="S282" s="72">
        <v>0</v>
      </c>
      <c r="T282" s="72">
        <v>0</v>
      </c>
      <c r="U282" s="72">
        <v>0</v>
      </c>
      <c r="V282" s="72">
        <v>21</v>
      </c>
      <c r="W282" s="72">
        <v>39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0</v>
      </c>
      <c r="AE282" s="72">
        <v>0</v>
      </c>
      <c r="AF282" s="72">
        <v>0</v>
      </c>
      <c r="AG282" s="72">
        <v>0</v>
      </c>
      <c r="AH282" s="72">
        <v>0</v>
      </c>
      <c r="AI282" s="72"/>
      <c r="AJ282" s="72"/>
      <c r="AK282" s="72"/>
      <c r="AL282" s="72"/>
      <c r="AM282" s="72"/>
      <c r="AN282" s="72"/>
      <c r="AO282" s="72"/>
      <c r="AP282" s="70">
        <f t="shared" si="25"/>
        <v>24</v>
      </c>
      <c r="AQ282" s="70">
        <f t="shared" si="26"/>
        <v>86</v>
      </c>
      <c r="AR282" s="70">
        <f>IFERROR(VLOOKUP(A282,Climatologia_PP!A:U,9+Precipitacion!$E$2,FALSE),"")</f>
        <v>196.2962962962963</v>
      </c>
      <c r="AS282" s="70">
        <f t="shared" si="27"/>
        <v>43.811320754716981</v>
      </c>
      <c r="AT282" s="70">
        <f t="shared" si="28"/>
        <v>56.589622641509429</v>
      </c>
      <c r="AU282" s="70">
        <f t="shared" si="29"/>
        <v>39</v>
      </c>
      <c r="AV282" s="70">
        <f>IFERROR(VLOOKUP(A282,Maximos!A:AQ,8+(Precipitacion!$E$2-1)*3,FALSE),"")</f>
        <v>150.5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282" s="72">
        <f t="shared" si="30"/>
        <v>-111.5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14</v>
      </c>
      <c r="N283" s="72">
        <v>0</v>
      </c>
      <c r="O283" s="72">
        <v>0</v>
      </c>
      <c r="P283" s="72">
        <v>0</v>
      </c>
      <c r="Q283" s="72">
        <v>12</v>
      </c>
      <c r="R283" s="72">
        <v>25</v>
      </c>
      <c r="S283" s="72">
        <v>2</v>
      </c>
      <c r="T283" s="72">
        <v>0</v>
      </c>
      <c r="U283" s="72">
        <v>78</v>
      </c>
      <c r="V283" s="72">
        <v>16</v>
      </c>
      <c r="W283" s="72">
        <v>22</v>
      </c>
      <c r="X283" s="72">
        <v>0</v>
      </c>
      <c r="Y283" s="72">
        <v>0</v>
      </c>
      <c r="Z283" s="72">
        <v>0</v>
      </c>
      <c r="AA283" s="72">
        <v>5</v>
      </c>
      <c r="AB283" s="72">
        <v>3</v>
      </c>
      <c r="AC283" s="72">
        <v>15</v>
      </c>
      <c r="AD283" s="72">
        <v>6</v>
      </c>
      <c r="AE283" s="72">
        <v>3</v>
      </c>
      <c r="AF283" s="72">
        <v>0</v>
      </c>
      <c r="AG283" s="72">
        <v>27</v>
      </c>
      <c r="AH283" s="72">
        <v>4</v>
      </c>
      <c r="AI283" s="72"/>
      <c r="AJ283" s="72"/>
      <c r="AK283" s="72"/>
      <c r="AL283" s="72"/>
      <c r="AM283" s="72"/>
      <c r="AN283" s="72"/>
      <c r="AO283" s="72"/>
      <c r="AP283" s="70">
        <f t="shared" si="25"/>
        <v>24</v>
      </c>
      <c r="AQ283" s="70">
        <f t="shared" si="26"/>
        <v>232</v>
      </c>
      <c r="AR283" s="70">
        <f>IFERROR(VLOOKUP(A283,Climatologia_PP!A:U,9+Precipitacion!$E$2,FALSE),"")</f>
        <v>463.25</v>
      </c>
      <c r="AS283" s="70">
        <f t="shared" si="27"/>
        <v>50.080949811117101</v>
      </c>
      <c r="AT283" s="70">
        <f t="shared" si="28"/>
        <v>64.687893506026271</v>
      </c>
      <c r="AU283" s="70">
        <f t="shared" si="29"/>
        <v>78</v>
      </c>
      <c r="AV283" s="70">
        <f>IFERROR(VLOOKUP(A283,Maximos!A:AQ,8+(Precipitacion!$E$2-1)*3,FALSE),"")</f>
        <v>220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33878</v>
      </c>
      <c r="AX283" s="72">
        <f t="shared" si="30"/>
        <v>-142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12.6</v>
      </c>
      <c r="M284" s="72">
        <v>2.6</v>
      </c>
      <c r="N284" s="72">
        <v>0</v>
      </c>
      <c r="O284" s="72">
        <v>0</v>
      </c>
      <c r="P284" s="72">
        <v>20.6</v>
      </c>
      <c r="Q284" s="72">
        <v>0</v>
      </c>
      <c r="R284" s="72">
        <v>0</v>
      </c>
      <c r="S284" s="72">
        <v>1.1000000000000001</v>
      </c>
      <c r="T284" s="72">
        <v>0</v>
      </c>
      <c r="U284" s="72">
        <v>0</v>
      </c>
      <c r="V284" s="72">
        <v>7.7</v>
      </c>
      <c r="W284" s="72">
        <v>13.3</v>
      </c>
      <c r="X284" s="72">
        <v>0</v>
      </c>
      <c r="Y284" s="72">
        <v>0</v>
      </c>
      <c r="Z284" s="72">
        <v>0</v>
      </c>
      <c r="AA284" s="72">
        <v>9.8000000000000007</v>
      </c>
      <c r="AB284" s="72">
        <v>19.600000000000001</v>
      </c>
      <c r="AC284" s="72">
        <v>0</v>
      </c>
      <c r="AD284" s="72">
        <v>4.2</v>
      </c>
      <c r="AE284" s="72">
        <v>0</v>
      </c>
      <c r="AF284" s="72">
        <v>0</v>
      </c>
      <c r="AG284" s="72">
        <v>0</v>
      </c>
      <c r="AH284" s="72">
        <v>0</v>
      </c>
      <c r="AI284" s="72"/>
      <c r="AJ284" s="72"/>
      <c r="AK284" s="72"/>
      <c r="AL284" s="72"/>
      <c r="AM284" s="72"/>
      <c r="AN284" s="72"/>
      <c r="AO284" s="72"/>
      <c r="AP284" s="70">
        <f t="shared" si="25"/>
        <v>24</v>
      </c>
      <c r="AQ284" s="70">
        <f t="shared" si="26"/>
        <v>91.500000000000014</v>
      </c>
      <c r="AR284" s="70">
        <f>IFERROR(VLOOKUP(A284,Climatologia_PP!A:U,9+Precipitacion!$E$2,FALSE),"")</f>
        <v>214.90769230769229</v>
      </c>
      <c r="AS284" s="70">
        <f t="shared" si="27"/>
        <v>42.576419213973807</v>
      </c>
      <c r="AT284" s="70">
        <f t="shared" si="28"/>
        <v>54.994541484716173</v>
      </c>
      <c r="AU284" s="70">
        <f t="shared" si="29"/>
        <v>20.6</v>
      </c>
      <c r="AV284" s="70">
        <f>IFERROR(VLOOKUP(A284,Maximos!A:AQ,8+(Precipitacion!$E$2-1)*3,FALSE),"")</f>
        <v>138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32080</v>
      </c>
      <c r="AX284" s="72">
        <f t="shared" si="30"/>
        <v>-117.4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54</v>
      </c>
      <c r="M285" s="72">
        <v>0</v>
      </c>
      <c r="N285" s="72">
        <v>0</v>
      </c>
      <c r="O285" s="72">
        <v>0</v>
      </c>
      <c r="P285" s="72">
        <v>0</v>
      </c>
      <c r="Q285" s="72">
        <v>10</v>
      </c>
      <c r="R285" s="72">
        <v>12</v>
      </c>
      <c r="S285" s="72">
        <v>2</v>
      </c>
      <c r="T285" s="72">
        <v>0</v>
      </c>
      <c r="U285" s="72">
        <v>0</v>
      </c>
      <c r="V285" s="72">
        <v>3</v>
      </c>
      <c r="W285" s="72">
        <v>0</v>
      </c>
      <c r="X285" s="72">
        <v>0</v>
      </c>
      <c r="Y285" s="72">
        <v>0</v>
      </c>
      <c r="Z285" s="72">
        <v>81</v>
      </c>
      <c r="AA285" s="72">
        <v>3</v>
      </c>
      <c r="AB285" s="72">
        <v>10</v>
      </c>
      <c r="AC285" s="72">
        <v>0</v>
      </c>
      <c r="AD285" s="72">
        <v>4</v>
      </c>
      <c r="AE285" s="72">
        <v>29</v>
      </c>
      <c r="AF285" s="111">
        <v>0</v>
      </c>
      <c r="AG285" s="72">
        <v>0</v>
      </c>
      <c r="AH285" s="72">
        <v>0</v>
      </c>
      <c r="AI285" s="72"/>
      <c r="AJ285" s="72"/>
      <c r="AK285" s="72"/>
      <c r="AL285" s="72"/>
      <c r="AM285" s="72"/>
      <c r="AN285" s="72"/>
      <c r="AO285" s="72"/>
      <c r="AP285" s="70">
        <f t="shared" si="25"/>
        <v>24</v>
      </c>
      <c r="AQ285" s="70">
        <f t="shared" si="26"/>
        <v>208</v>
      </c>
      <c r="AR285" s="70">
        <f>IFERROR(VLOOKUP(A285,Climatologia_PP!A:U,9+Precipitacion!$E$2,FALSE),"")</f>
        <v>167.77692307692311</v>
      </c>
      <c r="AS285" s="70">
        <f t="shared" si="27"/>
        <v>123.97414148823987</v>
      </c>
      <c r="AT285" s="70">
        <f t="shared" si="28"/>
        <v>160.13326608897648</v>
      </c>
      <c r="AU285" s="70">
        <f t="shared" si="29"/>
        <v>81</v>
      </c>
      <c r="AV285" s="70">
        <f>IFERROR(VLOOKUP(A285,Maximos!A:AQ,8+(Precipitacion!$E$2-1)*3,FALSE),"")</f>
        <v>125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285" s="72">
        <f t="shared" si="30"/>
        <v>-44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16</v>
      </c>
      <c r="L286" s="72">
        <v>6</v>
      </c>
      <c r="M286" s="72">
        <v>16</v>
      </c>
      <c r="N286" s="72">
        <v>0</v>
      </c>
      <c r="O286" s="72">
        <v>11</v>
      </c>
      <c r="P286" s="72">
        <v>38</v>
      </c>
      <c r="Q286" s="72">
        <v>45</v>
      </c>
      <c r="R286" s="72">
        <v>0</v>
      </c>
      <c r="S286" s="72">
        <v>2</v>
      </c>
      <c r="T286" s="72">
        <v>7</v>
      </c>
      <c r="U286" s="72">
        <v>7</v>
      </c>
      <c r="V286" s="72">
        <v>11</v>
      </c>
      <c r="W286" s="72">
        <v>3</v>
      </c>
      <c r="X286" s="72">
        <v>0</v>
      </c>
      <c r="Y286" s="72">
        <v>0</v>
      </c>
      <c r="Z286" s="72">
        <v>5</v>
      </c>
      <c r="AA286" s="72">
        <v>23</v>
      </c>
      <c r="AB286" s="72">
        <v>15</v>
      </c>
      <c r="AC286" s="72">
        <v>5</v>
      </c>
      <c r="AD286" s="72">
        <v>0</v>
      </c>
      <c r="AE286" s="72">
        <v>1</v>
      </c>
      <c r="AF286" s="72">
        <v>0</v>
      </c>
      <c r="AG286" s="72">
        <v>4</v>
      </c>
      <c r="AH286" s="72">
        <v>12</v>
      </c>
      <c r="AI286" s="72"/>
      <c r="AJ286" s="72"/>
      <c r="AK286" s="72"/>
      <c r="AL286" s="72"/>
      <c r="AM286" s="72"/>
      <c r="AN286" s="72"/>
      <c r="AO286" s="72"/>
      <c r="AP286" s="70">
        <f t="shared" si="25"/>
        <v>24</v>
      </c>
      <c r="AQ286" s="70">
        <f t="shared" si="26"/>
        <v>227</v>
      </c>
      <c r="AR286" s="70">
        <f>IFERROR(VLOOKUP(A286,Climatologia_PP!A:U,9+Precipitacion!$E$2,FALSE),"")</f>
        <v>296.86</v>
      </c>
      <c r="AS286" s="70">
        <f t="shared" si="27"/>
        <v>76.467021491612215</v>
      </c>
      <c r="AT286" s="70">
        <f t="shared" si="28"/>
        <v>98.769902759999098</v>
      </c>
      <c r="AU286" s="70">
        <f t="shared" si="29"/>
        <v>45</v>
      </c>
      <c r="AV286" s="70">
        <f>IFERROR(VLOOKUP(A286,Maximos!A:AQ,8+(Precipitacion!$E$2-1)*3,FALSE),"")</f>
        <v>158.69999999999999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30620</v>
      </c>
      <c r="AX286" s="72">
        <f t="shared" si="30"/>
        <v>-113.69999999999999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4</v>
      </c>
      <c r="Q287" s="72">
        <v>0</v>
      </c>
      <c r="R287" s="72">
        <v>0</v>
      </c>
      <c r="S287" s="72">
        <v>6</v>
      </c>
      <c r="T287" s="72">
        <v>0</v>
      </c>
      <c r="U287" s="72">
        <v>0</v>
      </c>
      <c r="V287" s="72">
        <v>0</v>
      </c>
      <c r="W287" s="72">
        <v>15</v>
      </c>
      <c r="X287" s="72">
        <v>0</v>
      </c>
      <c r="Y287" s="72">
        <v>0</v>
      </c>
      <c r="Z287" s="72">
        <v>0</v>
      </c>
      <c r="AA287" s="72">
        <v>35</v>
      </c>
      <c r="AB287" s="72">
        <v>0</v>
      </c>
      <c r="AC287" s="72">
        <v>0</v>
      </c>
      <c r="AD287" s="72">
        <v>23</v>
      </c>
      <c r="AE287" s="72">
        <v>0</v>
      </c>
      <c r="AF287" s="72">
        <v>0</v>
      </c>
      <c r="AG287" s="72">
        <v>0</v>
      </c>
      <c r="AH287" s="72">
        <v>0</v>
      </c>
      <c r="AI287" s="72"/>
      <c r="AJ287" s="72"/>
      <c r="AK287" s="72"/>
      <c r="AL287" s="72"/>
      <c r="AM287" s="72"/>
      <c r="AN287" s="72"/>
      <c r="AO287" s="72"/>
      <c r="AP287" s="70">
        <f t="shared" si="25"/>
        <v>24</v>
      </c>
      <c r="AQ287" s="70">
        <f t="shared" si="26"/>
        <v>83</v>
      </c>
      <c r="AR287" s="70">
        <f>IFERROR(VLOOKUP(A287,Climatologia_PP!A:U,9+Precipitacion!$E$2,FALSE),"")</f>
        <v>263.62068965517238</v>
      </c>
      <c r="AS287" s="70">
        <f t="shared" si="27"/>
        <v>31.484630477436237</v>
      </c>
      <c r="AT287" s="70">
        <f t="shared" si="28"/>
        <v>40.667647700021803</v>
      </c>
      <c r="AU287" s="70">
        <f t="shared" si="29"/>
        <v>35</v>
      </c>
      <c r="AV287" s="70">
        <f>IFERROR(VLOOKUP(A287,Maximos!A:AQ,8+(Precipitacion!$E$2-1)*3,FALSE),"")</f>
        <v>155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87" s="72">
        <f t="shared" si="30"/>
        <v>-120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2</v>
      </c>
      <c r="L288" s="72">
        <v>20</v>
      </c>
      <c r="M288" s="72">
        <v>0</v>
      </c>
      <c r="N288" s="72">
        <v>0</v>
      </c>
      <c r="O288" s="72">
        <v>60</v>
      </c>
      <c r="P288" s="72">
        <v>10</v>
      </c>
      <c r="Q288" s="72">
        <v>0</v>
      </c>
      <c r="R288" s="72">
        <v>0</v>
      </c>
      <c r="S288" s="72">
        <v>0</v>
      </c>
      <c r="T288" s="72">
        <v>0</v>
      </c>
      <c r="U288" s="72">
        <v>51</v>
      </c>
      <c r="V288" s="72">
        <v>8</v>
      </c>
      <c r="W288" s="72">
        <v>0</v>
      </c>
      <c r="X288" s="72">
        <v>0</v>
      </c>
      <c r="Y288" s="72">
        <v>0</v>
      </c>
      <c r="Z288" s="72">
        <v>18</v>
      </c>
      <c r="AA288" s="72">
        <v>10</v>
      </c>
      <c r="AB288" s="72">
        <v>3</v>
      </c>
      <c r="AC288" s="72">
        <v>32</v>
      </c>
      <c r="AD288" s="72">
        <v>4</v>
      </c>
      <c r="AE288" s="72">
        <v>0</v>
      </c>
      <c r="AF288" s="72">
        <v>0</v>
      </c>
      <c r="AG288" s="72">
        <v>0</v>
      </c>
      <c r="AH288" s="72">
        <v>0</v>
      </c>
      <c r="AI288" s="72"/>
      <c r="AJ288" s="72"/>
      <c r="AK288" s="72"/>
      <c r="AL288" s="72"/>
      <c r="AM288" s="72"/>
      <c r="AN288" s="72"/>
      <c r="AO288" s="72"/>
      <c r="AP288" s="70">
        <f t="shared" si="25"/>
        <v>24</v>
      </c>
      <c r="AQ288" s="70">
        <f t="shared" si="26"/>
        <v>218</v>
      </c>
      <c r="AR288" s="70">
        <f>IFERROR(VLOOKUP(A288,Climatologia_PP!A:U,9+Precipitacion!$E$2,FALSE),"")</f>
        <v>294.90689655172412</v>
      </c>
      <c r="AS288" s="70">
        <f t="shared" si="27"/>
        <v>73.921635115699885</v>
      </c>
      <c r="AT288" s="70">
        <f t="shared" si="28"/>
        <v>95.482112024445669</v>
      </c>
      <c r="AU288" s="70">
        <f t="shared" si="29"/>
        <v>60</v>
      </c>
      <c r="AV288" s="70">
        <f>IFERROR(VLOOKUP(A288,Maximos!A:AQ,8+(Precipitacion!$E$2-1)*3,FALSE),"")</f>
        <v>130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30596</v>
      </c>
      <c r="AX288" s="72">
        <f t="shared" si="30"/>
        <v>-70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14.8</v>
      </c>
      <c r="M289" s="72">
        <v>16.600000000000001</v>
      </c>
      <c r="N289" s="72">
        <v>0</v>
      </c>
      <c r="O289" s="72">
        <v>0.8</v>
      </c>
      <c r="P289" s="72">
        <v>4.4000000000000004</v>
      </c>
      <c r="Q289" s="72">
        <v>4.5</v>
      </c>
      <c r="R289" s="72">
        <v>0.5</v>
      </c>
      <c r="S289" s="72">
        <v>2.1</v>
      </c>
      <c r="T289" s="72">
        <v>7.5</v>
      </c>
      <c r="U289" s="72">
        <v>3.1</v>
      </c>
      <c r="V289" s="72">
        <v>0</v>
      </c>
      <c r="W289" s="72">
        <v>2.2999999999999998</v>
      </c>
      <c r="X289" s="72">
        <v>2.2999999999999998</v>
      </c>
      <c r="Y289" s="72">
        <v>1.7</v>
      </c>
      <c r="Z289" s="72">
        <v>0</v>
      </c>
      <c r="AA289" s="72">
        <v>7.1</v>
      </c>
      <c r="AB289" s="72">
        <v>3.4</v>
      </c>
      <c r="AC289" s="72">
        <v>7</v>
      </c>
      <c r="AD289" s="72">
        <v>0</v>
      </c>
      <c r="AE289" s="72">
        <v>0</v>
      </c>
      <c r="AF289" s="72">
        <v>3</v>
      </c>
      <c r="AG289" s="72">
        <v>51</v>
      </c>
      <c r="AH289" s="72">
        <v>0.5</v>
      </c>
      <c r="AI289" s="72"/>
      <c r="AJ289" s="72"/>
      <c r="AK289" s="72"/>
      <c r="AL289" s="72"/>
      <c r="AM289" s="72"/>
      <c r="AN289" s="72"/>
      <c r="AO289" s="72"/>
      <c r="AP289" s="70">
        <f t="shared" si="25"/>
        <v>24</v>
      </c>
      <c r="AQ289" s="70">
        <f t="shared" si="26"/>
        <v>137.6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51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235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10</v>
      </c>
      <c r="M291" s="72">
        <v>0</v>
      </c>
      <c r="N291" s="72">
        <v>0</v>
      </c>
      <c r="O291" s="72">
        <v>30</v>
      </c>
      <c r="P291" s="72">
        <v>47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0</v>
      </c>
      <c r="AC291" s="72">
        <v>0</v>
      </c>
      <c r="AD291" s="72">
        <v>58</v>
      </c>
      <c r="AE291" s="72">
        <v>0</v>
      </c>
      <c r="AF291" s="72">
        <v>0</v>
      </c>
      <c r="AG291" s="72">
        <v>6</v>
      </c>
      <c r="AH291" s="72">
        <v>0</v>
      </c>
      <c r="AI291" s="72"/>
      <c r="AJ291" s="72"/>
      <c r="AK291" s="72"/>
      <c r="AL291" s="72"/>
      <c r="AM291" s="72"/>
      <c r="AN291" s="72"/>
      <c r="AO291" s="72"/>
      <c r="AP291" s="70">
        <f t="shared" si="25"/>
        <v>24</v>
      </c>
      <c r="AQ291" s="70">
        <f t="shared" si="26"/>
        <v>151</v>
      </c>
      <c r="AR291" s="70">
        <f>IFERROR(VLOOKUP(A291,Climatologia_PP!A:U,9+Precipitacion!$E$2,FALSE),"")</f>
        <v>214.76206896551719</v>
      </c>
      <c r="AS291" s="70">
        <f t="shared" si="27"/>
        <v>70.31036752781749</v>
      </c>
      <c r="AT291" s="70">
        <f t="shared" si="28"/>
        <v>90.817558056764256</v>
      </c>
      <c r="AU291" s="70">
        <f t="shared" si="29"/>
        <v>58</v>
      </c>
      <c r="AV291" s="70">
        <f>IFERROR(VLOOKUP(A291,Maximos!A:AQ,8+(Precipitacion!$E$2-1)*3,FALSE),"")</f>
        <v>205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37908</v>
      </c>
      <c r="AX291" s="72">
        <f t="shared" si="30"/>
        <v>-147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7</v>
      </c>
      <c r="M292" s="72">
        <v>0</v>
      </c>
      <c r="N292" s="72">
        <v>0</v>
      </c>
      <c r="O292" s="72">
        <v>0</v>
      </c>
      <c r="P292" s="72">
        <v>0.3</v>
      </c>
      <c r="Q292" s="72">
        <v>68.900000000000006</v>
      </c>
      <c r="R292" s="72">
        <v>0</v>
      </c>
      <c r="S292" s="72">
        <v>2.1</v>
      </c>
      <c r="T292" s="72">
        <v>12.2</v>
      </c>
      <c r="U292" s="72">
        <v>0</v>
      </c>
      <c r="V292" s="72">
        <v>4.5</v>
      </c>
      <c r="W292" s="72">
        <v>0</v>
      </c>
      <c r="X292" s="72">
        <v>0</v>
      </c>
      <c r="Y292" s="72">
        <v>0</v>
      </c>
      <c r="Z292" s="72">
        <v>31.5</v>
      </c>
      <c r="AA292" s="72">
        <v>3</v>
      </c>
      <c r="AB292" s="72">
        <v>0.1</v>
      </c>
      <c r="AC292" s="72">
        <v>0</v>
      </c>
      <c r="AD292" s="72">
        <v>12.7</v>
      </c>
      <c r="AE292" s="72">
        <v>0</v>
      </c>
      <c r="AF292" s="72">
        <v>0</v>
      </c>
      <c r="AG292" s="72">
        <v>0</v>
      </c>
      <c r="AH292" s="72">
        <v>0</v>
      </c>
      <c r="AI292" s="72"/>
      <c r="AJ292" s="72"/>
      <c r="AK292" s="72"/>
      <c r="AL292" s="72"/>
      <c r="AM292" s="72"/>
      <c r="AN292" s="72"/>
      <c r="AO292" s="72"/>
      <c r="AP292" s="70">
        <f t="shared" si="25"/>
        <v>24</v>
      </c>
      <c r="AQ292" s="70">
        <f t="shared" si="26"/>
        <v>142.29999999999998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68.900000000000006</v>
      </c>
      <c r="AV292" s="70">
        <f>IFERROR(VLOOKUP(A292,Maximos!A:AQ,8+(Precipitacion!$E$2-1)*3,FALSE),"")</f>
        <v>59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44851</v>
      </c>
      <c r="AX292" s="72">
        <f t="shared" si="30"/>
        <v>9.9000000000000057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379.51538461538462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240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41572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64</v>
      </c>
      <c r="L294" s="72">
        <v>8</v>
      </c>
      <c r="M294" s="72">
        <v>46</v>
      </c>
      <c r="N294" s="72">
        <v>0</v>
      </c>
      <c r="O294" s="72">
        <v>0</v>
      </c>
      <c r="P294" s="72">
        <v>6</v>
      </c>
      <c r="Q294" s="72">
        <v>30</v>
      </c>
      <c r="R294" s="72">
        <v>5</v>
      </c>
      <c r="S294" s="72">
        <v>40</v>
      </c>
      <c r="T294" s="72">
        <v>10</v>
      </c>
      <c r="U294" s="72">
        <v>5</v>
      </c>
      <c r="V294" s="72">
        <v>22</v>
      </c>
      <c r="W294" s="72">
        <v>20</v>
      </c>
      <c r="X294" s="72">
        <v>0</v>
      </c>
      <c r="Y294" s="72">
        <v>0</v>
      </c>
      <c r="Z294" s="72">
        <v>0</v>
      </c>
      <c r="AA294" s="72">
        <v>30</v>
      </c>
      <c r="AB294" s="72">
        <v>15</v>
      </c>
      <c r="AC294" s="72">
        <v>0</v>
      </c>
      <c r="AD294" s="72">
        <v>20</v>
      </c>
      <c r="AE294" s="72">
        <v>0</v>
      </c>
      <c r="AF294" s="72">
        <v>0</v>
      </c>
      <c r="AG294" s="72">
        <v>0</v>
      </c>
      <c r="AH294" s="72">
        <v>40</v>
      </c>
      <c r="AI294" s="72"/>
      <c r="AJ294" s="72"/>
      <c r="AK294" s="72"/>
      <c r="AL294" s="72"/>
      <c r="AM294" s="72"/>
      <c r="AN294" s="72"/>
      <c r="AO294" s="72"/>
      <c r="AP294" s="70">
        <f t="shared" si="25"/>
        <v>24</v>
      </c>
      <c r="AQ294" s="70">
        <f t="shared" si="26"/>
        <v>361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64</v>
      </c>
      <c r="AV294" s="70">
        <f>IFERROR(VLOOKUP(A294,Maximos!A:AQ,8+(Precipitacion!$E$2-1)*3,FALSE),"")</f>
        <v>78.099999999999994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44472</v>
      </c>
      <c r="AX294" s="72">
        <f t="shared" si="30"/>
        <v>-14.099999999999994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58</v>
      </c>
      <c r="R295" s="72">
        <v>0</v>
      </c>
      <c r="S295" s="72">
        <v>42</v>
      </c>
      <c r="T295" s="72">
        <v>0</v>
      </c>
      <c r="U295" s="72">
        <v>0</v>
      </c>
      <c r="V295" s="72">
        <v>19.5</v>
      </c>
      <c r="W295" s="72">
        <v>1</v>
      </c>
      <c r="X295" s="72">
        <v>0</v>
      </c>
      <c r="Y295" s="72">
        <v>0</v>
      </c>
      <c r="Z295" s="72">
        <v>6.5</v>
      </c>
      <c r="AA295" s="72">
        <v>51</v>
      </c>
      <c r="AB295" s="72">
        <v>18</v>
      </c>
      <c r="AC295" s="72">
        <v>0</v>
      </c>
      <c r="AD295" s="72">
        <v>21</v>
      </c>
      <c r="AE295" s="72">
        <v>0</v>
      </c>
      <c r="AF295" s="72">
        <v>0</v>
      </c>
      <c r="AG295" s="72">
        <v>0</v>
      </c>
      <c r="AH295" s="72">
        <v>0</v>
      </c>
      <c r="AI295" s="72"/>
      <c r="AJ295" s="72"/>
      <c r="AK295" s="72"/>
      <c r="AL295" s="72"/>
      <c r="AM295" s="72"/>
      <c r="AN295" s="72"/>
      <c r="AO295" s="72"/>
      <c r="AP295" s="70">
        <f t="shared" si="25"/>
        <v>24</v>
      </c>
      <c r="AQ295" s="70">
        <f t="shared" si="26"/>
        <v>217</v>
      </c>
      <c r="AR295" s="70">
        <f>IFERROR(VLOOKUP(A295,Climatologia_PP!A:U,9+Precipitacion!$E$2,FALSE),"")</f>
        <v>264.71428571428572</v>
      </c>
      <c r="AS295" s="70">
        <f t="shared" si="27"/>
        <v>81.975175391257409</v>
      </c>
      <c r="AT295" s="70">
        <f t="shared" si="28"/>
        <v>105.88460154704084</v>
      </c>
      <c r="AU295" s="70">
        <f t="shared" si="29"/>
        <v>58</v>
      </c>
      <c r="AV295" s="70">
        <f>IFERROR(VLOOKUP(A295,Maximos!A:AQ,8+(Precipitacion!$E$2-1)*3,FALSE),"")</f>
        <v>142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44134</v>
      </c>
      <c r="AX295" s="72">
        <f t="shared" si="30"/>
        <v>-84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30.5</v>
      </c>
      <c r="L296" s="72">
        <v>107.5</v>
      </c>
      <c r="M296" s="72">
        <v>42.1</v>
      </c>
      <c r="N296" s="72">
        <v>0</v>
      </c>
      <c r="O296" s="72">
        <v>135</v>
      </c>
      <c r="P296" s="72">
        <v>120</v>
      </c>
      <c r="Q296" s="72">
        <v>15</v>
      </c>
      <c r="R296" s="72"/>
      <c r="S296" s="72"/>
      <c r="T296" s="72"/>
      <c r="U296" s="72">
        <v>0</v>
      </c>
      <c r="V296" s="72">
        <v>0</v>
      </c>
      <c r="W296" s="72">
        <v>80.5</v>
      </c>
      <c r="X296" s="72">
        <v>0</v>
      </c>
      <c r="Y296" s="72">
        <v>0</v>
      </c>
      <c r="Z296" s="72">
        <v>0</v>
      </c>
      <c r="AA296" s="72">
        <v>19</v>
      </c>
      <c r="AB296" s="72"/>
      <c r="AC296" s="72">
        <v>45.7</v>
      </c>
      <c r="AD296" s="72">
        <v>19</v>
      </c>
      <c r="AE296" s="72">
        <v>0</v>
      </c>
      <c r="AF296" s="72">
        <v>0</v>
      </c>
      <c r="AG296" s="72">
        <v>0</v>
      </c>
      <c r="AH296" s="72">
        <v>0</v>
      </c>
      <c r="AI296" s="72"/>
      <c r="AJ296" s="72"/>
      <c r="AK296" s="72"/>
      <c r="AL296" s="72"/>
      <c r="AM296" s="72"/>
      <c r="AN296" s="72"/>
      <c r="AO296" s="72"/>
      <c r="AP296" s="70">
        <f t="shared" si="25"/>
        <v>20</v>
      </c>
      <c r="AQ296" s="70">
        <f t="shared" si="26"/>
        <v>614.30000000000007</v>
      </c>
      <c r="AR296" s="70">
        <f>IFERROR(VLOOKUP(A296,Climatologia_PP!A:U,9+Precipitacion!$E$2,FALSE),"")</f>
        <v>361.44814814814822</v>
      </c>
      <c r="AS296" s="70">
        <f t="shared" si="27"/>
        <v>169.95522128065085</v>
      </c>
      <c r="AT296" s="70">
        <f t="shared" si="28"/>
        <v>200</v>
      </c>
      <c r="AU296" s="70">
        <f t="shared" si="29"/>
        <v>135</v>
      </c>
      <c r="AV296" s="70">
        <f>IFERROR(VLOOKUP(A296,Maximos!A:AQ,8+(Precipitacion!$E$2-1)*3,FALSE),"")</f>
        <v>213.7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296" s="72">
        <f t="shared" si="30"/>
        <v>-78.699999999999989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</v>
      </c>
      <c r="L297" s="72">
        <v>3.4</v>
      </c>
      <c r="M297" s="72">
        <v>3.3</v>
      </c>
      <c r="N297" s="72">
        <v>0</v>
      </c>
      <c r="O297" s="72">
        <v>0</v>
      </c>
      <c r="P297" s="72">
        <v>0</v>
      </c>
      <c r="Q297" s="72">
        <v>23.7</v>
      </c>
      <c r="R297" s="72">
        <v>0</v>
      </c>
      <c r="S297" s="72">
        <v>11.8</v>
      </c>
      <c r="T297" s="72">
        <v>0</v>
      </c>
      <c r="U297" s="72">
        <v>0</v>
      </c>
      <c r="V297" s="72">
        <v>1.9</v>
      </c>
      <c r="W297" s="72">
        <v>24.7</v>
      </c>
      <c r="X297" s="72">
        <v>0</v>
      </c>
      <c r="Y297" s="72">
        <v>0</v>
      </c>
      <c r="Z297" s="72">
        <v>0</v>
      </c>
      <c r="AA297" s="72">
        <v>18.100000000000001</v>
      </c>
      <c r="AB297" s="72">
        <v>6.2</v>
      </c>
      <c r="AC297" s="72">
        <v>0</v>
      </c>
      <c r="AD297" s="72">
        <v>39.700000000000003</v>
      </c>
      <c r="AE297" s="72">
        <v>0</v>
      </c>
      <c r="AF297" s="72">
        <v>2.2000000000000002</v>
      </c>
      <c r="AG297" s="72">
        <v>0</v>
      </c>
      <c r="AH297" s="72">
        <v>1.4</v>
      </c>
      <c r="AI297" s="72"/>
      <c r="AJ297" s="72"/>
      <c r="AK297" s="72"/>
      <c r="AL297" s="72"/>
      <c r="AM297" s="72"/>
      <c r="AN297" s="72"/>
      <c r="AO297" s="72"/>
      <c r="AP297" s="70">
        <f t="shared" si="25"/>
        <v>24</v>
      </c>
      <c r="AQ297" s="70">
        <f t="shared" si="26"/>
        <v>142.4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39.700000000000003</v>
      </c>
      <c r="AV297" s="70">
        <f>IFERROR(VLOOKUP(A297,Maximos!A:AQ,8+(Precipitacion!$E$2-1)*3,FALSE),"")</f>
        <v>122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44497</v>
      </c>
      <c r="AX297" s="72">
        <f t="shared" si="30"/>
        <v>-82.3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0</v>
      </c>
      <c r="L298" s="72">
        <v>4</v>
      </c>
      <c r="M298" s="72"/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0</v>
      </c>
      <c r="U298" s="72">
        <v>6</v>
      </c>
      <c r="V298" s="72">
        <v>3</v>
      </c>
      <c r="W298" s="72">
        <v>20</v>
      </c>
      <c r="X298" s="72">
        <v>0</v>
      </c>
      <c r="Y298" s="72"/>
      <c r="Z298" s="72">
        <v>40</v>
      </c>
      <c r="AA298" s="72">
        <v>3</v>
      </c>
      <c r="AB298" s="72">
        <v>0</v>
      </c>
      <c r="AC298" s="72">
        <v>0</v>
      </c>
      <c r="AD298" s="72">
        <v>102</v>
      </c>
      <c r="AE298" s="72">
        <v>3</v>
      </c>
      <c r="AF298" s="72">
        <v>0</v>
      </c>
      <c r="AG298" s="72">
        <v>15</v>
      </c>
      <c r="AH298" s="72">
        <v>0</v>
      </c>
      <c r="AI298" s="72"/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3.8</v>
      </c>
      <c r="L299" s="72">
        <v>11.9</v>
      </c>
      <c r="M299" s="72">
        <v>0.2</v>
      </c>
      <c r="N299" s="72">
        <v>0</v>
      </c>
      <c r="O299" s="72">
        <v>0</v>
      </c>
      <c r="P299" s="72">
        <v>4.5</v>
      </c>
      <c r="Q299" s="72">
        <v>8.1</v>
      </c>
      <c r="R299" s="72">
        <v>0</v>
      </c>
      <c r="S299" s="72">
        <v>39.4</v>
      </c>
      <c r="T299" s="72">
        <v>0</v>
      </c>
      <c r="U299" s="72"/>
      <c r="V299" s="72">
        <v>0</v>
      </c>
      <c r="W299" s="72">
        <v>0</v>
      </c>
      <c r="X299" s="72">
        <v>0</v>
      </c>
      <c r="Y299" s="72">
        <v>0</v>
      </c>
      <c r="Z299" s="72">
        <v>2</v>
      </c>
      <c r="AA299" s="72">
        <v>8.3000000000000007</v>
      </c>
      <c r="AB299" s="72">
        <v>0</v>
      </c>
      <c r="AC299" s="72">
        <v>1</v>
      </c>
      <c r="AD299" s="72">
        <v>1.7</v>
      </c>
      <c r="AE299" s="72"/>
      <c r="AF299" s="72">
        <v>3.3</v>
      </c>
      <c r="AG299" s="72">
        <v>7.5</v>
      </c>
      <c r="AH299" s="72">
        <v>8.1999999999999993</v>
      </c>
      <c r="AI299" s="72"/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22</v>
      </c>
      <c r="AQ299" s="70">
        <f t="shared" ref="AQ299:AQ362" si="32">IF(AP299&gt;0,SUM(K299:AO299),"")</f>
        <v>99.9</v>
      </c>
      <c r="AR299" s="70">
        <f>IFERROR(VLOOKUP(A299,Climatologia_PP!A:U,9+Precipitacion!$E$2,FALSE),"")</f>
        <v>263.39999999999998</v>
      </c>
      <c r="AS299" s="70">
        <f t="shared" ref="AS299:AS362" si="33">IFERROR((AQ299/AR299)*100,"")</f>
        <v>37.92710706150342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53.442741768482094</v>
      </c>
      <c r="AU299" s="70">
        <f t="shared" ref="AU299:AU362" si="35">IF(AP299&gt;0,MAX(K299:AO299),"")</f>
        <v>39.4</v>
      </c>
      <c r="AV299" s="70">
        <f>IFERROR(VLOOKUP(A299,Maximos!A:AQ,8+(Precipitacion!$E$2-1)*3,FALSE),"")</f>
        <v>146.80000000000001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99" s="72">
        <f t="shared" ref="AX299:AX362" si="36">IFERROR(AU299-AV299,"NA")</f>
        <v>-107.4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1.5</v>
      </c>
      <c r="L300" s="72">
        <v>0</v>
      </c>
      <c r="M300" s="72">
        <v>0</v>
      </c>
      <c r="N300" s="72">
        <v>0</v>
      </c>
      <c r="O300" s="72">
        <v>6.7</v>
      </c>
      <c r="P300" s="72">
        <v>3</v>
      </c>
      <c r="Q300" s="72">
        <v>1</v>
      </c>
      <c r="R300" s="72">
        <v>9</v>
      </c>
      <c r="S300" s="72">
        <v>20.5</v>
      </c>
      <c r="T300" s="72">
        <v>0</v>
      </c>
      <c r="U300" s="72">
        <v>0</v>
      </c>
      <c r="V300" s="72">
        <v>6.5</v>
      </c>
      <c r="W300" s="72">
        <v>15.2</v>
      </c>
      <c r="X300" s="72">
        <v>0</v>
      </c>
      <c r="Y300" s="72">
        <v>0</v>
      </c>
      <c r="Z300" s="72">
        <v>0</v>
      </c>
      <c r="AA300" s="72">
        <v>12.2</v>
      </c>
      <c r="AB300" s="72">
        <v>0</v>
      </c>
      <c r="AC300" s="72">
        <v>5.4</v>
      </c>
      <c r="AD300" s="72">
        <v>7.3</v>
      </c>
      <c r="AE300" s="72">
        <v>2.7</v>
      </c>
      <c r="AF300" s="72">
        <v>3.4</v>
      </c>
      <c r="AG300" s="72">
        <v>0</v>
      </c>
      <c r="AH300" s="72">
        <v>0</v>
      </c>
      <c r="AI300" s="72"/>
      <c r="AJ300" s="72"/>
      <c r="AK300" s="72"/>
      <c r="AL300" s="72"/>
      <c r="AM300" s="72"/>
      <c r="AN300" s="72"/>
      <c r="AO300" s="72"/>
      <c r="AP300" s="70">
        <f t="shared" si="31"/>
        <v>24</v>
      </c>
      <c r="AQ300" s="70">
        <f t="shared" si="32"/>
        <v>94.40000000000002</v>
      </c>
      <c r="AR300" s="70">
        <f>IFERROR(VLOOKUP(A300,Climatologia_PP!A:U,9+Precipitacion!$E$2,FALSE),"")</f>
        <v>119.13448275862071</v>
      </c>
      <c r="AS300" s="70">
        <f t="shared" si="33"/>
        <v>79.238183449593336</v>
      </c>
      <c r="AT300" s="70">
        <f t="shared" si="34"/>
        <v>102.34932028905806</v>
      </c>
      <c r="AU300" s="70">
        <f t="shared" si="35"/>
        <v>20.5</v>
      </c>
      <c r="AV300" s="70">
        <f>IFERROR(VLOOKUP(A300,Maximos!A:AQ,8+(Precipitacion!$E$2-1)*3,FALSE),"")</f>
        <v>57.5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300" s="72">
        <f t="shared" si="36"/>
        <v>-37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11</v>
      </c>
      <c r="L301" s="72">
        <v>0</v>
      </c>
      <c r="M301" s="72">
        <v>18.8</v>
      </c>
      <c r="N301" s="72">
        <v>0</v>
      </c>
      <c r="O301" s="72">
        <v>0</v>
      </c>
      <c r="P301" s="72">
        <v>11</v>
      </c>
      <c r="Q301" s="72">
        <v>8</v>
      </c>
      <c r="R301" s="72">
        <v>20</v>
      </c>
      <c r="S301" s="72">
        <v>24</v>
      </c>
      <c r="T301" s="72">
        <v>9</v>
      </c>
      <c r="U301" s="72"/>
      <c r="V301" s="72">
        <v>0</v>
      </c>
      <c r="W301" s="72">
        <v>0</v>
      </c>
      <c r="X301" s="72">
        <v>31</v>
      </c>
      <c r="Y301" s="72">
        <v>0</v>
      </c>
      <c r="Z301" s="72">
        <v>0</v>
      </c>
      <c r="AA301" s="72">
        <v>46.2</v>
      </c>
      <c r="AB301" s="72">
        <v>0</v>
      </c>
      <c r="AC301" s="72">
        <v>0</v>
      </c>
      <c r="AD301" s="72">
        <v>10.199999999999999</v>
      </c>
      <c r="AE301" s="72">
        <v>0</v>
      </c>
      <c r="AF301" s="72">
        <v>25</v>
      </c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31"/>
        <v>21</v>
      </c>
      <c r="AQ301" s="70">
        <f t="shared" si="32"/>
        <v>214.2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46.2</v>
      </c>
      <c r="AV301" s="70">
        <f>IFERROR(VLOOKUP(A301,Maximos!A:AQ,8+(Precipitacion!$E$2-1)*3,FALSE),"")</f>
        <v>125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43748</v>
      </c>
      <c r="AX301" s="72">
        <f t="shared" si="36"/>
        <v>-78.8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11.6</v>
      </c>
      <c r="L302" s="72">
        <v>7.7</v>
      </c>
      <c r="M302" s="72">
        <v>0</v>
      </c>
      <c r="N302" s="72">
        <v>0</v>
      </c>
      <c r="O302" s="72">
        <v>0</v>
      </c>
      <c r="P302" s="72">
        <v>0</v>
      </c>
      <c r="Q302" s="72">
        <v>0</v>
      </c>
      <c r="R302" s="72">
        <v>0</v>
      </c>
      <c r="S302" s="72">
        <v>8.1999999999999993</v>
      </c>
      <c r="T302" s="72">
        <v>0</v>
      </c>
      <c r="U302" s="72">
        <v>8.6999999999999993</v>
      </c>
      <c r="V302" s="72">
        <v>0</v>
      </c>
      <c r="W302" s="72">
        <v>3.7</v>
      </c>
      <c r="X302" s="72">
        <v>3.4</v>
      </c>
      <c r="Y302" s="72"/>
      <c r="Z302" s="72">
        <v>3.9</v>
      </c>
      <c r="AA302" s="72">
        <v>0</v>
      </c>
      <c r="AB302" s="72">
        <v>0</v>
      </c>
      <c r="AC302" s="72">
        <v>0</v>
      </c>
      <c r="AD302" s="72">
        <v>7.1</v>
      </c>
      <c r="AE302" s="72">
        <v>3.3</v>
      </c>
      <c r="AF302" s="72">
        <v>0</v>
      </c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31"/>
        <v>21</v>
      </c>
      <c r="AQ302" s="70">
        <f t="shared" si="32"/>
        <v>57.6</v>
      </c>
      <c r="AR302" s="70">
        <f>IFERROR(VLOOKUP(A302,Climatologia_PP!A:U,9+Precipitacion!$E$2,FALSE),"")</f>
        <v>107.9740740740741</v>
      </c>
      <c r="AS302" s="70">
        <f t="shared" si="33"/>
        <v>53.346139333859291</v>
      </c>
      <c r="AT302" s="70">
        <f t="shared" si="34"/>
        <v>78.749062826173216</v>
      </c>
      <c r="AU302" s="70">
        <f t="shared" si="35"/>
        <v>11.6</v>
      </c>
      <c r="AV302" s="70">
        <f>IFERROR(VLOOKUP(A302,Maximos!A:AQ,8+(Precipitacion!$E$2-1)*3,FALSE),"")</f>
        <v>105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30591</v>
      </c>
      <c r="AX302" s="72">
        <f t="shared" si="36"/>
        <v>-93.4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12.4</v>
      </c>
      <c r="L303" s="72">
        <v>10</v>
      </c>
      <c r="M303" s="72">
        <v>0</v>
      </c>
      <c r="N303" s="72">
        <v>0</v>
      </c>
      <c r="O303" s="72">
        <v>0</v>
      </c>
      <c r="P303" s="72">
        <v>17.100000000000001</v>
      </c>
      <c r="Q303" s="72">
        <v>0</v>
      </c>
      <c r="R303" s="72">
        <v>2.7</v>
      </c>
      <c r="S303" s="72">
        <v>8.6</v>
      </c>
      <c r="T303" s="72">
        <v>1</v>
      </c>
      <c r="U303" s="72">
        <v>0.9</v>
      </c>
      <c r="V303" s="72">
        <v>0.2</v>
      </c>
      <c r="W303" s="72">
        <v>0</v>
      </c>
      <c r="X303" s="72">
        <v>0</v>
      </c>
      <c r="Y303" s="72">
        <v>0</v>
      </c>
      <c r="Z303" s="72">
        <v>7.3</v>
      </c>
      <c r="AA303" s="72">
        <v>8.6999999999999993</v>
      </c>
      <c r="AB303" s="72">
        <v>0</v>
      </c>
      <c r="AC303" s="72">
        <v>0</v>
      </c>
      <c r="AD303" s="72">
        <v>8.5</v>
      </c>
      <c r="AE303" s="72">
        <v>5.8</v>
      </c>
      <c r="AF303" s="72">
        <v>1</v>
      </c>
      <c r="AG303" s="72">
        <v>0.2</v>
      </c>
      <c r="AH303" s="72">
        <v>13.3</v>
      </c>
      <c r="AI303" s="72"/>
      <c r="AJ303" s="72"/>
      <c r="AK303" s="72"/>
      <c r="AL303" s="72"/>
      <c r="AM303" s="72"/>
      <c r="AN303" s="72"/>
      <c r="AO303" s="72"/>
      <c r="AP303" s="70">
        <f t="shared" si="31"/>
        <v>24</v>
      </c>
      <c r="AQ303" s="70">
        <f t="shared" si="32"/>
        <v>97.7</v>
      </c>
      <c r="AR303" s="70">
        <f>IFERROR(VLOOKUP(A303,Climatologia_PP!A:U,9+Precipitacion!$E$2,FALSE),"")</f>
        <v>154.3074074074074</v>
      </c>
      <c r="AS303" s="70">
        <f t="shared" si="33"/>
        <v>63.315171735112699</v>
      </c>
      <c r="AT303" s="70">
        <f t="shared" si="34"/>
        <v>81.782096824520565</v>
      </c>
      <c r="AU303" s="70">
        <f t="shared" si="35"/>
        <v>17.100000000000001</v>
      </c>
      <c r="AV303" s="70">
        <f>IFERROR(VLOOKUP(A303,Maximos!A:AQ,8+(Precipitacion!$E$2-1)*3,FALSE),"")</f>
        <v>66.599999999999994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03" s="72">
        <f t="shared" si="36"/>
        <v>-49.499999999999993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0</v>
      </c>
      <c r="L304" s="72">
        <v>4</v>
      </c>
      <c r="M304" s="72">
        <v>0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4</v>
      </c>
      <c r="U304" s="72">
        <v>12</v>
      </c>
      <c r="V304" s="72">
        <v>0</v>
      </c>
      <c r="W304" s="72">
        <v>17</v>
      </c>
      <c r="X304" s="72">
        <v>0</v>
      </c>
      <c r="Y304" s="72">
        <v>0</v>
      </c>
      <c r="Z304" s="72">
        <v>4</v>
      </c>
      <c r="AA304" s="72">
        <v>2</v>
      </c>
      <c r="AB304" s="72">
        <v>0</v>
      </c>
      <c r="AC304" s="72">
        <v>0</v>
      </c>
      <c r="AD304" s="72">
        <v>6</v>
      </c>
      <c r="AE304" s="72">
        <v>0</v>
      </c>
      <c r="AF304" s="72">
        <v>0</v>
      </c>
      <c r="AG304" s="72">
        <v>0</v>
      </c>
      <c r="AH304" s="72">
        <v>4</v>
      </c>
      <c r="AI304" s="72"/>
      <c r="AJ304" s="72"/>
      <c r="AK304" s="72"/>
      <c r="AL304" s="72"/>
      <c r="AM304" s="72"/>
      <c r="AN304" s="72"/>
      <c r="AO304" s="72"/>
      <c r="AP304" s="70">
        <f t="shared" si="31"/>
        <v>24</v>
      </c>
      <c r="AQ304" s="70">
        <f t="shared" si="32"/>
        <v>53</v>
      </c>
      <c r="AR304" s="70">
        <f>IFERROR(VLOOKUP(A304,Climatologia_PP!A:U,9+Precipitacion!$E$2,FALSE),"")</f>
        <v>91.385185185185193</v>
      </c>
      <c r="AS304" s="70">
        <f t="shared" si="33"/>
        <v>57.996271378779277</v>
      </c>
      <c r="AT304" s="70">
        <f t="shared" si="34"/>
        <v>74.911850530923232</v>
      </c>
      <c r="AU304" s="70">
        <f t="shared" si="35"/>
        <v>17</v>
      </c>
      <c r="AV304" s="70">
        <f>IFERROR(VLOOKUP(A304,Maximos!A:AQ,8+(Precipitacion!$E$2-1)*3,FALSE),"")</f>
        <v>90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304" s="72">
        <f t="shared" si="36"/>
        <v>-73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11</v>
      </c>
      <c r="L305" s="72">
        <v>0</v>
      </c>
      <c r="M305" s="72">
        <v>0</v>
      </c>
      <c r="N305" s="72">
        <v>0</v>
      </c>
      <c r="O305" s="72">
        <v>5</v>
      </c>
      <c r="P305" s="72">
        <v>5</v>
      </c>
      <c r="Q305" s="72">
        <v>9</v>
      </c>
      <c r="R305" s="72">
        <v>7</v>
      </c>
      <c r="S305" s="72">
        <v>10</v>
      </c>
      <c r="T305" s="72">
        <v>5</v>
      </c>
      <c r="U305" s="72">
        <v>0</v>
      </c>
      <c r="V305" s="72">
        <v>13.5</v>
      </c>
      <c r="W305" s="72">
        <v>16</v>
      </c>
      <c r="X305" s="72">
        <v>13</v>
      </c>
      <c r="Y305" s="72">
        <v>0</v>
      </c>
      <c r="Z305" s="72">
        <v>6</v>
      </c>
      <c r="AA305" s="72">
        <v>3</v>
      </c>
      <c r="AB305" s="72">
        <v>0</v>
      </c>
      <c r="AC305" s="72">
        <v>0</v>
      </c>
      <c r="AD305" s="72">
        <v>13</v>
      </c>
      <c r="AE305" s="72">
        <v>0</v>
      </c>
      <c r="AF305" s="72">
        <v>3</v>
      </c>
      <c r="AG305" s="72">
        <v>0</v>
      </c>
      <c r="AH305" s="72">
        <v>0</v>
      </c>
      <c r="AI305" s="72"/>
      <c r="AJ305" s="72"/>
      <c r="AK305" s="72"/>
      <c r="AL305" s="72"/>
      <c r="AM305" s="72"/>
      <c r="AN305" s="72"/>
      <c r="AO305" s="72"/>
      <c r="AP305" s="70">
        <f t="shared" si="31"/>
        <v>24</v>
      </c>
      <c r="AQ305" s="70">
        <f t="shared" si="32"/>
        <v>119.5</v>
      </c>
      <c r="AR305" s="70">
        <f>IFERROR(VLOOKUP(A305,Climatologia_PP!A:U,9+Precipitacion!$E$2,FALSE),"")</f>
        <v>177.54666666666671</v>
      </c>
      <c r="AS305" s="70">
        <f t="shared" si="33"/>
        <v>67.30624812255931</v>
      </c>
      <c r="AT305" s="70">
        <f t="shared" si="34"/>
        <v>86.937237158305777</v>
      </c>
      <c r="AU305" s="70">
        <f t="shared" si="35"/>
        <v>16</v>
      </c>
      <c r="AV305" s="70">
        <f>IFERROR(VLOOKUP(A305,Maximos!A:AQ,8+(Precipitacion!$E$2-1)*3,FALSE),"")</f>
        <v>62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39361</v>
      </c>
      <c r="AX305" s="72">
        <f t="shared" si="36"/>
        <v>-46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2.2999999999999998</v>
      </c>
      <c r="L306" s="72">
        <v>0</v>
      </c>
      <c r="M306" s="72">
        <v>0</v>
      </c>
      <c r="N306" s="72">
        <v>0</v>
      </c>
      <c r="O306" s="72">
        <v>9.4</v>
      </c>
      <c r="P306" s="72">
        <v>8.6</v>
      </c>
      <c r="Q306" s="72">
        <v>6</v>
      </c>
      <c r="R306" s="72">
        <v>14.7</v>
      </c>
      <c r="S306" s="72">
        <v>8.6</v>
      </c>
      <c r="T306" s="72">
        <v>3</v>
      </c>
      <c r="U306" s="72">
        <v>0.7</v>
      </c>
      <c r="V306" s="72">
        <v>23.9</v>
      </c>
      <c r="W306" s="72">
        <v>18.2</v>
      </c>
      <c r="X306" s="72">
        <v>2.1</v>
      </c>
      <c r="Y306" s="72">
        <v>0</v>
      </c>
      <c r="Z306" s="72">
        <v>0</v>
      </c>
      <c r="AA306" s="72">
        <v>1.9</v>
      </c>
      <c r="AB306" s="72">
        <v>0</v>
      </c>
      <c r="AC306" s="72">
        <v>0.4</v>
      </c>
      <c r="AD306" s="72">
        <v>23.8</v>
      </c>
      <c r="AE306" s="72">
        <v>3.9</v>
      </c>
      <c r="AF306" s="72">
        <v>0</v>
      </c>
      <c r="AG306" s="72">
        <v>0.8</v>
      </c>
      <c r="AH306" s="72">
        <v>0</v>
      </c>
      <c r="AI306" s="72"/>
      <c r="AJ306" s="72"/>
      <c r="AK306" s="72"/>
      <c r="AL306" s="72"/>
      <c r="AM306" s="72"/>
      <c r="AN306" s="72"/>
      <c r="AO306" s="72"/>
      <c r="AP306" s="70">
        <f t="shared" si="31"/>
        <v>24</v>
      </c>
      <c r="AQ306" s="70">
        <f t="shared" si="32"/>
        <v>128.30000000000001</v>
      </c>
      <c r="AR306" s="70">
        <f>IFERROR(VLOOKUP(A306,Climatologia_PP!A:U,9+Precipitacion!$E$2,FALSE),"")</f>
        <v>219.06666666666669</v>
      </c>
      <c r="AS306" s="70">
        <f t="shared" si="33"/>
        <v>58.566646378575768</v>
      </c>
      <c r="AT306" s="70">
        <f t="shared" si="34"/>
        <v>75.648584905660371</v>
      </c>
      <c r="AU306" s="70">
        <f t="shared" si="35"/>
        <v>23.9</v>
      </c>
      <c r="AV306" s="70">
        <f>IFERROR(VLOOKUP(A306,Maximos!A:AQ,8+(Precipitacion!$E$2-1)*3,FALSE),"")</f>
        <v>74.099999999999994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42289</v>
      </c>
      <c r="AX306" s="72">
        <f t="shared" si="36"/>
        <v>-50.199999999999996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>
        <v>3</v>
      </c>
      <c r="L307" s="72">
        <v>0</v>
      </c>
      <c r="M307" s="72">
        <v>0</v>
      </c>
      <c r="N307" s="72">
        <v>0</v>
      </c>
      <c r="O307" s="72">
        <v>0</v>
      </c>
      <c r="P307" s="72"/>
      <c r="Q307" s="72">
        <v>0</v>
      </c>
      <c r="R307" s="72">
        <v>16</v>
      </c>
      <c r="S307" s="72">
        <v>15.6</v>
      </c>
      <c r="T307" s="72">
        <v>0</v>
      </c>
      <c r="U307" s="72"/>
      <c r="V307" s="72">
        <v>3</v>
      </c>
      <c r="W307" s="72">
        <v>1</v>
      </c>
      <c r="X307" s="72">
        <v>1.6</v>
      </c>
      <c r="Y307" s="72">
        <v>0</v>
      </c>
      <c r="Z307" s="72">
        <v>0</v>
      </c>
      <c r="AA307" s="72">
        <v>1.5</v>
      </c>
      <c r="AB307" s="72">
        <v>0</v>
      </c>
      <c r="AC307" s="72">
        <v>4.2</v>
      </c>
      <c r="AD307" s="72">
        <v>2</v>
      </c>
      <c r="AE307" s="72">
        <v>0</v>
      </c>
      <c r="AF307" s="72">
        <v>0</v>
      </c>
      <c r="AG307" s="72">
        <v>0</v>
      </c>
      <c r="AH307" s="72">
        <v>0</v>
      </c>
      <c r="AI307" s="72"/>
      <c r="AJ307" s="72"/>
      <c r="AK307" s="72"/>
      <c r="AL307" s="72"/>
      <c r="AM307" s="72"/>
      <c r="AN307" s="72"/>
      <c r="AO307" s="72"/>
      <c r="AP307" s="70">
        <f t="shared" si="31"/>
        <v>22</v>
      </c>
      <c r="AQ307" s="70">
        <f t="shared" si="32"/>
        <v>47.900000000000006</v>
      </c>
      <c r="AR307" s="70">
        <f>IFERROR(VLOOKUP(A307,Climatologia_PP!A:U,9+Precipitacion!$E$2,FALSE),"")</f>
        <v>114.5925925925926</v>
      </c>
      <c r="AS307" s="70">
        <f t="shared" si="33"/>
        <v>41.800258564964452</v>
      </c>
      <c r="AT307" s="70">
        <f t="shared" si="34"/>
        <v>58.900364341540815</v>
      </c>
      <c r="AU307" s="70">
        <f t="shared" si="35"/>
        <v>16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2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4.4000000000000004</v>
      </c>
      <c r="R308" s="72">
        <v>5.8</v>
      </c>
      <c r="S308" s="72">
        <v>4.3</v>
      </c>
      <c r="T308" s="72">
        <v>0</v>
      </c>
      <c r="U308" s="72">
        <v>3.6</v>
      </c>
      <c r="V308" s="72">
        <v>5.8</v>
      </c>
      <c r="W308" s="72">
        <v>4.5999999999999996</v>
      </c>
      <c r="X308" s="72">
        <v>2</v>
      </c>
      <c r="Y308" s="72">
        <v>0</v>
      </c>
      <c r="Z308" s="72">
        <v>0</v>
      </c>
      <c r="AA308" s="72">
        <v>0</v>
      </c>
      <c r="AB308" s="72">
        <v>0</v>
      </c>
      <c r="AC308" s="72">
        <v>2.5</v>
      </c>
      <c r="AD308" s="72">
        <v>4.7</v>
      </c>
      <c r="AE308" s="72">
        <v>5.7</v>
      </c>
      <c r="AF308" s="72">
        <v>6.8</v>
      </c>
      <c r="AG308" s="72">
        <v>2.5</v>
      </c>
      <c r="AH308" s="72">
        <v>0</v>
      </c>
      <c r="AI308" s="72"/>
      <c r="AJ308" s="72"/>
      <c r="AK308" s="72"/>
      <c r="AL308" s="72"/>
      <c r="AM308" s="72"/>
      <c r="AN308" s="72"/>
      <c r="AO308" s="72"/>
      <c r="AP308" s="70">
        <f t="shared" si="31"/>
        <v>24</v>
      </c>
      <c r="AQ308" s="70">
        <f t="shared" si="32"/>
        <v>54.7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6.8</v>
      </c>
      <c r="AV308" s="70">
        <f>IFERROR(VLOOKUP(A308,Maximos!A:AQ,8+(Precipitacion!$E$2-1)*3,FALSE),"")</f>
        <v>119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308" s="72">
        <f t="shared" si="36"/>
        <v>-112.2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4.2</v>
      </c>
      <c r="L309" s="72">
        <v>0</v>
      </c>
      <c r="M309" s="72">
        <v>0</v>
      </c>
      <c r="N309" s="72">
        <v>0</v>
      </c>
      <c r="O309" s="72">
        <v>0</v>
      </c>
      <c r="P309" s="72">
        <v>1.8</v>
      </c>
      <c r="Q309" s="72">
        <v>0</v>
      </c>
      <c r="R309" s="72">
        <v>42.5</v>
      </c>
      <c r="S309" s="72">
        <v>15</v>
      </c>
      <c r="T309" s="72">
        <v>0</v>
      </c>
      <c r="U309" s="72">
        <v>12</v>
      </c>
      <c r="V309" s="72">
        <v>16.2</v>
      </c>
      <c r="W309" s="72">
        <v>6</v>
      </c>
      <c r="X309" s="72">
        <v>0.8</v>
      </c>
      <c r="Y309" s="72">
        <v>0</v>
      </c>
      <c r="Z309" s="72">
        <v>3.5</v>
      </c>
      <c r="AA309" s="72">
        <v>10</v>
      </c>
      <c r="AB309" s="72">
        <v>0</v>
      </c>
      <c r="AC309" s="72">
        <v>4</v>
      </c>
      <c r="AD309" s="72">
        <v>11</v>
      </c>
      <c r="AE309" s="72">
        <v>10</v>
      </c>
      <c r="AF309" s="72">
        <v>12</v>
      </c>
      <c r="AG309" s="72">
        <v>0.8</v>
      </c>
      <c r="AH309" s="72">
        <v>2.5</v>
      </c>
      <c r="AI309" s="72"/>
      <c r="AJ309" s="72"/>
      <c r="AK309" s="72"/>
      <c r="AL309" s="72"/>
      <c r="AM309" s="72"/>
      <c r="AN309" s="72"/>
      <c r="AO309" s="72"/>
      <c r="AP309" s="70">
        <f t="shared" si="31"/>
        <v>24</v>
      </c>
      <c r="AQ309" s="70">
        <f t="shared" si="32"/>
        <v>152.30000000000001</v>
      </c>
      <c r="AR309" s="70">
        <f>IFERROR(VLOOKUP(A309,Climatologia_PP!A:U,9+Precipitacion!$E$2,FALSE),"")</f>
        <v>161.62857142857149</v>
      </c>
      <c r="AS309" s="70">
        <f t="shared" si="33"/>
        <v>94.2283896057981</v>
      </c>
      <c r="AT309" s="70">
        <f t="shared" si="34"/>
        <v>121.7116699074892</v>
      </c>
      <c r="AU309" s="70">
        <f t="shared" si="35"/>
        <v>42.5</v>
      </c>
      <c r="AV309" s="70">
        <f>IFERROR(VLOOKUP(A309,Maximos!A:AQ,8+(Precipitacion!$E$2-1)*3,FALSE),"")</f>
        <v>62.5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35359</v>
      </c>
      <c r="AX309" s="72">
        <f t="shared" si="36"/>
        <v>-20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12</v>
      </c>
      <c r="L310" s="72">
        <v>0</v>
      </c>
      <c r="M310" s="72">
        <v>0</v>
      </c>
      <c r="N310" s="72">
        <v>0</v>
      </c>
      <c r="O310" s="72">
        <v>0</v>
      </c>
      <c r="P310" s="72">
        <v>8.4</v>
      </c>
      <c r="Q310" s="72">
        <v>14.3</v>
      </c>
      <c r="R310" s="72">
        <v>24.3</v>
      </c>
      <c r="S310" s="72">
        <v>11.5</v>
      </c>
      <c r="T310" s="72">
        <v>0</v>
      </c>
      <c r="U310" s="72">
        <v>0</v>
      </c>
      <c r="V310" s="72">
        <v>18</v>
      </c>
      <c r="W310" s="72">
        <v>6</v>
      </c>
      <c r="X310" s="72">
        <v>1.1000000000000001</v>
      </c>
      <c r="Y310" s="72">
        <v>0</v>
      </c>
      <c r="Z310" s="72"/>
      <c r="AA310" s="72">
        <v>2.2000000000000002</v>
      </c>
      <c r="AB310" s="72">
        <v>0</v>
      </c>
      <c r="AC310" s="72">
        <v>1.8</v>
      </c>
      <c r="AD310" s="72">
        <v>24.3</v>
      </c>
      <c r="AE310" s="72">
        <v>1</v>
      </c>
      <c r="AF310" s="72">
        <v>6.4</v>
      </c>
      <c r="AG310" s="72">
        <v>15.7</v>
      </c>
      <c r="AH310" s="72">
        <v>1.4</v>
      </c>
      <c r="AI310" s="72"/>
      <c r="AJ310" s="72"/>
      <c r="AK310" s="72"/>
      <c r="AL310" s="72"/>
      <c r="AM310" s="72"/>
      <c r="AN310" s="72"/>
      <c r="AO310" s="72"/>
      <c r="AP310" s="70">
        <f t="shared" si="31"/>
        <v>23</v>
      </c>
      <c r="AQ310" s="70">
        <f t="shared" si="32"/>
        <v>148.39999999999998</v>
      </c>
      <c r="AR310" s="70">
        <f>IFERROR(VLOOKUP(A310,Climatologia_PP!A:U,9+Precipitacion!$E$2,FALSE),"")</f>
        <v>109.35</v>
      </c>
      <c r="AS310" s="70">
        <f t="shared" si="33"/>
        <v>135.71101966163693</v>
      </c>
      <c r="AT310" s="70">
        <f t="shared" si="34"/>
        <v>182.9148525874237</v>
      </c>
      <c r="AU310" s="70">
        <f t="shared" si="35"/>
        <v>24.3</v>
      </c>
      <c r="AV310" s="70">
        <f>IFERROR(VLOOKUP(A310,Maximos!A:AQ,8+(Precipitacion!$E$2-1)*3,FALSE),"")</f>
        <v>70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29510</v>
      </c>
      <c r="AX310" s="72">
        <f t="shared" si="36"/>
        <v>-45.7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216.41666666666671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131.5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3.5</v>
      </c>
      <c r="L312" s="72">
        <v>0</v>
      </c>
      <c r="M312" s="72">
        <v>0</v>
      </c>
      <c r="N312" s="72">
        <v>0</v>
      </c>
      <c r="O312" s="72">
        <v>2.5</v>
      </c>
      <c r="P312" s="72">
        <v>5.5</v>
      </c>
      <c r="Q312" s="72">
        <v>5</v>
      </c>
      <c r="R312" s="72">
        <v>27.8</v>
      </c>
      <c r="S312" s="72">
        <v>18.2</v>
      </c>
      <c r="T312" s="72">
        <v>1.2</v>
      </c>
      <c r="U312" s="72">
        <v>27.3</v>
      </c>
      <c r="V312" s="72">
        <v>12</v>
      </c>
      <c r="W312" s="72">
        <v>5</v>
      </c>
      <c r="X312" s="72">
        <v>0</v>
      </c>
      <c r="Y312" s="72">
        <v>0</v>
      </c>
      <c r="Z312" s="72">
        <v>0</v>
      </c>
      <c r="AA312" s="72">
        <v>2</v>
      </c>
      <c r="AB312" s="72">
        <v>0</v>
      </c>
      <c r="AC312" s="72">
        <v>0</v>
      </c>
      <c r="AD312" s="72">
        <v>10.4</v>
      </c>
      <c r="AE312" s="72">
        <v>1.3</v>
      </c>
      <c r="AF312" s="72">
        <v>5.2</v>
      </c>
      <c r="AG312" s="72">
        <v>0</v>
      </c>
      <c r="AH312" s="72">
        <v>3.3</v>
      </c>
      <c r="AI312" s="72"/>
      <c r="AJ312" s="72"/>
      <c r="AK312" s="72"/>
      <c r="AL312" s="72"/>
      <c r="AM312" s="72"/>
      <c r="AN312" s="72"/>
      <c r="AO312" s="72"/>
      <c r="AP312" s="70">
        <f t="shared" si="31"/>
        <v>24</v>
      </c>
      <c r="AQ312" s="70">
        <f t="shared" si="32"/>
        <v>130.20000000000002</v>
      </c>
      <c r="AR312" s="70">
        <f>IFERROR(VLOOKUP(A312,Climatologia_PP!A:U,9+Precipitacion!$E$2,FALSE),"")</f>
        <v>139.13516351583101</v>
      </c>
      <c r="AS312" s="70">
        <f t="shared" si="33"/>
        <v>93.578069490093824</v>
      </c>
      <c r="AT312" s="70">
        <f t="shared" si="34"/>
        <v>120.87167309137119</v>
      </c>
      <c r="AU312" s="70">
        <f t="shared" si="35"/>
        <v>27.8</v>
      </c>
      <c r="AV312" s="70">
        <f>IFERROR(VLOOKUP(A312,Maximos!A:AQ,8+(Precipitacion!$E$2-1)*3,FALSE),"")</f>
        <v>47.1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41919</v>
      </c>
      <c r="AX312" s="72">
        <f t="shared" si="36"/>
        <v>-19.3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117.008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77.900000000000006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>
        <v>1</v>
      </c>
      <c r="AC314" s="72">
        <v>4.5</v>
      </c>
      <c r="AD314" s="72">
        <v>12</v>
      </c>
      <c r="AE314" s="72">
        <v>16</v>
      </c>
      <c r="AF314" s="72">
        <v>43</v>
      </c>
      <c r="AG314" s="72">
        <v>0</v>
      </c>
      <c r="AH314" s="72">
        <v>2.5</v>
      </c>
      <c r="AI314" s="72"/>
      <c r="AJ314" s="72"/>
      <c r="AK314" s="72"/>
      <c r="AL314" s="72"/>
      <c r="AM314" s="72"/>
      <c r="AN314" s="72"/>
      <c r="AO314" s="72"/>
      <c r="AP314" s="70">
        <f t="shared" si="31"/>
        <v>7</v>
      </c>
      <c r="AQ314" s="70">
        <f t="shared" si="32"/>
        <v>79</v>
      </c>
      <c r="AR314" s="70">
        <f>IFERROR(VLOOKUP(A314,Climatologia_PP!A:U,9+Precipitacion!$E$2,FALSE),"")</f>
        <v>174.26666666666671</v>
      </c>
      <c r="AS314" s="70">
        <f t="shared" si="33"/>
        <v>45.332823259372596</v>
      </c>
      <c r="AT314" s="70">
        <f t="shared" si="34"/>
        <v>200</v>
      </c>
      <c r="AU314" s="70">
        <f t="shared" si="35"/>
        <v>43</v>
      </c>
      <c r="AV314" s="70">
        <f>IFERROR(VLOOKUP(A314,Maximos!A:AQ,8+(Precipitacion!$E$2-1)*3,FALSE),"")</f>
        <v>45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314" s="72">
        <f t="shared" si="36"/>
        <v>-2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37.700000000000003</v>
      </c>
      <c r="L315" s="72">
        <v>3.3</v>
      </c>
      <c r="M315" s="72">
        <v>0</v>
      </c>
      <c r="N315" s="72">
        <v>0</v>
      </c>
      <c r="O315" s="72">
        <v>0</v>
      </c>
      <c r="P315" s="72">
        <v>20.2</v>
      </c>
      <c r="Q315" s="72">
        <v>0</v>
      </c>
      <c r="R315" s="72">
        <v>0</v>
      </c>
      <c r="S315" s="72">
        <v>3.9</v>
      </c>
      <c r="T315" s="72">
        <v>0</v>
      </c>
      <c r="U315" s="72">
        <v>0</v>
      </c>
      <c r="V315" s="72">
        <v>0</v>
      </c>
      <c r="W315" s="72">
        <v>0</v>
      </c>
      <c r="X315" s="72">
        <v>18.600000000000001</v>
      </c>
      <c r="Y315" s="72">
        <v>0</v>
      </c>
      <c r="Z315" s="72"/>
      <c r="AA315" s="72">
        <v>68.599999999999994</v>
      </c>
      <c r="AB315" s="72">
        <v>0</v>
      </c>
      <c r="AC315" s="72">
        <v>0</v>
      </c>
      <c r="AD315" s="72">
        <v>8</v>
      </c>
      <c r="AE315" s="72">
        <v>0</v>
      </c>
      <c r="AF315" s="72">
        <v>0</v>
      </c>
      <c r="AG315" s="72">
        <v>0</v>
      </c>
      <c r="AH315" s="72">
        <v>2.4</v>
      </c>
      <c r="AI315" s="72"/>
      <c r="AJ315" s="72"/>
      <c r="AK315" s="72"/>
      <c r="AL315" s="72"/>
      <c r="AM315" s="72"/>
      <c r="AN315" s="72"/>
      <c r="AO315" s="72"/>
      <c r="AP315" s="70">
        <f t="shared" si="31"/>
        <v>23</v>
      </c>
      <c r="AQ315" s="70">
        <f t="shared" si="32"/>
        <v>162.70000000000002</v>
      </c>
      <c r="AR315" s="70">
        <f>IFERROR(VLOOKUP(A315,Climatologia_PP!A:U,9+Precipitacion!$E$2,FALSE),"")</f>
        <v>235.3624999999999</v>
      </c>
      <c r="AS315" s="70">
        <f t="shared" si="33"/>
        <v>69.127409846513402</v>
      </c>
      <c r="AT315" s="70">
        <f t="shared" si="34"/>
        <v>93.171726314865879</v>
      </c>
      <c r="AU315" s="70">
        <f t="shared" si="35"/>
        <v>68.599999999999994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33898</v>
      </c>
      <c r="AX315" s="72">
        <f t="shared" si="36"/>
        <v>-96.4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0.2</v>
      </c>
      <c r="M316" s="72">
        <v>0</v>
      </c>
      <c r="N316" s="72">
        <v>0</v>
      </c>
      <c r="O316" s="72">
        <v>9.9</v>
      </c>
      <c r="P316" s="72">
        <v>2.2999999999999998</v>
      </c>
      <c r="Q316" s="72">
        <v>1.6</v>
      </c>
      <c r="R316" s="72">
        <v>14.6</v>
      </c>
      <c r="S316" s="72">
        <v>29.6</v>
      </c>
      <c r="T316" s="72">
        <v>0.5</v>
      </c>
      <c r="U316" s="72">
        <v>0.3</v>
      </c>
      <c r="V316" s="72">
        <v>10</v>
      </c>
      <c r="W316" s="72">
        <v>3.7</v>
      </c>
      <c r="X316" s="72">
        <v>0.5</v>
      </c>
      <c r="Y316" s="72">
        <v>0</v>
      </c>
      <c r="Z316" s="72">
        <v>0</v>
      </c>
      <c r="AA316" s="72">
        <v>0</v>
      </c>
      <c r="AB316" s="72">
        <v>0.5</v>
      </c>
      <c r="AC316" s="72">
        <v>0</v>
      </c>
      <c r="AD316" s="72">
        <v>8.5</v>
      </c>
      <c r="AE316" s="72">
        <v>17.2</v>
      </c>
      <c r="AF316" s="72">
        <v>20.5</v>
      </c>
      <c r="AG316" s="72">
        <v>0.3</v>
      </c>
      <c r="AH316" s="72">
        <v>0</v>
      </c>
      <c r="AI316" s="72"/>
      <c r="AJ316" s="72"/>
      <c r="AK316" s="72"/>
      <c r="AL316" s="72"/>
      <c r="AM316" s="72"/>
      <c r="AN316" s="72"/>
      <c r="AO316" s="72"/>
      <c r="AP316" s="70">
        <f t="shared" si="31"/>
        <v>24</v>
      </c>
      <c r="AQ316" s="70">
        <f t="shared" si="32"/>
        <v>120.2</v>
      </c>
      <c r="AR316" s="70">
        <f>IFERROR(VLOOKUP(A316,Climatologia_PP!A:U,9+Precipitacion!$E$2,FALSE),"")</f>
        <v>131.54137931034481</v>
      </c>
      <c r="AS316" s="70">
        <f t="shared" si="33"/>
        <v>91.378090020185084</v>
      </c>
      <c r="AT316" s="70">
        <f t="shared" si="34"/>
        <v>118.03003294273908</v>
      </c>
      <c r="AU316" s="70">
        <f t="shared" si="35"/>
        <v>29.6</v>
      </c>
      <c r="AV316" s="70">
        <f>IFERROR(VLOOKUP(A316,Maximos!A:AQ,8+(Precipitacion!$E$2-1)*3,FALSE),"")</f>
        <v>100.5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316" s="72">
        <f t="shared" si="36"/>
        <v>-70.900000000000006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/>
      <c r="M317" s="72">
        <v>0</v>
      </c>
      <c r="N317" s="72">
        <v>0</v>
      </c>
      <c r="O317" s="72">
        <v>0</v>
      </c>
      <c r="P317" s="72">
        <v>34</v>
      </c>
      <c r="Q317" s="72"/>
      <c r="R317" s="72"/>
      <c r="S317" s="72"/>
      <c r="T317" s="72"/>
      <c r="U317" s="72"/>
      <c r="V317" s="72"/>
      <c r="W317" s="72">
        <v>0</v>
      </c>
      <c r="X317" s="72">
        <v>4.5</v>
      </c>
      <c r="Y317" s="72">
        <v>0</v>
      </c>
      <c r="Z317" s="72"/>
      <c r="AA317" s="72"/>
      <c r="AB317" s="72">
        <v>19.600000000000001</v>
      </c>
      <c r="AC317" s="72">
        <v>0</v>
      </c>
      <c r="AD317" s="91">
        <v>1.7</v>
      </c>
      <c r="AE317" s="72">
        <v>0</v>
      </c>
      <c r="AF317" s="72">
        <v>34</v>
      </c>
      <c r="AG317" s="72"/>
      <c r="AH317" s="72">
        <v>0</v>
      </c>
      <c r="AI317" s="72"/>
      <c r="AJ317" s="72"/>
      <c r="AK317" s="72"/>
      <c r="AL317" s="72"/>
      <c r="AM317" s="72"/>
      <c r="AN317" s="72"/>
      <c r="AO317" s="72"/>
      <c r="AP317" s="70">
        <f t="shared" si="31"/>
        <v>13</v>
      </c>
      <c r="AQ317" s="70">
        <f t="shared" si="32"/>
        <v>93.800000000000011</v>
      </c>
      <c r="AR317" s="70">
        <f>IFERROR(VLOOKUP(A317,Climatologia_PP!A:U,9+Precipitacion!$E$2,FALSE),"")</f>
        <v>222.4499999999999</v>
      </c>
      <c r="AS317" s="70">
        <f t="shared" si="33"/>
        <v>42.166779051472261</v>
      </c>
      <c r="AT317" s="70">
        <f t="shared" si="34"/>
        <v>100.55155004581847</v>
      </c>
      <c r="AU317" s="70">
        <f t="shared" si="35"/>
        <v>34</v>
      </c>
      <c r="AV317" s="70">
        <f>IFERROR(VLOOKUP(A317,Maximos!A:AQ,8+(Precipitacion!$E$2-1)*3,FALSE),"")</f>
        <v>150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7" s="72">
        <f t="shared" si="36"/>
        <v>-116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/>
      <c r="L318" s="72"/>
      <c r="M318" s="72"/>
      <c r="N318" s="72"/>
      <c r="O318" s="72"/>
      <c r="P318" s="72"/>
      <c r="Q318" s="72"/>
      <c r="R318" s="72"/>
      <c r="S318" s="72">
        <v>14</v>
      </c>
      <c r="T318" s="72"/>
      <c r="U318" s="72">
        <v>10.5</v>
      </c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31"/>
        <v>2</v>
      </c>
      <c r="AQ318" s="70">
        <f t="shared" si="32"/>
        <v>24.5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14</v>
      </c>
      <c r="AV318" s="70">
        <f>IFERROR(VLOOKUP(A318,Maximos!A:AQ,8+(Precipitacion!$E$2-1)*3,FALSE),"")</f>
        <v>45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318" s="72">
        <f t="shared" si="36"/>
        <v>-31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4</v>
      </c>
      <c r="L319" s="72">
        <v>2</v>
      </c>
      <c r="M319" s="72">
        <v>1.2</v>
      </c>
      <c r="N319" s="72">
        <v>0</v>
      </c>
      <c r="O319" s="72">
        <v>0</v>
      </c>
      <c r="P319" s="72">
        <v>11.5</v>
      </c>
      <c r="Q319" s="72">
        <v>0</v>
      </c>
      <c r="R319" s="72">
        <v>1.5</v>
      </c>
      <c r="S319" s="72">
        <v>20</v>
      </c>
      <c r="T319" s="72">
        <v>0.8</v>
      </c>
      <c r="U319" s="72">
        <v>0</v>
      </c>
      <c r="V319" s="72">
        <v>0</v>
      </c>
      <c r="W319" s="72">
        <v>0</v>
      </c>
      <c r="X319" s="72">
        <v>5</v>
      </c>
      <c r="Y319" s="72">
        <v>0</v>
      </c>
      <c r="Z319" s="72">
        <v>0</v>
      </c>
      <c r="AA319" s="72">
        <v>12</v>
      </c>
      <c r="AB319" s="72">
        <v>0</v>
      </c>
      <c r="AC319" s="72">
        <v>0</v>
      </c>
      <c r="AD319" s="72">
        <v>2.2000000000000002</v>
      </c>
      <c r="AE319" s="72">
        <v>10</v>
      </c>
      <c r="AF319" s="72">
        <v>0</v>
      </c>
      <c r="AG319" s="72">
        <v>2.2000000000000002</v>
      </c>
      <c r="AH319" s="72">
        <v>0</v>
      </c>
      <c r="AI319" s="72"/>
      <c r="AJ319" s="72"/>
      <c r="AK319" s="72"/>
      <c r="AL319" s="72"/>
      <c r="AM319" s="72"/>
      <c r="AN319" s="72"/>
      <c r="AO319" s="72"/>
      <c r="AP319" s="70">
        <f t="shared" si="31"/>
        <v>24</v>
      </c>
      <c r="AQ319" s="70">
        <f t="shared" si="32"/>
        <v>72.400000000000006</v>
      </c>
      <c r="AR319" s="70">
        <f>IFERROR(VLOOKUP(A319,Climatologia_PP!A:U,9+Precipitacion!$E$2,FALSE),"")</f>
        <v>170.62592592592591</v>
      </c>
      <c r="AS319" s="70">
        <f t="shared" si="33"/>
        <v>42.43200416766156</v>
      </c>
      <c r="AT319" s="70">
        <f t="shared" si="34"/>
        <v>54.808005383229506</v>
      </c>
      <c r="AU319" s="70">
        <f t="shared" si="35"/>
        <v>20</v>
      </c>
      <c r="AV319" s="70">
        <f>IFERROR(VLOOKUP(A319,Maximos!A:AQ,8+(Precipitacion!$E$2-1)*3,FALSE),"")</f>
        <v>78.5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19" s="72">
        <f t="shared" si="36"/>
        <v>-58.5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1.2</v>
      </c>
      <c r="L320" s="72">
        <v>1.5</v>
      </c>
      <c r="M320" s="72">
        <v>0</v>
      </c>
      <c r="N320" s="72">
        <v>0</v>
      </c>
      <c r="O320" s="72">
        <v>4.8</v>
      </c>
      <c r="P320" s="72">
        <v>5.2</v>
      </c>
      <c r="Q320" s="72">
        <v>13</v>
      </c>
      <c r="R320" s="72">
        <v>2.7</v>
      </c>
      <c r="S320" s="72">
        <v>9.1999999999999993</v>
      </c>
      <c r="T320" s="72">
        <v>0</v>
      </c>
      <c r="U320" s="72">
        <v>4.5</v>
      </c>
      <c r="V320" s="72">
        <v>1.1000000000000001</v>
      </c>
      <c r="W320" s="72">
        <v>4.3</v>
      </c>
      <c r="X320" s="72">
        <v>0.9</v>
      </c>
      <c r="Y320" s="72">
        <v>0</v>
      </c>
      <c r="Z320" s="72">
        <v>1</v>
      </c>
      <c r="AA320" s="72">
        <v>1.9</v>
      </c>
      <c r="AB320" s="72">
        <v>0</v>
      </c>
      <c r="AC320" s="72">
        <v>0</v>
      </c>
      <c r="AD320" s="72">
        <v>4</v>
      </c>
      <c r="AE320" s="72">
        <v>26.9</v>
      </c>
      <c r="AF320" s="72">
        <v>0.8</v>
      </c>
      <c r="AG320" s="72">
        <v>0</v>
      </c>
      <c r="AH320" s="72">
        <v>0</v>
      </c>
      <c r="AI320" s="72"/>
      <c r="AJ320" s="72"/>
      <c r="AK320" s="72"/>
      <c r="AL320" s="72"/>
      <c r="AM320" s="72"/>
      <c r="AN320" s="72"/>
      <c r="AO320" s="72"/>
      <c r="AP320" s="70">
        <f t="shared" si="31"/>
        <v>24</v>
      </c>
      <c r="AQ320" s="70">
        <f t="shared" si="32"/>
        <v>82.999999999999986</v>
      </c>
      <c r="AR320" s="70">
        <f>IFERROR(VLOOKUP(A320,Climatologia_PP!A:U,9+Precipitacion!$E$2,FALSE),"")</f>
        <v>147.76428571428571</v>
      </c>
      <c r="AS320" s="70">
        <f t="shared" si="33"/>
        <v>56.170541886208724</v>
      </c>
      <c r="AT320" s="70">
        <f t="shared" si="34"/>
        <v>72.553616603019606</v>
      </c>
      <c r="AU320" s="70">
        <f t="shared" si="35"/>
        <v>26.9</v>
      </c>
      <c r="AV320" s="70">
        <f>IFERROR(VLOOKUP(A320,Maximos!A:AQ,8+(Precipitacion!$E$2-1)*3,FALSE),"")</f>
        <v>110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34638</v>
      </c>
      <c r="AX320" s="72">
        <f t="shared" si="36"/>
        <v>-83.1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0</v>
      </c>
      <c r="L321" s="72">
        <v>2.5</v>
      </c>
      <c r="M321" s="72">
        <v>0</v>
      </c>
      <c r="N321" s="72">
        <v>0</v>
      </c>
      <c r="O321" s="72">
        <v>11</v>
      </c>
      <c r="P321" s="72">
        <v>0</v>
      </c>
      <c r="Q321" s="72">
        <v>4</v>
      </c>
      <c r="R321" s="72">
        <v>4.5</v>
      </c>
      <c r="S321" s="72">
        <v>10</v>
      </c>
      <c r="T321" s="72">
        <v>0</v>
      </c>
      <c r="U321" s="72">
        <v>3</v>
      </c>
      <c r="V321" s="72">
        <v>1</v>
      </c>
      <c r="W321" s="72">
        <v>3</v>
      </c>
      <c r="X321" s="72">
        <v>0</v>
      </c>
      <c r="Y321" s="72">
        <v>0</v>
      </c>
      <c r="Z321" s="72">
        <v>1.5</v>
      </c>
      <c r="AA321" s="72">
        <v>0</v>
      </c>
      <c r="AB321" s="72">
        <v>0</v>
      </c>
      <c r="AC321" s="72">
        <v>0</v>
      </c>
      <c r="AD321" s="72">
        <v>4</v>
      </c>
      <c r="AE321" s="72">
        <v>12</v>
      </c>
      <c r="AF321" s="72">
        <v>0</v>
      </c>
      <c r="AG321" s="72">
        <v>0</v>
      </c>
      <c r="AH321" s="72">
        <v>0</v>
      </c>
      <c r="AI321" s="72"/>
      <c r="AJ321" s="72"/>
      <c r="AK321" s="72"/>
      <c r="AL321" s="72"/>
      <c r="AM321" s="72"/>
      <c r="AN321" s="72"/>
      <c r="AO321" s="72"/>
      <c r="AP321" s="70">
        <f t="shared" si="31"/>
        <v>24</v>
      </c>
      <c r="AQ321" s="70">
        <f t="shared" si="32"/>
        <v>56.5</v>
      </c>
      <c r="AR321" s="70">
        <f>IFERROR(VLOOKUP(A321,Climatologia_PP!A:U,9+Precipitacion!$E$2,FALSE),"")</f>
        <v>90.142857142857139</v>
      </c>
      <c r="AS321" s="70">
        <f t="shared" si="33"/>
        <v>62.678288431061816</v>
      </c>
      <c r="AT321" s="70">
        <f t="shared" si="34"/>
        <v>80.95945589012149</v>
      </c>
      <c r="AU321" s="70">
        <f t="shared" si="35"/>
        <v>12</v>
      </c>
      <c r="AV321" s="70">
        <f>IFERROR(VLOOKUP(A321,Maximos!A:AQ,8+(Precipitacion!$E$2-1)*3,FALSE),"")</f>
        <v>82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321" s="72">
        <f t="shared" si="36"/>
        <v>-70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12.7</v>
      </c>
      <c r="L322" s="72">
        <v>6.3</v>
      </c>
      <c r="M322" s="72">
        <v>0</v>
      </c>
      <c r="N322" s="72">
        <v>0</v>
      </c>
      <c r="O322" s="72">
        <v>0</v>
      </c>
      <c r="P322" s="72">
        <v>2.9</v>
      </c>
      <c r="Q322" s="72">
        <v>0</v>
      </c>
      <c r="R322" s="72">
        <v>2.5</v>
      </c>
      <c r="S322" s="72">
        <v>35.5</v>
      </c>
      <c r="T322" s="72">
        <v>1.9</v>
      </c>
      <c r="U322" s="72">
        <v>0</v>
      </c>
      <c r="V322" s="72">
        <v>1.7</v>
      </c>
      <c r="W322" s="72">
        <v>0.9</v>
      </c>
      <c r="X322" s="72">
        <v>17.8</v>
      </c>
      <c r="Y322" s="72">
        <v>0</v>
      </c>
      <c r="Z322" s="72">
        <v>0</v>
      </c>
      <c r="AA322" s="72">
        <v>1.7</v>
      </c>
      <c r="AB322" s="72">
        <v>0</v>
      </c>
      <c r="AC322" s="72">
        <v>1.4</v>
      </c>
      <c r="AD322" s="72">
        <v>4.2</v>
      </c>
      <c r="AE322" s="72">
        <v>4.5999999999999996</v>
      </c>
      <c r="AF322" s="72">
        <v>0</v>
      </c>
      <c r="AG322" s="72">
        <v>1.9</v>
      </c>
      <c r="AH322" s="72">
        <v>0.6</v>
      </c>
      <c r="AI322" s="72"/>
      <c r="AJ322" s="72"/>
      <c r="AK322" s="72"/>
      <c r="AL322" s="72"/>
      <c r="AM322" s="72"/>
      <c r="AN322" s="72"/>
      <c r="AO322" s="72"/>
      <c r="AP322" s="70">
        <f t="shared" si="31"/>
        <v>24</v>
      </c>
      <c r="AQ322" s="70">
        <f t="shared" si="32"/>
        <v>96.600000000000009</v>
      </c>
      <c r="AR322" s="70">
        <f>IFERROR(VLOOKUP(A322,Climatologia_PP!A:U,9+Precipitacion!$E$2,FALSE),"")</f>
        <v>177.2</v>
      </c>
      <c r="AS322" s="70">
        <f t="shared" si="33"/>
        <v>54.514672686230256</v>
      </c>
      <c r="AT322" s="70">
        <f t="shared" si="34"/>
        <v>70.414785553047423</v>
      </c>
      <c r="AU322" s="70">
        <f t="shared" si="35"/>
        <v>35.5</v>
      </c>
      <c r="AV322" s="70">
        <f>IFERROR(VLOOKUP(A322,Maximos!A:AQ,8+(Precipitacion!$E$2-1)*3,FALSE),"")</f>
        <v>77.400000000000006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322" s="72">
        <f t="shared" si="36"/>
        <v>-41.900000000000006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2.8</v>
      </c>
      <c r="L323" s="72">
        <v>2.8</v>
      </c>
      <c r="M323" s="72">
        <v>0</v>
      </c>
      <c r="N323" s="72">
        <v>0</v>
      </c>
      <c r="O323" s="72">
        <v>2.5</v>
      </c>
      <c r="P323" s="72">
        <v>0</v>
      </c>
      <c r="Q323" s="72">
        <v>2.5</v>
      </c>
      <c r="R323" s="72">
        <v>6</v>
      </c>
      <c r="S323" s="72">
        <v>4.5</v>
      </c>
      <c r="T323" s="72">
        <v>5.5</v>
      </c>
      <c r="U323" s="72">
        <v>0.5</v>
      </c>
      <c r="V323" s="72">
        <v>2.5</v>
      </c>
      <c r="W323" s="72">
        <v>2.2000000000000002</v>
      </c>
      <c r="X323" s="72">
        <v>0.5</v>
      </c>
      <c r="Y323" s="72">
        <v>0</v>
      </c>
      <c r="Z323" s="72">
        <v>0</v>
      </c>
      <c r="AA323" s="72">
        <v>0</v>
      </c>
      <c r="AB323" s="72">
        <v>0</v>
      </c>
      <c r="AC323" s="72">
        <v>1.5</v>
      </c>
      <c r="AD323" s="72">
        <v>2.5</v>
      </c>
      <c r="AE323" s="72">
        <v>5.5</v>
      </c>
      <c r="AF323" s="72">
        <v>0.5</v>
      </c>
      <c r="AG323" s="72">
        <v>0</v>
      </c>
      <c r="AH323" s="72">
        <v>0</v>
      </c>
      <c r="AI323" s="72"/>
      <c r="AJ323" s="72"/>
      <c r="AK323" s="72"/>
      <c r="AL323" s="72"/>
      <c r="AM323" s="72"/>
      <c r="AN323" s="72"/>
      <c r="AO323" s="72"/>
      <c r="AP323" s="70">
        <f t="shared" si="31"/>
        <v>24</v>
      </c>
      <c r="AQ323" s="70">
        <f t="shared" si="32"/>
        <v>42.3</v>
      </c>
      <c r="AR323" s="70">
        <f>IFERROR(VLOOKUP(A323,Climatologia_PP!A:U,9+Precipitacion!$E$2,FALSE),"")</f>
        <v>97.98571428571428</v>
      </c>
      <c r="AS323" s="70">
        <f t="shared" si="33"/>
        <v>43.169558244642076</v>
      </c>
      <c r="AT323" s="70">
        <f t="shared" si="34"/>
        <v>55.760679399329348</v>
      </c>
      <c r="AU323" s="70">
        <f t="shared" si="35"/>
        <v>6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33177</v>
      </c>
      <c r="AX323" s="72">
        <f t="shared" si="36"/>
        <v>-54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11.1</v>
      </c>
      <c r="L324" s="72">
        <v>3.6</v>
      </c>
      <c r="M324" s="72">
        <v>0</v>
      </c>
      <c r="N324" s="72">
        <v>0</v>
      </c>
      <c r="O324" s="72">
        <v>4.5999999999999996</v>
      </c>
      <c r="P324" s="72">
        <v>0.7</v>
      </c>
      <c r="Q324" s="72">
        <v>1.2</v>
      </c>
      <c r="R324" s="72">
        <v>1.1000000000000001</v>
      </c>
      <c r="S324" s="72">
        <v>20.5</v>
      </c>
      <c r="T324" s="72">
        <v>0</v>
      </c>
      <c r="U324" s="72">
        <v>2.2999999999999998</v>
      </c>
      <c r="V324" s="72">
        <v>1.8</v>
      </c>
      <c r="W324" s="72"/>
      <c r="X324" s="72">
        <v>0</v>
      </c>
      <c r="Y324" s="72">
        <v>2.7</v>
      </c>
      <c r="Z324" s="72">
        <v>0</v>
      </c>
      <c r="AA324" s="72">
        <v>0</v>
      </c>
      <c r="AB324" s="72">
        <v>0</v>
      </c>
      <c r="AC324" s="72">
        <v>0</v>
      </c>
      <c r="AD324" s="72">
        <v>4.0999999999999996</v>
      </c>
      <c r="AE324" s="72">
        <v>4.5999999999999996</v>
      </c>
      <c r="AF324" s="72">
        <v>0</v>
      </c>
      <c r="AG324" s="72">
        <v>0.8</v>
      </c>
      <c r="AH324" s="72">
        <v>0</v>
      </c>
      <c r="AI324" s="72"/>
      <c r="AJ324" s="72"/>
      <c r="AK324" s="72"/>
      <c r="AL324" s="72"/>
      <c r="AM324" s="72"/>
      <c r="AN324" s="72"/>
      <c r="AO324" s="72"/>
      <c r="AP324" s="70">
        <f t="shared" si="31"/>
        <v>23</v>
      </c>
      <c r="AQ324" s="70">
        <f t="shared" si="32"/>
        <v>59.099999999999994</v>
      </c>
      <c r="AR324" s="70">
        <f>IFERROR(VLOOKUP(A324,Climatologia_PP!A:U,9+Precipitacion!$E$2,FALSE),"")</f>
        <v>104.2321428571429</v>
      </c>
      <c r="AS324" s="70">
        <f t="shared" si="33"/>
        <v>56.700359773856398</v>
      </c>
      <c r="AT324" s="70">
        <f t="shared" si="34"/>
        <v>76.42222404302386</v>
      </c>
      <c r="AU324" s="70">
        <f t="shared" si="35"/>
        <v>20.5</v>
      </c>
      <c r="AV324" s="70">
        <f>IFERROR(VLOOKUP(A324,Maximos!A:AQ,8+(Precipitacion!$E$2-1)*3,FALSE),"")</f>
        <v>70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26961</v>
      </c>
      <c r="AX324" s="72">
        <f t="shared" si="36"/>
        <v>-49.5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6.2</v>
      </c>
      <c r="L325" s="72">
        <v>1.1000000000000001</v>
      </c>
      <c r="M325" s="72">
        <v>0</v>
      </c>
      <c r="N325" s="72">
        <v>0</v>
      </c>
      <c r="O325" s="72">
        <v>1.2</v>
      </c>
      <c r="P325" s="72">
        <v>0.7</v>
      </c>
      <c r="Q325" s="72">
        <v>12.3</v>
      </c>
      <c r="R325" s="72">
        <v>4.2</v>
      </c>
      <c r="S325" s="72">
        <v>17</v>
      </c>
      <c r="T325" s="72">
        <v>0.5</v>
      </c>
      <c r="U325" s="72">
        <v>1.2</v>
      </c>
      <c r="V325" s="72">
        <v>1.5</v>
      </c>
      <c r="W325" s="72">
        <v>14.7</v>
      </c>
      <c r="X325" s="72">
        <v>2</v>
      </c>
      <c r="Y325" s="72">
        <v>0</v>
      </c>
      <c r="Z325" s="72">
        <v>0</v>
      </c>
      <c r="AA325" s="72">
        <v>1.7</v>
      </c>
      <c r="AB325" s="72">
        <v>0</v>
      </c>
      <c r="AC325" s="72">
        <v>0</v>
      </c>
      <c r="AD325" s="72">
        <v>7.3</v>
      </c>
      <c r="AE325" s="72">
        <v>2.1</v>
      </c>
      <c r="AF325" s="72">
        <v>0</v>
      </c>
      <c r="AG325" s="72">
        <v>0.8</v>
      </c>
      <c r="AH325" s="72">
        <v>0.2</v>
      </c>
      <c r="AI325" s="72"/>
      <c r="AJ325" s="72"/>
      <c r="AK325" s="72"/>
      <c r="AL325" s="72"/>
      <c r="AM325" s="72"/>
      <c r="AN325" s="72"/>
      <c r="AO325" s="72"/>
      <c r="AP325" s="70">
        <f t="shared" si="31"/>
        <v>24</v>
      </c>
      <c r="AQ325" s="70">
        <f t="shared" si="32"/>
        <v>74.7</v>
      </c>
      <c r="AR325" s="70">
        <f>IFERROR(VLOOKUP(A325,Climatologia_PP!A:U,9+Precipitacion!$E$2,FALSE),"")</f>
        <v>101.5407407407408</v>
      </c>
      <c r="AS325" s="70">
        <f t="shared" si="33"/>
        <v>73.56653049314265</v>
      </c>
      <c r="AT325" s="70">
        <f t="shared" si="34"/>
        <v>95.023435220309267</v>
      </c>
      <c r="AU325" s="70">
        <f t="shared" si="35"/>
        <v>17</v>
      </c>
      <c r="AV325" s="70">
        <f>IFERROR(VLOOKUP(A325,Maximos!A:AQ,8+(Precipitacion!$E$2-1)*3,FALSE),"")</f>
        <v>50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325" s="72">
        <f t="shared" si="36"/>
        <v>-33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69</v>
      </c>
      <c r="L326" s="72">
        <v>15.4</v>
      </c>
      <c r="M326" s="72">
        <v>0</v>
      </c>
      <c r="N326" s="72">
        <v>0</v>
      </c>
      <c r="O326" s="72">
        <v>0</v>
      </c>
      <c r="P326" s="72">
        <v>0</v>
      </c>
      <c r="Q326" s="72">
        <v>28.9</v>
      </c>
      <c r="R326" s="72">
        <v>0</v>
      </c>
      <c r="S326" s="72">
        <v>20.9</v>
      </c>
      <c r="T326" s="72">
        <v>4.5</v>
      </c>
      <c r="U326" s="72">
        <v>45.7</v>
      </c>
      <c r="V326" s="72">
        <v>6</v>
      </c>
      <c r="W326" s="72">
        <v>0</v>
      </c>
      <c r="X326" s="72">
        <v>10</v>
      </c>
      <c r="Y326" s="72">
        <v>0</v>
      </c>
      <c r="Z326" s="72">
        <v>32</v>
      </c>
      <c r="AA326" s="72">
        <v>16</v>
      </c>
      <c r="AB326" s="72">
        <v>0</v>
      </c>
      <c r="AC326" s="72">
        <v>14.5</v>
      </c>
      <c r="AD326" s="72">
        <v>23</v>
      </c>
      <c r="AE326" s="72">
        <v>0</v>
      </c>
      <c r="AF326" s="72">
        <v>16.7</v>
      </c>
      <c r="AG326" s="72">
        <v>20</v>
      </c>
      <c r="AH326" s="72">
        <v>32</v>
      </c>
      <c r="AI326" s="72"/>
      <c r="AJ326" s="72"/>
      <c r="AK326" s="72"/>
      <c r="AL326" s="72"/>
      <c r="AM326" s="72"/>
      <c r="AN326" s="72"/>
      <c r="AO326" s="72"/>
      <c r="AP326" s="70">
        <f t="shared" si="31"/>
        <v>24</v>
      </c>
      <c r="AQ326" s="70">
        <f t="shared" si="32"/>
        <v>354.6</v>
      </c>
      <c r="AR326" s="70">
        <f>IFERROR(VLOOKUP(A326,Climatologia_PP!A:U,9+Precipitacion!$E$2,FALSE),"")</f>
        <v>399.09310344827588</v>
      </c>
      <c r="AS326" s="70">
        <f t="shared" si="33"/>
        <v>88.851447678788972</v>
      </c>
      <c r="AT326" s="70">
        <f t="shared" si="34"/>
        <v>114.76645325176911</v>
      </c>
      <c r="AU326" s="70">
        <f t="shared" si="35"/>
        <v>69</v>
      </c>
      <c r="AV326" s="70">
        <f>IFERROR(VLOOKUP(A326,Maximos!A:AQ,8+(Precipitacion!$E$2-1)*3,FALSE),"")</f>
        <v>185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28429</v>
      </c>
      <c r="AX326" s="72">
        <f t="shared" si="36"/>
        <v>-116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1.5</v>
      </c>
      <c r="L327" s="72">
        <v>15.7</v>
      </c>
      <c r="M327" s="72">
        <v>3</v>
      </c>
      <c r="N327" s="72">
        <v>0</v>
      </c>
      <c r="O327" s="72">
        <v>0</v>
      </c>
      <c r="P327" s="72">
        <v>9.6999999999999993</v>
      </c>
      <c r="Q327" s="72">
        <v>0</v>
      </c>
      <c r="R327" s="72">
        <v>8.9</v>
      </c>
      <c r="S327" s="72">
        <v>42</v>
      </c>
      <c r="T327" s="72">
        <v>9.5</v>
      </c>
      <c r="U327" s="72">
        <v>1.9</v>
      </c>
      <c r="V327" s="72">
        <v>12.6</v>
      </c>
      <c r="W327" s="72">
        <v>0</v>
      </c>
      <c r="X327" s="72">
        <v>19.899999999999999</v>
      </c>
      <c r="Y327" s="72">
        <v>0</v>
      </c>
      <c r="Z327" s="72">
        <v>10.5</v>
      </c>
      <c r="AA327" s="72">
        <v>7.7</v>
      </c>
      <c r="AB327" s="72">
        <v>0</v>
      </c>
      <c r="AC327" s="72">
        <v>0</v>
      </c>
      <c r="AD327" s="72">
        <v>0.3</v>
      </c>
      <c r="AE327" s="72">
        <v>0</v>
      </c>
      <c r="AF327" s="72">
        <v>3.3</v>
      </c>
      <c r="AG327" s="72">
        <v>4.3</v>
      </c>
      <c r="AH327" s="72">
        <v>30.9</v>
      </c>
      <c r="AI327" s="72"/>
      <c r="AJ327" s="72"/>
      <c r="AK327" s="72"/>
      <c r="AL327" s="72"/>
      <c r="AM327" s="72"/>
      <c r="AN327" s="72"/>
      <c r="AO327" s="72"/>
      <c r="AP327" s="70">
        <f t="shared" si="31"/>
        <v>24</v>
      </c>
      <c r="AQ327" s="70">
        <f t="shared" si="32"/>
        <v>181.70000000000002</v>
      </c>
      <c r="AR327" s="70">
        <f>IFERROR(VLOOKUP(A327,Climatologia_PP!A:U,9+Precipitacion!$E$2,FALSE),"")</f>
        <v>334.4206896551724</v>
      </c>
      <c r="AS327" s="70">
        <f t="shared" si="33"/>
        <v>54.332762780722199</v>
      </c>
      <c r="AT327" s="70">
        <f t="shared" si="34"/>
        <v>70.179818591766193</v>
      </c>
      <c r="AU327" s="70">
        <f t="shared" si="35"/>
        <v>42</v>
      </c>
      <c r="AV327" s="70">
        <f>IFERROR(VLOOKUP(A327,Maximos!A:AQ,8+(Precipitacion!$E$2-1)*3,FALSE),"")</f>
        <v>128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28773</v>
      </c>
      <c r="AX327" s="72">
        <f t="shared" si="36"/>
        <v>-86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1.8</v>
      </c>
      <c r="L328" s="72">
        <v>0</v>
      </c>
      <c r="M328" s="72">
        <v>0</v>
      </c>
      <c r="N328" s="72">
        <v>0</v>
      </c>
      <c r="O328" s="72">
        <v>3.8</v>
      </c>
      <c r="P328" s="72">
        <v>6.8</v>
      </c>
      <c r="Q328" s="72">
        <v>28.2</v>
      </c>
      <c r="R328" s="72">
        <v>24.4</v>
      </c>
      <c r="S328" s="72">
        <v>3</v>
      </c>
      <c r="T328" s="72">
        <v>0</v>
      </c>
      <c r="U328" s="72">
        <v>0</v>
      </c>
      <c r="V328" s="72">
        <v>22</v>
      </c>
      <c r="W328" s="72">
        <v>10</v>
      </c>
      <c r="X328" s="72">
        <v>11.7</v>
      </c>
      <c r="Y328" s="72">
        <v>0</v>
      </c>
      <c r="Z328" s="72">
        <v>12.8</v>
      </c>
      <c r="AA328" s="72">
        <v>1.2</v>
      </c>
      <c r="AB328" s="72">
        <v>0</v>
      </c>
      <c r="AC328" s="72">
        <v>1.6</v>
      </c>
      <c r="AD328" s="72">
        <v>11.8</v>
      </c>
      <c r="AE328" s="72">
        <v>1.8</v>
      </c>
      <c r="AF328" s="72">
        <v>0</v>
      </c>
      <c r="AG328" s="72">
        <v>0</v>
      </c>
      <c r="AH328" s="72">
        <v>0</v>
      </c>
      <c r="AI328" s="72"/>
      <c r="AJ328" s="72"/>
      <c r="AK328" s="72"/>
      <c r="AL328" s="72"/>
      <c r="AM328" s="72"/>
      <c r="AN328" s="72"/>
      <c r="AO328" s="72"/>
      <c r="AP328" s="70">
        <f t="shared" si="31"/>
        <v>24</v>
      </c>
      <c r="AQ328" s="70">
        <f t="shared" si="32"/>
        <v>140.9</v>
      </c>
      <c r="AR328" s="70">
        <f>IFERROR(VLOOKUP(A328,Climatologia_PP!A:U,9+Precipitacion!$E$2,FALSE),"")</f>
        <v>153.78076923076929</v>
      </c>
      <c r="AS328" s="70">
        <f t="shared" si="33"/>
        <v>91.623940174574159</v>
      </c>
      <c r="AT328" s="70">
        <f t="shared" si="34"/>
        <v>118.3475893921583</v>
      </c>
      <c r="AU328" s="70">
        <f t="shared" si="35"/>
        <v>28.2</v>
      </c>
      <c r="AV328" s="70">
        <f>IFERROR(VLOOKUP(A328,Maximos!A:AQ,8+(Precipitacion!$E$2-1)*3,FALSE),"")</f>
        <v>62.5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28" s="72">
        <f t="shared" si="36"/>
        <v>-34.299999999999997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16.5</v>
      </c>
      <c r="L329" s="72">
        <v>8</v>
      </c>
      <c r="M329" s="72">
        <v>0</v>
      </c>
      <c r="N329" s="72">
        <v>0</v>
      </c>
      <c r="O329" s="72">
        <v>0</v>
      </c>
      <c r="P329" s="72">
        <v>0</v>
      </c>
      <c r="Q329" s="72">
        <v>30</v>
      </c>
      <c r="R329" s="72">
        <v>0</v>
      </c>
      <c r="S329" s="72">
        <v>0</v>
      </c>
      <c r="T329" s="72">
        <v>12.5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12</v>
      </c>
      <c r="AE329" s="72">
        <v>0</v>
      </c>
      <c r="AF329" s="72">
        <v>0</v>
      </c>
      <c r="AG329" s="72">
        <v>22</v>
      </c>
      <c r="AH329" s="72">
        <v>0</v>
      </c>
      <c r="AI329" s="72"/>
      <c r="AJ329" s="72"/>
      <c r="AK329" s="72"/>
      <c r="AL329" s="72"/>
      <c r="AM329" s="72"/>
      <c r="AN329" s="72"/>
      <c r="AO329" s="72"/>
      <c r="AP329" s="70">
        <f t="shared" si="31"/>
        <v>24</v>
      </c>
      <c r="AQ329" s="70">
        <f t="shared" si="32"/>
        <v>101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30</v>
      </c>
      <c r="AV329" s="70">
        <f>IFERROR(VLOOKUP(A329,Maximos!A:AQ,8+(Precipitacion!$E$2-1)*3,FALSE),"")</f>
        <v>143.80000000000001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40835</v>
      </c>
      <c r="AX329" s="72">
        <f t="shared" si="36"/>
        <v>-113.80000000000001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1.4</v>
      </c>
      <c r="L330" s="72">
        <v>0</v>
      </c>
      <c r="M330" s="72">
        <v>0</v>
      </c>
      <c r="N330" s="72">
        <v>0</v>
      </c>
      <c r="O330" s="72">
        <v>0</v>
      </c>
      <c r="P330" s="72">
        <v>4.5999999999999996</v>
      </c>
      <c r="Q330" s="72">
        <v>1</v>
      </c>
      <c r="R330" s="72">
        <v>14.6</v>
      </c>
      <c r="S330" s="72">
        <v>12</v>
      </c>
      <c r="T330" s="72">
        <v>0</v>
      </c>
      <c r="U330" s="72">
        <v>0.5</v>
      </c>
      <c r="V330" s="72">
        <v>3</v>
      </c>
      <c r="W330" s="72">
        <v>1.2</v>
      </c>
      <c r="X330" s="72">
        <v>0</v>
      </c>
      <c r="Y330" s="72">
        <v>0</v>
      </c>
      <c r="Z330" s="72">
        <v>0</v>
      </c>
      <c r="AA330" s="72">
        <v>0</v>
      </c>
      <c r="AB330" s="72">
        <v>0</v>
      </c>
      <c r="AC330" s="72">
        <v>2.2000000000000002</v>
      </c>
      <c r="AD330" s="72">
        <v>8.6</v>
      </c>
      <c r="AE330" s="72">
        <v>3.5</v>
      </c>
      <c r="AF330" s="72">
        <v>0</v>
      </c>
      <c r="AG330" s="72">
        <v>0</v>
      </c>
      <c r="AH330" s="72">
        <v>0</v>
      </c>
      <c r="AI330" s="72"/>
      <c r="AJ330" s="72"/>
      <c r="AK330" s="72"/>
      <c r="AL330" s="72"/>
      <c r="AM330" s="72"/>
      <c r="AN330" s="72"/>
      <c r="AO330" s="72"/>
      <c r="AP330" s="70">
        <f t="shared" si="31"/>
        <v>24</v>
      </c>
      <c r="AQ330" s="70">
        <f t="shared" si="32"/>
        <v>52.600000000000009</v>
      </c>
      <c r="AR330" s="70">
        <f>IFERROR(VLOOKUP(A330,Climatologia_PP!A:U,9+Precipitacion!$E$2,FALSE),"")</f>
        <v>91.11999999999999</v>
      </c>
      <c r="AS330" s="70">
        <f t="shared" si="33"/>
        <v>57.726075504828813</v>
      </c>
      <c r="AT330" s="70">
        <f t="shared" si="34"/>
        <v>74.562847527070559</v>
      </c>
      <c r="AU330" s="70">
        <f t="shared" si="35"/>
        <v>14.6</v>
      </c>
      <c r="AV330" s="70">
        <f>IFERROR(VLOOKUP(A330,Maximos!A:AQ,8+(Precipitacion!$E$2-1)*3,FALSE),"")</f>
        <v>74.3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38636</v>
      </c>
      <c r="AX330" s="72">
        <f t="shared" si="36"/>
        <v>-59.699999999999996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17.7</v>
      </c>
      <c r="L331" s="72">
        <v>0</v>
      </c>
      <c r="M331" s="72">
        <v>0</v>
      </c>
      <c r="N331" s="72">
        <v>52.5</v>
      </c>
      <c r="O331" s="72">
        <v>14.4</v>
      </c>
      <c r="P331" s="72">
        <v>7.2</v>
      </c>
      <c r="Q331" s="72">
        <v>41.5</v>
      </c>
      <c r="R331" s="72">
        <v>52.2</v>
      </c>
      <c r="S331" s="72">
        <v>17.2</v>
      </c>
      <c r="T331" s="72">
        <v>0</v>
      </c>
      <c r="U331" s="72">
        <v>10</v>
      </c>
      <c r="V331" s="72">
        <v>46.7</v>
      </c>
      <c r="W331" s="72">
        <v>14.8</v>
      </c>
      <c r="X331" s="72">
        <v>0.4</v>
      </c>
      <c r="Y331" s="72">
        <v>7.4</v>
      </c>
      <c r="Z331" s="72">
        <v>14.2</v>
      </c>
      <c r="AA331" s="72">
        <v>25.5</v>
      </c>
      <c r="AB331" s="72">
        <v>0</v>
      </c>
      <c r="AC331" s="72">
        <v>0</v>
      </c>
      <c r="AD331" s="72">
        <v>70.400000000000006</v>
      </c>
      <c r="AE331" s="72">
        <v>2.2000000000000002</v>
      </c>
      <c r="AF331" s="72">
        <v>26.7</v>
      </c>
      <c r="AG331" s="72">
        <v>20.7</v>
      </c>
      <c r="AH331" s="72">
        <v>0.4</v>
      </c>
      <c r="AI331" s="72"/>
      <c r="AJ331" s="72"/>
      <c r="AK331" s="72"/>
      <c r="AL331" s="72"/>
      <c r="AM331" s="72"/>
      <c r="AN331" s="72"/>
      <c r="AO331" s="72"/>
      <c r="AP331" s="70">
        <f t="shared" si="31"/>
        <v>24</v>
      </c>
      <c r="AQ331" s="70">
        <f t="shared" si="32"/>
        <v>442.09999999999985</v>
      </c>
      <c r="AR331" s="70">
        <f>IFERROR(VLOOKUP(A331,Climatologia_PP!A:U,9+Precipitacion!$E$2,FALSE),"")</f>
        <v>361.32307692307688</v>
      </c>
      <c r="AS331" s="70">
        <f t="shared" si="33"/>
        <v>122.35587158307072</v>
      </c>
      <c r="AT331" s="70">
        <f t="shared" si="34"/>
        <v>158.0430007947997</v>
      </c>
      <c r="AU331" s="70">
        <f t="shared" si="35"/>
        <v>70.400000000000006</v>
      </c>
      <c r="AV331" s="70">
        <f>IFERROR(VLOOKUP(A331,Maximos!A:AQ,8+(Precipitacion!$E$2-1)*3,FALSE),"")</f>
        <v>138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33886</v>
      </c>
      <c r="AX331" s="72">
        <f t="shared" si="36"/>
        <v>-67.599999999999994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53.5</v>
      </c>
      <c r="L332" s="72">
        <v>22.5</v>
      </c>
      <c r="M332" s="72">
        <v>9</v>
      </c>
      <c r="N332" s="72">
        <v>0</v>
      </c>
      <c r="O332" s="72">
        <v>0</v>
      </c>
      <c r="P332" s="72">
        <v>54</v>
      </c>
      <c r="Q332" s="72">
        <v>0</v>
      </c>
      <c r="R332" s="72">
        <v>9</v>
      </c>
      <c r="S332" s="72">
        <v>9</v>
      </c>
      <c r="T332" s="72">
        <v>11</v>
      </c>
      <c r="U332" s="72">
        <v>77</v>
      </c>
      <c r="V332" s="72">
        <v>3.5</v>
      </c>
      <c r="W332" s="72">
        <v>0.5</v>
      </c>
      <c r="X332" s="72">
        <v>17.5</v>
      </c>
      <c r="Y332" s="72">
        <v>0</v>
      </c>
      <c r="Z332" s="72">
        <v>23.5</v>
      </c>
      <c r="AA332" s="72">
        <v>13.5</v>
      </c>
      <c r="AB332" s="72">
        <v>0</v>
      </c>
      <c r="AC332" s="72">
        <v>0</v>
      </c>
      <c r="AD332" s="72">
        <v>18</v>
      </c>
      <c r="AE332" s="72">
        <v>10.5</v>
      </c>
      <c r="AF332" s="111">
        <v>5.5</v>
      </c>
      <c r="AG332" s="72">
        <v>81</v>
      </c>
      <c r="AH332" s="72">
        <v>5.8</v>
      </c>
      <c r="AI332" s="72"/>
      <c r="AJ332" s="72"/>
      <c r="AK332" s="72"/>
      <c r="AL332" s="72"/>
      <c r="AM332" s="72"/>
      <c r="AN332" s="72"/>
      <c r="AO332" s="72"/>
      <c r="AP332" s="70">
        <f t="shared" si="31"/>
        <v>24</v>
      </c>
      <c r="AQ332" s="70">
        <f t="shared" si="32"/>
        <v>424.3</v>
      </c>
      <c r="AR332" s="70">
        <f>IFERROR(VLOOKUP(A332,Climatologia_PP!A:U,9+Precipitacion!$E$2,FALSE),"")</f>
        <v>415.24827586206891</v>
      </c>
      <c r="AS332" s="70">
        <f t="shared" si="33"/>
        <v>102.17983424955574</v>
      </c>
      <c r="AT332" s="70">
        <f t="shared" si="34"/>
        <v>131.98228590567618</v>
      </c>
      <c r="AU332" s="70">
        <f t="shared" si="35"/>
        <v>81</v>
      </c>
      <c r="AV332" s="70">
        <f>IFERROR(VLOOKUP(A332,Maximos!A:AQ,8+(Precipitacion!$E$2-1)*3,FALSE),"")</f>
        <v>156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21484</v>
      </c>
      <c r="AX332" s="72">
        <f t="shared" si="36"/>
        <v>-75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2</v>
      </c>
      <c r="L333" s="72">
        <v>0</v>
      </c>
      <c r="M333" s="72">
        <v>0</v>
      </c>
      <c r="N333" s="72">
        <v>0</v>
      </c>
      <c r="O333" s="72">
        <v>0</v>
      </c>
      <c r="P333" s="72">
        <v>19.5</v>
      </c>
      <c r="Q333" s="72">
        <v>2</v>
      </c>
      <c r="R333" s="72">
        <v>25.6</v>
      </c>
      <c r="S333" s="72">
        <v>19.5</v>
      </c>
      <c r="T333" s="72">
        <v>0.5</v>
      </c>
      <c r="U333" s="72">
        <v>0</v>
      </c>
      <c r="V333" s="72">
        <v>3.6</v>
      </c>
      <c r="W333" s="72">
        <v>8.5</v>
      </c>
      <c r="X333" s="72">
        <v>2.5</v>
      </c>
      <c r="Y333" s="72">
        <v>0</v>
      </c>
      <c r="Z333" s="72">
        <v>0</v>
      </c>
      <c r="AA333" s="72">
        <v>0.8</v>
      </c>
      <c r="AB333" s="72">
        <v>0</v>
      </c>
      <c r="AC333" s="72">
        <v>5</v>
      </c>
      <c r="AD333" s="72">
        <v>2.2000000000000002</v>
      </c>
      <c r="AE333" s="72">
        <v>0</v>
      </c>
      <c r="AF333" s="72">
        <v>0</v>
      </c>
      <c r="AG333" s="72">
        <v>0</v>
      </c>
      <c r="AH333" s="72">
        <v>0</v>
      </c>
      <c r="AI333" s="72"/>
      <c r="AJ333" s="72"/>
      <c r="AK333" s="72"/>
      <c r="AL333" s="72"/>
      <c r="AM333" s="72"/>
      <c r="AN333" s="72"/>
      <c r="AO333" s="72"/>
      <c r="AP333" s="70">
        <f t="shared" si="31"/>
        <v>24</v>
      </c>
      <c r="AQ333" s="70">
        <f t="shared" si="32"/>
        <v>91.699999999999989</v>
      </c>
      <c r="AR333" s="70">
        <f>IFERROR(VLOOKUP(A333,Climatologia_PP!A:U,9+Precipitacion!$E$2,FALSE),"")</f>
        <v>80.975862068965512</v>
      </c>
      <c r="AS333" s="70">
        <f t="shared" si="33"/>
        <v>113.24362304645913</v>
      </c>
      <c r="AT333" s="70">
        <f t="shared" si="34"/>
        <v>146.27301310167641</v>
      </c>
      <c r="AU333" s="70">
        <f t="shared" si="35"/>
        <v>25.6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26584</v>
      </c>
      <c r="AX333" s="72">
        <f t="shared" si="36"/>
        <v>-54.4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6.6</v>
      </c>
      <c r="Q334" s="72">
        <v>3</v>
      </c>
      <c r="R334" s="72">
        <v>10</v>
      </c>
      <c r="S334" s="72">
        <v>12</v>
      </c>
      <c r="T334" s="72">
        <v>0</v>
      </c>
      <c r="U334" s="72">
        <v>0</v>
      </c>
      <c r="V334" s="72">
        <v>5</v>
      </c>
      <c r="W334" s="72">
        <v>0</v>
      </c>
      <c r="X334" s="72">
        <v>0</v>
      </c>
      <c r="Y334" s="72">
        <v>0</v>
      </c>
      <c r="Z334" s="72">
        <v>0</v>
      </c>
      <c r="AA334" s="72">
        <v>0</v>
      </c>
      <c r="AB334" s="72">
        <v>0</v>
      </c>
      <c r="AC334" s="72">
        <v>7</v>
      </c>
      <c r="AD334" s="72">
        <v>12.7</v>
      </c>
      <c r="AE334" s="72">
        <v>0</v>
      </c>
      <c r="AF334" s="72">
        <v>0</v>
      </c>
      <c r="AG334" s="72">
        <v>0</v>
      </c>
      <c r="AH334" s="72">
        <v>0</v>
      </c>
      <c r="AI334" s="72"/>
      <c r="AJ334" s="72"/>
      <c r="AK334" s="72"/>
      <c r="AL334" s="72"/>
      <c r="AM334" s="72"/>
      <c r="AN334" s="72"/>
      <c r="AO334" s="72"/>
      <c r="AP334" s="70">
        <f t="shared" si="31"/>
        <v>24</v>
      </c>
      <c r="AQ334" s="70">
        <f t="shared" si="32"/>
        <v>56.3</v>
      </c>
      <c r="AR334" s="70">
        <f>IFERROR(VLOOKUP(A334,Climatologia_PP!A:U,9+Precipitacion!$E$2,FALSE),"")</f>
        <v>108.175</v>
      </c>
      <c r="AS334" s="70">
        <f t="shared" si="33"/>
        <v>52.045296972498264</v>
      </c>
      <c r="AT334" s="70">
        <f t="shared" si="34"/>
        <v>67.225175256143601</v>
      </c>
      <c r="AU334" s="70">
        <f t="shared" si="35"/>
        <v>12.7</v>
      </c>
      <c r="AV334" s="70">
        <f>IFERROR(VLOOKUP(A334,Maximos!A:AQ,8+(Precipitacion!$E$2-1)*3,FALSE),"")</f>
        <v>70.7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31329</v>
      </c>
      <c r="AX334" s="72">
        <f t="shared" si="36"/>
        <v>-58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32</v>
      </c>
      <c r="L335" s="72">
        <v>0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>
        <v>0</v>
      </c>
      <c r="Z335" s="72"/>
      <c r="AA335" s="72"/>
      <c r="AB335" s="72">
        <v>0</v>
      </c>
      <c r="AC335" s="72">
        <v>0</v>
      </c>
      <c r="AD335" s="72">
        <v>21</v>
      </c>
      <c r="AE335" s="72">
        <v>0</v>
      </c>
      <c r="AF335" s="72">
        <v>0</v>
      </c>
      <c r="AG335" s="72">
        <v>49</v>
      </c>
      <c r="AH335" s="91"/>
      <c r="AI335" s="72"/>
      <c r="AJ335" s="72"/>
      <c r="AK335" s="72"/>
      <c r="AL335" s="72"/>
      <c r="AM335" s="72"/>
      <c r="AN335" s="72"/>
      <c r="AO335" s="72"/>
      <c r="AP335" s="70">
        <f t="shared" si="31"/>
        <v>9</v>
      </c>
      <c r="AQ335" s="70">
        <f t="shared" si="32"/>
        <v>102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49</v>
      </c>
      <c r="AV335" s="70">
        <f>IFERROR(VLOOKUP(A335,Maximos!A:AQ,8+(Precipitacion!$E$2-1)*3,FALSE),"")</f>
        <v>103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335" s="72">
        <f t="shared" si="36"/>
        <v>-54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1.5</v>
      </c>
      <c r="M336" s="72">
        <v>0</v>
      </c>
      <c r="N336" s="72">
        <v>0</v>
      </c>
      <c r="O336" s="72">
        <v>15</v>
      </c>
      <c r="P336" s="72">
        <v>26</v>
      </c>
      <c r="Q336" s="72">
        <v>7</v>
      </c>
      <c r="R336" s="72">
        <v>17.5</v>
      </c>
      <c r="S336" s="72">
        <v>15</v>
      </c>
      <c r="T336" s="72">
        <v>0</v>
      </c>
      <c r="U336" s="72">
        <v>0</v>
      </c>
      <c r="V336" s="72">
        <v>8</v>
      </c>
      <c r="W336" s="72">
        <v>1.5</v>
      </c>
      <c r="X336" s="72">
        <v>6.5</v>
      </c>
      <c r="Y336" s="72">
        <v>0</v>
      </c>
      <c r="Z336" s="72">
        <v>0</v>
      </c>
      <c r="AA336" s="72">
        <v>0</v>
      </c>
      <c r="AB336" s="72">
        <v>0</v>
      </c>
      <c r="AC336" s="72">
        <v>3.5</v>
      </c>
      <c r="AD336" s="72">
        <v>11.5</v>
      </c>
      <c r="AE336" s="72">
        <v>0</v>
      </c>
      <c r="AF336" s="72">
        <v>0</v>
      </c>
      <c r="AG336" s="72">
        <v>0</v>
      </c>
      <c r="AH336" s="72">
        <v>0</v>
      </c>
      <c r="AI336" s="72"/>
      <c r="AJ336" s="72"/>
      <c r="AK336" s="72"/>
      <c r="AL336" s="72"/>
      <c r="AM336" s="72"/>
      <c r="AN336" s="72"/>
      <c r="AO336" s="72"/>
      <c r="AP336" s="70">
        <f t="shared" si="31"/>
        <v>24</v>
      </c>
      <c r="AQ336" s="70">
        <f t="shared" si="32"/>
        <v>113</v>
      </c>
      <c r="AR336" s="70">
        <f>IFERROR(VLOOKUP(A336,Climatologia_PP!A:U,9+Precipitacion!$E$2,FALSE),"")</f>
        <v>118.6925925925926</v>
      </c>
      <c r="AS336" s="70">
        <f t="shared" si="33"/>
        <v>95.20391924361094</v>
      </c>
      <c r="AT336" s="70">
        <f t="shared" si="34"/>
        <v>122.97172902299747</v>
      </c>
      <c r="AU336" s="70">
        <f t="shared" si="35"/>
        <v>26</v>
      </c>
      <c r="AV336" s="70">
        <f>IFERROR(VLOOKUP(A336,Maximos!A:AQ,8+(Precipitacion!$E$2-1)*3,FALSE),"")</f>
        <v>58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41575</v>
      </c>
      <c r="AX336" s="72">
        <f t="shared" si="36"/>
        <v>-32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2.2000000000000002</v>
      </c>
      <c r="O337" s="72">
        <v>3</v>
      </c>
      <c r="P337" s="72">
        <v>35.799999999999997</v>
      </c>
      <c r="Q337" s="72">
        <v>14.8</v>
      </c>
      <c r="R337" s="72">
        <v>70.5</v>
      </c>
      <c r="S337" s="72">
        <v>19.2</v>
      </c>
      <c r="T337" s="72">
        <v>0</v>
      </c>
      <c r="U337" s="72">
        <v>37.5</v>
      </c>
      <c r="V337" s="72">
        <v>16.8</v>
      </c>
      <c r="W337" s="72">
        <v>5.2</v>
      </c>
      <c r="X337" s="72">
        <v>0.4</v>
      </c>
      <c r="Y337" s="72">
        <v>0</v>
      </c>
      <c r="Z337" s="72">
        <v>8.1999999999999993</v>
      </c>
      <c r="AA337" s="72">
        <v>1.3</v>
      </c>
      <c r="AB337" s="72">
        <v>0</v>
      </c>
      <c r="AC337" s="72">
        <v>0</v>
      </c>
      <c r="AD337" s="72">
        <v>16.2</v>
      </c>
      <c r="AE337" s="72">
        <v>17.399999999999999</v>
      </c>
      <c r="AF337" s="72">
        <v>14</v>
      </c>
      <c r="AG337" s="72">
        <v>1.3</v>
      </c>
      <c r="AH337" s="72">
        <v>1.2</v>
      </c>
      <c r="AI337" s="72"/>
      <c r="AJ337" s="72"/>
      <c r="AK337" s="72"/>
      <c r="AL337" s="72"/>
      <c r="AM337" s="72"/>
      <c r="AN337" s="72"/>
      <c r="AO337" s="72"/>
      <c r="AP337" s="70">
        <f t="shared" si="31"/>
        <v>24</v>
      </c>
      <c r="AQ337" s="70">
        <f t="shared" si="32"/>
        <v>265</v>
      </c>
      <c r="AR337" s="70">
        <f>IFERROR(VLOOKUP(A337,Climatologia_PP!A:U,9+Precipitacion!$E$2,FALSE),"")</f>
        <v>299.90370370370368</v>
      </c>
      <c r="AS337" s="70">
        <f t="shared" si="33"/>
        <v>88.361696346975577</v>
      </c>
      <c r="AT337" s="70">
        <f t="shared" si="34"/>
        <v>114.13385778151013</v>
      </c>
      <c r="AU337" s="70">
        <f t="shared" si="35"/>
        <v>70.5</v>
      </c>
      <c r="AV337" s="70">
        <f>IFERROR(VLOOKUP(A337,Maximos!A:AQ,8+(Precipitacion!$E$2-1)*3,FALSE),"")</f>
        <v>92.7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39011</v>
      </c>
      <c r="AX337" s="72">
        <f t="shared" si="36"/>
        <v>-22.200000000000003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8.6999999999999993</v>
      </c>
      <c r="L338" s="72">
        <v>0</v>
      </c>
      <c r="M338" s="72">
        <v>0</v>
      </c>
      <c r="N338" s="72">
        <v>15.6</v>
      </c>
      <c r="O338" s="72">
        <v>15.7</v>
      </c>
      <c r="P338" s="72">
        <v>12.8</v>
      </c>
      <c r="Q338" s="72">
        <v>25.6</v>
      </c>
      <c r="R338" s="72">
        <v>27.8</v>
      </c>
      <c r="S338" s="72">
        <v>32.299999999999997</v>
      </c>
      <c r="T338" s="72">
        <v>0</v>
      </c>
      <c r="U338" s="72">
        <v>34.5</v>
      </c>
      <c r="V338" s="72">
        <v>45.7</v>
      </c>
      <c r="W338" s="72">
        <v>5.6</v>
      </c>
      <c r="X338" s="72">
        <v>1.8</v>
      </c>
      <c r="Y338" s="72">
        <v>4.5</v>
      </c>
      <c r="Z338" s="72">
        <v>34.5</v>
      </c>
      <c r="AA338" s="72">
        <v>5.8</v>
      </c>
      <c r="AB338" s="72">
        <v>0</v>
      </c>
      <c r="AC338" s="72">
        <v>0</v>
      </c>
      <c r="AD338" s="72">
        <v>56.2</v>
      </c>
      <c r="AE338" s="72">
        <v>41.5</v>
      </c>
      <c r="AF338" s="72">
        <v>15.6</v>
      </c>
      <c r="AG338" s="72">
        <v>31.7</v>
      </c>
      <c r="AH338" s="72">
        <v>0</v>
      </c>
      <c r="AI338" s="72"/>
      <c r="AJ338" s="72"/>
      <c r="AK338" s="72"/>
      <c r="AL338" s="72"/>
      <c r="AM338" s="72"/>
      <c r="AN338" s="72"/>
      <c r="AO338" s="72"/>
      <c r="AP338" s="70">
        <f t="shared" si="31"/>
        <v>24</v>
      </c>
      <c r="AQ338" s="70">
        <f t="shared" si="32"/>
        <v>415.90000000000003</v>
      </c>
      <c r="AR338" s="70">
        <f>IFERROR(VLOOKUP(A338,Climatologia_PP!A:U,9+Precipitacion!$E$2,FALSE),"")</f>
        <v>273.47241379310339</v>
      </c>
      <c r="AS338" s="70">
        <f t="shared" si="33"/>
        <v>152.0811529877565</v>
      </c>
      <c r="AT338" s="70">
        <f t="shared" si="34"/>
        <v>196.43815594251882</v>
      </c>
      <c r="AU338" s="70">
        <f t="shared" si="35"/>
        <v>56.2</v>
      </c>
      <c r="AV338" s="70">
        <f>IFERROR(VLOOKUP(A338,Maximos!A:AQ,8+(Precipitacion!$E$2-1)*3,FALSE),"")</f>
        <v>95.6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39382</v>
      </c>
      <c r="AX338" s="72">
        <f t="shared" si="36"/>
        <v>-39.399999999999991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2.7</v>
      </c>
      <c r="L339" s="72">
        <v>1.6</v>
      </c>
      <c r="M339" s="72">
        <v>0</v>
      </c>
      <c r="N339" s="72">
        <v>0</v>
      </c>
      <c r="O339" s="72">
        <v>0</v>
      </c>
      <c r="P339" s="72">
        <v>0.3</v>
      </c>
      <c r="Q339" s="72">
        <v>0.7</v>
      </c>
      <c r="R339" s="72">
        <v>18.7</v>
      </c>
      <c r="S339" s="72">
        <v>20.5</v>
      </c>
      <c r="T339" s="72">
        <v>15</v>
      </c>
      <c r="U339" s="72">
        <v>0.5</v>
      </c>
      <c r="V339" s="72">
        <v>7.5</v>
      </c>
      <c r="W339" s="72">
        <v>1.5</v>
      </c>
      <c r="X339" s="72">
        <v>0.5</v>
      </c>
      <c r="Y339" s="72">
        <v>0</v>
      </c>
      <c r="Z339" s="72">
        <v>0</v>
      </c>
      <c r="AA339" s="72">
        <v>0</v>
      </c>
      <c r="AB339" s="72">
        <v>0</v>
      </c>
      <c r="AC339" s="72">
        <v>1.5</v>
      </c>
      <c r="AD339" s="72">
        <v>2.2000000000000002</v>
      </c>
      <c r="AE339" s="72">
        <v>0.7</v>
      </c>
      <c r="AF339" s="72">
        <v>0</v>
      </c>
      <c r="AG339" s="72">
        <v>0</v>
      </c>
      <c r="AH339" s="72">
        <v>0</v>
      </c>
      <c r="AI339" s="72"/>
      <c r="AJ339" s="72"/>
      <c r="AK339" s="72"/>
      <c r="AL339" s="72"/>
      <c r="AM339" s="72"/>
      <c r="AN339" s="72"/>
      <c r="AO339" s="72"/>
      <c r="AP339" s="70">
        <f t="shared" si="31"/>
        <v>24</v>
      </c>
      <c r="AQ339" s="70">
        <f t="shared" si="32"/>
        <v>73.900000000000006</v>
      </c>
      <c r="AR339" s="70">
        <f>IFERROR(VLOOKUP(A339,Climatologia_PP!A:U,9+Precipitacion!$E$2,FALSE),"")</f>
        <v>85.396000000000015</v>
      </c>
      <c r="AS339" s="70">
        <f t="shared" si="33"/>
        <v>86.538011148063134</v>
      </c>
      <c r="AT339" s="70">
        <f t="shared" si="34"/>
        <v>111.77826439958153</v>
      </c>
      <c r="AU339" s="70">
        <f t="shared" si="35"/>
        <v>20.5</v>
      </c>
      <c r="AV339" s="70">
        <f>IFERROR(VLOOKUP(A339,Maximos!A:AQ,8+(Precipitacion!$E$2-1)*3,FALSE),"")</f>
        <v>43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339" s="72">
        <f t="shared" si="36"/>
        <v>-22.5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8.5</v>
      </c>
      <c r="L340" s="72">
        <v>0</v>
      </c>
      <c r="M340" s="72">
        <v>0</v>
      </c>
      <c r="N340" s="72">
        <v>5.2</v>
      </c>
      <c r="O340" s="72">
        <v>6.3</v>
      </c>
      <c r="P340" s="72">
        <v>28.6</v>
      </c>
      <c r="Q340" s="72">
        <v>52.5</v>
      </c>
      <c r="R340" s="72">
        <v>62.3</v>
      </c>
      <c r="S340" s="72">
        <v>35.700000000000003</v>
      </c>
      <c r="T340" s="72">
        <v>0</v>
      </c>
      <c r="U340" s="72">
        <v>54.3</v>
      </c>
      <c r="V340" s="72">
        <v>41.5</v>
      </c>
      <c r="W340" s="72">
        <v>1.8</v>
      </c>
      <c r="X340" s="72">
        <v>0</v>
      </c>
      <c r="Y340" s="72">
        <v>25.6</v>
      </c>
      <c r="Z340" s="72">
        <v>38.4</v>
      </c>
      <c r="AA340" s="72">
        <v>4.8</v>
      </c>
      <c r="AB340" s="72">
        <v>0</v>
      </c>
      <c r="AC340" s="72">
        <v>0</v>
      </c>
      <c r="AD340" s="72">
        <v>26.5</v>
      </c>
      <c r="AE340" s="72">
        <v>1.8</v>
      </c>
      <c r="AF340" s="72">
        <v>19.5</v>
      </c>
      <c r="AG340" s="72">
        <v>32.799999999999997</v>
      </c>
      <c r="AH340" s="72">
        <v>0</v>
      </c>
      <c r="AI340" s="72"/>
      <c r="AJ340" s="72"/>
      <c r="AK340" s="72"/>
      <c r="AL340" s="72"/>
      <c r="AM340" s="72"/>
      <c r="AN340" s="72"/>
      <c r="AO340" s="72"/>
      <c r="AP340" s="70">
        <f t="shared" si="31"/>
        <v>24</v>
      </c>
      <c r="AQ340" s="70">
        <f t="shared" si="32"/>
        <v>446.1</v>
      </c>
      <c r="AR340" s="70">
        <f>IFERROR(VLOOKUP(A340,Climatologia_PP!A:U,9+Precipitacion!$E$2,FALSE),"")</f>
        <v>332.13571428571419</v>
      </c>
      <c r="AS340" s="70">
        <f t="shared" si="33"/>
        <v>134.31256586163147</v>
      </c>
      <c r="AT340" s="70">
        <f t="shared" si="34"/>
        <v>173.48706423794064</v>
      </c>
      <c r="AU340" s="70">
        <f t="shared" si="35"/>
        <v>62.3</v>
      </c>
      <c r="AV340" s="70">
        <f>IFERROR(VLOOKUP(A340,Maximos!A:AQ,8+(Precipitacion!$E$2-1)*3,FALSE),"")</f>
        <v>98.5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340" s="72">
        <f t="shared" si="36"/>
        <v>-36.200000000000003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0.5</v>
      </c>
      <c r="L341" s="72">
        <v>0</v>
      </c>
      <c r="M341" s="72">
        <v>0</v>
      </c>
      <c r="N341" s="72">
        <v>0</v>
      </c>
      <c r="O341" s="72">
        <v>16.3</v>
      </c>
      <c r="P341" s="72">
        <v>4.5</v>
      </c>
      <c r="Q341" s="72">
        <v>29.8</v>
      </c>
      <c r="R341" s="72">
        <v>16.7</v>
      </c>
      <c r="S341" s="72">
        <v>6</v>
      </c>
      <c r="T341" s="72">
        <v>0</v>
      </c>
      <c r="U341" s="72">
        <v>0</v>
      </c>
      <c r="V341" s="72">
        <v>8.6999999999999993</v>
      </c>
      <c r="W341" s="72">
        <v>76.5</v>
      </c>
      <c r="X341" s="72">
        <v>4.7</v>
      </c>
      <c r="Y341" s="72">
        <v>0</v>
      </c>
      <c r="Z341" s="72">
        <v>0</v>
      </c>
      <c r="AA341" s="72">
        <v>0</v>
      </c>
      <c r="AB341" s="72">
        <v>0</v>
      </c>
      <c r="AC341" s="72">
        <v>4.3</v>
      </c>
      <c r="AD341" s="72">
        <v>7.8</v>
      </c>
      <c r="AE341" s="72">
        <v>1.2</v>
      </c>
      <c r="AF341" s="72">
        <v>0</v>
      </c>
      <c r="AG341" s="72">
        <v>0</v>
      </c>
      <c r="AH341" s="72">
        <v>0</v>
      </c>
      <c r="AI341" s="72"/>
      <c r="AJ341" s="72"/>
      <c r="AK341" s="72"/>
      <c r="AL341" s="72"/>
      <c r="AM341" s="72"/>
      <c r="AN341" s="72"/>
      <c r="AO341" s="72"/>
      <c r="AP341" s="70">
        <f t="shared" si="31"/>
        <v>24</v>
      </c>
      <c r="AQ341" s="70">
        <f t="shared" si="32"/>
        <v>177</v>
      </c>
      <c r="AR341" s="70">
        <f>IFERROR(VLOOKUP(A341,Climatologia_PP!A:U,9+Precipitacion!$E$2,FALSE),"")</f>
        <v>134.83000000000001</v>
      </c>
      <c r="AS341" s="70">
        <f t="shared" si="33"/>
        <v>131.27642216124008</v>
      </c>
      <c r="AT341" s="70">
        <f t="shared" si="34"/>
        <v>169.56537862493511</v>
      </c>
      <c r="AU341" s="70">
        <f t="shared" si="35"/>
        <v>76.5</v>
      </c>
      <c r="AV341" s="70">
        <f>IFERROR(VLOOKUP(A341,Maximos!A:AQ,8+(Precipitacion!$E$2-1)*3,FALSE),"")</f>
        <v>78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22219</v>
      </c>
      <c r="AX341" s="72">
        <f t="shared" si="36"/>
        <v>-1.5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>
        <v>2</v>
      </c>
      <c r="L342" s="72">
        <v>0.2</v>
      </c>
      <c r="M342" s="72">
        <v>0</v>
      </c>
      <c r="N342" s="72">
        <v>0</v>
      </c>
      <c r="O342" s="72">
        <v>0</v>
      </c>
      <c r="P342" s="72">
        <v>5.2</v>
      </c>
      <c r="Q342" s="72">
        <v>3.5</v>
      </c>
      <c r="R342" s="72">
        <v>26.2</v>
      </c>
      <c r="S342" s="72">
        <v>15.1</v>
      </c>
      <c r="T342" s="72">
        <v>2.6</v>
      </c>
      <c r="U342" s="72">
        <v>0</v>
      </c>
      <c r="V342" s="72">
        <v>6</v>
      </c>
      <c r="W342" s="72">
        <v>7.2</v>
      </c>
      <c r="X342" s="72">
        <v>1.5</v>
      </c>
      <c r="Y342" s="72">
        <v>0</v>
      </c>
      <c r="Z342" s="72">
        <v>0</v>
      </c>
      <c r="AA342" s="72">
        <v>1.8</v>
      </c>
      <c r="AB342" s="72">
        <v>0</v>
      </c>
      <c r="AC342" s="72">
        <v>15.6</v>
      </c>
      <c r="AD342" s="72">
        <v>4.5999999999999996</v>
      </c>
      <c r="AE342" s="72">
        <v>0.2</v>
      </c>
      <c r="AF342" s="72">
        <v>0</v>
      </c>
      <c r="AG342" s="72">
        <v>0.2</v>
      </c>
      <c r="AH342" s="72">
        <v>0.4</v>
      </c>
      <c r="AI342" s="72"/>
      <c r="AJ342" s="72"/>
      <c r="AK342" s="72"/>
      <c r="AL342" s="72"/>
      <c r="AM342" s="72"/>
      <c r="AN342" s="72"/>
      <c r="AO342" s="72"/>
      <c r="AP342" s="70">
        <f t="shared" si="31"/>
        <v>24</v>
      </c>
      <c r="AQ342" s="70">
        <f t="shared" si="32"/>
        <v>92.3</v>
      </c>
      <c r="AR342" s="70">
        <f>IFERROR(VLOOKUP(A342,Climatologia_PP!A:U,9+Precipitacion!$E$2,FALSE),"")</f>
        <v>96.624000000000038</v>
      </c>
      <c r="AS342" s="70">
        <f t="shared" si="33"/>
        <v>95.524921344593437</v>
      </c>
      <c r="AT342" s="70">
        <f t="shared" si="34"/>
        <v>123.38635673676652</v>
      </c>
      <c r="AU342" s="70">
        <f t="shared" si="35"/>
        <v>26.2</v>
      </c>
      <c r="AV342" s="70">
        <f>IFERROR(VLOOKUP(A342,Maximos!A:AQ,8+(Precipitacion!$E$2-1)*3,FALSE),"")</f>
        <v>45.5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45224</v>
      </c>
      <c r="AX342" s="72">
        <f t="shared" si="36"/>
        <v>-19.3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40</v>
      </c>
      <c r="L343" s="72">
        <v>22.2</v>
      </c>
      <c r="M343" s="72">
        <v>0.3</v>
      </c>
      <c r="N343" s="72">
        <v>0</v>
      </c>
      <c r="O343" s="72">
        <v>0</v>
      </c>
      <c r="P343" s="72">
        <v>0</v>
      </c>
      <c r="Q343" s="72">
        <v>0</v>
      </c>
      <c r="R343" s="72">
        <v>17</v>
      </c>
      <c r="S343" s="72">
        <v>16</v>
      </c>
      <c r="T343" s="72">
        <v>8.5</v>
      </c>
      <c r="U343" s="72">
        <v>3.6</v>
      </c>
      <c r="V343" s="72">
        <v>4.2</v>
      </c>
      <c r="W343" s="72">
        <v>3.2</v>
      </c>
      <c r="X343" s="72">
        <v>37.1</v>
      </c>
      <c r="Y343" s="72">
        <v>0.4</v>
      </c>
      <c r="Z343" s="72">
        <v>12.4</v>
      </c>
      <c r="AA343" s="72"/>
      <c r="AB343" s="72">
        <v>0.3</v>
      </c>
      <c r="AC343" s="72">
        <v>0</v>
      </c>
      <c r="AD343" s="72">
        <v>18.600000000000001</v>
      </c>
      <c r="AE343" s="72">
        <v>6.9</v>
      </c>
      <c r="AF343" s="72"/>
      <c r="AG343" s="72">
        <v>7.8</v>
      </c>
      <c r="AH343" s="72">
        <v>0.3</v>
      </c>
      <c r="AI343" s="72"/>
      <c r="AJ343" s="72"/>
      <c r="AK343" s="72"/>
      <c r="AL343" s="72"/>
      <c r="AM343" s="72"/>
      <c r="AN343" s="72"/>
      <c r="AO343" s="72"/>
      <c r="AP343" s="70">
        <f t="shared" si="31"/>
        <v>22</v>
      </c>
      <c r="AQ343" s="70">
        <f t="shared" si="32"/>
        <v>198.80000000000004</v>
      </c>
      <c r="AR343" s="70">
        <f>IFERROR(VLOOKUP(A343,Climatologia_PP!A:U,9+Precipitacion!$E$2,FALSE),"")</f>
        <v>258.86538461538458</v>
      </c>
      <c r="AS343" s="70">
        <f t="shared" si="33"/>
        <v>76.796671866874703</v>
      </c>
      <c r="AT343" s="70">
        <f t="shared" si="34"/>
        <v>108.21349217605071</v>
      </c>
      <c r="AU343" s="70">
        <f t="shared" si="35"/>
        <v>40</v>
      </c>
      <c r="AV343" s="70">
        <f>IFERROR(VLOOKUP(A343,Maximos!A:AQ,8+(Precipitacion!$E$2-1)*3,FALSE),"")</f>
        <v>78.5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3" s="72">
        <f t="shared" si="36"/>
        <v>-38.5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5</v>
      </c>
      <c r="L344" s="72">
        <v>2</v>
      </c>
      <c r="M344" s="72">
        <v>0.6</v>
      </c>
      <c r="N344" s="72">
        <v>0</v>
      </c>
      <c r="O344" s="72">
        <v>0</v>
      </c>
      <c r="P344" s="72">
        <v>0.4</v>
      </c>
      <c r="Q344" s="72">
        <v>1</v>
      </c>
      <c r="R344" s="72">
        <v>15.3</v>
      </c>
      <c r="S344" s="72">
        <v>7.2</v>
      </c>
      <c r="T344" s="72">
        <v>4.4000000000000004</v>
      </c>
      <c r="U344" s="72">
        <v>0.4</v>
      </c>
      <c r="V344" s="72">
        <v>0.8</v>
      </c>
      <c r="W344" s="72">
        <v>2</v>
      </c>
      <c r="X344" s="72">
        <v>0.2</v>
      </c>
      <c r="Y344" s="72">
        <v>0</v>
      </c>
      <c r="Z344" s="72">
        <v>4.3</v>
      </c>
      <c r="AA344" s="72">
        <v>1.1000000000000001</v>
      </c>
      <c r="AB344" s="72">
        <v>0</v>
      </c>
      <c r="AC344" s="72">
        <v>0</v>
      </c>
      <c r="AD344" s="72">
        <v>1.2</v>
      </c>
      <c r="AE344" s="72">
        <v>2.2999999999999998</v>
      </c>
      <c r="AF344" s="72">
        <v>0.5</v>
      </c>
      <c r="AG344" s="72">
        <v>0</v>
      </c>
      <c r="AH344" s="72">
        <v>2.7</v>
      </c>
      <c r="AI344" s="72"/>
      <c r="AJ344" s="72"/>
      <c r="AK344" s="72"/>
      <c r="AL344" s="72"/>
      <c r="AM344" s="72"/>
      <c r="AN344" s="72"/>
      <c r="AO344" s="72"/>
      <c r="AP344" s="70">
        <f t="shared" si="31"/>
        <v>24</v>
      </c>
      <c r="AQ344" s="70">
        <f t="shared" si="32"/>
        <v>51.4</v>
      </c>
      <c r="AR344" s="70">
        <f>IFERROR(VLOOKUP(A344,Climatologia_PP!A:U,9+Precipitacion!$E$2,FALSE),"")</f>
        <v>103.0310344827586</v>
      </c>
      <c r="AS344" s="70">
        <f t="shared" si="33"/>
        <v>49.887881120519438</v>
      </c>
      <c r="AT344" s="70">
        <f t="shared" si="34"/>
        <v>64.43851311400428</v>
      </c>
      <c r="AU344" s="70">
        <f t="shared" si="35"/>
        <v>15.3</v>
      </c>
      <c r="AV344" s="70">
        <f>IFERROR(VLOOKUP(A344,Maximos!A:AQ,8+(Precipitacion!$E$2-1)*3,FALSE),"")</f>
        <v>55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25478</v>
      </c>
      <c r="AX344" s="72">
        <f t="shared" si="36"/>
        <v>-39.700000000000003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6</v>
      </c>
      <c r="L345" s="72">
        <v>5</v>
      </c>
      <c r="M345" s="72">
        <v>0</v>
      </c>
      <c r="N345" s="72">
        <v>0</v>
      </c>
      <c r="O345" s="72">
        <v>0</v>
      </c>
      <c r="P345" s="72">
        <v>4.0999999999999996</v>
      </c>
      <c r="Q345" s="72">
        <v>0.2</v>
      </c>
      <c r="R345" s="72">
        <v>1.7</v>
      </c>
      <c r="S345" s="72">
        <v>15.1</v>
      </c>
      <c r="T345" s="72">
        <v>1.1000000000000001</v>
      </c>
      <c r="U345" s="72">
        <v>4.5</v>
      </c>
      <c r="V345" s="72">
        <v>0</v>
      </c>
      <c r="W345" s="72">
        <v>0</v>
      </c>
      <c r="X345" s="72">
        <v>1</v>
      </c>
      <c r="Y345" s="72">
        <v>0</v>
      </c>
      <c r="Z345" s="72">
        <v>1.9</v>
      </c>
      <c r="AA345" s="72">
        <v>1.8</v>
      </c>
      <c r="AB345" s="72">
        <v>0</v>
      </c>
      <c r="AC345" s="72">
        <v>0</v>
      </c>
      <c r="AD345" s="72">
        <v>5.0999999999999996</v>
      </c>
      <c r="AE345" s="72">
        <v>9.3000000000000007</v>
      </c>
      <c r="AF345" s="72">
        <v>0</v>
      </c>
      <c r="AG345" s="72">
        <v>0</v>
      </c>
      <c r="AH345" s="72">
        <v>0.8</v>
      </c>
      <c r="AI345" s="72"/>
      <c r="AJ345" s="72"/>
      <c r="AK345" s="72"/>
      <c r="AL345" s="72"/>
      <c r="AM345" s="72"/>
      <c r="AN345" s="72"/>
      <c r="AO345" s="72"/>
      <c r="AP345" s="70">
        <f t="shared" si="31"/>
        <v>24</v>
      </c>
      <c r="AQ345" s="70">
        <f t="shared" si="32"/>
        <v>57.599999999999994</v>
      </c>
      <c r="AR345" s="70">
        <f>IFERROR(VLOOKUP(A345,Climatologia_PP!A:U,9+Precipitacion!$E$2,FALSE),"")</f>
        <v>136.32222222222231</v>
      </c>
      <c r="AS345" s="70">
        <f t="shared" si="33"/>
        <v>42.252832341674107</v>
      </c>
      <c r="AT345" s="70">
        <f t="shared" si="34"/>
        <v>54.57657510799573</v>
      </c>
      <c r="AU345" s="70">
        <f t="shared" si="35"/>
        <v>15.1</v>
      </c>
      <c r="AV345" s="70">
        <f>IFERROR(VLOOKUP(A345,Maximos!A:AQ,8+(Precipitacion!$E$2-1)*3,FALSE),"")</f>
        <v>56.2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5" s="72">
        <f t="shared" si="36"/>
        <v>-41.1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11.7</v>
      </c>
      <c r="L346" s="72">
        <v>11.5</v>
      </c>
      <c r="M346" s="72">
        <v>0.8</v>
      </c>
      <c r="N346" s="72">
        <v>0</v>
      </c>
      <c r="O346" s="72">
        <v>0</v>
      </c>
      <c r="P346" s="72">
        <v>0.4</v>
      </c>
      <c r="Q346" s="72">
        <v>0</v>
      </c>
      <c r="R346" s="72">
        <v>9.6999999999999993</v>
      </c>
      <c r="S346" s="72">
        <v>29.1</v>
      </c>
      <c r="T346" s="72">
        <v>32.700000000000003</v>
      </c>
      <c r="U346" s="72">
        <v>27.2</v>
      </c>
      <c r="V346" s="72">
        <v>3.9</v>
      </c>
      <c r="W346" s="72">
        <v>0.5</v>
      </c>
      <c r="X346" s="72">
        <v>12.4</v>
      </c>
      <c r="Y346" s="72"/>
      <c r="Z346" s="72">
        <v>34.799999999999997</v>
      </c>
      <c r="AA346" s="72">
        <v>4.7</v>
      </c>
      <c r="AB346" s="72">
        <v>7.7</v>
      </c>
      <c r="AC346" s="72">
        <v>0</v>
      </c>
      <c r="AD346" s="72">
        <v>3.6</v>
      </c>
      <c r="AE346" s="72">
        <v>4.3</v>
      </c>
      <c r="AF346" s="72">
        <v>0.6</v>
      </c>
      <c r="AG346" s="72">
        <v>0</v>
      </c>
      <c r="AH346" s="72">
        <v>11.8</v>
      </c>
      <c r="AI346" s="72"/>
      <c r="AJ346" s="72"/>
      <c r="AK346" s="72"/>
      <c r="AL346" s="72"/>
      <c r="AM346" s="72"/>
      <c r="AN346" s="72"/>
      <c r="AO346" s="72"/>
      <c r="AP346" s="70">
        <f t="shared" si="31"/>
        <v>23</v>
      </c>
      <c r="AQ346" s="70">
        <f t="shared" si="32"/>
        <v>207.39999999999998</v>
      </c>
      <c r="AR346" s="70">
        <f>IFERROR(VLOOKUP(A346,Climatologia_PP!A:U,9+Precipitacion!$E$2,FALSE),"")</f>
        <v>315.54074074074077</v>
      </c>
      <c r="AS346" s="70">
        <f t="shared" si="33"/>
        <v>65.728437954833552</v>
      </c>
      <c r="AT346" s="70">
        <f t="shared" si="34"/>
        <v>88.590503330427836</v>
      </c>
      <c r="AU346" s="70">
        <f t="shared" si="35"/>
        <v>34.799999999999997</v>
      </c>
      <c r="AV346" s="70">
        <f>IFERROR(VLOOKUP(A346,Maximos!A:AQ,8+(Precipitacion!$E$2-1)*3,FALSE),"")</f>
        <v>103.5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34248</v>
      </c>
      <c r="AX346" s="72">
        <f t="shared" si="36"/>
        <v>-68.7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15.8</v>
      </c>
      <c r="L347" s="72">
        <v>12.2</v>
      </c>
      <c r="M347" s="72">
        <v>0</v>
      </c>
      <c r="N347" s="72">
        <v>0</v>
      </c>
      <c r="O347" s="72">
        <v>0</v>
      </c>
      <c r="P347" s="72">
        <v>4.5</v>
      </c>
      <c r="Q347" s="72">
        <v>0</v>
      </c>
      <c r="R347" s="72">
        <v>7.2</v>
      </c>
      <c r="S347" s="72">
        <v>23.8</v>
      </c>
      <c r="T347" s="72">
        <v>3.5</v>
      </c>
      <c r="U347" s="72">
        <v>5.9</v>
      </c>
      <c r="V347" s="72">
        <v>1.6</v>
      </c>
      <c r="W347" s="72">
        <v>1.2</v>
      </c>
      <c r="X347" s="72">
        <v>24.3</v>
      </c>
      <c r="Y347" s="72">
        <v>0</v>
      </c>
      <c r="Z347" s="72">
        <v>18.3</v>
      </c>
      <c r="AA347" s="72">
        <v>8.3000000000000007</v>
      </c>
      <c r="AB347" s="72">
        <v>0</v>
      </c>
      <c r="AC347" s="72">
        <v>0</v>
      </c>
      <c r="AD347" s="72">
        <v>2.5</v>
      </c>
      <c r="AE347" s="72">
        <v>11.7</v>
      </c>
      <c r="AF347" s="72">
        <v>10.6</v>
      </c>
      <c r="AG347" s="72">
        <v>7.7</v>
      </c>
      <c r="AH347" s="72">
        <v>1.6</v>
      </c>
      <c r="AI347" s="72"/>
      <c r="AJ347" s="72"/>
      <c r="AK347" s="72"/>
      <c r="AL347" s="72"/>
      <c r="AM347" s="72"/>
      <c r="AN347" s="72"/>
      <c r="AO347" s="72"/>
      <c r="AP347" s="70">
        <f t="shared" si="31"/>
        <v>24</v>
      </c>
      <c r="AQ347" s="70">
        <f t="shared" si="32"/>
        <v>160.69999999999996</v>
      </c>
      <c r="AR347" s="70">
        <f>IFERROR(VLOOKUP(A347,Climatologia_PP!A:U,9+Precipitacion!$E$2,FALSE),"")</f>
        <v>238.6827586206897</v>
      </c>
      <c r="AS347" s="70">
        <f t="shared" si="33"/>
        <v>67.327862694674764</v>
      </c>
      <c r="AT347" s="70">
        <f t="shared" si="34"/>
        <v>86.965155980621574</v>
      </c>
      <c r="AU347" s="70">
        <f t="shared" si="35"/>
        <v>24.3</v>
      </c>
      <c r="AV347" s="70">
        <f>IFERROR(VLOOKUP(A347,Maximos!A:AQ,8+(Precipitacion!$E$2-1)*3,FALSE),"")</f>
        <v>109.1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44111</v>
      </c>
      <c r="AX347" s="72">
        <f t="shared" si="36"/>
        <v>-84.8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5.5</v>
      </c>
      <c r="L348" s="72">
        <v>3.6</v>
      </c>
      <c r="M348" s="72">
        <v>0</v>
      </c>
      <c r="N348" s="72">
        <v>0</v>
      </c>
      <c r="O348" s="72">
        <v>0</v>
      </c>
      <c r="P348" s="72">
        <v>0.5</v>
      </c>
      <c r="Q348" s="72">
        <v>0.8</v>
      </c>
      <c r="R348" s="72">
        <v>2.7</v>
      </c>
      <c r="S348" s="72">
        <v>2.5</v>
      </c>
      <c r="T348" s="72">
        <v>0.8</v>
      </c>
      <c r="U348" s="72">
        <v>2.7</v>
      </c>
      <c r="V348" s="72">
        <v>2.2999999999999998</v>
      </c>
      <c r="W348" s="72">
        <v>6.8</v>
      </c>
      <c r="X348" s="72">
        <v>1.7</v>
      </c>
      <c r="Y348" s="72">
        <v>0</v>
      </c>
      <c r="Z348" s="72">
        <v>2.4</v>
      </c>
      <c r="AA348" s="72">
        <v>0.5</v>
      </c>
      <c r="AB348" s="72">
        <v>0.5</v>
      </c>
      <c r="AC348" s="72"/>
      <c r="AD348" s="91">
        <v>3.8</v>
      </c>
      <c r="AE348" s="72">
        <v>0.5</v>
      </c>
      <c r="AF348" s="72">
        <v>0</v>
      </c>
      <c r="AG348" s="72">
        <v>0</v>
      </c>
      <c r="AH348" s="72">
        <v>6</v>
      </c>
      <c r="AI348" s="72"/>
      <c r="AJ348" s="72"/>
      <c r="AK348" s="72"/>
      <c r="AL348" s="72"/>
      <c r="AM348" s="72"/>
      <c r="AN348" s="72"/>
      <c r="AO348" s="72"/>
      <c r="AP348" s="70">
        <f t="shared" si="31"/>
        <v>23</v>
      </c>
      <c r="AQ348" s="70">
        <f t="shared" si="32"/>
        <v>43.6</v>
      </c>
      <c r="AR348" s="70">
        <f>IFERROR(VLOOKUP(A348,Climatologia_PP!A:U,9+Precipitacion!$E$2,FALSE),"")</f>
        <v>98.442857142857136</v>
      </c>
      <c r="AS348" s="70">
        <f t="shared" si="33"/>
        <v>44.289653170802502</v>
      </c>
      <c r="AT348" s="70">
        <f t="shared" si="34"/>
        <v>59.69474992586423</v>
      </c>
      <c r="AU348" s="70">
        <f t="shared" si="35"/>
        <v>6.8</v>
      </c>
      <c r="AV348" s="70">
        <f>IFERROR(VLOOKUP(A348,Maximos!A:AQ,8+(Precipitacion!$E$2-1)*3,FALSE),"")</f>
        <v>64.8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37194</v>
      </c>
      <c r="AX348" s="72">
        <f t="shared" si="36"/>
        <v>-58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7.9</v>
      </c>
      <c r="L349" s="72">
        <v>3.3</v>
      </c>
      <c r="M349" s="72">
        <v>2.8</v>
      </c>
      <c r="N349" s="72">
        <v>0</v>
      </c>
      <c r="O349" s="72">
        <v>0</v>
      </c>
      <c r="P349" s="72">
        <v>13.6</v>
      </c>
      <c r="Q349" s="72">
        <v>2.2000000000000002</v>
      </c>
      <c r="R349" s="72">
        <v>0</v>
      </c>
      <c r="S349" s="72">
        <v>5.6</v>
      </c>
      <c r="T349" s="72">
        <v>2.9</v>
      </c>
      <c r="U349" s="72">
        <v>3.9</v>
      </c>
      <c r="V349" s="72">
        <v>4.5</v>
      </c>
      <c r="W349" s="72">
        <v>0</v>
      </c>
      <c r="X349" s="72">
        <v>3.7</v>
      </c>
      <c r="Y349" s="72">
        <v>0</v>
      </c>
      <c r="Z349" s="72"/>
      <c r="AA349" s="72">
        <v>8.6999999999999993</v>
      </c>
      <c r="AB349" s="72">
        <v>0</v>
      </c>
      <c r="AC349" s="72">
        <v>13.6</v>
      </c>
      <c r="AD349" s="72">
        <v>8.5</v>
      </c>
      <c r="AE349" s="72">
        <v>4.8</v>
      </c>
      <c r="AF349" s="72">
        <v>19.600000000000001</v>
      </c>
      <c r="AG349" s="72">
        <v>21.3</v>
      </c>
      <c r="AH349" s="72">
        <v>3.3</v>
      </c>
      <c r="AI349" s="72"/>
      <c r="AJ349" s="72"/>
      <c r="AK349" s="72"/>
      <c r="AL349" s="72"/>
      <c r="AM349" s="72"/>
      <c r="AN349" s="72"/>
      <c r="AO349" s="72"/>
      <c r="AP349" s="70">
        <f t="shared" si="31"/>
        <v>23</v>
      </c>
      <c r="AQ349" s="70">
        <f t="shared" si="32"/>
        <v>130.19999999999999</v>
      </c>
      <c r="AR349" s="70">
        <f>IFERROR(VLOOKUP(A349,Climatologia_PP!A:U,9+Precipitacion!$E$2,FALSE),"")</f>
        <v>402.73076923076923</v>
      </c>
      <c r="AS349" s="70">
        <f t="shared" si="33"/>
        <v>32.329290421163208</v>
      </c>
      <c r="AT349" s="70">
        <f t="shared" si="34"/>
        <v>43.574261002437375</v>
      </c>
      <c r="AU349" s="70">
        <f t="shared" si="35"/>
        <v>21.3</v>
      </c>
      <c r="AV349" s="70">
        <f>IFERROR(VLOOKUP(A349,Maximos!A:AQ,8+(Precipitacion!$E$2-1)*3,FALSE),"")</f>
        <v>176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30230</v>
      </c>
      <c r="AX349" s="72">
        <f t="shared" si="36"/>
        <v>-154.69999999999999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0</v>
      </c>
      <c r="L350" s="72">
        <v>0</v>
      </c>
      <c r="M350" s="72"/>
      <c r="N350" s="72">
        <v>0.4</v>
      </c>
      <c r="O350" s="72">
        <v>0.4</v>
      </c>
      <c r="P350" s="72">
        <v>6.7</v>
      </c>
      <c r="Q350" s="72">
        <v>0.3</v>
      </c>
      <c r="R350" s="72">
        <v>12</v>
      </c>
      <c r="S350" s="72">
        <v>19.100000000000001</v>
      </c>
      <c r="T350" s="72"/>
      <c r="U350" s="72"/>
      <c r="V350" s="72">
        <v>9.5</v>
      </c>
      <c r="W350" s="72">
        <v>11</v>
      </c>
      <c r="X350" s="72">
        <v>0</v>
      </c>
      <c r="Y350" s="72">
        <v>0</v>
      </c>
      <c r="Z350" s="72">
        <v>0</v>
      </c>
      <c r="AA350" s="72">
        <v>6.6</v>
      </c>
      <c r="AB350" s="72">
        <v>3.7</v>
      </c>
      <c r="AC350" s="72">
        <v>12.5</v>
      </c>
      <c r="AD350" s="72">
        <v>18.2</v>
      </c>
      <c r="AE350" s="72">
        <v>5.7</v>
      </c>
      <c r="AF350" s="72">
        <v>0.2</v>
      </c>
      <c r="AG350" s="72">
        <v>0</v>
      </c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20</v>
      </c>
      <c r="AQ350" s="70">
        <f t="shared" si="32"/>
        <v>106.30000000000001</v>
      </c>
      <c r="AR350" s="70">
        <f>IFERROR(VLOOKUP(A350,Climatologia_PP!A:U,9+Precipitacion!$E$2,FALSE),"")</f>
        <v>110.7862068965517</v>
      </c>
      <c r="AS350" s="70">
        <f t="shared" si="33"/>
        <v>95.950572709163367</v>
      </c>
      <c r="AT350" s="70">
        <f t="shared" si="34"/>
        <v>148.72338769920322</v>
      </c>
      <c r="AU350" s="70">
        <f t="shared" si="35"/>
        <v>19.100000000000001</v>
      </c>
      <c r="AV350" s="70">
        <f>IFERROR(VLOOKUP(A350,Maximos!A:AQ,8+(Precipitacion!$E$2-1)*3,FALSE),"")</f>
        <v>48.3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350" s="72">
        <f t="shared" si="36"/>
        <v>-29.199999999999996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0.8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17.5</v>
      </c>
      <c r="S351" s="72">
        <v>24</v>
      </c>
      <c r="T351" s="72">
        <v>2.5</v>
      </c>
      <c r="U351" s="72">
        <v>1.1000000000000001</v>
      </c>
      <c r="V351" s="72">
        <v>7.8</v>
      </c>
      <c r="W351" s="72">
        <v>11</v>
      </c>
      <c r="X351" s="72">
        <v>0.6</v>
      </c>
      <c r="Y351" s="72">
        <v>0</v>
      </c>
      <c r="Z351" s="72">
        <v>0</v>
      </c>
      <c r="AA351" s="72">
        <v>5.0999999999999996</v>
      </c>
      <c r="AB351" s="72">
        <v>0.5</v>
      </c>
      <c r="AC351" s="72">
        <v>6.6</v>
      </c>
      <c r="AD351" s="72">
        <v>8</v>
      </c>
      <c r="AE351" s="72">
        <v>2.2000000000000002</v>
      </c>
      <c r="AF351" s="72">
        <v>0</v>
      </c>
      <c r="AG351" s="72">
        <v>0</v>
      </c>
      <c r="AH351" s="72">
        <v>0</v>
      </c>
      <c r="AI351" s="72"/>
      <c r="AJ351" s="72"/>
      <c r="AK351" s="72"/>
      <c r="AL351" s="72"/>
      <c r="AM351" s="72"/>
      <c r="AN351" s="72"/>
      <c r="AO351" s="72"/>
      <c r="AP351" s="70">
        <f t="shared" si="31"/>
        <v>24</v>
      </c>
      <c r="AQ351" s="70">
        <f t="shared" si="32"/>
        <v>87.699999999999974</v>
      </c>
      <c r="AR351" s="70">
        <f>IFERROR(VLOOKUP(A351,Climatologia_PP!A:U,9+Precipitacion!$E$2,FALSE),"")</f>
        <v>120.9296296296296</v>
      </c>
      <c r="AS351" s="70">
        <f t="shared" si="33"/>
        <v>72.521515420660918</v>
      </c>
      <c r="AT351" s="70">
        <f t="shared" si="34"/>
        <v>93.673624085020379</v>
      </c>
      <c r="AU351" s="70">
        <f t="shared" si="35"/>
        <v>24</v>
      </c>
      <c r="AV351" s="70">
        <f>IFERROR(VLOOKUP(A351,Maximos!A:AQ,8+(Precipitacion!$E$2-1)*3,FALSE),"")</f>
        <v>61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26209</v>
      </c>
      <c r="AX351" s="72">
        <f t="shared" si="36"/>
        <v>-37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3</v>
      </c>
      <c r="L352" s="72">
        <v>5.5</v>
      </c>
      <c r="M352" s="72">
        <v>0</v>
      </c>
      <c r="N352" s="72">
        <v>0</v>
      </c>
      <c r="O352" s="72">
        <v>0</v>
      </c>
      <c r="P352" s="72">
        <v>5</v>
      </c>
      <c r="Q352" s="72">
        <v>0.5</v>
      </c>
      <c r="R352" s="72">
        <v>4</v>
      </c>
      <c r="S352" s="72">
        <v>10.9</v>
      </c>
      <c r="T352" s="72">
        <v>0.8</v>
      </c>
      <c r="U352" s="72">
        <v>0.6</v>
      </c>
      <c r="V352" s="72">
        <v>0.5</v>
      </c>
      <c r="W352" s="72">
        <v>2.5</v>
      </c>
      <c r="X352" s="72">
        <v>0</v>
      </c>
      <c r="Y352" s="72">
        <v>0</v>
      </c>
      <c r="Z352" s="72">
        <v>3</v>
      </c>
      <c r="AA352" s="72">
        <v>0.5</v>
      </c>
      <c r="AB352" s="72">
        <v>1.2</v>
      </c>
      <c r="AC352" s="72">
        <v>0</v>
      </c>
      <c r="AD352" s="72">
        <v>2.5</v>
      </c>
      <c r="AE352" s="72">
        <v>3</v>
      </c>
      <c r="AF352" s="72">
        <v>0</v>
      </c>
      <c r="AG352" s="72">
        <v>0</v>
      </c>
      <c r="AH352" s="72">
        <v>1.1000000000000001</v>
      </c>
      <c r="AI352" s="72"/>
      <c r="AJ352" s="72"/>
      <c r="AK352" s="72"/>
      <c r="AL352" s="72"/>
      <c r="AM352" s="72"/>
      <c r="AN352" s="72"/>
      <c r="AO352" s="72"/>
      <c r="AP352" s="70">
        <f t="shared" si="31"/>
        <v>24</v>
      </c>
      <c r="AQ352" s="70">
        <f t="shared" si="32"/>
        <v>44.6</v>
      </c>
      <c r="AR352" s="70">
        <f>IFERROR(VLOOKUP(A352,Climatologia_PP!A:U,9+Precipitacion!$E$2,FALSE),"")</f>
        <v>116.19310344827591</v>
      </c>
      <c r="AS352" s="70">
        <f t="shared" si="33"/>
        <v>38.384377967711288</v>
      </c>
      <c r="AT352" s="70">
        <f t="shared" si="34"/>
        <v>49.579821541627076</v>
      </c>
      <c r="AU352" s="70">
        <f t="shared" si="35"/>
        <v>10.9</v>
      </c>
      <c r="AV352" s="70">
        <f>IFERROR(VLOOKUP(A352,Maximos!A:AQ,8+(Precipitacion!$E$2-1)*3,FALSE),"")</f>
        <v>80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34633</v>
      </c>
      <c r="AX352" s="72">
        <f t="shared" si="36"/>
        <v>-69.099999999999994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2.2000000000000002</v>
      </c>
      <c r="L353" s="72">
        <v>5.5</v>
      </c>
      <c r="M353" s="72">
        <v>0.2</v>
      </c>
      <c r="N353" s="72">
        <v>0</v>
      </c>
      <c r="O353" s="72">
        <v>0</v>
      </c>
      <c r="P353" s="72">
        <v>6.8</v>
      </c>
      <c r="Q353" s="72">
        <v>0.5</v>
      </c>
      <c r="R353" s="72">
        <v>11.7</v>
      </c>
      <c r="S353" s="72">
        <v>11.9</v>
      </c>
      <c r="T353" s="72">
        <v>8.1</v>
      </c>
      <c r="U353" s="72">
        <v>0.2</v>
      </c>
      <c r="V353" s="72">
        <v>0.2</v>
      </c>
      <c r="W353" s="72">
        <v>2.5</v>
      </c>
      <c r="X353" s="72">
        <v>0.2</v>
      </c>
      <c r="Y353" s="72">
        <v>0</v>
      </c>
      <c r="Z353" s="72">
        <v>0.8</v>
      </c>
      <c r="AA353" s="72">
        <v>0</v>
      </c>
      <c r="AB353" s="72">
        <v>0</v>
      </c>
      <c r="AC353" s="72">
        <v>0</v>
      </c>
      <c r="AD353" s="72">
        <v>4</v>
      </c>
      <c r="AE353" s="72">
        <v>0.5</v>
      </c>
      <c r="AF353" s="72">
        <v>0</v>
      </c>
      <c r="AG353" s="72">
        <v>0</v>
      </c>
      <c r="AH353" s="72">
        <v>0.2</v>
      </c>
      <c r="AI353" s="72"/>
      <c r="AJ353" s="72"/>
      <c r="AK353" s="72"/>
      <c r="AL353" s="72"/>
      <c r="AM353" s="72"/>
      <c r="AN353" s="72"/>
      <c r="AO353" s="72"/>
      <c r="AP353" s="70">
        <f t="shared" si="31"/>
        <v>24</v>
      </c>
      <c r="AQ353" s="70">
        <f t="shared" si="32"/>
        <v>55.500000000000007</v>
      </c>
      <c r="AR353" s="70">
        <f>IFERROR(VLOOKUP(A353,Climatologia_PP!A:U,9+Precipitacion!$E$2,FALSE),"")</f>
        <v>125.4172413793103</v>
      </c>
      <c r="AS353" s="70">
        <f t="shared" si="33"/>
        <v>44.252288911495448</v>
      </c>
      <c r="AT353" s="70">
        <f t="shared" si="34"/>
        <v>57.159206510681621</v>
      </c>
      <c r="AU353" s="70">
        <f t="shared" si="35"/>
        <v>11.9</v>
      </c>
      <c r="AV353" s="70">
        <f>IFERROR(VLOOKUP(A353,Maximos!A:AQ,8+(Precipitacion!$E$2-1)*3,FALSE),"")</f>
        <v>53.5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34982</v>
      </c>
      <c r="AX353" s="72">
        <f t="shared" si="36"/>
        <v>-41.6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9.8000000000000007</v>
      </c>
      <c r="L354" s="72">
        <v>0</v>
      </c>
      <c r="M354" s="72">
        <v>0</v>
      </c>
      <c r="N354" s="72">
        <v>0</v>
      </c>
      <c r="O354" s="72">
        <v>0</v>
      </c>
      <c r="P354" s="72">
        <v>39.799999999999997</v>
      </c>
      <c r="Q354" s="72">
        <v>1.2</v>
      </c>
      <c r="R354" s="72">
        <v>0</v>
      </c>
      <c r="S354" s="72">
        <v>50</v>
      </c>
      <c r="T354" s="72">
        <v>0</v>
      </c>
      <c r="U354" s="72">
        <v>2.4</v>
      </c>
      <c r="V354" s="72">
        <v>0</v>
      </c>
      <c r="W354" s="72">
        <v>0</v>
      </c>
      <c r="X354" s="72">
        <v>0</v>
      </c>
      <c r="Y354" s="72">
        <v>0</v>
      </c>
      <c r="Z354" s="72">
        <v>0</v>
      </c>
      <c r="AA354" s="72">
        <v>5</v>
      </c>
      <c r="AB354" s="72">
        <v>0</v>
      </c>
      <c r="AC354" s="72">
        <v>0</v>
      </c>
      <c r="AD354" s="72">
        <v>14.3</v>
      </c>
      <c r="AE354" s="72">
        <v>0</v>
      </c>
      <c r="AF354" s="72">
        <v>2</v>
      </c>
      <c r="AG354" s="72">
        <v>22.9</v>
      </c>
      <c r="AH354" s="72">
        <v>2.2999999999999998</v>
      </c>
      <c r="AI354" s="72"/>
      <c r="AJ354" s="72"/>
      <c r="AK354" s="72"/>
      <c r="AL354" s="72"/>
      <c r="AM354" s="72"/>
      <c r="AN354" s="72"/>
      <c r="AO354" s="72"/>
      <c r="AP354" s="70">
        <f t="shared" si="31"/>
        <v>24</v>
      </c>
      <c r="AQ354" s="70">
        <f t="shared" si="32"/>
        <v>149.70000000000002</v>
      </c>
      <c r="AR354" s="70">
        <f>IFERROR(VLOOKUP(A354,Climatologia_PP!A:U,9+Precipitacion!$E$2,FALSE),"")</f>
        <v>293.3748203236633</v>
      </c>
      <c r="AS354" s="70">
        <f t="shared" si="33"/>
        <v>51.026874029217893</v>
      </c>
      <c r="AT354" s="70">
        <f t="shared" si="34"/>
        <v>65.909712287739779</v>
      </c>
      <c r="AU354" s="70">
        <f t="shared" si="35"/>
        <v>50</v>
      </c>
      <c r="AV354" s="70">
        <f>IFERROR(VLOOKUP(A354,Maximos!A:AQ,8+(Precipitacion!$E$2-1)*3,FALSE),"")</f>
        <v>122.6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54" s="72">
        <f t="shared" si="36"/>
        <v>-72.599999999999994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0.8</v>
      </c>
      <c r="L355" s="72">
        <v>2.5</v>
      </c>
      <c r="M355" s="72">
        <v>0</v>
      </c>
      <c r="N355" s="72">
        <v>0</v>
      </c>
      <c r="O355" s="72">
        <v>0.4</v>
      </c>
      <c r="P355" s="72">
        <v>4.5</v>
      </c>
      <c r="Q355" s="72">
        <v>0</v>
      </c>
      <c r="R355" s="72">
        <v>17.8</v>
      </c>
      <c r="S355" s="72">
        <v>10.4</v>
      </c>
      <c r="T355" s="72">
        <v>2.8</v>
      </c>
      <c r="U355" s="72">
        <v>7.6</v>
      </c>
      <c r="V355" s="72">
        <v>15.2</v>
      </c>
      <c r="W355" s="72">
        <v>7.1</v>
      </c>
      <c r="X355" s="72">
        <v>0</v>
      </c>
      <c r="Y355" s="72">
        <v>0.3</v>
      </c>
      <c r="Z355" s="72">
        <v>0</v>
      </c>
      <c r="AA355" s="72">
        <v>2</v>
      </c>
      <c r="AB355" s="72">
        <v>2.2999999999999998</v>
      </c>
      <c r="AC355" s="72">
        <v>6.9</v>
      </c>
      <c r="AD355" s="72">
        <v>9.1</v>
      </c>
      <c r="AE355" s="72">
        <v>18.100000000000001</v>
      </c>
      <c r="AF355" s="72">
        <v>0.9</v>
      </c>
      <c r="AG355" s="72">
        <v>0</v>
      </c>
      <c r="AH355" s="72">
        <v>0</v>
      </c>
      <c r="AI355" s="72"/>
      <c r="AJ355" s="72"/>
      <c r="AK355" s="72"/>
      <c r="AL355" s="72"/>
      <c r="AM355" s="72"/>
      <c r="AN355" s="72"/>
      <c r="AO355" s="72"/>
      <c r="AP355" s="70">
        <f t="shared" si="31"/>
        <v>24</v>
      </c>
      <c r="AQ355" s="70">
        <f t="shared" si="32"/>
        <v>108.69999999999999</v>
      </c>
      <c r="AR355" s="70">
        <f>IFERROR(VLOOKUP(A355,Climatologia_PP!A:U,9+Precipitacion!$E$2,FALSE),"")</f>
        <v>151.7931034482759</v>
      </c>
      <c r="AS355" s="70">
        <f t="shared" si="33"/>
        <v>71.610631531122195</v>
      </c>
      <c r="AT355" s="70">
        <f t="shared" si="34"/>
        <v>92.497065727699507</v>
      </c>
      <c r="AU355" s="70">
        <f t="shared" si="35"/>
        <v>18.100000000000001</v>
      </c>
      <c r="AV355" s="70">
        <f>IFERROR(VLOOKUP(A355,Maximos!A:AQ,8+(Precipitacion!$E$2-1)*3,FALSE),"")</f>
        <v>49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355" s="72">
        <f t="shared" si="36"/>
        <v>-30.9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134.13333333333341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0.7</v>
      </c>
      <c r="L357" s="72">
        <v>0.4</v>
      </c>
      <c r="M357" s="72">
        <v>0</v>
      </c>
      <c r="N357" s="72">
        <v>0</v>
      </c>
      <c r="O357" s="72">
        <v>0</v>
      </c>
      <c r="P357" s="72">
        <v>3.2</v>
      </c>
      <c r="Q357" s="72">
        <v>3</v>
      </c>
      <c r="R357" s="72">
        <v>18.600000000000001</v>
      </c>
      <c r="S357" s="72">
        <v>24.8</v>
      </c>
      <c r="T357" s="72">
        <v>1.3</v>
      </c>
      <c r="U357" s="72">
        <v>0</v>
      </c>
      <c r="V357" s="72">
        <v>8</v>
      </c>
      <c r="W357" s="72">
        <v>3.2</v>
      </c>
      <c r="X357" s="72">
        <v>0.5</v>
      </c>
      <c r="Y357" s="72">
        <v>0</v>
      </c>
      <c r="Z357" s="72">
        <v>0</v>
      </c>
      <c r="AA357" s="72">
        <v>1.2</v>
      </c>
      <c r="AB357" s="72">
        <v>0</v>
      </c>
      <c r="AC357" s="72">
        <v>6.1</v>
      </c>
      <c r="AD357" s="72">
        <v>3.1</v>
      </c>
      <c r="AE357" s="72">
        <v>0</v>
      </c>
      <c r="AF357" s="72">
        <v>0</v>
      </c>
      <c r="AG357" s="72">
        <v>0</v>
      </c>
      <c r="AH357" s="72">
        <v>0</v>
      </c>
      <c r="AI357" s="72"/>
      <c r="AJ357" s="72"/>
      <c r="AK357" s="72"/>
      <c r="AL357" s="72"/>
      <c r="AM357" s="72"/>
      <c r="AN357" s="72"/>
      <c r="AO357" s="72"/>
      <c r="AP357" s="70">
        <f t="shared" si="31"/>
        <v>24</v>
      </c>
      <c r="AQ357" s="70">
        <f t="shared" si="32"/>
        <v>74.099999999999994</v>
      </c>
      <c r="AR357" s="70">
        <f>IFERROR(VLOOKUP(A357,Climatologia_PP!A:U,9+Precipitacion!$E$2,FALSE),"")</f>
        <v>81.918518518518511</v>
      </c>
      <c r="AS357" s="70">
        <f t="shared" si="33"/>
        <v>90.455737408445614</v>
      </c>
      <c r="AT357" s="70">
        <f t="shared" si="34"/>
        <v>116.83866081924226</v>
      </c>
      <c r="AU357" s="70">
        <f t="shared" si="35"/>
        <v>24.8</v>
      </c>
      <c r="AV357" s="70">
        <f>IFERROR(VLOOKUP(A357,Maximos!A:AQ,8+(Precipitacion!$E$2-1)*3,FALSE),"")</f>
        <v>40.700000000000003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34619</v>
      </c>
      <c r="AX357" s="72">
        <f t="shared" si="36"/>
        <v>-15.900000000000002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3</v>
      </c>
      <c r="P358" s="72">
        <v>10.4</v>
      </c>
      <c r="Q358" s="72">
        <v>25</v>
      </c>
      <c r="R358" s="72">
        <v>28</v>
      </c>
      <c r="S358" s="72">
        <v>52</v>
      </c>
      <c r="T358" s="72">
        <v>0</v>
      </c>
      <c r="U358" s="72">
        <v>1.5</v>
      </c>
      <c r="V358" s="72">
        <v>20</v>
      </c>
      <c r="W358" s="72">
        <v>6</v>
      </c>
      <c r="X358" s="72">
        <v>5</v>
      </c>
      <c r="Y358" s="72">
        <v>6.8</v>
      </c>
      <c r="Z358" s="72"/>
      <c r="AA358" s="72">
        <v>2</v>
      </c>
      <c r="AB358" s="72">
        <v>0</v>
      </c>
      <c r="AC358" s="72">
        <v>0</v>
      </c>
      <c r="AD358" s="72">
        <v>30</v>
      </c>
      <c r="AE358" s="72">
        <v>4.7</v>
      </c>
      <c r="AF358" s="72">
        <v>0</v>
      </c>
      <c r="AG358" s="72">
        <v>0</v>
      </c>
      <c r="AH358" s="72">
        <v>2</v>
      </c>
      <c r="AI358" s="72"/>
      <c r="AJ358" s="72"/>
      <c r="AK358" s="72"/>
      <c r="AL358" s="72"/>
      <c r="AM358" s="72"/>
      <c r="AN358" s="72"/>
      <c r="AO358" s="72"/>
      <c r="AP358" s="70">
        <f t="shared" si="31"/>
        <v>23</v>
      </c>
      <c r="AQ358" s="70">
        <f t="shared" si="32"/>
        <v>196.9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52</v>
      </c>
      <c r="AV358" s="70">
        <f>IFERROR(VLOOKUP(A358,Maximos!A:AQ,8+(Precipitacion!$E$2-1)*3,FALSE),"")</f>
        <v>110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58" s="72">
        <f t="shared" si="36"/>
        <v>-58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232.70714285714291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135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30242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21.7</v>
      </c>
      <c r="L360" s="72">
        <v>9.6999999999999993</v>
      </c>
      <c r="M360" s="72">
        <v>9.5</v>
      </c>
      <c r="N360" s="72">
        <v>3.5</v>
      </c>
      <c r="O360" s="72">
        <v>13.2</v>
      </c>
      <c r="P360" s="72">
        <v>17.2</v>
      </c>
      <c r="Q360" s="72">
        <v>13.6</v>
      </c>
      <c r="R360" s="72">
        <v>5.9</v>
      </c>
      <c r="S360" s="72">
        <v>9.3000000000000007</v>
      </c>
      <c r="T360" s="72">
        <v>17.5</v>
      </c>
      <c r="U360" s="72">
        <v>13.5</v>
      </c>
      <c r="V360" s="72">
        <v>1</v>
      </c>
      <c r="W360" s="72">
        <v>9.6999999999999993</v>
      </c>
      <c r="X360" s="72">
        <v>5</v>
      </c>
      <c r="Y360" s="72">
        <v>1</v>
      </c>
      <c r="Z360" s="72">
        <v>7.5</v>
      </c>
      <c r="AA360" s="72">
        <v>9.5</v>
      </c>
      <c r="AB360" s="72">
        <v>1</v>
      </c>
      <c r="AC360" s="72">
        <v>0</v>
      </c>
      <c r="AD360" s="72">
        <v>21</v>
      </c>
      <c r="AE360" s="72">
        <v>19.3</v>
      </c>
      <c r="AF360" s="72">
        <v>21.6</v>
      </c>
      <c r="AG360" s="72">
        <v>9.3000000000000007</v>
      </c>
      <c r="AH360" s="72">
        <v>12.7</v>
      </c>
      <c r="AI360" s="72"/>
      <c r="AJ360" s="72"/>
      <c r="AK360" s="72"/>
      <c r="AL360" s="72"/>
      <c r="AM360" s="72"/>
      <c r="AN360" s="72"/>
      <c r="AO360" s="72"/>
      <c r="AP360" s="70">
        <f t="shared" si="31"/>
        <v>24</v>
      </c>
      <c r="AQ360" s="70">
        <f t="shared" si="32"/>
        <v>253.2</v>
      </c>
      <c r="AR360" s="70">
        <f>IFERROR(VLOOKUP(A360,Climatologia_PP!A:U,9+Precipitacion!$E$2,FALSE),"")</f>
        <v>341.62962962962968</v>
      </c>
      <c r="AS360" s="70">
        <f t="shared" si="33"/>
        <v>74.115351257588884</v>
      </c>
      <c r="AT360" s="70">
        <f t="shared" si="34"/>
        <v>95.732328707718963</v>
      </c>
      <c r="AU360" s="70">
        <f t="shared" si="35"/>
        <v>21.7</v>
      </c>
      <c r="AV360" s="70">
        <f>IFERROR(VLOOKUP(A360,Maximos!A:AQ,8+(Precipitacion!$E$2-1)*3,FALSE),"")</f>
        <v>101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38631</v>
      </c>
      <c r="AX360" s="72">
        <f t="shared" si="36"/>
        <v>-79.3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2.6</v>
      </c>
      <c r="Q361" s="72">
        <v>0</v>
      </c>
      <c r="R361" s="72">
        <v>24.9</v>
      </c>
      <c r="S361" s="72">
        <v>21.3</v>
      </c>
      <c r="T361" s="72">
        <v>0</v>
      </c>
      <c r="U361" s="72">
        <v>1.6</v>
      </c>
      <c r="V361" s="72">
        <v>2.6</v>
      </c>
      <c r="W361" s="72">
        <v>5</v>
      </c>
      <c r="X361" s="72">
        <v>0.6</v>
      </c>
      <c r="Y361" s="72">
        <v>0</v>
      </c>
      <c r="Z361" s="72">
        <v>0</v>
      </c>
      <c r="AA361" s="72"/>
      <c r="AB361" s="72">
        <v>0</v>
      </c>
      <c r="AC361" s="72">
        <v>15.9</v>
      </c>
      <c r="AD361" s="72">
        <v>2.4</v>
      </c>
      <c r="AE361" s="72">
        <v>0.9</v>
      </c>
      <c r="AF361" s="72">
        <v>0</v>
      </c>
      <c r="AG361" s="72">
        <v>1</v>
      </c>
      <c r="AH361" s="72">
        <v>0</v>
      </c>
      <c r="AI361" s="72"/>
      <c r="AJ361" s="72"/>
      <c r="AK361" s="72"/>
      <c r="AL361" s="72"/>
      <c r="AM361" s="72"/>
      <c r="AN361" s="72"/>
      <c r="AO361" s="72"/>
      <c r="AP361" s="70">
        <f t="shared" si="31"/>
        <v>23</v>
      </c>
      <c r="AQ361" s="70">
        <f t="shared" si="32"/>
        <v>78.800000000000011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24.9</v>
      </c>
      <c r="AV361" s="70">
        <f>IFERROR(VLOOKUP(A361,Maximos!A:AQ,8+(Precipitacion!$E$2-1)*3,FALSE),"")</f>
        <v>40.200000000000003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61" s="72">
        <f t="shared" si="36"/>
        <v>-15.300000000000004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0</v>
      </c>
      <c r="L362" s="72">
        <v>0</v>
      </c>
      <c r="M362" s="72">
        <v>0</v>
      </c>
      <c r="N362" s="72">
        <v>0</v>
      </c>
      <c r="O362" s="72">
        <v>0</v>
      </c>
      <c r="P362" s="72">
        <v>16</v>
      </c>
      <c r="Q362" s="72">
        <v>0</v>
      </c>
      <c r="R362" s="72">
        <v>0</v>
      </c>
      <c r="S362" s="72">
        <v>0</v>
      </c>
      <c r="T362" s="72">
        <v>0</v>
      </c>
      <c r="U362" s="72">
        <v>0</v>
      </c>
      <c r="V362" s="72">
        <v>0</v>
      </c>
      <c r="W362" s="72">
        <v>0</v>
      </c>
      <c r="X362" s="72"/>
      <c r="Y362" s="72">
        <v>0</v>
      </c>
      <c r="Z362" s="72">
        <v>0</v>
      </c>
      <c r="AA362" s="72">
        <v>25.5</v>
      </c>
      <c r="AB362" s="72">
        <v>0</v>
      </c>
      <c r="AC362" s="72">
        <v>0</v>
      </c>
      <c r="AD362" s="72">
        <v>0</v>
      </c>
      <c r="AE362" s="72">
        <v>0</v>
      </c>
      <c r="AF362" s="72">
        <v>0</v>
      </c>
      <c r="AG362" s="72">
        <v>9.5</v>
      </c>
      <c r="AH362" s="72">
        <v>0</v>
      </c>
      <c r="AI362" s="72"/>
      <c r="AJ362" s="72"/>
      <c r="AK362" s="72"/>
      <c r="AL362" s="72"/>
      <c r="AM362" s="72"/>
      <c r="AN362" s="72"/>
      <c r="AO362" s="72"/>
      <c r="AP362" s="70">
        <f t="shared" si="31"/>
        <v>23</v>
      </c>
      <c r="AQ362" s="70">
        <f t="shared" si="32"/>
        <v>51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25.5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48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25141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0.6</v>
      </c>
      <c r="L365" s="72">
        <v>4.5999999999999996</v>
      </c>
      <c r="M365" s="72">
        <v>0</v>
      </c>
      <c r="N365" s="72">
        <v>0</v>
      </c>
      <c r="O365" s="72">
        <v>0</v>
      </c>
      <c r="P365" s="72">
        <v>0.7</v>
      </c>
      <c r="Q365" s="72">
        <v>9</v>
      </c>
      <c r="R365" s="72">
        <v>12.2</v>
      </c>
      <c r="S365" s="72">
        <v>13.8</v>
      </c>
      <c r="T365" s="72">
        <v>0</v>
      </c>
      <c r="U365" s="72">
        <v>0</v>
      </c>
      <c r="V365" s="72">
        <v>5.2</v>
      </c>
      <c r="W365" s="72">
        <v>8.1</v>
      </c>
      <c r="X365" s="72">
        <v>0</v>
      </c>
      <c r="Y365" s="72">
        <v>0</v>
      </c>
      <c r="Z365" s="72">
        <v>0</v>
      </c>
      <c r="AA365" s="72">
        <v>0.7</v>
      </c>
      <c r="AB365" s="72">
        <v>0</v>
      </c>
      <c r="AC365" s="72">
        <v>3.5</v>
      </c>
      <c r="AD365" s="72">
        <v>9.6999999999999993</v>
      </c>
      <c r="AE365" s="72">
        <v>0.3</v>
      </c>
      <c r="AF365" s="72">
        <v>0.3</v>
      </c>
      <c r="AG365" s="72">
        <v>0</v>
      </c>
      <c r="AH365" s="72">
        <v>0.1</v>
      </c>
      <c r="AI365" s="72"/>
      <c r="AJ365" s="72"/>
      <c r="AK365" s="72"/>
      <c r="AL365" s="72"/>
      <c r="AM365" s="72"/>
      <c r="AN365" s="72"/>
      <c r="AO365" s="72"/>
      <c r="AP365" s="70">
        <f t="shared" si="37"/>
        <v>24</v>
      </c>
      <c r="AQ365" s="70">
        <f t="shared" si="38"/>
        <v>68.8</v>
      </c>
      <c r="AR365" s="70">
        <f>IFERROR(VLOOKUP(A365,Climatologia_PP!A:U,9+Precipitacion!$E$2,FALSE),"")</f>
        <v>78.934482758620689</v>
      </c>
      <c r="AS365" s="70">
        <f t="shared" si="39"/>
        <v>87.16089292735137</v>
      </c>
      <c r="AT365" s="70">
        <f t="shared" si="40"/>
        <v>112.58282003116216</v>
      </c>
      <c r="AU365" s="70">
        <f t="shared" si="41"/>
        <v>13.8</v>
      </c>
      <c r="AV365" s="70">
        <f>IFERROR(VLOOKUP(A365,Maximos!A:AQ,8+(Precipitacion!$E$2-1)*3,FALSE),"")</f>
        <v>66.900000000000006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65" s="72">
        <f t="shared" si="42"/>
        <v>-53.100000000000009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0.7</v>
      </c>
      <c r="L366" s="72">
        <v>0</v>
      </c>
      <c r="M366" s="72">
        <v>0</v>
      </c>
      <c r="N366" s="72">
        <v>5.4</v>
      </c>
      <c r="O366" s="72">
        <v>58.4</v>
      </c>
      <c r="P366" s="72">
        <v>28.7</v>
      </c>
      <c r="Q366" s="72">
        <v>10.199999999999999</v>
      </c>
      <c r="R366" s="72">
        <v>14.4</v>
      </c>
      <c r="S366" s="72">
        <v>27.6</v>
      </c>
      <c r="T366" s="72">
        <v>0</v>
      </c>
      <c r="U366" s="72">
        <v>0</v>
      </c>
      <c r="V366" s="72">
        <v>35.6</v>
      </c>
      <c r="W366" s="72">
        <v>10</v>
      </c>
      <c r="X366" s="72">
        <v>15.4</v>
      </c>
      <c r="Y366" s="72">
        <v>0</v>
      </c>
      <c r="Z366" s="72">
        <v>7.6</v>
      </c>
      <c r="AA366" s="72">
        <v>5</v>
      </c>
      <c r="AB366" s="72">
        <v>0</v>
      </c>
      <c r="AC366" s="72">
        <v>0</v>
      </c>
      <c r="AD366" s="72">
        <v>15.6</v>
      </c>
      <c r="AE366" s="72">
        <v>5.3</v>
      </c>
      <c r="AF366" s="72">
        <v>0</v>
      </c>
      <c r="AG366" s="72">
        <v>0</v>
      </c>
      <c r="AH366" s="91">
        <v>0</v>
      </c>
      <c r="AI366" s="72"/>
      <c r="AJ366" s="72"/>
      <c r="AK366" s="72"/>
      <c r="AL366" s="72"/>
      <c r="AM366" s="72"/>
      <c r="AN366" s="72"/>
      <c r="AO366" s="72"/>
      <c r="AP366" s="70">
        <f t="shared" si="37"/>
        <v>24</v>
      </c>
      <c r="AQ366" s="70">
        <f t="shared" si="38"/>
        <v>239.9</v>
      </c>
      <c r="AR366" s="70">
        <f>IFERROR(VLOOKUP(A366,Climatologia_PP!A:U,9+Precipitacion!$E$2,FALSE),"")</f>
        <v>171.66923076923081</v>
      </c>
      <c r="AS366" s="70">
        <f t="shared" si="39"/>
        <v>139.74548550432405</v>
      </c>
      <c r="AT366" s="70">
        <f t="shared" si="40"/>
        <v>180.5045854430852</v>
      </c>
      <c r="AU366" s="70">
        <f t="shared" si="41"/>
        <v>58.4</v>
      </c>
      <c r="AV366" s="70">
        <f>IFERROR(VLOOKUP(A366,Maximos!A:AQ,8+(Precipitacion!$E$2-1)*3,FALSE),"")</f>
        <v>120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38286</v>
      </c>
      <c r="AX366" s="72">
        <f t="shared" si="42"/>
        <v>-61.6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15.7</v>
      </c>
      <c r="L367" s="72">
        <v>4.5999999999999996</v>
      </c>
      <c r="M367" s="72">
        <v>0.3</v>
      </c>
      <c r="N367" s="72">
        <v>0</v>
      </c>
      <c r="O367" s="72">
        <v>0</v>
      </c>
      <c r="P367" s="72">
        <v>15.3</v>
      </c>
      <c r="Q367" s="72">
        <v>0</v>
      </c>
      <c r="R367" s="72">
        <v>0.4</v>
      </c>
      <c r="S367" s="72">
        <v>32.799999999999997</v>
      </c>
      <c r="T367" s="72">
        <v>3.5</v>
      </c>
      <c r="U367" s="72">
        <v>9.6</v>
      </c>
      <c r="V367" s="72">
        <v>0</v>
      </c>
      <c r="W367" s="72">
        <v>0</v>
      </c>
      <c r="X367" s="72">
        <v>4.7</v>
      </c>
      <c r="Y367" s="72">
        <v>0</v>
      </c>
      <c r="Z367" s="72">
        <v>22.7</v>
      </c>
      <c r="AA367" s="72">
        <v>5.9</v>
      </c>
      <c r="AB367" s="72">
        <v>0</v>
      </c>
      <c r="AC367" s="72">
        <v>0</v>
      </c>
      <c r="AD367" s="72">
        <v>0.3</v>
      </c>
      <c r="AE367" s="72">
        <v>0</v>
      </c>
      <c r="AF367" s="72">
        <v>0</v>
      </c>
      <c r="AG367" s="72">
        <v>37.700000000000003</v>
      </c>
      <c r="AH367" s="72">
        <v>4.5</v>
      </c>
      <c r="AI367" s="72"/>
      <c r="AJ367" s="72"/>
      <c r="AK367" s="72"/>
      <c r="AL367" s="72"/>
      <c r="AM367" s="72"/>
      <c r="AN367" s="72"/>
      <c r="AO367" s="72"/>
      <c r="AP367" s="70">
        <f t="shared" si="37"/>
        <v>24</v>
      </c>
      <c r="AQ367" s="70">
        <f t="shared" si="38"/>
        <v>158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37.700000000000003</v>
      </c>
      <c r="AV367" s="70">
        <f>IFERROR(VLOOKUP(A367,Maximos!A:AQ,8+(Precipitacion!$E$2-1)*3,FALSE),"")</f>
        <v>160.9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29868</v>
      </c>
      <c r="AX367" s="72">
        <f t="shared" si="42"/>
        <v>-123.2</v>
      </c>
    </row>
    <row r="368" spans="1:50" ht="15" customHeight="1" x14ac:dyDescent="0.25">
      <c r="A368" s="108">
        <v>51025090</v>
      </c>
      <c r="B368" s="109" t="s">
        <v>603</v>
      </c>
      <c r="C368" s="109" t="s">
        <v>604</v>
      </c>
      <c r="D368" s="110">
        <v>-78.695583330000005</v>
      </c>
      <c r="E368" s="110">
        <v>1.5501944439999999</v>
      </c>
      <c r="F368" s="108">
        <v>16</v>
      </c>
      <c r="G368" s="108">
        <v>52</v>
      </c>
      <c r="H368" s="108">
        <v>52835</v>
      </c>
      <c r="I368" s="109" t="s">
        <v>82</v>
      </c>
      <c r="J368" s="109" t="s">
        <v>605</v>
      </c>
      <c r="K368" s="102">
        <v>29.6</v>
      </c>
      <c r="L368" s="102">
        <v>115.6</v>
      </c>
      <c r="M368" s="102">
        <v>7</v>
      </c>
      <c r="N368" s="102">
        <v>1.2</v>
      </c>
      <c r="O368" s="102">
        <v>0</v>
      </c>
      <c r="P368" s="102">
        <v>0</v>
      </c>
      <c r="Q368" s="102">
        <v>6.6</v>
      </c>
      <c r="R368" s="102">
        <v>0.6</v>
      </c>
      <c r="S368" s="102">
        <v>104.8</v>
      </c>
      <c r="T368" s="102">
        <v>23.8</v>
      </c>
      <c r="U368" s="102"/>
      <c r="V368" s="102">
        <v>0.2</v>
      </c>
      <c r="W368" s="102"/>
      <c r="X368" s="102">
        <v>1</v>
      </c>
      <c r="Y368" s="102">
        <v>10.199999999999999</v>
      </c>
      <c r="Z368" s="102">
        <v>24.8</v>
      </c>
      <c r="AA368" s="102"/>
      <c r="AB368" s="102"/>
      <c r="AC368" s="102">
        <v>0</v>
      </c>
      <c r="AD368" s="102">
        <v>0.2</v>
      </c>
      <c r="AE368" s="102">
        <v>9.1999999999999993</v>
      </c>
      <c r="AF368" s="102">
        <v>0</v>
      </c>
      <c r="AG368" s="102">
        <v>0.8</v>
      </c>
      <c r="AH368" s="102">
        <v>34.200000000000003</v>
      </c>
      <c r="AI368" s="102"/>
      <c r="AJ368" s="102"/>
      <c r="AK368" s="102"/>
      <c r="AL368" s="102"/>
      <c r="AM368" s="102"/>
      <c r="AN368" s="102"/>
      <c r="AO368" s="102"/>
      <c r="AP368" s="110">
        <f t="shared" si="37"/>
        <v>20</v>
      </c>
      <c r="AQ368" s="70">
        <f t="shared" si="38"/>
        <v>369.79999999999995</v>
      </c>
      <c r="AR368" s="70">
        <f>IFERROR(VLOOKUP(A368,Climatologia_PP!A:U,9+Precipitacion!$E$2,FALSE),"")</f>
        <v>165.38878020445509</v>
      </c>
      <c r="AS368" s="70">
        <f t="shared" si="39"/>
        <v>223.5943693053724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25.7</v>
      </c>
      <c r="L369" s="72">
        <v>0.6</v>
      </c>
      <c r="M369" s="72">
        <v>2.2999999999999998</v>
      </c>
      <c r="N369" s="72">
        <v>24</v>
      </c>
      <c r="O369" s="72">
        <v>4.2</v>
      </c>
      <c r="P369" s="72">
        <v>14.1</v>
      </c>
      <c r="Q369" s="72">
        <v>10.8</v>
      </c>
      <c r="R369" s="72">
        <v>0.6</v>
      </c>
      <c r="S369" s="72">
        <v>2.7</v>
      </c>
      <c r="T369" s="72">
        <v>0</v>
      </c>
      <c r="U369" s="72">
        <v>0</v>
      </c>
      <c r="V369" s="72">
        <v>2</v>
      </c>
      <c r="W369" s="72">
        <v>0.1</v>
      </c>
      <c r="X369" s="72">
        <v>0</v>
      </c>
      <c r="Y369" s="72">
        <v>0</v>
      </c>
      <c r="Z369" s="72">
        <v>0</v>
      </c>
      <c r="AA369" s="72">
        <v>0</v>
      </c>
      <c r="AB369" s="72">
        <v>0</v>
      </c>
      <c r="AC369" s="72">
        <v>0</v>
      </c>
      <c r="AD369" s="72">
        <v>0.2</v>
      </c>
      <c r="AE369" s="72">
        <v>3.2</v>
      </c>
      <c r="AF369" s="72">
        <v>0</v>
      </c>
      <c r="AG369" s="72">
        <v>0</v>
      </c>
      <c r="AH369" s="72">
        <v>1.6</v>
      </c>
      <c r="AI369" s="72"/>
      <c r="AJ369" s="72"/>
      <c r="AK369" s="72"/>
      <c r="AL369" s="72"/>
      <c r="AM369" s="72"/>
      <c r="AN369" s="72"/>
      <c r="AO369" s="72"/>
      <c r="AP369" s="70">
        <f t="shared" si="37"/>
        <v>24</v>
      </c>
      <c r="AQ369" s="70">
        <f t="shared" si="38"/>
        <v>92.1</v>
      </c>
      <c r="AR369" s="70">
        <f>IFERROR(VLOOKUP(A369,Climatologia_PP!A:U,9+Precipitacion!$E$2,FALSE),"")</f>
        <v>100.0655172413793</v>
      </c>
      <c r="AS369" s="70">
        <f t="shared" si="39"/>
        <v>92.039698128812162</v>
      </c>
      <c r="AT369" s="70">
        <f t="shared" si="40"/>
        <v>118.88461008304907</v>
      </c>
      <c r="AU369" s="70">
        <f t="shared" si="41"/>
        <v>25.7</v>
      </c>
      <c r="AV369" s="70">
        <f>IFERROR(VLOOKUP(A369,Maximos!A:AQ,8+(Precipitacion!$E$2-1)*3,FALSE),"")</f>
        <v>77.3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369" s="72">
        <f t="shared" si="42"/>
        <v>-51.599999999999994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6.2</v>
      </c>
      <c r="L370" s="72">
        <v>1.1000000000000001</v>
      </c>
      <c r="M370" s="72">
        <v>0.3</v>
      </c>
      <c r="N370" s="72">
        <v>0</v>
      </c>
      <c r="O370" s="72">
        <v>0</v>
      </c>
      <c r="P370" s="72">
        <v>5.0999999999999996</v>
      </c>
      <c r="Q370" s="72">
        <v>0.1</v>
      </c>
      <c r="R370" s="72">
        <v>2</v>
      </c>
      <c r="S370" s="72">
        <v>0</v>
      </c>
      <c r="T370" s="72">
        <v>0</v>
      </c>
      <c r="U370" s="72">
        <v>0</v>
      </c>
      <c r="V370" s="72">
        <v>12.9</v>
      </c>
      <c r="W370" s="72">
        <v>2.7</v>
      </c>
      <c r="X370" s="72">
        <v>4.8</v>
      </c>
      <c r="Y370" s="72">
        <v>0</v>
      </c>
      <c r="Z370" s="72">
        <v>0</v>
      </c>
      <c r="AA370" s="72">
        <v>0</v>
      </c>
      <c r="AB370" s="72">
        <v>0</v>
      </c>
      <c r="AC370" s="72">
        <v>0</v>
      </c>
      <c r="AD370" s="72">
        <v>0</v>
      </c>
      <c r="AE370" s="72">
        <v>0</v>
      </c>
      <c r="AF370" s="72">
        <v>0</v>
      </c>
      <c r="AG370" s="72">
        <v>0</v>
      </c>
      <c r="AH370" s="72">
        <v>1.4</v>
      </c>
      <c r="AI370" s="72"/>
      <c r="AJ370" s="72"/>
      <c r="AK370" s="72"/>
      <c r="AL370" s="72"/>
      <c r="AM370" s="72"/>
      <c r="AN370" s="72"/>
      <c r="AO370" s="72"/>
      <c r="AP370" s="70">
        <f t="shared" si="37"/>
        <v>24</v>
      </c>
      <c r="AQ370" s="70">
        <f t="shared" si="38"/>
        <v>36.599999999999994</v>
      </c>
      <c r="AR370" s="70">
        <f>IFERROR(VLOOKUP(A370,Climatologia_PP!A:U,9+Precipitacion!$E$2,FALSE),"")</f>
        <v>83.492592592592587</v>
      </c>
      <c r="AS370" s="70">
        <f t="shared" si="39"/>
        <v>43.836224105043691</v>
      </c>
      <c r="AT370" s="70">
        <f t="shared" si="40"/>
        <v>56.621789469014772</v>
      </c>
      <c r="AU370" s="70">
        <f t="shared" si="41"/>
        <v>12.9</v>
      </c>
      <c r="AV370" s="70">
        <f>IFERROR(VLOOKUP(A370,Maximos!A:AQ,8+(Precipitacion!$E$2-1)*3,FALSE),"")</f>
        <v>41.2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370" s="72">
        <f t="shared" si="42"/>
        <v>-28.300000000000004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7.2</v>
      </c>
      <c r="L371" s="72">
        <v>2</v>
      </c>
      <c r="M371" s="72">
        <v>0</v>
      </c>
      <c r="N371" s="72">
        <v>0.5</v>
      </c>
      <c r="O371" s="72">
        <v>1</v>
      </c>
      <c r="P371" s="72">
        <v>23</v>
      </c>
      <c r="Q371" s="72">
        <v>2</v>
      </c>
      <c r="R371" s="72">
        <v>15.2</v>
      </c>
      <c r="S371" s="72">
        <v>8.3000000000000007</v>
      </c>
      <c r="T371" s="72">
        <v>1</v>
      </c>
      <c r="U371" s="72">
        <v>15.9</v>
      </c>
      <c r="V371" s="72">
        <v>24.5</v>
      </c>
      <c r="W371" s="72">
        <v>1.2</v>
      </c>
      <c r="X371" s="72">
        <v>1</v>
      </c>
      <c r="Y371" s="72">
        <v>0</v>
      </c>
      <c r="Z371" s="72">
        <v>0</v>
      </c>
      <c r="AA371" s="72">
        <v>0</v>
      </c>
      <c r="AB371" s="72">
        <v>0</v>
      </c>
      <c r="AC371" s="72">
        <v>2</v>
      </c>
      <c r="AD371" s="72">
        <v>4.2</v>
      </c>
      <c r="AE371" s="72">
        <v>2</v>
      </c>
      <c r="AF371" s="72">
        <v>0</v>
      </c>
      <c r="AG371" s="72">
        <v>0</v>
      </c>
      <c r="AH371" s="72">
        <v>4.3</v>
      </c>
      <c r="AI371" s="72"/>
      <c r="AJ371" s="72"/>
      <c r="AK371" s="72"/>
      <c r="AL371" s="72"/>
      <c r="AM371" s="72"/>
      <c r="AN371" s="72"/>
      <c r="AO371" s="72"/>
      <c r="AP371" s="70">
        <f t="shared" si="37"/>
        <v>24</v>
      </c>
      <c r="AQ371" s="70">
        <f t="shared" si="38"/>
        <v>115.30000000000001</v>
      </c>
      <c r="AR371" s="70">
        <f>IFERROR(VLOOKUP(A371,Climatologia_PP!A:U,9+Precipitacion!$E$2,FALSE),"")</f>
        <v>170.11153846153849</v>
      </c>
      <c r="AS371" s="70">
        <f t="shared" si="39"/>
        <v>67.779058988446494</v>
      </c>
      <c r="AT371" s="70">
        <f t="shared" si="40"/>
        <v>87.547951193410043</v>
      </c>
      <c r="AU371" s="70">
        <f t="shared" si="41"/>
        <v>24.5</v>
      </c>
      <c r="AV371" s="70">
        <f>IFERROR(VLOOKUP(A371,Maximos!A:AQ,8+(Precipitacion!$E$2-1)*3,FALSE),"")</f>
        <v>81.5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44839</v>
      </c>
      <c r="AX371" s="72">
        <f t="shared" si="42"/>
        <v>-57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70</v>
      </c>
      <c r="L372" s="72">
        <v>59</v>
      </c>
      <c r="M372" s="72">
        <v>0</v>
      </c>
      <c r="N372" s="72">
        <v>0</v>
      </c>
      <c r="O372" s="72">
        <v>1</v>
      </c>
      <c r="P372" s="72">
        <v>0</v>
      </c>
      <c r="Q372" s="72">
        <v>1</v>
      </c>
      <c r="R372" s="72">
        <v>5</v>
      </c>
      <c r="S372" s="72">
        <v>3</v>
      </c>
      <c r="T372" s="72">
        <v>0</v>
      </c>
      <c r="U372" s="72">
        <v>5</v>
      </c>
      <c r="V372" s="72">
        <v>47</v>
      </c>
      <c r="W372" s="72">
        <v>0</v>
      </c>
      <c r="X372" s="72">
        <v>1</v>
      </c>
      <c r="Y372" s="72">
        <v>3</v>
      </c>
      <c r="Z372" s="72">
        <v>29</v>
      </c>
      <c r="AA372" s="72">
        <v>5</v>
      </c>
      <c r="AB372" s="72">
        <v>9</v>
      </c>
      <c r="AC372" s="72">
        <v>0</v>
      </c>
      <c r="AD372" s="72">
        <v>41</v>
      </c>
      <c r="AE372" s="72">
        <v>3</v>
      </c>
      <c r="AF372" s="72">
        <v>0</v>
      </c>
      <c r="AG372" s="72">
        <v>5</v>
      </c>
      <c r="AH372" s="72">
        <v>2</v>
      </c>
      <c r="AI372" s="72"/>
      <c r="AJ372" s="72"/>
      <c r="AK372" s="72"/>
      <c r="AL372" s="72"/>
      <c r="AM372" s="72"/>
      <c r="AN372" s="72"/>
      <c r="AO372" s="72"/>
      <c r="AP372" s="70">
        <f t="shared" si="37"/>
        <v>24</v>
      </c>
      <c r="AQ372" s="70">
        <f t="shared" si="38"/>
        <v>289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70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30</v>
      </c>
      <c r="L373" s="72">
        <v>43</v>
      </c>
      <c r="M373" s="72">
        <v>0</v>
      </c>
      <c r="N373" s="72">
        <v>0</v>
      </c>
      <c r="O373" s="72">
        <v>23</v>
      </c>
      <c r="P373" s="72">
        <v>0</v>
      </c>
      <c r="Q373" s="72">
        <v>0</v>
      </c>
      <c r="R373" s="72">
        <v>71</v>
      </c>
      <c r="S373" s="72">
        <v>4</v>
      </c>
      <c r="T373" s="72">
        <v>0</v>
      </c>
      <c r="U373" s="72">
        <v>9</v>
      </c>
      <c r="V373" s="72">
        <v>0</v>
      </c>
      <c r="W373" s="72">
        <v>0</v>
      </c>
      <c r="X373" s="72">
        <v>0</v>
      </c>
      <c r="Y373" s="72">
        <v>13</v>
      </c>
      <c r="Z373" s="72">
        <v>51</v>
      </c>
      <c r="AA373" s="72">
        <v>0</v>
      </c>
      <c r="AB373" s="72">
        <v>0</v>
      </c>
      <c r="AC373" s="72">
        <v>0</v>
      </c>
      <c r="AD373" s="72">
        <v>20</v>
      </c>
      <c r="AE373" s="72">
        <v>0</v>
      </c>
      <c r="AF373" s="72">
        <v>0</v>
      </c>
      <c r="AG373" s="72">
        <v>3</v>
      </c>
      <c r="AH373" s="72">
        <v>0</v>
      </c>
      <c r="AI373" s="72"/>
      <c r="AJ373" s="72"/>
      <c r="AK373" s="72"/>
      <c r="AL373" s="72"/>
      <c r="AM373" s="72"/>
      <c r="AN373" s="72"/>
      <c r="AO373" s="72"/>
      <c r="AP373" s="70">
        <f t="shared" si="37"/>
        <v>24</v>
      </c>
      <c r="AQ373" s="70">
        <f t="shared" si="38"/>
        <v>267</v>
      </c>
      <c r="AR373" s="70">
        <f>IFERROR(VLOOKUP(A373,Climatologia_PP!A:U,9+Precipitacion!$E$2,FALSE),"")</f>
        <v>296.18928571428569</v>
      </c>
      <c r="AS373" s="70">
        <f t="shared" si="39"/>
        <v>90.145056853122412</v>
      </c>
      <c r="AT373" s="70">
        <f t="shared" si="40"/>
        <v>116.43736510194978</v>
      </c>
      <c r="AU373" s="70">
        <f t="shared" si="41"/>
        <v>71</v>
      </c>
      <c r="AV373" s="70">
        <f>IFERROR(VLOOKUP(A373,Maximos!A:AQ,8+(Precipitacion!$E$2-1)*3,FALSE),"")</f>
        <v>145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373" s="72">
        <f t="shared" si="42"/>
        <v>-74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135</v>
      </c>
      <c r="L374" s="72">
        <v>25</v>
      </c>
      <c r="M374" s="72">
        <v>0</v>
      </c>
      <c r="N374" s="72">
        <v>0</v>
      </c>
      <c r="O374" s="72">
        <v>0</v>
      </c>
      <c r="P374" s="72">
        <v>0</v>
      </c>
      <c r="Q374" s="72">
        <v>14</v>
      </c>
      <c r="R374" s="72">
        <v>42</v>
      </c>
      <c r="S374" s="72">
        <v>15</v>
      </c>
      <c r="T374" s="72">
        <v>0</v>
      </c>
      <c r="U374" s="72">
        <v>0</v>
      </c>
      <c r="V374" s="72">
        <v>0</v>
      </c>
      <c r="W374" s="72">
        <v>0</v>
      </c>
      <c r="X374" s="72">
        <v>0</v>
      </c>
      <c r="Y374" s="72">
        <v>1</v>
      </c>
      <c r="Z374" s="72">
        <v>37</v>
      </c>
      <c r="AA374" s="72">
        <v>0</v>
      </c>
      <c r="AB374" s="72">
        <v>0</v>
      </c>
      <c r="AC374" s="72">
        <v>0</v>
      </c>
      <c r="AD374" s="72">
        <v>41</v>
      </c>
      <c r="AE374" s="72">
        <v>4</v>
      </c>
      <c r="AF374" s="72">
        <v>0</v>
      </c>
      <c r="AG374" s="72">
        <v>0</v>
      </c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7"/>
        <v>23</v>
      </c>
      <c r="AQ374" s="70">
        <f t="shared" si="38"/>
        <v>314</v>
      </c>
      <c r="AR374" s="70">
        <f>IFERROR(VLOOKUP(A374,Climatologia_PP!A:U,9+Precipitacion!$E$2,FALSE),"")</f>
        <v>324.25000000000011</v>
      </c>
      <c r="AS374" s="70">
        <f t="shared" si="39"/>
        <v>96.838858905165736</v>
      </c>
      <c r="AT374" s="70">
        <f t="shared" si="40"/>
        <v>130.52194026348425</v>
      </c>
      <c r="AU374" s="70">
        <f t="shared" si="41"/>
        <v>135</v>
      </c>
      <c r="AV374" s="70">
        <f>IFERROR(VLOOKUP(A374,Maximos!A:AQ,8+(Precipitacion!$E$2-1)*3,FALSE),"")</f>
        <v>198.2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374" s="72">
        <f t="shared" si="42"/>
        <v>-63.199999999999989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64</v>
      </c>
      <c r="L375" s="72">
        <v>16</v>
      </c>
      <c r="M375" s="72">
        <v>0</v>
      </c>
      <c r="N375" s="72">
        <v>0</v>
      </c>
      <c r="O375" s="72">
        <v>92</v>
      </c>
      <c r="P375" s="72">
        <v>0</v>
      </c>
      <c r="Q375" s="72">
        <v>6</v>
      </c>
      <c r="R375" s="72">
        <v>0</v>
      </c>
      <c r="S375" s="72">
        <v>23</v>
      </c>
      <c r="T375" s="72"/>
      <c r="U375" s="72"/>
      <c r="V375" s="72"/>
      <c r="W375" s="72">
        <v>0</v>
      </c>
      <c r="X375" s="72">
        <v>0</v>
      </c>
      <c r="Y375" s="72">
        <v>76</v>
      </c>
      <c r="Z375" s="72">
        <v>2</v>
      </c>
      <c r="AA375" s="72">
        <v>0</v>
      </c>
      <c r="AB375" s="72">
        <v>48</v>
      </c>
      <c r="AC375" s="72"/>
      <c r="AD375" s="72"/>
      <c r="AE375" s="72"/>
      <c r="AF375" s="72">
        <v>0</v>
      </c>
      <c r="AG375" s="72"/>
      <c r="AH375" s="72">
        <v>0</v>
      </c>
      <c r="AI375" s="72"/>
      <c r="AJ375" s="72"/>
      <c r="AK375" s="72"/>
      <c r="AL375" s="72"/>
      <c r="AM375" s="72"/>
      <c r="AN375" s="72"/>
      <c r="AO375" s="72"/>
      <c r="AP375" s="70">
        <f t="shared" si="37"/>
        <v>17</v>
      </c>
      <c r="AQ375" s="70">
        <f t="shared" si="38"/>
        <v>327</v>
      </c>
      <c r="AR375" s="70">
        <f>IFERROR(VLOOKUP(A375,Climatologia_PP!A:U,9+Precipitacion!$E$2,FALSE),"")</f>
        <v>764.40740740740739</v>
      </c>
      <c r="AS375" s="70">
        <f t="shared" si="39"/>
        <v>42.778235379621101</v>
      </c>
      <c r="AT375" s="70">
        <f t="shared" si="40"/>
        <v>78.007370398132608</v>
      </c>
      <c r="AU375" s="70">
        <f t="shared" si="41"/>
        <v>92</v>
      </c>
      <c r="AV375" s="70">
        <f>IFERROR(VLOOKUP(A375,Maximos!A:AQ,8+(Precipitacion!$E$2-1)*3,FALSE),"")</f>
        <v>233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42290</v>
      </c>
      <c r="AX375" s="72">
        <f t="shared" si="42"/>
        <v>-141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68</v>
      </c>
      <c r="L376" s="72">
        <v>20</v>
      </c>
      <c r="M376" s="72">
        <v>29</v>
      </c>
      <c r="N376" s="72">
        <v>17</v>
      </c>
      <c r="O376" s="72">
        <v>7</v>
      </c>
      <c r="P376" s="72">
        <v>43</v>
      </c>
      <c r="Q376" s="72">
        <v>0</v>
      </c>
      <c r="R376" s="72">
        <v>25</v>
      </c>
      <c r="S376" s="72">
        <v>14</v>
      </c>
      <c r="T376" s="72">
        <v>1</v>
      </c>
      <c r="U376" s="72">
        <v>95</v>
      </c>
      <c r="V376" s="72">
        <v>63</v>
      </c>
      <c r="W376" s="72">
        <v>0</v>
      </c>
      <c r="X376" s="72">
        <v>0</v>
      </c>
      <c r="Y376" s="72">
        <v>50</v>
      </c>
      <c r="Z376" s="72">
        <v>23</v>
      </c>
      <c r="AA376" s="72">
        <v>7</v>
      </c>
      <c r="AB376" s="72">
        <v>5</v>
      </c>
      <c r="AC376" s="72">
        <v>27</v>
      </c>
      <c r="AD376" s="72">
        <v>37</v>
      </c>
      <c r="AE376" s="72">
        <v>12</v>
      </c>
      <c r="AF376" s="72">
        <v>2</v>
      </c>
      <c r="AG376" s="72">
        <v>5</v>
      </c>
      <c r="AH376" s="72">
        <v>19</v>
      </c>
      <c r="AI376" s="72"/>
      <c r="AJ376" s="72"/>
      <c r="AK376" s="72"/>
      <c r="AL376" s="72"/>
      <c r="AM376" s="72"/>
      <c r="AN376" s="72"/>
      <c r="AO376" s="72"/>
      <c r="AP376" s="70">
        <f t="shared" si="37"/>
        <v>24</v>
      </c>
      <c r="AQ376" s="70">
        <f t="shared" si="38"/>
        <v>569</v>
      </c>
      <c r="AR376" s="70">
        <f>IFERROR(VLOOKUP(A376,Climatologia_PP!A:U,9+Precipitacion!$E$2,FALSE),"")</f>
        <v>1191.5925925925931</v>
      </c>
      <c r="AS376" s="70">
        <f t="shared" si="39"/>
        <v>47.751219967053096</v>
      </c>
      <c r="AT376" s="70">
        <f t="shared" si="40"/>
        <v>61.678659124110254</v>
      </c>
      <c r="AU376" s="70">
        <f t="shared" si="41"/>
        <v>95</v>
      </c>
      <c r="AV376" s="70">
        <f>IFERROR(VLOOKUP(A376,Maximos!A:AQ,8+(Precipitacion!$E$2-1)*3,FALSE),"")</f>
        <v>204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76" s="72">
        <f t="shared" si="42"/>
        <v>-109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6</v>
      </c>
      <c r="L377" s="72">
        <v>109</v>
      </c>
      <c r="M377" s="72">
        <v>0</v>
      </c>
      <c r="N377" s="72">
        <v>4</v>
      </c>
      <c r="O377" s="72">
        <v>0</v>
      </c>
      <c r="P377" s="72">
        <v>0</v>
      </c>
      <c r="Q377" s="72">
        <v>0</v>
      </c>
      <c r="R377" s="72">
        <v>0</v>
      </c>
      <c r="S377" s="72">
        <v>36</v>
      </c>
      <c r="T377" s="72">
        <v>27</v>
      </c>
      <c r="U377" s="72">
        <v>0</v>
      </c>
      <c r="V377" s="72">
        <v>38</v>
      </c>
      <c r="W377" s="72">
        <v>0</v>
      </c>
      <c r="X377" s="72">
        <v>0</v>
      </c>
      <c r="Y377" s="72">
        <v>27</v>
      </c>
      <c r="Z377" s="72">
        <v>0</v>
      </c>
      <c r="AA377" s="72">
        <v>32</v>
      </c>
      <c r="AB377" s="72">
        <v>89</v>
      </c>
      <c r="AC377" s="72">
        <v>0</v>
      </c>
      <c r="AD377" s="72">
        <v>111</v>
      </c>
      <c r="AE377" s="72">
        <v>0</v>
      </c>
      <c r="AF377" s="72">
        <v>38</v>
      </c>
      <c r="AG377" s="72">
        <v>34</v>
      </c>
      <c r="AH377" s="72">
        <v>0</v>
      </c>
      <c r="AI377" s="72"/>
      <c r="AJ377" s="72"/>
      <c r="AK377" s="72"/>
      <c r="AL377" s="72"/>
      <c r="AM377" s="72"/>
      <c r="AN377" s="72"/>
      <c r="AO377" s="72"/>
      <c r="AP377" s="70">
        <f t="shared" si="37"/>
        <v>24</v>
      </c>
      <c r="AQ377" s="70">
        <f t="shared" si="38"/>
        <v>551</v>
      </c>
      <c r="AR377" s="70">
        <f>IFERROR(VLOOKUP(A377,Climatologia_PP!A:U,9+Precipitacion!$E$2,FALSE),"")</f>
        <v>784.24074074074076</v>
      </c>
      <c r="AS377" s="70">
        <f t="shared" si="39"/>
        <v>70.259037993813308</v>
      </c>
      <c r="AT377" s="70">
        <f t="shared" si="40"/>
        <v>90.751257408675528</v>
      </c>
      <c r="AU377" s="70">
        <f t="shared" si="41"/>
        <v>111</v>
      </c>
      <c r="AV377" s="70">
        <f>IFERROR(VLOOKUP(A377,Maximos!A:AQ,8+(Precipitacion!$E$2-1)*3,FALSE),"")</f>
        <v>235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41929</v>
      </c>
      <c r="AX377" s="72">
        <f t="shared" si="42"/>
        <v>-124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1.5</v>
      </c>
      <c r="M378" s="72">
        <v>0</v>
      </c>
      <c r="N378" s="72">
        <v>0</v>
      </c>
      <c r="O378" s="72">
        <v>0</v>
      </c>
      <c r="P378" s="72">
        <v>3.8</v>
      </c>
      <c r="Q378" s="72">
        <v>4.0999999999999996</v>
      </c>
      <c r="R378" s="72">
        <v>7.3</v>
      </c>
      <c r="S378" s="72">
        <v>1.8</v>
      </c>
      <c r="T378" s="72">
        <v>0</v>
      </c>
      <c r="U378" s="72">
        <v>53.8</v>
      </c>
      <c r="V378" s="72">
        <v>32.700000000000003</v>
      </c>
      <c r="W378" s="72">
        <v>9.3000000000000007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1.5</v>
      </c>
      <c r="AD378" s="72">
        <v>4.5</v>
      </c>
      <c r="AE378" s="72">
        <v>0</v>
      </c>
      <c r="AF378" s="72">
        <v>0</v>
      </c>
      <c r="AG378" s="72">
        <v>0</v>
      </c>
      <c r="AH378" s="72">
        <v>1</v>
      </c>
      <c r="AI378" s="72"/>
      <c r="AJ378" s="72"/>
      <c r="AK378" s="72"/>
      <c r="AL378" s="72"/>
      <c r="AM378" s="72"/>
      <c r="AN378" s="72"/>
      <c r="AO378" s="72"/>
      <c r="AP378" s="70">
        <f t="shared" si="37"/>
        <v>24</v>
      </c>
      <c r="AQ378" s="70">
        <f t="shared" si="38"/>
        <v>121.8</v>
      </c>
      <c r="AR378" s="70">
        <f>IFERROR(VLOOKUP(A378,Climatologia_PP!A:U,9+Precipitacion!$E$2,FALSE),"")</f>
        <v>287.32666666666671</v>
      </c>
      <c r="AS378" s="70">
        <f t="shared" si="39"/>
        <v>42.390774727951921</v>
      </c>
      <c r="AT378" s="70">
        <f t="shared" si="40"/>
        <v>54.75475069027123</v>
      </c>
      <c r="AU378" s="70">
        <f t="shared" si="41"/>
        <v>53.8</v>
      </c>
      <c r="AV378" s="70">
        <f>IFERROR(VLOOKUP(A378,Maximos!A:AQ,8+(Precipitacion!$E$2-1)*3,FALSE),"")</f>
        <v>97.5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378" s="72">
        <f t="shared" si="42"/>
        <v>-43.7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1.4</v>
      </c>
      <c r="N379" s="72">
        <v>0</v>
      </c>
      <c r="O379" s="72">
        <v>1.1000000000000001</v>
      </c>
      <c r="P379" s="72">
        <v>12.6</v>
      </c>
      <c r="Q379" s="72">
        <v>32.6</v>
      </c>
      <c r="R379" s="72">
        <v>7.8</v>
      </c>
      <c r="S379" s="72">
        <v>6.8</v>
      </c>
      <c r="T379" s="72">
        <v>0</v>
      </c>
      <c r="U379" s="72">
        <v>9.3000000000000007</v>
      </c>
      <c r="V379" s="72">
        <v>12.6</v>
      </c>
      <c r="W379" s="72">
        <v>11.4</v>
      </c>
      <c r="X379" s="72">
        <v>0</v>
      </c>
      <c r="Y379" s="72">
        <v>0</v>
      </c>
      <c r="Z379" s="72">
        <v>0</v>
      </c>
      <c r="AA379" s="72">
        <v>0</v>
      </c>
      <c r="AB379" s="72">
        <v>0</v>
      </c>
      <c r="AC379" s="72">
        <v>0</v>
      </c>
      <c r="AD379" s="72">
        <v>4.8</v>
      </c>
      <c r="AE379" s="72">
        <v>0.5</v>
      </c>
      <c r="AF379" s="72">
        <v>0</v>
      </c>
      <c r="AG379" s="72">
        <v>0</v>
      </c>
      <c r="AH379" s="72">
        <v>2.2999999999999998</v>
      </c>
      <c r="AI379" s="72"/>
      <c r="AJ379" s="72"/>
      <c r="AK379" s="72"/>
      <c r="AL379" s="72"/>
      <c r="AM379" s="72"/>
      <c r="AN379" s="72"/>
      <c r="AO379" s="72"/>
      <c r="AP379" s="70">
        <f t="shared" si="37"/>
        <v>24</v>
      </c>
      <c r="AQ379" s="70">
        <f t="shared" si="38"/>
        <v>103.19999999999999</v>
      </c>
      <c r="AR379" s="70">
        <f>IFERROR(VLOOKUP(A379,Climatologia_PP!A:U,9+Precipitacion!$E$2,FALSE),"")</f>
        <v>257.22068965517241</v>
      </c>
      <c r="AS379" s="70">
        <f t="shared" si="39"/>
        <v>40.121189371799339</v>
      </c>
      <c r="AT379" s="70">
        <f t="shared" si="40"/>
        <v>51.823202938574155</v>
      </c>
      <c r="AU379" s="70">
        <f t="shared" si="41"/>
        <v>32.6</v>
      </c>
      <c r="AV379" s="70">
        <f>IFERROR(VLOOKUP(A379,Maximos!A:AQ,8+(Precipitacion!$E$2-1)*3,FALSE),"")</f>
        <v>110.3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40819</v>
      </c>
      <c r="AX379" s="72">
        <f t="shared" si="42"/>
        <v>-77.699999999999989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2.2999999999999998</v>
      </c>
      <c r="L380" s="72">
        <v>3.1</v>
      </c>
      <c r="M380" s="72">
        <v>0</v>
      </c>
      <c r="N380" s="72">
        <v>1.7</v>
      </c>
      <c r="O380" s="72">
        <v>1</v>
      </c>
      <c r="P380" s="72">
        <v>19</v>
      </c>
      <c r="Q380" s="72">
        <v>30.5</v>
      </c>
      <c r="R380" s="72">
        <v>3.8</v>
      </c>
      <c r="S380" s="72">
        <v>0</v>
      </c>
      <c r="T380" s="72">
        <v>0</v>
      </c>
      <c r="U380" s="72">
        <v>37.1</v>
      </c>
      <c r="V380" s="72">
        <v>42.1</v>
      </c>
      <c r="W380" s="72">
        <v>11.1</v>
      </c>
      <c r="X380" s="72">
        <v>1.4</v>
      </c>
      <c r="Y380" s="72">
        <v>0</v>
      </c>
      <c r="Z380" s="72">
        <v>0</v>
      </c>
      <c r="AA380" s="72">
        <v>0</v>
      </c>
      <c r="AB380" s="72">
        <v>0</v>
      </c>
      <c r="AC380" s="72">
        <v>18.899999999999999</v>
      </c>
      <c r="AD380" s="72">
        <v>11.5</v>
      </c>
      <c r="AE380" s="72">
        <v>0</v>
      </c>
      <c r="AF380" s="72">
        <v>0.7</v>
      </c>
      <c r="AG380" s="72">
        <v>0</v>
      </c>
      <c r="AH380" s="72">
        <v>0</v>
      </c>
      <c r="AI380" s="72"/>
      <c r="AJ380" s="72"/>
      <c r="AK380" s="72"/>
      <c r="AL380" s="72"/>
      <c r="AM380" s="72"/>
      <c r="AN380" s="72"/>
      <c r="AO380" s="72"/>
      <c r="AP380" s="70">
        <f t="shared" si="37"/>
        <v>24</v>
      </c>
      <c r="AQ380" s="70">
        <f t="shared" si="38"/>
        <v>184.2</v>
      </c>
      <c r="AR380" s="70">
        <f>IFERROR(VLOOKUP(A380,Climatologia_PP!A:U,9+Precipitacion!$E$2,FALSE),"")</f>
        <v>248.94615384615389</v>
      </c>
      <c r="AS380" s="70">
        <f t="shared" si="39"/>
        <v>73.991904335197589</v>
      </c>
      <c r="AT380" s="70">
        <f t="shared" si="40"/>
        <v>95.572876432963554</v>
      </c>
      <c r="AU380" s="70">
        <f t="shared" si="41"/>
        <v>42.1</v>
      </c>
      <c r="AV380" s="70">
        <f>IFERROR(VLOOKUP(A380,Maximos!A:AQ,8+(Precipitacion!$E$2-1)*3,FALSE),"")</f>
        <v>89.6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380" s="72">
        <f t="shared" si="42"/>
        <v>-47.499999999999993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12.8</v>
      </c>
      <c r="L381" s="72">
        <v>12.6</v>
      </c>
      <c r="M381" s="72">
        <v>0</v>
      </c>
      <c r="N381" s="72">
        <v>1.2</v>
      </c>
      <c r="O381" s="72">
        <v>8.6</v>
      </c>
      <c r="P381" s="72">
        <v>8.1999999999999993</v>
      </c>
      <c r="Q381" s="72">
        <v>3.5</v>
      </c>
      <c r="R381" s="72">
        <v>23.3</v>
      </c>
      <c r="S381" s="72">
        <v>37</v>
      </c>
      <c r="T381" s="72">
        <v>0.7</v>
      </c>
      <c r="U381" s="72">
        <v>19.600000000000001</v>
      </c>
      <c r="V381" s="72">
        <v>70</v>
      </c>
      <c r="W381" s="72">
        <v>11.5</v>
      </c>
      <c r="X381" s="72">
        <v>0</v>
      </c>
      <c r="Y381" s="72">
        <v>0</v>
      </c>
      <c r="Z381" s="72">
        <v>0</v>
      </c>
      <c r="AA381" s="72">
        <v>0</v>
      </c>
      <c r="AB381" s="72">
        <v>25</v>
      </c>
      <c r="AC381" s="72">
        <v>15</v>
      </c>
      <c r="AD381" s="72">
        <v>3.1</v>
      </c>
      <c r="AE381" s="72">
        <v>4.8</v>
      </c>
      <c r="AF381" s="72">
        <v>0</v>
      </c>
      <c r="AG381" s="72">
        <v>0</v>
      </c>
      <c r="AH381" s="72">
        <v>21</v>
      </c>
      <c r="AI381" s="72"/>
      <c r="AJ381" s="72"/>
      <c r="AK381" s="72"/>
      <c r="AL381" s="72"/>
      <c r="AM381" s="72"/>
      <c r="AN381" s="72"/>
      <c r="AO381" s="72"/>
      <c r="AP381" s="70">
        <f t="shared" si="37"/>
        <v>24</v>
      </c>
      <c r="AQ381" s="70">
        <f t="shared" si="38"/>
        <v>277.89999999999998</v>
      </c>
      <c r="AR381" s="70">
        <f>IFERROR(VLOOKUP(A381,Climatologia_PP!A:U,9+Precipitacion!$E$2,FALSE),"")</f>
        <v>314.80833333333328</v>
      </c>
      <c r="AS381" s="70">
        <f t="shared" si="39"/>
        <v>88.275935092781339</v>
      </c>
      <c r="AT381" s="70">
        <f t="shared" si="40"/>
        <v>114.02308282817589</v>
      </c>
      <c r="AU381" s="70">
        <f t="shared" si="41"/>
        <v>70</v>
      </c>
      <c r="AV381" s="70">
        <f>IFERROR(VLOOKUP(A381,Maximos!A:AQ,8+(Precipitacion!$E$2-1)*3,FALSE),"")</f>
        <v>116.2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81" s="72">
        <f t="shared" si="42"/>
        <v>-46.2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1.1000000000000001</v>
      </c>
      <c r="L382" s="72">
        <v>20.2</v>
      </c>
      <c r="M382" s="72">
        <v>0.5</v>
      </c>
      <c r="N382" s="72">
        <v>0</v>
      </c>
      <c r="O382" s="72">
        <v>1.9</v>
      </c>
      <c r="P382" s="72">
        <v>0.3</v>
      </c>
      <c r="Q382" s="72">
        <v>2.2999999999999998</v>
      </c>
      <c r="R382" s="72">
        <v>0.8</v>
      </c>
      <c r="S382" s="72">
        <v>0</v>
      </c>
      <c r="T382" s="72">
        <v>0</v>
      </c>
      <c r="U382" s="72">
        <v>0.4</v>
      </c>
      <c r="V382" s="72">
        <v>0.1</v>
      </c>
      <c r="W382" s="72">
        <v>1</v>
      </c>
      <c r="X382" s="72">
        <v>3.5</v>
      </c>
      <c r="Y382" s="72">
        <v>1.7</v>
      </c>
      <c r="Z382" s="72">
        <v>1.2</v>
      </c>
      <c r="AA382" s="72">
        <v>14.9</v>
      </c>
      <c r="AB382" s="72">
        <v>0</v>
      </c>
      <c r="AC382" s="72">
        <v>0.3</v>
      </c>
      <c r="AD382" s="72">
        <v>4.9000000000000004</v>
      </c>
      <c r="AE382" s="72">
        <v>21.9</v>
      </c>
      <c r="AF382" s="72">
        <v>0.2</v>
      </c>
      <c r="AG382" s="72">
        <v>1.3</v>
      </c>
      <c r="AH382" s="72">
        <v>0.4</v>
      </c>
      <c r="AI382" s="72"/>
      <c r="AJ382" s="72"/>
      <c r="AK382" s="72"/>
      <c r="AL382" s="72"/>
      <c r="AM382" s="72"/>
      <c r="AN382" s="72"/>
      <c r="AO382" s="72"/>
      <c r="AP382" s="70">
        <f t="shared" si="37"/>
        <v>24</v>
      </c>
      <c r="AQ382" s="70">
        <f t="shared" si="38"/>
        <v>78.900000000000006</v>
      </c>
      <c r="AR382" s="70">
        <f>IFERROR(VLOOKUP(A382,Climatologia_PP!A:U,9+Precipitacion!$E$2,FALSE),"")</f>
        <v>146.49333333333331</v>
      </c>
      <c r="AS382" s="70">
        <f t="shared" si="39"/>
        <v>53.859106216437624</v>
      </c>
      <c r="AT382" s="70">
        <f t="shared" si="40"/>
        <v>69.568012196231919</v>
      </c>
      <c r="AU382" s="70">
        <f t="shared" si="41"/>
        <v>21.9</v>
      </c>
      <c r="AV382" s="70">
        <f>IFERROR(VLOOKUP(A382,Maximos!A:AQ,8+(Precipitacion!$E$2-1)*3,FALSE),"")</f>
        <v>60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382" s="72">
        <f t="shared" si="42"/>
        <v>-38.1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25</v>
      </c>
      <c r="L383" s="72">
        <v>15</v>
      </c>
      <c r="M383" s="72">
        <v>2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3</v>
      </c>
      <c r="W383" s="72">
        <v>2</v>
      </c>
      <c r="X383" s="72">
        <v>15</v>
      </c>
      <c r="Y383" s="72">
        <v>1</v>
      </c>
      <c r="Z383" s="72">
        <v>1</v>
      </c>
      <c r="AA383" s="72">
        <v>13</v>
      </c>
      <c r="AB383" s="72">
        <v>0</v>
      </c>
      <c r="AC383" s="72">
        <v>0</v>
      </c>
      <c r="AD383" s="72">
        <v>7</v>
      </c>
      <c r="AE383" s="72">
        <v>13</v>
      </c>
      <c r="AF383" s="72">
        <v>1</v>
      </c>
      <c r="AG383" s="72">
        <v>0</v>
      </c>
      <c r="AH383" s="72">
        <v>0</v>
      </c>
      <c r="AI383" s="72"/>
      <c r="AJ383" s="72"/>
      <c r="AK383" s="72"/>
      <c r="AL383" s="72"/>
      <c r="AM383" s="72"/>
      <c r="AN383" s="72"/>
      <c r="AO383" s="72"/>
      <c r="AP383" s="70">
        <f t="shared" si="37"/>
        <v>24</v>
      </c>
      <c r="AQ383" s="70">
        <f t="shared" si="38"/>
        <v>98</v>
      </c>
      <c r="AR383" s="70">
        <f>IFERROR(VLOOKUP(A383,Climatologia_PP!A:U,9+Precipitacion!$E$2,FALSE),"")</f>
        <v>133.19310344827579</v>
      </c>
      <c r="AS383" s="70">
        <f t="shared" si="39"/>
        <v>73.577383109822435</v>
      </c>
      <c r="AT383" s="70">
        <f t="shared" si="40"/>
        <v>95.037453183520654</v>
      </c>
      <c r="AU383" s="70">
        <f t="shared" si="41"/>
        <v>25</v>
      </c>
      <c r="AV383" s="70">
        <f>IFERROR(VLOOKUP(A383,Maximos!A:AQ,8+(Precipitacion!$E$2-1)*3,FALSE),"")</f>
        <v>68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38655</v>
      </c>
      <c r="AX383" s="72">
        <f t="shared" si="42"/>
        <v>-43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8.4</v>
      </c>
      <c r="L384" s="72">
        <v>1.9</v>
      </c>
      <c r="M384" s="72">
        <v>0</v>
      </c>
      <c r="N384" s="72">
        <v>0</v>
      </c>
      <c r="O384" s="72">
        <v>12.2</v>
      </c>
      <c r="P384" s="72">
        <v>8.5</v>
      </c>
      <c r="Q384" s="72">
        <v>9.4</v>
      </c>
      <c r="R384" s="72">
        <v>5.0999999999999996</v>
      </c>
      <c r="S384" s="72">
        <v>0</v>
      </c>
      <c r="T384" s="72">
        <v>0</v>
      </c>
      <c r="U384" s="72">
        <v>1.9</v>
      </c>
      <c r="V384" s="72">
        <v>40.200000000000003</v>
      </c>
      <c r="W384" s="72">
        <v>5.5</v>
      </c>
      <c r="X384" s="72">
        <v>4.2</v>
      </c>
      <c r="Y384" s="72">
        <v>0</v>
      </c>
      <c r="Z384" s="72">
        <v>0</v>
      </c>
      <c r="AA384" s="72">
        <v>0</v>
      </c>
      <c r="AB384" s="72">
        <v>13.3</v>
      </c>
      <c r="AC384" s="72">
        <v>0.8</v>
      </c>
      <c r="AD384" s="72">
        <v>11.4</v>
      </c>
      <c r="AE384" s="72">
        <v>6.2</v>
      </c>
      <c r="AF384" s="72">
        <v>0</v>
      </c>
      <c r="AG384" s="72">
        <v>0</v>
      </c>
      <c r="AH384" s="72">
        <v>1.2</v>
      </c>
      <c r="AI384" s="72"/>
      <c r="AJ384" s="72"/>
      <c r="AK384" s="72"/>
      <c r="AL384" s="72"/>
      <c r="AM384" s="72"/>
      <c r="AN384" s="72"/>
      <c r="AO384" s="72"/>
      <c r="AP384" s="70">
        <f t="shared" si="37"/>
        <v>24</v>
      </c>
      <c r="AQ384" s="70">
        <f t="shared" si="38"/>
        <v>130.19999999999999</v>
      </c>
      <c r="AR384" s="70">
        <f>IFERROR(VLOOKUP(A384,Climatologia_PP!A:U,9+Precipitacion!$E$2,FALSE),"")</f>
        <v>212.3896551724138</v>
      </c>
      <c r="AS384" s="70">
        <f t="shared" si="39"/>
        <v>61.302420729628359</v>
      </c>
      <c r="AT384" s="70">
        <f t="shared" si="40"/>
        <v>79.182293442436631</v>
      </c>
      <c r="AU384" s="70">
        <f t="shared" si="41"/>
        <v>40.200000000000003</v>
      </c>
      <c r="AV384" s="70">
        <f>IFERROR(VLOOKUP(A384,Maximos!A:AQ,8+(Precipitacion!$E$2-1)*3,FALSE),"")</f>
        <v>105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20020</v>
      </c>
      <c r="AX384" s="72">
        <f t="shared" si="42"/>
        <v>-64.8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11.5</v>
      </c>
      <c r="L385" s="72">
        <v>0</v>
      </c>
      <c r="M385" s="72">
        <v>0</v>
      </c>
      <c r="N385" s="72">
        <v>0</v>
      </c>
      <c r="O385" s="72">
        <v>2.8</v>
      </c>
      <c r="P385" s="72">
        <v>2</v>
      </c>
      <c r="Q385" s="72">
        <v>3.7</v>
      </c>
      <c r="R385" s="72">
        <v>0</v>
      </c>
      <c r="S385" s="72">
        <v>3.4</v>
      </c>
      <c r="T385" s="72">
        <v>0</v>
      </c>
      <c r="U385" s="72">
        <v>0</v>
      </c>
      <c r="V385" s="72">
        <v>3.4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3.4</v>
      </c>
      <c r="AE385" s="72">
        <v>0</v>
      </c>
      <c r="AF385" s="72">
        <v>0</v>
      </c>
      <c r="AG385" s="72">
        <v>0</v>
      </c>
      <c r="AH385" s="72">
        <v>4.3</v>
      </c>
      <c r="AI385" s="72"/>
      <c r="AJ385" s="72"/>
      <c r="AK385" s="72"/>
      <c r="AL385" s="72"/>
      <c r="AM385" s="72"/>
      <c r="AN385" s="72"/>
      <c r="AO385" s="72"/>
      <c r="AP385" s="70">
        <f t="shared" si="37"/>
        <v>24</v>
      </c>
      <c r="AQ385" s="70">
        <f t="shared" si="38"/>
        <v>34.499999999999993</v>
      </c>
      <c r="AR385" s="70">
        <f>IFERROR(VLOOKUP(A385,Climatologia_PP!A:U,9+Precipitacion!$E$2,FALSE),"")</f>
        <v>85.924000000000021</v>
      </c>
      <c r="AS385" s="70">
        <f t="shared" si="39"/>
        <v>40.151762022252207</v>
      </c>
      <c r="AT385" s="70">
        <f t="shared" si="40"/>
        <v>51.862692612075762</v>
      </c>
      <c r="AU385" s="70">
        <f t="shared" si="41"/>
        <v>11.5</v>
      </c>
      <c r="AV385" s="70">
        <f>IFERROR(VLOOKUP(A385,Maximos!A:AQ,8+(Precipitacion!$E$2-1)*3,FALSE),"")</f>
        <v>91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37549</v>
      </c>
      <c r="AX385" s="72">
        <f t="shared" si="42"/>
        <v>-79.5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4.0999999999999996</v>
      </c>
      <c r="L386" s="72">
        <v>2.2000000000000002</v>
      </c>
      <c r="M386" s="72">
        <v>0</v>
      </c>
      <c r="N386" s="72">
        <v>0</v>
      </c>
      <c r="O386" s="72">
        <v>1.5</v>
      </c>
      <c r="P386" s="72">
        <v>26</v>
      </c>
      <c r="Q386" s="72">
        <v>2</v>
      </c>
      <c r="R386" s="72">
        <v>5.6</v>
      </c>
      <c r="S386" s="72">
        <v>0</v>
      </c>
      <c r="T386" s="72">
        <v>1.8</v>
      </c>
      <c r="U386" s="72">
        <v>0</v>
      </c>
      <c r="V386" s="72">
        <v>65.7</v>
      </c>
      <c r="W386" s="72">
        <v>10</v>
      </c>
      <c r="X386" s="72">
        <v>0.7</v>
      </c>
      <c r="Y386" s="72">
        <v>0</v>
      </c>
      <c r="Z386" s="72">
        <v>0</v>
      </c>
      <c r="AA386" s="72">
        <v>0</v>
      </c>
      <c r="AB386" s="72">
        <v>0</v>
      </c>
      <c r="AC386" s="72">
        <v>0.2</v>
      </c>
      <c r="AD386" s="72">
        <v>0</v>
      </c>
      <c r="AE386" s="72">
        <v>0</v>
      </c>
      <c r="AF386" s="72">
        <v>0</v>
      </c>
      <c r="AG386" s="72">
        <v>0</v>
      </c>
      <c r="AH386" s="72">
        <v>0</v>
      </c>
      <c r="AI386" s="72"/>
      <c r="AJ386" s="72"/>
      <c r="AK386" s="72"/>
      <c r="AL386" s="72"/>
      <c r="AM386" s="72"/>
      <c r="AN386" s="72"/>
      <c r="AO386" s="72"/>
      <c r="AP386" s="70">
        <f t="shared" si="37"/>
        <v>24</v>
      </c>
      <c r="AQ386" s="70">
        <f t="shared" si="38"/>
        <v>119.80000000000001</v>
      </c>
      <c r="AR386" s="70">
        <f>IFERROR(VLOOKUP(A386,Climatologia_PP!A:U,9+Precipitacion!$E$2,FALSE),"")</f>
        <v>166.3862068965517</v>
      </c>
      <c r="AS386" s="70">
        <f t="shared" si="39"/>
        <v>72.001160573655</v>
      </c>
      <c r="AT386" s="70">
        <f t="shared" si="40"/>
        <v>93.001499074304363</v>
      </c>
      <c r="AU386" s="70">
        <f t="shared" si="41"/>
        <v>65.7</v>
      </c>
      <c r="AV386" s="70">
        <f>IFERROR(VLOOKUP(A386,Maximos!A:AQ,8+(Precipitacion!$E$2-1)*3,FALSE),"")</f>
        <v>77.7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35343</v>
      </c>
      <c r="AX386" s="72">
        <f t="shared" si="42"/>
        <v>-12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1.8</v>
      </c>
      <c r="L387" s="72">
        <v>0</v>
      </c>
      <c r="M387" s="72">
        <v>0</v>
      </c>
      <c r="N387" s="72">
        <v>15.2</v>
      </c>
      <c r="O387" s="72">
        <v>2.4</v>
      </c>
      <c r="P387" s="72">
        <v>0</v>
      </c>
      <c r="Q387" s="72">
        <v>4.8</v>
      </c>
      <c r="R387" s="72">
        <v>0</v>
      </c>
      <c r="S387" s="72">
        <v>2.4</v>
      </c>
      <c r="T387" s="72">
        <v>0</v>
      </c>
      <c r="U387" s="72">
        <v>0</v>
      </c>
      <c r="V387" s="72">
        <v>1.7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3.4</v>
      </c>
      <c r="AE387" s="72">
        <v>1.7</v>
      </c>
      <c r="AF387" s="72">
        <v>0</v>
      </c>
      <c r="AG387" s="72">
        <v>0</v>
      </c>
      <c r="AH387" s="72">
        <v>0</v>
      </c>
      <c r="AI387" s="72"/>
      <c r="AJ387" s="72"/>
      <c r="AK387" s="72"/>
      <c r="AL387" s="72"/>
      <c r="AM387" s="72"/>
      <c r="AN387" s="72"/>
      <c r="AO387" s="72"/>
      <c r="AP387" s="70">
        <f t="shared" si="37"/>
        <v>24</v>
      </c>
      <c r="AQ387" s="70">
        <f t="shared" si="38"/>
        <v>33.4</v>
      </c>
      <c r="AR387" s="70">
        <f>IFERROR(VLOOKUP(A387,Climatologia_PP!A:U,9+Precipitacion!$E$2,FALSE),"")</f>
        <v>174.42333333333329</v>
      </c>
      <c r="AS387" s="70">
        <f t="shared" si="39"/>
        <v>19.14881418770425</v>
      </c>
      <c r="AT387" s="70">
        <f t="shared" si="40"/>
        <v>24.733884992451319</v>
      </c>
      <c r="AU387" s="70">
        <f t="shared" si="41"/>
        <v>15.2</v>
      </c>
      <c r="AV387" s="70">
        <f>IFERROR(VLOOKUP(A387,Maximos!A:AQ,8+(Precipitacion!$E$2-1)*3,FALSE),"")</f>
        <v>48.3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87" s="72">
        <f t="shared" si="42"/>
        <v>-33.099999999999994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1.2</v>
      </c>
      <c r="L388" s="72">
        <v>0</v>
      </c>
      <c r="M388" s="72">
        <v>0</v>
      </c>
      <c r="N388" s="72">
        <v>0</v>
      </c>
      <c r="O388" s="72">
        <v>14.3</v>
      </c>
      <c r="P388" s="72">
        <v>18.2</v>
      </c>
      <c r="Q388" s="72">
        <v>13.7</v>
      </c>
      <c r="R388" s="72">
        <v>4.5999999999999996</v>
      </c>
      <c r="S388" s="72">
        <v>0</v>
      </c>
      <c r="T388" s="72">
        <v>0</v>
      </c>
      <c r="U388" s="72">
        <v>0</v>
      </c>
      <c r="V388" s="72">
        <v>46.8</v>
      </c>
      <c r="W388" s="72">
        <v>4.9000000000000004</v>
      </c>
      <c r="X388" s="72">
        <v>0.6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0.2</v>
      </c>
      <c r="AF388" s="72">
        <v>0</v>
      </c>
      <c r="AG388" s="72">
        <v>0</v>
      </c>
      <c r="AH388" s="72">
        <v>5.0999999999999996</v>
      </c>
      <c r="AI388" s="72"/>
      <c r="AJ388" s="72"/>
      <c r="AK388" s="72"/>
      <c r="AL388" s="72"/>
      <c r="AM388" s="72"/>
      <c r="AN388" s="72"/>
      <c r="AO388" s="72"/>
      <c r="AP388" s="70">
        <f t="shared" si="37"/>
        <v>24</v>
      </c>
      <c r="AQ388" s="70">
        <f t="shared" si="38"/>
        <v>109.60000000000001</v>
      </c>
      <c r="AR388" s="70">
        <f>IFERROR(VLOOKUP(A388,Climatologia_PP!A:U,9+Precipitacion!$E$2,FALSE),"")</f>
        <v>154.72857142857151</v>
      </c>
      <c r="AS388" s="70">
        <f t="shared" si="39"/>
        <v>70.833718031575998</v>
      </c>
      <c r="AT388" s="70">
        <f t="shared" si="40"/>
        <v>91.493552457452338</v>
      </c>
      <c r="AU388" s="70">
        <f t="shared" si="41"/>
        <v>46.8</v>
      </c>
      <c r="AV388" s="70">
        <f>IFERROR(VLOOKUP(A388,Maximos!A:AQ,8+(Precipitacion!$E$2-1)*3,FALSE),"")</f>
        <v>86.8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388" s="72">
        <f t="shared" si="42"/>
        <v>-40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23.5</v>
      </c>
      <c r="L389" s="72">
        <v>26.5</v>
      </c>
      <c r="M389" s="72">
        <v>0.1</v>
      </c>
      <c r="N389" s="72">
        <v>1.1000000000000001</v>
      </c>
      <c r="O389" s="72">
        <v>0.2</v>
      </c>
      <c r="P389" s="72">
        <v>0</v>
      </c>
      <c r="Q389" s="72">
        <v>2.9</v>
      </c>
      <c r="R389" s="72">
        <v>5.0999999999999996</v>
      </c>
      <c r="S389" s="72">
        <v>1.5</v>
      </c>
      <c r="T389" s="72">
        <v>2.6</v>
      </c>
      <c r="U389" s="72">
        <v>0.3</v>
      </c>
      <c r="V389" s="72">
        <v>1.1000000000000001</v>
      </c>
      <c r="W389" s="72">
        <v>5.5</v>
      </c>
      <c r="X389" s="72">
        <v>13.5</v>
      </c>
      <c r="Y389" s="72">
        <v>0.8</v>
      </c>
      <c r="Z389" s="72">
        <v>1.5</v>
      </c>
      <c r="AA389" s="72">
        <v>0.2</v>
      </c>
      <c r="AB389" s="72">
        <v>1.8</v>
      </c>
      <c r="AC389" s="72">
        <v>2.2000000000000002</v>
      </c>
      <c r="AD389" s="72">
        <v>1</v>
      </c>
      <c r="AE389" s="72">
        <v>9.6</v>
      </c>
      <c r="AF389" s="72">
        <v>3.1</v>
      </c>
      <c r="AG389" s="72">
        <v>2.5</v>
      </c>
      <c r="AH389" s="72">
        <v>2.7</v>
      </c>
      <c r="AI389" s="72"/>
      <c r="AJ389" s="72"/>
      <c r="AK389" s="72"/>
      <c r="AL389" s="72"/>
      <c r="AM389" s="72"/>
      <c r="AN389" s="72"/>
      <c r="AO389" s="72"/>
      <c r="AP389" s="70">
        <f t="shared" si="37"/>
        <v>24</v>
      </c>
      <c r="AQ389" s="70">
        <f t="shared" si="38"/>
        <v>109.3</v>
      </c>
      <c r="AR389" s="70">
        <f>IFERROR(VLOOKUP(A389,Climatologia_PP!A:U,9+Precipitacion!$E$2,FALSE),"")</f>
        <v>141.34137931034479</v>
      </c>
      <c r="AS389" s="70">
        <f t="shared" si="39"/>
        <v>77.330503305764978</v>
      </c>
      <c r="AT389" s="70">
        <f t="shared" si="40"/>
        <v>99.885233436613106</v>
      </c>
      <c r="AU389" s="70">
        <f t="shared" si="41"/>
        <v>26.5</v>
      </c>
      <c r="AV389" s="70">
        <f>IFERROR(VLOOKUP(A389,Maximos!A:AQ,8+(Precipitacion!$E$2-1)*3,FALSE),"")</f>
        <v>52.2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44475</v>
      </c>
      <c r="AX389" s="72">
        <f t="shared" si="42"/>
        <v>-25.700000000000003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10</v>
      </c>
      <c r="M390" s="72">
        <v>0</v>
      </c>
      <c r="N390" s="72">
        <v>0</v>
      </c>
      <c r="O390" s="72">
        <v>0</v>
      </c>
      <c r="P390" s="72">
        <v>0</v>
      </c>
      <c r="Q390" s="72">
        <v>0</v>
      </c>
      <c r="R390" s="72">
        <v>0</v>
      </c>
      <c r="S390" s="72">
        <v>0</v>
      </c>
      <c r="T390" s="72">
        <v>6</v>
      </c>
      <c r="U390" s="72">
        <v>0</v>
      </c>
      <c r="V390" s="72">
        <v>0</v>
      </c>
      <c r="W390" s="72">
        <v>0</v>
      </c>
      <c r="X390" s="72">
        <v>0</v>
      </c>
      <c r="Y390" s="72">
        <v>0</v>
      </c>
      <c r="Z390" s="72">
        <v>36</v>
      </c>
      <c r="AA390" s="72">
        <v>0</v>
      </c>
      <c r="AB390" s="72">
        <v>0</v>
      </c>
      <c r="AC390" s="72">
        <v>15.5</v>
      </c>
      <c r="AD390" s="72">
        <v>18.5</v>
      </c>
      <c r="AE390" s="72">
        <v>21</v>
      </c>
      <c r="AF390" s="72">
        <v>0</v>
      </c>
      <c r="AG390" s="72">
        <v>15</v>
      </c>
      <c r="AH390" s="72">
        <v>0</v>
      </c>
      <c r="AI390" s="72"/>
      <c r="AJ390" s="72"/>
      <c r="AK390" s="72"/>
      <c r="AL390" s="72"/>
      <c r="AM390" s="72"/>
      <c r="AN390" s="72"/>
      <c r="AO390" s="72"/>
      <c r="AP390" s="70">
        <f t="shared" si="37"/>
        <v>24</v>
      </c>
      <c r="AQ390" s="70">
        <f t="shared" si="38"/>
        <v>122</v>
      </c>
      <c r="AR390" s="70">
        <f>IFERROR(VLOOKUP(A390,Climatologia_PP!A:U,9+Precipitacion!$E$2,FALSE),"")</f>
        <v>232.9846153846153</v>
      </c>
      <c r="AS390" s="70">
        <f t="shared" si="39"/>
        <v>52.363972530375094</v>
      </c>
      <c r="AT390" s="70">
        <f t="shared" si="40"/>
        <v>67.636797851734485</v>
      </c>
      <c r="AU390" s="70">
        <f t="shared" si="41"/>
        <v>36</v>
      </c>
      <c r="AV390" s="70">
        <f>IFERROR(VLOOKUP(A390,Maximos!A:AQ,8+(Precipitacion!$E$2-1)*3,FALSE),"")</f>
        <v>130.4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29144</v>
      </c>
      <c r="AX390" s="72">
        <f t="shared" si="42"/>
        <v>-94.4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58</v>
      </c>
      <c r="L391" s="72">
        <v>23</v>
      </c>
      <c r="M391" s="72">
        <v>0</v>
      </c>
      <c r="N391" s="72">
        <v>0</v>
      </c>
      <c r="O391" s="72">
        <v>0</v>
      </c>
      <c r="P391" s="72">
        <v>0</v>
      </c>
      <c r="Q391" s="72">
        <v>29</v>
      </c>
      <c r="R391" s="72">
        <v>26</v>
      </c>
      <c r="S391" s="72">
        <v>0</v>
      </c>
      <c r="T391" s="72">
        <v>75</v>
      </c>
      <c r="U391" s="72">
        <v>6</v>
      </c>
      <c r="V391" s="72">
        <v>0</v>
      </c>
      <c r="W391" s="72">
        <v>4</v>
      </c>
      <c r="X391" s="72">
        <v>40</v>
      </c>
      <c r="Y391" s="72">
        <v>5</v>
      </c>
      <c r="Z391" s="72">
        <v>3</v>
      </c>
      <c r="AA391" s="72">
        <v>55</v>
      </c>
      <c r="AB391" s="72">
        <v>0</v>
      </c>
      <c r="AC391" s="72">
        <v>3</v>
      </c>
      <c r="AD391" s="72">
        <v>0</v>
      </c>
      <c r="AE391" s="72">
        <v>32</v>
      </c>
      <c r="AF391" s="72">
        <v>19</v>
      </c>
      <c r="AG391" s="72">
        <v>7</v>
      </c>
      <c r="AH391" s="72">
        <v>0</v>
      </c>
      <c r="AI391" s="72"/>
      <c r="AJ391" s="72"/>
      <c r="AK391" s="72"/>
      <c r="AL391" s="72"/>
      <c r="AM391" s="72"/>
      <c r="AN391" s="72"/>
      <c r="AO391" s="72"/>
      <c r="AP391" s="70">
        <f t="shared" si="37"/>
        <v>24</v>
      </c>
      <c r="AQ391" s="70">
        <f t="shared" si="38"/>
        <v>385</v>
      </c>
      <c r="AR391" s="70">
        <f>IFERROR(VLOOKUP(A391,Climatologia_PP!A:U,9+Precipitacion!$E$2,FALSE),"")</f>
        <v>302.25769230769231</v>
      </c>
      <c r="AS391" s="70">
        <f t="shared" si="39"/>
        <v>127.37475663913879</v>
      </c>
      <c r="AT391" s="70">
        <f t="shared" si="40"/>
        <v>164.52572732555427</v>
      </c>
      <c r="AU391" s="70">
        <f t="shared" si="41"/>
        <v>75</v>
      </c>
      <c r="AV391" s="70">
        <f>IFERROR(VLOOKUP(A391,Maximos!A:AQ,8+(Precipitacion!$E$2-1)*3,FALSE),"")</f>
        <v>135.69999999999999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41563</v>
      </c>
      <c r="AX391" s="72">
        <f t="shared" si="42"/>
        <v>-60.699999999999989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22</v>
      </c>
      <c r="L392" s="72">
        <v>38</v>
      </c>
      <c r="M392" s="72">
        <v>0</v>
      </c>
      <c r="N392" s="72">
        <v>0</v>
      </c>
      <c r="O392" s="72">
        <v>0</v>
      </c>
      <c r="P392" s="72">
        <v>20</v>
      </c>
      <c r="Q392" s="72">
        <v>10</v>
      </c>
      <c r="R392" s="72">
        <v>3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7</v>
      </c>
      <c r="AA392" s="72">
        <v>4</v>
      </c>
      <c r="AB392" s="72">
        <v>0</v>
      </c>
      <c r="AC392" s="72">
        <v>0</v>
      </c>
      <c r="AD392" s="72">
        <v>0</v>
      </c>
      <c r="AE392" s="72">
        <v>12</v>
      </c>
      <c r="AF392" s="72">
        <v>7</v>
      </c>
      <c r="AG392" s="72">
        <v>3</v>
      </c>
      <c r="AH392" s="72">
        <v>27</v>
      </c>
      <c r="AI392" s="72"/>
      <c r="AJ392" s="72"/>
      <c r="AK392" s="72"/>
      <c r="AL392" s="72"/>
      <c r="AM392" s="72"/>
      <c r="AN392" s="72"/>
      <c r="AO392" s="72"/>
      <c r="AP392" s="70">
        <f t="shared" si="37"/>
        <v>24</v>
      </c>
      <c r="AQ392" s="70">
        <f t="shared" si="38"/>
        <v>153</v>
      </c>
      <c r="AR392" s="70">
        <f>IFERROR(VLOOKUP(A392,Climatologia_PP!A:U,9+Precipitacion!$E$2,FALSE),"")</f>
        <v>279.61379310344819</v>
      </c>
      <c r="AS392" s="70">
        <f t="shared" si="39"/>
        <v>54.718330702446735</v>
      </c>
      <c r="AT392" s="70">
        <f t="shared" si="40"/>
        <v>70.677843823993712</v>
      </c>
      <c r="AU392" s="70">
        <f t="shared" si="41"/>
        <v>38</v>
      </c>
      <c r="AV392" s="70">
        <f>IFERROR(VLOOKUP(A392,Maximos!A:AQ,8+(Precipitacion!$E$2-1)*3,FALSE),"")</f>
        <v>134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92" s="72">
        <f t="shared" si="42"/>
        <v>-96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/>
      <c r="P393" s="72"/>
      <c r="Q393" s="72">
        <v>0</v>
      </c>
      <c r="R393" s="72">
        <v>43</v>
      </c>
      <c r="S393" s="72">
        <v>0</v>
      </c>
      <c r="T393" s="72">
        <v>10</v>
      </c>
      <c r="U393" s="72">
        <v>0</v>
      </c>
      <c r="V393" s="72">
        <v>0</v>
      </c>
      <c r="W393" s="72">
        <v>0</v>
      </c>
      <c r="X393" s="72">
        <v>64</v>
      </c>
      <c r="Y393" s="72">
        <v>0</v>
      </c>
      <c r="Z393" s="72">
        <v>30</v>
      </c>
      <c r="AA393" s="72">
        <v>24</v>
      </c>
      <c r="AB393" s="72">
        <v>0</v>
      </c>
      <c r="AC393" s="72">
        <v>70</v>
      </c>
      <c r="AD393" s="72">
        <v>0</v>
      </c>
      <c r="AE393" s="72">
        <v>10</v>
      </c>
      <c r="AF393" s="72">
        <v>12</v>
      </c>
      <c r="AG393" s="72">
        <v>0</v>
      </c>
      <c r="AH393" s="72">
        <v>0</v>
      </c>
      <c r="AI393" s="72"/>
      <c r="AJ393" s="72"/>
      <c r="AK393" s="72"/>
      <c r="AL393" s="72"/>
      <c r="AM393" s="72"/>
      <c r="AN393" s="72"/>
      <c r="AO393" s="72"/>
      <c r="AP393" s="70">
        <f t="shared" si="37"/>
        <v>18</v>
      </c>
      <c r="AQ393" s="70">
        <f t="shared" si="38"/>
        <v>263</v>
      </c>
      <c r="AR393" s="70">
        <f>IFERROR(VLOOKUP(A393,Climatologia_PP!A:U,9+Precipitacion!$E$2,FALSE),"")</f>
        <v>415.92307692307691</v>
      </c>
      <c r="AS393" s="70">
        <f t="shared" si="39"/>
        <v>63.232846310338452</v>
      </c>
      <c r="AT393" s="70">
        <f t="shared" si="40"/>
        <v>108.90101309002733</v>
      </c>
      <c r="AU393" s="70">
        <f t="shared" si="41"/>
        <v>70</v>
      </c>
      <c r="AV393" s="70">
        <f>IFERROR(VLOOKUP(A393,Maximos!A:AQ,8+(Precipitacion!$E$2-1)*3,FALSE),"")</f>
        <v>148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44835</v>
      </c>
      <c r="AX393" s="72">
        <f t="shared" si="42"/>
        <v>-78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19</v>
      </c>
      <c r="L394" s="72">
        <v>35</v>
      </c>
      <c r="M394" s="72">
        <v>0</v>
      </c>
      <c r="N394" s="72">
        <v>0</v>
      </c>
      <c r="O394" s="72">
        <v>0</v>
      </c>
      <c r="P394" s="72">
        <v>1</v>
      </c>
      <c r="Q394" s="72">
        <v>0</v>
      </c>
      <c r="R394" s="72">
        <v>35</v>
      </c>
      <c r="S394" s="72">
        <v>0</v>
      </c>
      <c r="T394" s="72">
        <v>0</v>
      </c>
      <c r="U394" s="72">
        <v>0</v>
      </c>
      <c r="V394" s="72">
        <v>0</v>
      </c>
      <c r="W394" s="72">
        <v>11</v>
      </c>
      <c r="X394" s="72">
        <v>5</v>
      </c>
      <c r="Y394" s="72">
        <v>2</v>
      </c>
      <c r="Z394" s="72">
        <v>35</v>
      </c>
      <c r="AA394" s="72">
        <v>45</v>
      </c>
      <c r="AB394" s="72">
        <v>0</v>
      </c>
      <c r="AC394" s="72">
        <v>0</v>
      </c>
      <c r="AD394" s="72">
        <v>0</v>
      </c>
      <c r="AE394" s="72">
        <v>25</v>
      </c>
      <c r="AF394" s="72">
        <v>0</v>
      </c>
      <c r="AG394" s="72">
        <v>0</v>
      </c>
      <c r="AH394" s="72">
        <v>0</v>
      </c>
      <c r="AI394" s="72"/>
      <c r="AJ394" s="72"/>
      <c r="AK394" s="72"/>
      <c r="AL394" s="72"/>
      <c r="AM394" s="72"/>
      <c r="AN394" s="72"/>
      <c r="AO394" s="72"/>
      <c r="AP394" s="70">
        <f t="shared" si="37"/>
        <v>24</v>
      </c>
      <c r="AQ394" s="70">
        <f t="shared" si="38"/>
        <v>213</v>
      </c>
      <c r="AR394" s="70">
        <f>IFERROR(VLOOKUP(A394,Climatologia_PP!A:U,9+Precipitacion!$E$2,FALSE),"")</f>
        <v>288.94615384615378</v>
      </c>
      <c r="AS394" s="70">
        <f t="shared" si="39"/>
        <v>73.716156856481135</v>
      </c>
      <c r="AT394" s="70">
        <f t="shared" si="40"/>
        <v>95.216702606288123</v>
      </c>
      <c r="AU394" s="70">
        <f t="shared" si="41"/>
        <v>45</v>
      </c>
      <c r="AV394" s="70">
        <f>IFERROR(VLOOKUP(A394,Maximos!A:AQ,8+(Precipitacion!$E$2-1)*3,FALSE),"")</f>
        <v>126.5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36802</v>
      </c>
      <c r="AX394" s="72">
        <f t="shared" si="42"/>
        <v>-81.5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164.27916666666661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70.599999999999994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41550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7.7</v>
      </c>
      <c r="L396" s="72">
        <v>8.1999999999999993</v>
      </c>
      <c r="M396" s="72">
        <v>3.1</v>
      </c>
      <c r="N396" s="72">
        <v>7</v>
      </c>
      <c r="O396" s="72">
        <v>0</v>
      </c>
      <c r="P396" s="72">
        <v>4</v>
      </c>
      <c r="Q396" s="72">
        <v>9</v>
      </c>
      <c r="R396" s="72">
        <v>7.8</v>
      </c>
      <c r="S396" s="72">
        <v>0</v>
      </c>
      <c r="T396" s="72">
        <v>0</v>
      </c>
      <c r="U396" s="72">
        <v>26</v>
      </c>
      <c r="V396" s="72">
        <v>28</v>
      </c>
      <c r="W396" s="72">
        <v>3</v>
      </c>
      <c r="X396" s="72">
        <v>0</v>
      </c>
      <c r="Y396" s="72">
        <v>0</v>
      </c>
      <c r="Z396" s="72">
        <v>0</v>
      </c>
      <c r="AA396" s="72">
        <v>0.7</v>
      </c>
      <c r="AB396" s="72">
        <v>0</v>
      </c>
      <c r="AC396" s="72">
        <v>0</v>
      </c>
      <c r="AD396" s="72">
        <v>0</v>
      </c>
      <c r="AE396" s="72">
        <v>10.5</v>
      </c>
      <c r="AF396" s="72">
        <v>0</v>
      </c>
      <c r="AG396" s="72">
        <v>0</v>
      </c>
      <c r="AH396" s="72">
        <v>0</v>
      </c>
      <c r="AI396" s="72"/>
      <c r="AJ396" s="72"/>
      <c r="AK396" s="72"/>
      <c r="AL396" s="72"/>
      <c r="AM396" s="72"/>
      <c r="AN396" s="72"/>
      <c r="AO396" s="72"/>
      <c r="AP396" s="70">
        <f t="shared" si="37"/>
        <v>24</v>
      </c>
      <c r="AQ396" s="70">
        <f t="shared" si="38"/>
        <v>115</v>
      </c>
      <c r="AR396" s="70">
        <f>IFERROR(VLOOKUP(A396,Climatologia_PP!A:U,9+Precipitacion!$E$2,FALSE),"")</f>
        <v>103.46</v>
      </c>
      <c r="AS396" s="70">
        <f t="shared" si="39"/>
        <v>111.15406920549005</v>
      </c>
      <c r="AT396" s="70">
        <f t="shared" si="40"/>
        <v>143.57400605709131</v>
      </c>
      <c r="AU396" s="70">
        <f t="shared" si="41"/>
        <v>28</v>
      </c>
      <c r="AV396" s="70">
        <f>IFERROR(VLOOKUP(A396,Maximos!A:AQ,8+(Precipitacion!$E$2-1)*3,FALSE),"")</f>
        <v>87.3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396" s="72">
        <f t="shared" si="42"/>
        <v>-59.3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12</v>
      </c>
      <c r="L397" s="72">
        <v>6.8</v>
      </c>
      <c r="M397" s="72">
        <v>0</v>
      </c>
      <c r="N397" s="72">
        <v>0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0</v>
      </c>
      <c r="U397" s="72">
        <v>0</v>
      </c>
      <c r="V397" s="72">
        <v>0</v>
      </c>
      <c r="W397" s="72">
        <v>7.5</v>
      </c>
      <c r="X397" s="72">
        <v>1</v>
      </c>
      <c r="Y397" s="72">
        <v>0</v>
      </c>
      <c r="Z397" s="72">
        <v>0</v>
      </c>
      <c r="AA397" s="72">
        <v>0</v>
      </c>
      <c r="AB397" s="72">
        <v>0</v>
      </c>
      <c r="AC397" s="72">
        <v>0</v>
      </c>
      <c r="AD397" s="72">
        <v>0</v>
      </c>
      <c r="AE397" s="72">
        <v>2.2000000000000002</v>
      </c>
      <c r="AF397" s="72">
        <v>0</v>
      </c>
      <c r="AG397" s="72">
        <v>0</v>
      </c>
      <c r="AH397" s="72">
        <v>0</v>
      </c>
      <c r="AI397" s="72"/>
      <c r="AJ397" s="72"/>
      <c r="AK397" s="72"/>
      <c r="AL397" s="72"/>
      <c r="AM397" s="72"/>
      <c r="AN397" s="72"/>
      <c r="AO397" s="72"/>
      <c r="AP397" s="70">
        <f t="shared" si="37"/>
        <v>24</v>
      </c>
      <c r="AQ397" s="70">
        <f t="shared" si="38"/>
        <v>29.5</v>
      </c>
      <c r="AR397" s="70">
        <f>IFERROR(VLOOKUP(A397,Climatologia_PP!A:U,9+Precipitacion!$E$2,FALSE),"")</f>
        <v>86.975999999999985</v>
      </c>
      <c r="AS397" s="70">
        <f t="shared" si="39"/>
        <v>33.917402501839597</v>
      </c>
      <c r="AT397" s="70">
        <f t="shared" si="40"/>
        <v>43.809978231542814</v>
      </c>
      <c r="AU397" s="70">
        <f t="shared" si="41"/>
        <v>12</v>
      </c>
      <c r="AV397" s="70">
        <f>IFERROR(VLOOKUP(A397,Maximos!A:AQ,8+(Precipitacion!$E$2-1)*3,FALSE),"")</f>
        <v>45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397" s="72">
        <f t="shared" si="42"/>
        <v>-33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6.6</v>
      </c>
      <c r="L398" s="72">
        <v>25.3</v>
      </c>
      <c r="M398" s="72">
        <v>0</v>
      </c>
      <c r="N398" s="72">
        <v>0</v>
      </c>
      <c r="O398" s="72">
        <v>0</v>
      </c>
      <c r="P398" s="72">
        <v>1.5</v>
      </c>
      <c r="Q398" s="72">
        <v>0</v>
      </c>
      <c r="R398" s="72">
        <v>1.4</v>
      </c>
      <c r="S398" s="72">
        <v>0</v>
      </c>
      <c r="T398" s="72">
        <v>0</v>
      </c>
      <c r="U398" s="72">
        <v>0</v>
      </c>
      <c r="V398" s="72">
        <v>2.1</v>
      </c>
      <c r="W398" s="72">
        <v>34</v>
      </c>
      <c r="X398" s="72">
        <v>16.2</v>
      </c>
      <c r="Y398" s="72">
        <v>18.2</v>
      </c>
      <c r="Z398" s="72">
        <v>8.9</v>
      </c>
      <c r="AA398" s="72">
        <v>33</v>
      </c>
      <c r="AB398" s="72">
        <v>0</v>
      </c>
      <c r="AC398" s="72">
        <v>0</v>
      </c>
      <c r="AD398" s="72">
        <v>0</v>
      </c>
      <c r="AE398" s="72">
        <v>41</v>
      </c>
      <c r="AF398" s="72">
        <v>2</v>
      </c>
      <c r="AG398" s="72">
        <v>12</v>
      </c>
      <c r="AH398" s="72">
        <v>0</v>
      </c>
      <c r="AI398" s="72"/>
      <c r="AJ398" s="72"/>
      <c r="AK398" s="72"/>
      <c r="AL398" s="72"/>
      <c r="AM398" s="72"/>
      <c r="AN398" s="72"/>
      <c r="AO398" s="72"/>
      <c r="AP398" s="70">
        <f t="shared" si="37"/>
        <v>24</v>
      </c>
      <c r="AQ398" s="70">
        <f t="shared" si="38"/>
        <v>202.20000000000002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41</v>
      </c>
      <c r="AV398" s="70">
        <f>IFERROR(VLOOKUP(A398,Maximos!A:AQ,8+(Precipitacion!$E$2-1)*3,FALSE),"")</f>
        <v>121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398" s="72">
        <f t="shared" si="42"/>
        <v>-80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11.2</v>
      </c>
      <c r="L399" s="72">
        <v>4.5</v>
      </c>
      <c r="M399" s="72">
        <v>0</v>
      </c>
      <c r="N399" s="72">
        <v>0</v>
      </c>
      <c r="O399" s="72">
        <v>0</v>
      </c>
      <c r="P399" s="72">
        <v>0</v>
      </c>
      <c r="Q399" s="72">
        <v>0.7</v>
      </c>
      <c r="R399" s="72">
        <v>8.3000000000000007</v>
      </c>
      <c r="S399" s="72">
        <v>0</v>
      </c>
      <c r="T399" s="72">
        <v>0.3</v>
      </c>
      <c r="U399" s="72">
        <v>0.5</v>
      </c>
      <c r="V399" s="72">
        <v>6.2</v>
      </c>
      <c r="W399" s="72">
        <v>0</v>
      </c>
      <c r="X399" s="72">
        <v>1.5</v>
      </c>
      <c r="Y399" s="72">
        <v>1.2</v>
      </c>
      <c r="Z399" s="72">
        <v>0</v>
      </c>
      <c r="AA399" s="72">
        <v>0.5</v>
      </c>
      <c r="AB399" s="72">
        <v>0</v>
      </c>
      <c r="AC399" s="72">
        <v>0</v>
      </c>
      <c r="AD399" s="72">
        <v>0</v>
      </c>
      <c r="AE399" s="72">
        <v>0</v>
      </c>
      <c r="AF399" s="72">
        <v>0</v>
      </c>
      <c r="AG399" s="72">
        <v>0.5</v>
      </c>
      <c r="AH399" s="72">
        <v>0</v>
      </c>
      <c r="AI399" s="72"/>
      <c r="AJ399" s="72"/>
      <c r="AK399" s="72"/>
      <c r="AL399" s="72"/>
      <c r="AM399" s="72"/>
      <c r="AN399" s="72"/>
      <c r="AO399" s="72"/>
      <c r="AP399" s="70">
        <f t="shared" si="37"/>
        <v>24</v>
      </c>
      <c r="AQ399" s="70">
        <f t="shared" si="38"/>
        <v>35.400000000000006</v>
      </c>
      <c r="AR399" s="70">
        <f>IFERROR(VLOOKUP(A399,Climatologia_PP!A:U,9+Precipitacion!$E$2,FALSE),"")</f>
        <v>76.963333333333324</v>
      </c>
      <c r="AS399" s="70">
        <f t="shared" si="39"/>
        <v>45.995928797262778</v>
      </c>
      <c r="AT399" s="70">
        <f t="shared" si="40"/>
        <v>59.411408029797748</v>
      </c>
      <c r="AU399" s="70">
        <f t="shared" si="41"/>
        <v>11.2</v>
      </c>
      <c r="AV399" s="70">
        <f>IFERROR(VLOOKUP(A399,Maximos!A:AQ,8+(Precipitacion!$E$2-1)*3,FALSE),"")</f>
        <v>70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399" s="72">
        <f t="shared" si="42"/>
        <v>-58.8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25</v>
      </c>
      <c r="L400" s="72">
        <v>5.7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1.8</v>
      </c>
      <c r="S400" s="72">
        <v>0</v>
      </c>
      <c r="T400" s="72">
        <v>0</v>
      </c>
      <c r="U400" s="72">
        <v>1.4</v>
      </c>
      <c r="V400" s="72">
        <v>4.0999999999999996</v>
      </c>
      <c r="W400" s="72">
        <v>0.5</v>
      </c>
      <c r="X400" s="72">
        <v>4.2</v>
      </c>
      <c r="Y400" s="72">
        <v>1.2</v>
      </c>
      <c r="Z400" s="72">
        <v>0</v>
      </c>
      <c r="AA400" s="72">
        <v>0</v>
      </c>
      <c r="AB400" s="72">
        <v>0</v>
      </c>
      <c r="AC400" s="72">
        <v>1</v>
      </c>
      <c r="AD400" s="72">
        <v>0</v>
      </c>
      <c r="AE400" s="72">
        <v>1</v>
      </c>
      <c r="AF400" s="72">
        <v>0</v>
      </c>
      <c r="AG400" s="72">
        <v>0</v>
      </c>
      <c r="AH400" s="72">
        <v>0</v>
      </c>
      <c r="AI400" s="72"/>
      <c r="AJ400" s="72"/>
      <c r="AK400" s="72"/>
      <c r="AL400" s="72"/>
      <c r="AM400" s="72"/>
      <c r="AN400" s="72"/>
      <c r="AO400" s="72"/>
      <c r="AP400" s="70">
        <f t="shared" si="37"/>
        <v>24</v>
      </c>
      <c r="AQ400" s="70">
        <f t="shared" si="38"/>
        <v>45.900000000000006</v>
      </c>
      <c r="AR400" s="70">
        <f>IFERROR(VLOOKUP(A400,Climatologia_PP!A:U,9+Precipitacion!$E$2,FALSE),"")</f>
        <v>90.772413793103439</v>
      </c>
      <c r="AS400" s="70">
        <f t="shared" si="39"/>
        <v>50.566023400698988</v>
      </c>
      <c r="AT400" s="70">
        <f t="shared" si="40"/>
        <v>65.314446892569535</v>
      </c>
      <c r="AU400" s="70">
        <f t="shared" si="41"/>
        <v>25</v>
      </c>
      <c r="AV400" s="70">
        <f>IFERROR(VLOOKUP(A400,Maximos!A:AQ,8+(Precipitacion!$E$2-1)*3,FALSE),"")</f>
        <v>91.8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34994</v>
      </c>
      <c r="AX400" s="72">
        <f t="shared" si="42"/>
        <v>-66.8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23.1</v>
      </c>
      <c r="L401" s="72">
        <v>35.1</v>
      </c>
      <c r="M401" s="72">
        <v>0</v>
      </c>
      <c r="N401" s="72">
        <v>0</v>
      </c>
      <c r="O401" s="72">
        <v>0</v>
      </c>
      <c r="P401" s="72">
        <v>0</v>
      </c>
      <c r="Q401" s="72">
        <v>13.1</v>
      </c>
      <c r="R401" s="72">
        <v>5.0999999999999996</v>
      </c>
      <c r="S401" s="72">
        <v>0</v>
      </c>
      <c r="T401" s="72">
        <v>0</v>
      </c>
      <c r="U401" s="72">
        <v>4.0999999999999996</v>
      </c>
      <c r="V401" s="72">
        <v>1.1000000000000001</v>
      </c>
      <c r="W401" s="72">
        <v>1</v>
      </c>
      <c r="X401" s="72">
        <v>6.1</v>
      </c>
      <c r="Y401" s="72">
        <v>3</v>
      </c>
      <c r="Z401" s="72">
        <v>1.1000000000000001</v>
      </c>
      <c r="AA401" s="72">
        <v>17.3</v>
      </c>
      <c r="AB401" s="72">
        <v>0</v>
      </c>
      <c r="AC401" s="72">
        <v>0</v>
      </c>
      <c r="AD401" s="72">
        <v>22.5</v>
      </c>
      <c r="AE401" s="72">
        <v>23.5</v>
      </c>
      <c r="AF401" s="72">
        <v>5.6</v>
      </c>
      <c r="AG401" s="72">
        <v>7.2</v>
      </c>
      <c r="AH401" s="72">
        <v>2.5</v>
      </c>
      <c r="AI401" s="72"/>
      <c r="AJ401" s="72"/>
      <c r="AK401" s="72"/>
      <c r="AL401" s="72"/>
      <c r="AM401" s="72"/>
      <c r="AN401" s="72"/>
      <c r="AO401" s="72"/>
      <c r="AP401" s="70">
        <f t="shared" si="37"/>
        <v>24</v>
      </c>
      <c r="AQ401" s="70">
        <f t="shared" si="38"/>
        <v>171.39999999999995</v>
      </c>
      <c r="AR401" s="70">
        <f>IFERROR(VLOOKUP(A401,Climatologia_PP!A:U,9+Precipitacion!$E$2,FALSE),"")</f>
        <v>249.16666666666671</v>
      </c>
      <c r="AS401" s="70">
        <f t="shared" si="39"/>
        <v>68.78929765886285</v>
      </c>
      <c r="AT401" s="70">
        <f t="shared" si="40"/>
        <v>88.852842809364518</v>
      </c>
      <c r="AU401" s="70">
        <f t="shared" si="41"/>
        <v>35.1</v>
      </c>
      <c r="AV401" s="70">
        <f>IFERROR(VLOOKUP(A401,Maximos!A:AQ,8+(Precipitacion!$E$2-1)*3,FALSE),"")</f>
        <v>89.7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1" s="72">
        <f t="shared" si="42"/>
        <v>-54.6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7</v>
      </c>
      <c r="L402" s="72">
        <v>9</v>
      </c>
      <c r="M402" s="72">
        <v>1</v>
      </c>
      <c r="N402" s="72">
        <v>0</v>
      </c>
      <c r="O402" s="72">
        <v>0</v>
      </c>
      <c r="P402" s="72">
        <v>0</v>
      </c>
      <c r="Q402" s="72">
        <v>0</v>
      </c>
      <c r="R402" s="72">
        <v>3</v>
      </c>
      <c r="S402" s="72">
        <v>0</v>
      </c>
      <c r="T402" s="72">
        <v>0</v>
      </c>
      <c r="U402" s="72">
        <v>0</v>
      </c>
      <c r="V402" s="72">
        <v>1.7</v>
      </c>
      <c r="W402" s="72">
        <v>3.1</v>
      </c>
      <c r="X402" s="72">
        <v>5</v>
      </c>
      <c r="Y402" s="72">
        <v>1.1000000000000001</v>
      </c>
      <c r="Z402" s="72">
        <v>0</v>
      </c>
      <c r="AA402" s="72">
        <v>5.8</v>
      </c>
      <c r="AB402" s="72">
        <v>0</v>
      </c>
      <c r="AC402" s="72">
        <v>0</v>
      </c>
      <c r="AD402" s="72">
        <v>0</v>
      </c>
      <c r="AE402" s="72">
        <v>0</v>
      </c>
      <c r="AF402" s="72">
        <v>0</v>
      </c>
      <c r="AG402" s="72">
        <v>0</v>
      </c>
      <c r="AH402" s="72">
        <v>0.4</v>
      </c>
      <c r="AI402" s="72"/>
      <c r="AJ402" s="72"/>
      <c r="AK402" s="72"/>
      <c r="AL402" s="72"/>
      <c r="AM402" s="72"/>
      <c r="AN402" s="72"/>
      <c r="AO402" s="72"/>
      <c r="AP402" s="70">
        <f t="shared" si="37"/>
        <v>24</v>
      </c>
      <c r="AQ402" s="70">
        <f t="shared" si="38"/>
        <v>37.1</v>
      </c>
      <c r="AR402" s="70">
        <f>IFERROR(VLOOKUP(A402,Climatologia_PP!A:U,9+Precipitacion!$E$2,FALSE),"")</f>
        <v>93.600000000000009</v>
      </c>
      <c r="AS402" s="70">
        <f t="shared" si="39"/>
        <v>39.636752136752136</v>
      </c>
      <c r="AT402" s="70">
        <f t="shared" si="40"/>
        <v>51.197471509971514</v>
      </c>
      <c r="AU402" s="70">
        <f t="shared" si="41"/>
        <v>9</v>
      </c>
      <c r="AV402" s="70">
        <f>IFERROR(VLOOKUP(A402,Maximos!A:AQ,8+(Precipitacion!$E$2-1)*3,FALSE),"")</f>
        <v>52.9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30974</v>
      </c>
      <c r="AX402" s="72">
        <f t="shared" si="42"/>
        <v>-43.9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10</v>
      </c>
      <c r="L403" s="72">
        <v>19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5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3</v>
      </c>
      <c r="Y403" s="72">
        <v>5</v>
      </c>
      <c r="Z403" s="72">
        <v>0</v>
      </c>
      <c r="AA403" s="72">
        <v>13</v>
      </c>
      <c r="AB403" s="72">
        <v>0</v>
      </c>
      <c r="AC403" s="72">
        <v>0</v>
      </c>
      <c r="AD403" s="72">
        <v>4</v>
      </c>
      <c r="AE403" s="72">
        <v>7</v>
      </c>
      <c r="AF403" s="72">
        <v>0</v>
      </c>
      <c r="AG403" s="72">
        <v>0</v>
      </c>
      <c r="AH403" s="72">
        <v>0</v>
      </c>
      <c r="AI403" s="72"/>
      <c r="AJ403" s="72"/>
      <c r="AK403" s="72"/>
      <c r="AL403" s="72"/>
      <c r="AM403" s="72"/>
      <c r="AN403" s="72"/>
      <c r="AO403" s="72"/>
      <c r="AP403" s="70">
        <f t="shared" si="37"/>
        <v>24</v>
      </c>
      <c r="AQ403" s="70">
        <f t="shared" si="38"/>
        <v>66</v>
      </c>
      <c r="AR403" s="70">
        <f>IFERROR(VLOOKUP(A403,Climatologia_PP!A:U,9+Precipitacion!$E$2,FALSE),"")</f>
        <v>122.9142857142857</v>
      </c>
      <c r="AS403" s="70">
        <f t="shared" si="39"/>
        <v>53.695955369595552</v>
      </c>
      <c r="AT403" s="70">
        <f t="shared" si="40"/>
        <v>69.357275685727586</v>
      </c>
      <c r="AU403" s="70">
        <f t="shared" si="41"/>
        <v>19</v>
      </c>
      <c r="AV403" s="70">
        <f>IFERROR(VLOOKUP(A403,Maximos!A:AQ,8+(Precipitacion!$E$2-1)*3,FALSE),"")</f>
        <v>103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3" s="72">
        <f t="shared" si="42"/>
        <v>-84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>
        <v>5.9</v>
      </c>
      <c r="L404" s="72">
        <v>1.9</v>
      </c>
      <c r="M404" s="72">
        <v>2.2000000000000002</v>
      </c>
      <c r="N404" s="72">
        <v>0.9</v>
      </c>
      <c r="O404" s="72">
        <v>16.5</v>
      </c>
      <c r="P404" s="72">
        <v>0.5</v>
      </c>
      <c r="Q404" s="72">
        <v>0</v>
      </c>
      <c r="R404" s="72">
        <v>23.5</v>
      </c>
      <c r="S404" s="72">
        <v>0</v>
      </c>
      <c r="T404" s="72">
        <v>0</v>
      </c>
      <c r="U404" s="72">
        <v>2.5</v>
      </c>
      <c r="V404" s="72"/>
      <c r="W404" s="72"/>
      <c r="X404" s="72"/>
      <c r="Y404" s="72">
        <v>0</v>
      </c>
      <c r="Z404" s="72">
        <v>0</v>
      </c>
      <c r="AA404" s="72">
        <v>0</v>
      </c>
      <c r="AB404" s="72">
        <v>0</v>
      </c>
      <c r="AC404" s="72">
        <v>0</v>
      </c>
      <c r="AD404" s="72">
        <v>32.5</v>
      </c>
      <c r="AE404" s="72">
        <v>4.3</v>
      </c>
      <c r="AF404" s="72">
        <v>0</v>
      </c>
      <c r="AG404" s="72">
        <v>0</v>
      </c>
      <c r="AH404" s="72">
        <v>0</v>
      </c>
      <c r="AI404" s="72"/>
      <c r="AJ404" s="72"/>
      <c r="AK404" s="72"/>
      <c r="AL404" s="72"/>
      <c r="AM404" s="72"/>
      <c r="AN404" s="72"/>
      <c r="AO404" s="72"/>
      <c r="AP404" s="70">
        <f t="shared" si="37"/>
        <v>21</v>
      </c>
      <c r="AQ404" s="70">
        <f t="shared" si="38"/>
        <v>90.7</v>
      </c>
      <c r="AR404" s="70">
        <f>IFERROR(VLOOKUP(A404,Climatologia_PP!A:U,9+Precipitacion!$E$2,FALSE),"")</f>
        <v>113.9357142857143</v>
      </c>
      <c r="AS404" s="70">
        <f t="shared" si="39"/>
        <v>79.606294276220922</v>
      </c>
      <c r="AT404" s="70">
        <f t="shared" si="40"/>
        <v>117.51405345537374</v>
      </c>
      <c r="AU404" s="70">
        <f t="shared" si="41"/>
        <v>32.5</v>
      </c>
      <c r="AV404" s="70">
        <f>IFERROR(VLOOKUP(A404,Maximos!A:AQ,8+(Precipitacion!$E$2-1)*3,FALSE),"")</f>
        <v>76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28421</v>
      </c>
      <c r="AX404" s="72">
        <f t="shared" si="42"/>
        <v>-43.5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3.4</v>
      </c>
      <c r="L405" s="72">
        <v>8.6</v>
      </c>
      <c r="M405" s="72">
        <v>0.2</v>
      </c>
      <c r="N405" s="72">
        <v>0</v>
      </c>
      <c r="O405" s="72">
        <v>0</v>
      </c>
      <c r="P405" s="72">
        <v>0</v>
      </c>
      <c r="Q405" s="72">
        <v>0</v>
      </c>
      <c r="R405" s="72">
        <v>2.5</v>
      </c>
      <c r="S405" s="72">
        <v>0</v>
      </c>
      <c r="T405" s="72">
        <v>0</v>
      </c>
      <c r="U405" s="72">
        <v>0.1</v>
      </c>
      <c r="V405" s="72">
        <v>1.7</v>
      </c>
      <c r="W405" s="72">
        <v>8.5</v>
      </c>
      <c r="X405" s="72">
        <v>12</v>
      </c>
      <c r="Y405" s="72">
        <v>1.1000000000000001</v>
      </c>
      <c r="Z405" s="72">
        <v>0.2</v>
      </c>
      <c r="AA405" s="72">
        <v>3.1</v>
      </c>
      <c r="AB405" s="72">
        <v>0</v>
      </c>
      <c r="AC405" s="72">
        <v>0</v>
      </c>
      <c r="AD405" s="72">
        <v>0.3</v>
      </c>
      <c r="AE405" s="72">
        <v>0.5</v>
      </c>
      <c r="AF405" s="72">
        <v>0</v>
      </c>
      <c r="AG405" s="72">
        <v>0.2</v>
      </c>
      <c r="AH405" s="72">
        <v>1</v>
      </c>
      <c r="AI405" s="72"/>
      <c r="AJ405" s="72"/>
      <c r="AK405" s="72"/>
      <c r="AL405" s="72"/>
      <c r="AM405" s="72"/>
      <c r="AN405" s="72"/>
      <c r="AO405" s="72"/>
      <c r="AP405" s="70">
        <f t="shared" si="37"/>
        <v>24</v>
      </c>
      <c r="AQ405" s="70">
        <f t="shared" si="38"/>
        <v>43.400000000000006</v>
      </c>
      <c r="AR405" s="70">
        <f>IFERROR(VLOOKUP(A405,Climatologia_PP!A:U,9+Precipitacion!$E$2,FALSE),"")</f>
        <v>112.77500000000001</v>
      </c>
      <c r="AS405" s="70">
        <f t="shared" si="39"/>
        <v>38.483706495233875</v>
      </c>
      <c r="AT405" s="70">
        <f t="shared" si="40"/>
        <v>49.708120889677076</v>
      </c>
      <c r="AU405" s="70">
        <f t="shared" si="41"/>
        <v>12</v>
      </c>
      <c r="AV405" s="70">
        <f>IFERROR(VLOOKUP(A405,Maximos!A:AQ,8+(Precipitacion!$E$2-1)*3,FALSE),"")</f>
        <v>45.3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405" s="72">
        <f t="shared" si="42"/>
        <v>-33.299999999999997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9.8000000000000007</v>
      </c>
      <c r="L406" s="72">
        <v>4.5</v>
      </c>
      <c r="M406" s="72">
        <v>0</v>
      </c>
      <c r="N406" s="72">
        <v>0</v>
      </c>
      <c r="O406" s="72">
        <v>0.8</v>
      </c>
      <c r="P406" s="72">
        <v>11.3</v>
      </c>
      <c r="Q406" s="72">
        <v>10</v>
      </c>
      <c r="R406" s="72">
        <v>13.2</v>
      </c>
      <c r="S406" s="72">
        <v>0</v>
      </c>
      <c r="T406" s="72">
        <v>0</v>
      </c>
      <c r="U406" s="72">
        <v>0</v>
      </c>
      <c r="V406" s="72">
        <v>13</v>
      </c>
      <c r="W406" s="72">
        <v>3.7</v>
      </c>
      <c r="X406" s="72">
        <v>4.7</v>
      </c>
      <c r="Y406" s="72">
        <v>0</v>
      </c>
      <c r="Z406" s="72">
        <v>0.2</v>
      </c>
      <c r="AA406" s="72">
        <v>0</v>
      </c>
      <c r="AB406" s="72">
        <v>0</v>
      </c>
      <c r="AC406" s="72">
        <v>0.6</v>
      </c>
      <c r="AD406" s="72">
        <v>0.9</v>
      </c>
      <c r="AE406" s="72">
        <v>1</v>
      </c>
      <c r="AF406" s="72">
        <v>0</v>
      </c>
      <c r="AG406" s="72">
        <v>0</v>
      </c>
      <c r="AH406" s="72">
        <v>3.1</v>
      </c>
      <c r="AI406" s="72"/>
      <c r="AJ406" s="72"/>
      <c r="AK406" s="72"/>
      <c r="AL406" s="72"/>
      <c r="AM406" s="72"/>
      <c r="AN406" s="72"/>
      <c r="AO406" s="72"/>
      <c r="AP406" s="70">
        <f t="shared" si="37"/>
        <v>24</v>
      </c>
      <c r="AQ406" s="70">
        <f t="shared" si="38"/>
        <v>76.800000000000011</v>
      </c>
      <c r="AR406" s="70">
        <f>IFERROR(VLOOKUP(A406,Climatologia_PP!A:U,9+Precipitacion!$E$2,FALSE),"")</f>
        <v>85.049999999999983</v>
      </c>
      <c r="AS406" s="70">
        <f t="shared" si="39"/>
        <v>90.29982363315699</v>
      </c>
      <c r="AT406" s="70">
        <f t="shared" si="40"/>
        <v>116.63727219282778</v>
      </c>
      <c r="AU406" s="70">
        <f t="shared" si="41"/>
        <v>13.2</v>
      </c>
      <c r="AV406" s="70">
        <f>IFERROR(VLOOKUP(A406,Maximos!A:AQ,8+(Precipitacion!$E$2-1)*3,FALSE),"")</f>
        <v>42.8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25870</v>
      </c>
      <c r="AX406" s="72">
        <f t="shared" si="42"/>
        <v>-29.599999999999998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12.6</v>
      </c>
      <c r="L407" s="72">
        <v>12.9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1.6</v>
      </c>
      <c r="S407" s="72">
        <v>0</v>
      </c>
      <c r="T407" s="72">
        <v>0</v>
      </c>
      <c r="U407" s="72">
        <v>0</v>
      </c>
      <c r="V407" s="72">
        <v>0.4</v>
      </c>
      <c r="W407" s="72">
        <v>0</v>
      </c>
      <c r="X407" s="72">
        <v>3.7</v>
      </c>
      <c r="Y407" s="72">
        <v>2.7</v>
      </c>
      <c r="Z407" s="72">
        <v>0</v>
      </c>
      <c r="AA407" s="72">
        <v>11.7</v>
      </c>
      <c r="AB407" s="72">
        <v>0</v>
      </c>
      <c r="AC407" s="72">
        <v>0</v>
      </c>
      <c r="AD407" s="72">
        <v>0.2</v>
      </c>
      <c r="AE407" s="72">
        <v>1.7</v>
      </c>
      <c r="AF407" s="72">
        <v>0</v>
      </c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22</v>
      </c>
      <c r="AQ407" s="70">
        <f t="shared" si="38"/>
        <v>47.5</v>
      </c>
      <c r="AR407" s="70">
        <f>IFERROR(VLOOKUP(A407,Climatologia_PP!A:U,9+Precipitacion!$E$2,FALSE),"")</f>
        <v>96.489285714285714</v>
      </c>
      <c r="AS407" s="70">
        <f t="shared" si="39"/>
        <v>49.228263685827443</v>
      </c>
      <c r="AT407" s="70">
        <f t="shared" si="40"/>
        <v>69.36709883002959</v>
      </c>
      <c r="AU407" s="70">
        <f t="shared" si="41"/>
        <v>12.9</v>
      </c>
      <c r="AV407" s="70">
        <f>IFERROR(VLOOKUP(A407,Maximos!A:AQ,8+(Precipitacion!$E$2-1)*3,FALSE),"")</f>
        <v>49.3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407" s="72">
        <f t="shared" si="42"/>
        <v>-36.4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2.2999999999999998</v>
      </c>
      <c r="L408" s="72">
        <v>2.5</v>
      </c>
      <c r="M408" s="72">
        <v>1</v>
      </c>
      <c r="N408" s="72">
        <v>2</v>
      </c>
      <c r="O408" s="72">
        <v>0</v>
      </c>
      <c r="P408" s="72">
        <v>0</v>
      </c>
      <c r="Q408" s="72">
        <v>1.7</v>
      </c>
      <c r="R408" s="72">
        <v>1.8</v>
      </c>
      <c r="S408" s="72">
        <v>3.7</v>
      </c>
      <c r="T408" s="72">
        <v>0</v>
      </c>
      <c r="U408" s="72">
        <v>0</v>
      </c>
      <c r="V408" s="72">
        <v>1</v>
      </c>
      <c r="W408" s="72">
        <v>0.2</v>
      </c>
      <c r="X408" s="72">
        <v>0.1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9.5</v>
      </c>
      <c r="AE408" s="72">
        <v>0.3</v>
      </c>
      <c r="AF408" s="72">
        <v>5</v>
      </c>
      <c r="AG408" s="72">
        <v>0</v>
      </c>
      <c r="AH408" s="72">
        <v>6</v>
      </c>
      <c r="AI408" s="72"/>
      <c r="AJ408" s="72"/>
      <c r="AK408" s="72"/>
      <c r="AL408" s="72"/>
      <c r="AM408" s="72"/>
      <c r="AN408" s="72"/>
      <c r="AO408" s="72"/>
      <c r="AP408" s="70">
        <f t="shared" si="37"/>
        <v>24</v>
      </c>
      <c r="AQ408" s="70">
        <f t="shared" si="38"/>
        <v>37.1</v>
      </c>
      <c r="AR408" s="70">
        <f>IFERROR(VLOOKUP(A408,Climatologia_PP!A:U,9+Precipitacion!$E$2,FALSE),"")</f>
        <v>140.26333333333329</v>
      </c>
      <c r="AS408" s="70">
        <f t="shared" si="39"/>
        <v>26.450248342403583</v>
      </c>
      <c r="AT408" s="70">
        <f t="shared" si="40"/>
        <v>34.164904108937968</v>
      </c>
      <c r="AU408" s="70">
        <f t="shared" si="41"/>
        <v>9.5</v>
      </c>
      <c r="AV408" s="70">
        <f>IFERROR(VLOOKUP(A408,Maximos!A:AQ,8+(Precipitacion!$E$2-1)*3,FALSE),"")</f>
        <v>77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08" s="72">
        <f t="shared" si="42"/>
        <v>-67.5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20</v>
      </c>
      <c r="L409" s="72">
        <v>0</v>
      </c>
      <c r="M409" s="72">
        <v>0</v>
      </c>
      <c r="N409" s="72">
        <v>23</v>
      </c>
      <c r="O409" s="72">
        <v>4</v>
      </c>
      <c r="P409" s="72">
        <v>0</v>
      </c>
      <c r="Q409" s="72">
        <v>5</v>
      </c>
      <c r="R409" s="72">
        <v>0</v>
      </c>
      <c r="S409" s="72">
        <v>21</v>
      </c>
      <c r="T409" s="72">
        <v>0</v>
      </c>
      <c r="U409" s="72">
        <v>0</v>
      </c>
      <c r="V409" s="72">
        <v>2</v>
      </c>
      <c r="W409" s="72">
        <v>0</v>
      </c>
      <c r="X409" s="72">
        <v>4</v>
      </c>
      <c r="Y409" s="72">
        <v>0</v>
      </c>
      <c r="Z409" s="72">
        <v>0</v>
      </c>
      <c r="AA409" s="72">
        <v>0</v>
      </c>
      <c r="AB409" s="72">
        <v>0</v>
      </c>
      <c r="AC409" s="72">
        <v>6</v>
      </c>
      <c r="AD409" s="72">
        <v>0</v>
      </c>
      <c r="AE409" s="72">
        <v>2</v>
      </c>
      <c r="AF409" s="72">
        <v>0</v>
      </c>
      <c r="AG409" s="72">
        <v>0</v>
      </c>
      <c r="AH409" s="72">
        <v>40</v>
      </c>
      <c r="AI409" s="72"/>
      <c r="AJ409" s="72"/>
      <c r="AK409" s="72"/>
      <c r="AL409" s="72"/>
      <c r="AM409" s="72"/>
      <c r="AN409" s="72"/>
      <c r="AO409" s="72"/>
      <c r="AP409" s="70">
        <f t="shared" si="37"/>
        <v>24</v>
      </c>
      <c r="AQ409" s="70">
        <f t="shared" si="38"/>
        <v>127</v>
      </c>
      <c r="AR409" s="70">
        <f>IFERROR(VLOOKUP(A409,Climatologia_PP!A:U,9+Precipitacion!$E$2,FALSE),"")</f>
        <v>261.46666666666658</v>
      </c>
      <c r="AS409" s="70">
        <f t="shared" si="39"/>
        <v>48.572157062723115</v>
      </c>
      <c r="AT409" s="70">
        <f t="shared" si="40"/>
        <v>62.73903620601736</v>
      </c>
      <c r="AU409" s="70">
        <f t="shared" si="41"/>
        <v>40</v>
      </c>
      <c r="AV409" s="70">
        <f>IFERROR(VLOOKUP(A409,Maximos!A:AQ,8+(Precipitacion!$E$2-1)*3,FALSE),"")</f>
        <v>116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40104</v>
      </c>
      <c r="AX409" s="72">
        <f t="shared" si="42"/>
        <v>-76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</v>
      </c>
      <c r="L410" s="72">
        <v>0.4</v>
      </c>
      <c r="M410" s="72">
        <v>0</v>
      </c>
      <c r="N410" s="72">
        <v>0</v>
      </c>
      <c r="O410" s="72">
        <v>1.8</v>
      </c>
      <c r="P410" s="72">
        <v>36.200000000000003</v>
      </c>
      <c r="Q410" s="72">
        <v>5.6</v>
      </c>
      <c r="R410" s="72">
        <v>8.3000000000000007</v>
      </c>
      <c r="S410" s="72">
        <v>0</v>
      </c>
      <c r="T410" s="72">
        <v>0</v>
      </c>
      <c r="U410" s="72">
        <v>1.3</v>
      </c>
      <c r="V410" s="72">
        <v>50.8</v>
      </c>
      <c r="W410" s="72">
        <v>1.7</v>
      </c>
      <c r="X410" s="72">
        <v>3.4</v>
      </c>
      <c r="Y410" s="72">
        <v>0</v>
      </c>
      <c r="Z410" s="72">
        <v>0</v>
      </c>
      <c r="AA410" s="72">
        <v>0</v>
      </c>
      <c r="AB410" s="72">
        <v>0</v>
      </c>
      <c r="AC410" s="72">
        <v>0</v>
      </c>
      <c r="AD410" s="72">
        <v>5.6</v>
      </c>
      <c r="AE410" s="72">
        <v>4</v>
      </c>
      <c r="AF410" s="72">
        <v>0</v>
      </c>
      <c r="AG410" s="72">
        <v>0</v>
      </c>
      <c r="AH410" s="72">
        <v>0.6</v>
      </c>
      <c r="AI410" s="72"/>
      <c r="AJ410" s="72"/>
      <c r="AK410" s="72"/>
      <c r="AL410" s="72"/>
      <c r="AM410" s="72"/>
      <c r="AN410" s="72"/>
      <c r="AO410" s="72"/>
      <c r="AP410" s="70">
        <f t="shared" si="37"/>
        <v>24</v>
      </c>
      <c r="AQ410" s="70">
        <f t="shared" si="38"/>
        <v>119.7</v>
      </c>
      <c r="AR410" s="70">
        <f>IFERROR(VLOOKUP(A410,Climatologia_PP!A:U,9+Precipitacion!$E$2,FALSE),"")</f>
        <v>180.98333333333329</v>
      </c>
      <c r="AS410" s="70">
        <f t="shared" si="39"/>
        <v>66.138686803573094</v>
      </c>
      <c r="AT410" s="70">
        <f t="shared" si="40"/>
        <v>85.429137121281912</v>
      </c>
      <c r="AU410" s="70">
        <f t="shared" si="41"/>
        <v>50.8</v>
      </c>
      <c r="AV410" s="70">
        <f>IFERROR(VLOOKUP(A410,Maximos!A:AQ,8+(Precipitacion!$E$2-1)*3,FALSE),"")</f>
        <v>92.5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37180</v>
      </c>
      <c r="AX410" s="72">
        <f t="shared" si="42"/>
        <v>-41.7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134</v>
      </c>
      <c r="L411" s="72">
        <v>20</v>
      </c>
      <c r="M411" s="72">
        <v>3</v>
      </c>
      <c r="N411" s="72">
        <v>2</v>
      </c>
      <c r="O411" s="72">
        <v>10</v>
      </c>
      <c r="P411" s="72">
        <v>6</v>
      </c>
      <c r="Q411" s="72">
        <v>8</v>
      </c>
      <c r="R411" s="72">
        <v>25</v>
      </c>
      <c r="S411" s="72">
        <v>15</v>
      </c>
      <c r="T411" s="72">
        <v>5</v>
      </c>
      <c r="U411" s="72">
        <v>11</v>
      </c>
      <c r="V411" s="72">
        <v>14</v>
      </c>
      <c r="W411" s="72">
        <v>0</v>
      </c>
      <c r="X411" s="72">
        <v>8</v>
      </c>
      <c r="Y411" s="72">
        <v>1</v>
      </c>
      <c r="Z411" s="72">
        <v>5</v>
      </c>
      <c r="AA411" s="72">
        <v>50</v>
      </c>
      <c r="AB411" s="72">
        <v>34</v>
      </c>
      <c r="AC411" s="91">
        <v>87</v>
      </c>
      <c r="AD411" s="72">
        <v>4</v>
      </c>
      <c r="AE411" s="72">
        <v>14</v>
      </c>
      <c r="AF411" s="72">
        <v>0</v>
      </c>
      <c r="AG411" s="72">
        <v>18</v>
      </c>
      <c r="AH411" s="72">
        <v>63</v>
      </c>
      <c r="AI411" s="72"/>
      <c r="AJ411" s="72"/>
      <c r="AK411" s="107"/>
      <c r="AL411" s="72"/>
      <c r="AM411" s="72"/>
      <c r="AN411" s="72"/>
      <c r="AO411" s="72"/>
      <c r="AP411" s="70">
        <f t="shared" si="37"/>
        <v>24</v>
      </c>
      <c r="AQ411" s="70">
        <f t="shared" si="38"/>
        <v>537</v>
      </c>
      <c r="AR411" s="70">
        <f>IFERROR(VLOOKUP(A411,Climatologia_PP!A:U,9+Precipitacion!$E$2,FALSE),"")</f>
        <v>314.77777777777783</v>
      </c>
      <c r="AS411" s="70">
        <f t="shared" si="39"/>
        <v>170.59654076950227</v>
      </c>
      <c r="AT411" s="70">
        <f t="shared" si="40"/>
        <v>200</v>
      </c>
      <c r="AU411" s="70">
        <f t="shared" si="41"/>
        <v>134</v>
      </c>
      <c r="AV411" s="70">
        <f>IFERROR(VLOOKUP(A411,Maximos!A:AQ,8+(Precipitacion!$E$2-1)*3,FALSE),"")</f>
        <v>110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11" s="72">
        <f t="shared" si="42"/>
        <v>24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0.5</v>
      </c>
      <c r="L412" s="72">
        <v>1.8</v>
      </c>
      <c r="M412" s="72">
        <v>0</v>
      </c>
      <c r="N412" s="72">
        <v>0</v>
      </c>
      <c r="O412" s="72">
        <v>0</v>
      </c>
      <c r="P412" s="72">
        <v>13.3</v>
      </c>
      <c r="Q412" s="72">
        <v>6.4</v>
      </c>
      <c r="R412" s="72">
        <v>8</v>
      </c>
      <c r="S412" s="72">
        <v>3</v>
      </c>
      <c r="T412" s="72">
        <v>3.7</v>
      </c>
      <c r="U412" s="72">
        <v>12.3</v>
      </c>
      <c r="V412" s="72">
        <v>43.3</v>
      </c>
      <c r="W412" s="72">
        <v>33</v>
      </c>
      <c r="X412" s="72">
        <v>0</v>
      </c>
      <c r="Y412" s="72">
        <v>0</v>
      </c>
      <c r="Z412" s="72">
        <v>0</v>
      </c>
      <c r="AA412" s="72">
        <v>0</v>
      </c>
      <c r="AB412" s="72">
        <v>0</v>
      </c>
      <c r="AC412" s="72">
        <v>21.5</v>
      </c>
      <c r="AD412" s="72">
        <v>53.6</v>
      </c>
      <c r="AE412" s="72">
        <v>0.5</v>
      </c>
      <c r="AF412" s="72">
        <v>0</v>
      </c>
      <c r="AG412" s="72">
        <v>0</v>
      </c>
      <c r="AH412" s="72">
        <v>14.3</v>
      </c>
      <c r="AI412" s="72"/>
      <c r="AJ412" s="72"/>
      <c r="AK412" s="72"/>
      <c r="AL412" s="72"/>
      <c r="AM412" s="72"/>
      <c r="AN412" s="72"/>
      <c r="AO412" s="72"/>
      <c r="AP412" s="70">
        <f t="shared" si="37"/>
        <v>24</v>
      </c>
      <c r="AQ412" s="70">
        <f t="shared" si="38"/>
        <v>215.20000000000002</v>
      </c>
      <c r="AR412" s="70">
        <f>IFERROR(VLOOKUP(A412,Climatologia_PP!A:U,9+Precipitacion!$E$2,FALSE),"")</f>
        <v>217.2</v>
      </c>
      <c r="AS412" s="70">
        <f t="shared" si="39"/>
        <v>99.079189686924508</v>
      </c>
      <c r="AT412" s="70">
        <f t="shared" si="40"/>
        <v>127.97728667894418</v>
      </c>
      <c r="AU412" s="70">
        <f t="shared" si="41"/>
        <v>53.6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20</v>
      </c>
      <c r="L413" s="72">
        <v>18</v>
      </c>
      <c r="M413" s="72">
        <v>4</v>
      </c>
      <c r="N413" s="72">
        <v>0</v>
      </c>
      <c r="O413" s="72">
        <v>0</v>
      </c>
      <c r="P413" s="72">
        <v>1.3</v>
      </c>
      <c r="Q413" s="72">
        <v>0.7</v>
      </c>
      <c r="R413" s="72">
        <v>3</v>
      </c>
      <c r="S413" s="72">
        <v>0</v>
      </c>
      <c r="T413" s="72">
        <v>0.4</v>
      </c>
      <c r="U413" s="72">
        <v>2.2999999999999998</v>
      </c>
      <c r="V413" s="72">
        <v>5</v>
      </c>
      <c r="W413" s="72">
        <v>36.5</v>
      </c>
      <c r="X413" s="72">
        <v>1.3</v>
      </c>
      <c r="Y413" s="72">
        <v>1</v>
      </c>
      <c r="Z413" s="72">
        <v>2</v>
      </c>
      <c r="AA413" s="72">
        <v>15</v>
      </c>
      <c r="AB413" s="72">
        <v>2</v>
      </c>
      <c r="AC413" s="72">
        <v>3.2</v>
      </c>
      <c r="AD413" s="72">
        <v>7</v>
      </c>
      <c r="AE413" s="72">
        <v>13.2</v>
      </c>
      <c r="AF413" s="72">
        <v>4.2</v>
      </c>
      <c r="AG413" s="72">
        <v>5.7</v>
      </c>
      <c r="AH413" s="72">
        <v>3.4</v>
      </c>
      <c r="AI413" s="72"/>
      <c r="AJ413" s="72"/>
      <c r="AK413" s="72"/>
      <c r="AL413" s="72"/>
      <c r="AM413" s="72"/>
      <c r="AN413" s="72"/>
      <c r="AO413" s="72"/>
      <c r="AP413" s="70">
        <f t="shared" si="37"/>
        <v>24</v>
      </c>
      <c r="AQ413" s="70">
        <f t="shared" si="38"/>
        <v>149.19999999999996</v>
      </c>
      <c r="AR413" s="70">
        <f>IFERROR(VLOOKUP(A413,Climatologia_PP!A:U,9+Precipitacion!$E$2,FALSE),"")</f>
        <v>190.13461538461539</v>
      </c>
      <c r="AS413" s="70">
        <f t="shared" si="39"/>
        <v>78.470719126125189</v>
      </c>
      <c r="AT413" s="70">
        <f t="shared" si="40"/>
        <v>101.35801220457837</v>
      </c>
      <c r="AU413" s="70">
        <f t="shared" si="41"/>
        <v>36.5</v>
      </c>
      <c r="AV413" s="70">
        <f>IFERROR(VLOOKUP(A413,Maximos!A:AQ,8+(Precipitacion!$E$2-1)*3,FALSE),"")</f>
        <v>98.1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13" s="72">
        <f t="shared" si="42"/>
        <v>-61.599999999999994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11.5</v>
      </c>
      <c r="L414" s="72">
        <v>29.5</v>
      </c>
      <c r="M414" s="72">
        <v>0.9</v>
      </c>
      <c r="N414" s="72">
        <v>0</v>
      </c>
      <c r="O414" s="72">
        <v>0</v>
      </c>
      <c r="P414" s="72">
        <v>0</v>
      </c>
      <c r="Q414" s="72">
        <v>8.4</v>
      </c>
      <c r="R414" s="72">
        <v>2</v>
      </c>
      <c r="S414" s="72">
        <v>0.7</v>
      </c>
      <c r="T414" s="72">
        <v>0.3</v>
      </c>
      <c r="U414" s="72">
        <v>0.3</v>
      </c>
      <c r="V414" s="72">
        <v>8.3000000000000007</v>
      </c>
      <c r="W414" s="72">
        <v>8.6</v>
      </c>
      <c r="X414" s="72">
        <v>1.8</v>
      </c>
      <c r="Y414" s="72">
        <v>1.3</v>
      </c>
      <c r="Z414" s="72">
        <v>0</v>
      </c>
      <c r="AA414" s="72">
        <v>12.4</v>
      </c>
      <c r="AB414" s="72">
        <v>0</v>
      </c>
      <c r="AC414" s="72">
        <v>18.2</v>
      </c>
      <c r="AD414" s="72">
        <v>1.8</v>
      </c>
      <c r="AE414" s="72">
        <v>21.2</v>
      </c>
      <c r="AF414" s="72">
        <v>0.7</v>
      </c>
      <c r="AG414" s="72">
        <v>1.8</v>
      </c>
      <c r="AH414" s="72">
        <v>2.2000000000000002</v>
      </c>
      <c r="AI414" s="72"/>
      <c r="AJ414" s="72"/>
      <c r="AK414" s="72"/>
      <c r="AL414" s="72"/>
      <c r="AM414" s="72"/>
      <c r="AN414" s="72"/>
      <c r="AO414" s="72"/>
      <c r="AP414" s="70">
        <f t="shared" si="37"/>
        <v>24</v>
      </c>
      <c r="AQ414" s="70">
        <f t="shared" si="38"/>
        <v>131.89999999999998</v>
      </c>
      <c r="AR414" s="70">
        <f>IFERROR(VLOOKUP(A414,Climatologia_PP!A:U,9+Precipitacion!$E$2,FALSE),"")</f>
        <v>238.63703703703709</v>
      </c>
      <c r="AS414" s="70">
        <f t="shared" si="39"/>
        <v>55.272224981375693</v>
      </c>
      <c r="AT414" s="70">
        <f t="shared" si="40"/>
        <v>71.393290600943601</v>
      </c>
      <c r="AU414" s="70">
        <f t="shared" si="41"/>
        <v>29.5</v>
      </c>
      <c r="AV414" s="70">
        <f>IFERROR(VLOOKUP(A414,Maximos!A:AQ,8+(Precipitacion!$E$2-1)*3,FALSE),"")</f>
        <v>130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37907</v>
      </c>
      <c r="AX414" s="72">
        <f t="shared" si="42"/>
        <v>-100.5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17.399999999999999</v>
      </c>
      <c r="L415" s="72">
        <v>3.2</v>
      </c>
      <c r="M415" s="72">
        <v>0</v>
      </c>
      <c r="N415" s="72">
        <v>8.9</v>
      </c>
      <c r="O415" s="72">
        <v>0.2</v>
      </c>
      <c r="P415" s="72">
        <v>22.8</v>
      </c>
      <c r="Q415" s="72">
        <v>13.2</v>
      </c>
      <c r="R415" s="72">
        <v>17.399999999999999</v>
      </c>
      <c r="S415" s="72">
        <v>0.3</v>
      </c>
      <c r="T415" s="72">
        <v>13.3</v>
      </c>
      <c r="U415" s="72">
        <v>19.399999999999999</v>
      </c>
      <c r="V415" s="72">
        <v>8.5</v>
      </c>
      <c r="W415" s="72">
        <v>2.6</v>
      </c>
      <c r="X415" s="72">
        <v>0.5</v>
      </c>
      <c r="Y415" s="72">
        <v>0</v>
      </c>
      <c r="Z415" s="72">
        <v>0</v>
      </c>
      <c r="AA415" s="72">
        <v>0</v>
      </c>
      <c r="AB415" s="72">
        <v>0.6</v>
      </c>
      <c r="AC415" s="72">
        <v>0</v>
      </c>
      <c r="AD415" s="72">
        <v>0.6</v>
      </c>
      <c r="AE415" s="72">
        <v>24.6</v>
      </c>
      <c r="AF415" s="72">
        <v>0.4</v>
      </c>
      <c r="AG415" s="72">
        <v>0</v>
      </c>
      <c r="AH415" s="72">
        <v>7.7</v>
      </c>
      <c r="AI415" s="72"/>
      <c r="AJ415" s="72"/>
      <c r="AK415" s="72"/>
      <c r="AL415" s="72"/>
      <c r="AM415" s="72"/>
      <c r="AN415" s="72"/>
      <c r="AO415" s="72"/>
      <c r="AP415" s="70">
        <f t="shared" si="37"/>
        <v>24</v>
      </c>
      <c r="AQ415" s="70">
        <f t="shared" si="38"/>
        <v>161.59999999999997</v>
      </c>
      <c r="AR415" s="70">
        <f>IFERROR(VLOOKUP(A415,Climatologia_PP!A:U,9+Precipitacion!$E$2,FALSE),"")</f>
        <v>188.56</v>
      </c>
      <c r="AS415" s="70">
        <f t="shared" si="39"/>
        <v>85.702163767501034</v>
      </c>
      <c r="AT415" s="70">
        <f t="shared" si="40"/>
        <v>110.69862819968883</v>
      </c>
      <c r="AU415" s="70">
        <f t="shared" si="41"/>
        <v>24.6</v>
      </c>
      <c r="AV415" s="70">
        <f>IFERROR(VLOOKUP(A415,Maximos!A:AQ,8+(Precipitacion!$E$2-1)*3,FALSE),"")</f>
        <v>151.19999999999999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30618</v>
      </c>
      <c r="AX415" s="72">
        <f t="shared" si="42"/>
        <v>-126.6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20</v>
      </c>
      <c r="L416" s="72">
        <v>37</v>
      </c>
      <c r="M416" s="72">
        <v>0</v>
      </c>
      <c r="N416" s="72">
        <v>0</v>
      </c>
      <c r="O416" s="72">
        <v>1</v>
      </c>
      <c r="P416" s="72">
        <v>6</v>
      </c>
      <c r="Q416" s="72">
        <v>3</v>
      </c>
      <c r="R416" s="72">
        <v>1</v>
      </c>
      <c r="S416" s="72">
        <v>0</v>
      </c>
      <c r="T416" s="72">
        <v>11</v>
      </c>
      <c r="U416" s="72">
        <v>5</v>
      </c>
      <c r="V416" s="72">
        <v>0</v>
      </c>
      <c r="W416" s="72">
        <v>26</v>
      </c>
      <c r="X416" s="72">
        <v>2</v>
      </c>
      <c r="Y416" s="72">
        <v>0</v>
      </c>
      <c r="Z416" s="72">
        <v>0</v>
      </c>
      <c r="AA416" s="72">
        <v>13</v>
      </c>
      <c r="AB416" s="72">
        <v>0</v>
      </c>
      <c r="AC416" s="72">
        <v>6</v>
      </c>
      <c r="AD416" s="72">
        <v>5</v>
      </c>
      <c r="AE416" s="72">
        <v>11</v>
      </c>
      <c r="AF416" s="72">
        <v>0</v>
      </c>
      <c r="AG416" s="72">
        <v>0</v>
      </c>
      <c r="AH416" s="72">
        <v>0</v>
      </c>
      <c r="AI416" s="72"/>
      <c r="AJ416" s="72"/>
      <c r="AK416" s="72"/>
      <c r="AL416" s="72"/>
      <c r="AM416" s="72"/>
      <c r="AN416" s="72"/>
      <c r="AO416" s="72"/>
      <c r="AP416" s="70">
        <f t="shared" si="37"/>
        <v>24</v>
      </c>
      <c r="AQ416" s="70">
        <f t="shared" si="38"/>
        <v>147</v>
      </c>
      <c r="AR416" s="70">
        <f>IFERROR(VLOOKUP(A416,Climatologia_PP!A:U,9+Precipitacion!$E$2,FALSE),"")</f>
        <v>220.4689655172414</v>
      </c>
      <c r="AS416" s="70">
        <f t="shared" si="39"/>
        <v>66.676051051051047</v>
      </c>
      <c r="AT416" s="70">
        <f t="shared" si="40"/>
        <v>86.123232607607591</v>
      </c>
      <c r="AU416" s="70">
        <f t="shared" si="41"/>
        <v>37</v>
      </c>
      <c r="AV416" s="70">
        <f>IFERROR(VLOOKUP(A416,Maximos!A:AQ,8+(Precipitacion!$E$2-1)*3,FALSE),"")</f>
        <v>87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416" s="72">
        <f t="shared" si="42"/>
        <v>-50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16.2</v>
      </c>
      <c r="L417" s="72">
        <v>2.9</v>
      </c>
      <c r="M417" s="72">
        <v>0</v>
      </c>
      <c r="N417" s="72">
        <v>0</v>
      </c>
      <c r="O417" s="72">
        <v>0.1</v>
      </c>
      <c r="P417" s="72">
        <v>5.5</v>
      </c>
      <c r="Q417" s="72">
        <v>16.3</v>
      </c>
      <c r="R417" s="72">
        <v>15.1</v>
      </c>
      <c r="S417" s="72">
        <v>0</v>
      </c>
      <c r="T417" s="72">
        <v>0</v>
      </c>
      <c r="U417" s="72">
        <v>0</v>
      </c>
      <c r="V417" s="72">
        <v>3.3</v>
      </c>
      <c r="W417" s="72">
        <v>4.0999999999999996</v>
      </c>
      <c r="X417" s="72">
        <v>2.2000000000000002</v>
      </c>
      <c r="Y417" s="72">
        <v>0</v>
      </c>
      <c r="Z417" s="72">
        <v>0</v>
      </c>
      <c r="AA417" s="72">
        <v>0</v>
      </c>
      <c r="AB417" s="72">
        <v>0</v>
      </c>
      <c r="AC417" s="72">
        <v>1.2</v>
      </c>
      <c r="AD417" s="72">
        <v>24.4</v>
      </c>
      <c r="AE417" s="72">
        <v>0.9</v>
      </c>
      <c r="AF417" s="72">
        <v>0</v>
      </c>
      <c r="AG417" s="72">
        <v>0</v>
      </c>
      <c r="AH417" s="72">
        <v>0.8</v>
      </c>
      <c r="AI417" s="72"/>
      <c r="AJ417" s="72"/>
      <c r="AK417" s="72"/>
      <c r="AL417" s="72"/>
      <c r="AM417" s="72"/>
      <c r="AN417" s="72"/>
      <c r="AO417" s="72"/>
      <c r="AP417" s="70">
        <f t="shared" si="37"/>
        <v>24</v>
      </c>
      <c r="AQ417" s="70">
        <f t="shared" si="38"/>
        <v>93.000000000000014</v>
      </c>
      <c r="AR417" s="70">
        <f>IFERROR(VLOOKUP(A417,Climatologia_PP!A:U,9+Precipitacion!$E$2,FALSE),"")</f>
        <v>229.66666666666671</v>
      </c>
      <c r="AS417" s="70">
        <f t="shared" si="39"/>
        <v>40.493468795355589</v>
      </c>
      <c r="AT417" s="70">
        <f t="shared" si="40"/>
        <v>52.30406386066764</v>
      </c>
      <c r="AU417" s="70">
        <f t="shared" si="41"/>
        <v>24.4</v>
      </c>
      <c r="AV417" s="70">
        <f>IFERROR(VLOOKUP(A417,Maximos!A:AQ,8+(Precipitacion!$E$2-1)*3,FALSE),"")</f>
        <v>85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17" s="72">
        <f t="shared" si="42"/>
        <v>-60.6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8.6999999999999993</v>
      </c>
      <c r="L418" s="72">
        <v>0</v>
      </c>
      <c r="M418" s="72">
        <v>0</v>
      </c>
      <c r="N418" s="72">
        <v>0</v>
      </c>
      <c r="O418" s="72">
        <v>0</v>
      </c>
      <c r="P418" s="72">
        <v>5.6</v>
      </c>
      <c r="Q418" s="72">
        <v>5.3</v>
      </c>
      <c r="R418" s="72">
        <v>9.1</v>
      </c>
      <c r="S418" s="72">
        <v>0</v>
      </c>
      <c r="T418" s="72">
        <v>0</v>
      </c>
      <c r="U418" s="72">
        <v>0</v>
      </c>
      <c r="V418" s="72">
        <v>25.6</v>
      </c>
      <c r="W418" s="72">
        <v>0</v>
      </c>
      <c r="X418" s="72">
        <v>2.6</v>
      </c>
      <c r="Y418" s="72">
        <v>0</v>
      </c>
      <c r="Z418" s="72">
        <v>0</v>
      </c>
      <c r="AA418" s="72">
        <v>0</v>
      </c>
      <c r="AB418" s="72">
        <v>0</v>
      </c>
      <c r="AC418" s="72">
        <v>0</v>
      </c>
      <c r="AD418" s="72">
        <v>0</v>
      </c>
      <c r="AE418" s="72">
        <v>0</v>
      </c>
      <c r="AF418" s="72">
        <v>0</v>
      </c>
      <c r="AG418" s="72">
        <v>0</v>
      </c>
      <c r="AH418" s="72">
        <v>0</v>
      </c>
      <c r="AI418" s="72"/>
      <c r="AJ418" s="72"/>
      <c r="AK418" s="72"/>
      <c r="AL418" s="72"/>
      <c r="AM418" s="72"/>
      <c r="AN418" s="72"/>
      <c r="AO418" s="72"/>
      <c r="AP418" s="70">
        <f t="shared" si="37"/>
        <v>24</v>
      </c>
      <c r="AQ418" s="70">
        <f t="shared" si="38"/>
        <v>56.9</v>
      </c>
      <c r="AR418" s="70">
        <f>IFERROR(VLOOKUP(A418,Climatologia_PP!A:U,9+Precipitacion!$E$2,FALSE),"")</f>
        <v>145.23571428571429</v>
      </c>
      <c r="AS418" s="70">
        <f t="shared" si="39"/>
        <v>39.177691437564548</v>
      </c>
      <c r="AT418" s="70">
        <f t="shared" si="40"/>
        <v>50.604518106854208</v>
      </c>
      <c r="AU418" s="70">
        <f t="shared" si="41"/>
        <v>25.6</v>
      </c>
      <c r="AV418" s="70">
        <f>IFERROR(VLOOKUP(A418,Maximos!A:AQ,8+(Precipitacion!$E$2-1)*3,FALSE),"")</f>
        <v>145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26939</v>
      </c>
      <c r="AX418" s="72">
        <f t="shared" si="42"/>
        <v>-119.4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0.9</v>
      </c>
      <c r="L419" s="72">
        <v>0</v>
      </c>
      <c r="M419" s="72">
        <v>0</v>
      </c>
      <c r="N419" s="72">
        <v>0</v>
      </c>
      <c r="O419" s="72">
        <v>0</v>
      </c>
      <c r="P419" s="72">
        <v>13.8</v>
      </c>
      <c r="Q419" s="72">
        <v>0</v>
      </c>
      <c r="R419" s="72">
        <v>14.6</v>
      </c>
      <c r="S419" s="72">
        <v>1</v>
      </c>
      <c r="T419" s="72">
        <v>27.5</v>
      </c>
      <c r="U419" s="72">
        <v>11.9</v>
      </c>
      <c r="V419" s="72">
        <v>45.2</v>
      </c>
      <c r="W419" s="72">
        <v>3.2</v>
      </c>
      <c r="X419" s="72">
        <v>0</v>
      </c>
      <c r="Y419" s="72">
        <v>0</v>
      </c>
      <c r="Z419" s="72">
        <v>0</v>
      </c>
      <c r="AA419" s="72">
        <v>0</v>
      </c>
      <c r="AB419" s="72">
        <v>0</v>
      </c>
      <c r="AC419" s="72">
        <v>0.8</v>
      </c>
      <c r="AD419" s="72">
        <v>2.5</v>
      </c>
      <c r="AE419" s="72">
        <v>1.9</v>
      </c>
      <c r="AF419" s="72">
        <v>0</v>
      </c>
      <c r="AG419" s="72">
        <v>0</v>
      </c>
      <c r="AH419" s="72">
        <v>1.6</v>
      </c>
      <c r="AI419" s="72"/>
      <c r="AJ419" s="72"/>
      <c r="AK419" s="72"/>
      <c r="AL419" s="72"/>
      <c r="AM419" s="72"/>
      <c r="AN419" s="72"/>
      <c r="AO419" s="72"/>
      <c r="AP419" s="70">
        <f t="shared" si="37"/>
        <v>24</v>
      </c>
      <c r="AQ419" s="70">
        <f t="shared" si="38"/>
        <v>124.9</v>
      </c>
      <c r="AR419" s="70">
        <f>IFERROR(VLOOKUP(A419,Climatologia_PP!A:U,9+Precipitacion!$E$2,FALSE),"")</f>
        <v>205.64333333333329</v>
      </c>
      <c r="AS419" s="70">
        <f t="shared" si="39"/>
        <v>60.736226152075609</v>
      </c>
      <c r="AT419" s="70">
        <f t="shared" si="40"/>
        <v>78.450958779764335</v>
      </c>
      <c r="AU419" s="70">
        <f t="shared" si="41"/>
        <v>45.2</v>
      </c>
      <c r="AV419" s="70">
        <f>IFERROR(VLOOKUP(A419,Maximos!A:AQ,8+(Precipitacion!$E$2-1)*3,FALSE),"")</f>
        <v>84.4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42667</v>
      </c>
      <c r="AX419" s="72">
        <f t="shared" si="42"/>
        <v>-39.200000000000003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1.4</v>
      </c>
      <c r="L420" s="72">
        <v>6.1</v>
      </c>
      <c r="M420" s="72">
        <v>0</v>
      </c>
      <c r="N420" s="72">
        <v>0</v>
      </c>
      <c r="O420" s="72">
        <v>0</v>
      </c>
      <c r="P420" s="72">
        <v>3.8</v>
      </c>
      <c r="Q420" s="72">
        <v>10</v>
      </c>
      <c r="R420" s="72">
        <v>5.7</v>
      </c>
      <c r="S420" s="72">
        <v>0</v>
      </c>
      <c r="T420" s="72">
        <v>0</v>
      </c>
      <c r="U420" s="72">
        <v>2</v>
      </c>
      <c r="V420" s="72">
        <v>14.3</v>
      </c>
      <c r="W420" s="72">
        <v>1</v>
      </c>
      <c r="X420" s="72">
        <v>15.2</v>
      </c>
      <c r="Y420" s="72">
        <v>0.8</v>
      </c>
      <c r="Z420" s="72">
        <v>1.2</v>
      </c>
      <c r="AA420" s="72">
        <v>0</v>
      </c>
      <c r="AB420" s="72">
        <v>0</v>
      </c>
      <c r="AC420" s="72">
        <v>0</v>
      </c>
      <c r="AD420" s="72">
        <v>0</v>
      </c>
      <c r="AE420" s="72">
        <v>5</v>
      </c>
      <c r="AF420" s="72">
        <v>0</v>
      </c>
      <c r="AG420" s="72">
        <v>0</v>
      </c>
      <c r="AH420" s="72">
        <v>1.9</v>
      </c>
      <c r="AI420" s="72"/>
      <c r="AJ420" s="72"/>
      <c r="AK420" s="72"/>
      <c r="AL420" s="72"/>
      <c r="AM420" s="72"/>
      <c r="AN420" s="72"/>
      <c r="AO420" s="72"/>
      <c r="AP420" s="70">
        <f t="shared" si="37"/>
        <v>24</v>
      </c>
      <c r="AQ420" s="70">
        <f t="shared" si="38"/>
        <v>68.400000000000006</v>
      </c>
      <c r="AR420" s="70">
        <f>IFERROR(VLOOKUP(A420,Climatologia_PP!A:U,9+Precipitacion!$E$2,FALSE),"")</f>
        <v>100.31034482758621</v>
      </c>
      <c r="AS420" s="70">
        <f t="shared" si="39"/>
        <v>68.188380886902721</v>
      </c>
      <c r="AT420" s="70">
        <f t="shared" si="40"/>
        <v>88.076658645582683</v>
      </c>
      <c r="AU420" s="70">
        <f t="shared" si="41"/>
        <v>15.2</v>
      </c>
      <c r="AV420" s="70">
        <f>IFERROR(VLOOKUP(A420,Maximos!A:AQ,8+(Precipitacion!$E$2-1)*3,FALSE),"")</f>
        <v>39.799999999999997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30982</v>
      </c>
      <c r="AX420" s="72">
        <f t="shared" si="42"/>
        <v>-24.599999999999998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3</v>
      </c>
      <c r="L421" s="72">
        <v>3</v>
      </c>
      <c r="M421" s="72">
        <v>0</v>
      </c>
      <c r="N421" s="72">
        <v>5</v>
      </c>
      <c r="O421" s="72">
        <v>0</v>
      </c>
      <c r="P421" s="72">
        <v>0</v>
      </c>
      <c r="Q421" s="72">
        <v>6</v>
      </c>
      <c r="R421" s="72">
        <v>2</v>
      </c>
      <c r="S421" s="72">
        <v>4</v>
      </c>
      <c r="T421" s="72">
        <v>0</v>
      </c>
      <c r="U421" s="72">
        <v>0</v>
      </c>
      <c r="V421" s="72">
        <v>9</v>
      </c>
      <c r="W421" s="72">
        <v>4</v>
      </c>
      <c r="X421" s="72">
        <v>0</v>
      </c>
      <c r="Y421" s="72">
        <v>0</v>
      </c>
      <c r="Z421" s="72">
        <v>0</v>
      </c>
      <c r="AA421" s="72">
        <v>0</v>
      </c>
      <c r="AB421" s="72">
        <v>2</v>
      </c>
      <c r="AC421" s="72">
        <v>0</v>
      </c>
      <c r="AD421" s="72">
        <v>48</v>
      </c>
      <c r="AE421" s="72">
        <v>0</v>
      </c>
      <c r="AF421" s="72">
        <v>0</v>
      </c>
      <c r="AG421" s="72">
        <v>0</v>
      </c>
      <c r="AH421" s="72">
        <v>12</v>
      </c>
      <c r="AI421" s="72"/>
      <c r="AJ421" s="72"/>
      <c r="AK421" s="72"/>
      <c r="AL421" s="72"/>
      <c r="AM421" s="72"/>
      <c r="AN421" s="72"/>
      <c r="AO421" s="72"/>
      <c r="AP421" s="70">
        <f t="shared" si="37"/>
        <v>24</v>
      </c>
      <c r="AQ421" s="70">
        <f t="shared" si="38"/>
        <v>98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48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2.2999999999999998</v>
      </c>
      <c r="L422" s="72">
        <v>4.5999999999999996</v>
      </c>
      <c r="M422" s="72">
        <v>0</v>
      </c>
      <c r="N422" s="72">
        <v>0</v>
      </c>
      <c r="O422" s="72">
        <v>0</v>
      </c>
      <c r="P422" s="72">
        <v>0</v>
      </c>
      <c r="Q422" s="72">
        <v>0</v>
      </c>
      <c r="R422" s="72">
        <v>7.5</v>
      </c>
      <c r="S422" s="72">
        <v>0</v>
      </c>
      <c r="T422" s="72">
        <v>0</v>
      </c>
      <c r="U422" s="72">
        <v>0</v>
      </c>
      <c r="V422" s="72">
        <v>3.8</v>
      </c>
      <c r="W422" s="72">
        <v>2.2000000000000002</v>
      </c>
      <c r="X422" s="72">
        <v>7.2</v>
      </c>
      <c r="Y422" s="72">
        <v>0</v>
      </c>
      <c r="Z422" s="72">
        <v>0</v>
      </c>
      <c r="AA422" s="72">
        <v>0</v>
      </c>
      <c r="AB422" s="72">
        <v>0</v>
      </c>
      <c r="AC422" s="72">
        <v>1.2</v>
      </c>
      <c r="AD422" s="72">
        <v>1.8</v>
      </c>
      <c r="AE422" s="72">
        <v>5</v>
      </c>
      <c r="AF422" s="72">
        <v>0</v>
      </c>
      <c r="AG422" s="72">
        <v>0</v>
      </c>
      <c r="AH422" s="72">
        <v>0</v>
      </c>
      <c r="AI422" s="72"/>
      <c r="AJ422" s="72"/>
      <c r="AK422" s="72"/>
      <c r="AL422" s="72"/>
      <c r="AM422" s="72"/>
      <c r="AN422" s="72"/>
      <c r="AO422" s="72"/>
      <c r="AP422" s="70">
        <f t="shared" si="37"/>
        <v>24</v>
      </c>
      <c r="AQ422" s="70">
        <f t="shared" si="38"/>
        <v>35.599999999999994</v>
      </c>
      <c r="AR422" s="70">
        <f>IFERROR(VLOOKUP(A422,Climatologia_PP!A:U,9+Precipitacion!$E$2,FALSE),"")</f>
        <v>78.11333333333333</v>
      </c>
      <c r="AS422" s="70">
        <f t="shared" si="39"/>
        <v>45.574805837671754</v>
      </c>
      <c r="AT422" s="70">
        <f t="shared" si="40"/>
        <v>58.867457540326022</v>
      </c>
      <c r="AU422" s="70">
        <f t="shared" si="41"/>
        <v>7.5</v>
      </c>
      <c r="AV422" s="70">
        <f>IFERROR(VLOOKUP(A422,Maximos!A:AQ,8+(Precipitacion!$E$2-1)*3,FALSE),"")</f>
        <v>50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422" s="72">
        <f t="shared" si="42"/>
        <v>-42.5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2.8</v>
      </c>
      <c r="L423" s="72">
        <v>4.2</v>
      </c>
      <c r="M423" s="72">
        <v>10.199999999999999</v>
      </c>
      <c r="N423" s="72">
        <v>0</v>
      </c>
      <c r="O423" s="72">
        <v>0</v>
      </c>
      <c r="P423" s="72">
        <v>0</v>
      </c>
      <c r="Q423" s="72">
        <v>0</v>
      </c>
      <c r="R423" s="72">
        <v>0</v>
      </c>
      <c r="S423" s="72">
        <v>0</v>
      </c>
      <c r="T423" s="72">
        <v>0</v>
      </c>
      <c r="U423" s="72">
        <v>0.4</v>
      </c>
      <c r="V423" s="72">
        <v>7.4</v>
      </c>
      <c r="W423" s="72">
        <v>0.8</v>
      </c>
      <c r="X423" s="72">
        <v>1.4</v>
      </c>
      <c r="Y423" s="72">
        <v>0</v>
      </c>
      <c r="Z423" s="72">
        <v>0.4</v>
      </c>
      <c r="AA423" s="72">
        <v>0</v>
      </c>
      <c r="AB423" s="72">
        <v>0</v>
      </c>
      <c r="AC423" s="72">
        <v>7.8</v>
      </c>
      <c r="AD423" s="72">
        <v>0</v>
      </c>
      <c r="AE423" s="72">
        <v>0</v>
      </c>
      <c r="AF423" s="72">
        <v>0</v>
      </c>
      <c r="AG423" s="72">
        <v>0</v>
      </c>
      <c r="AH423" s="72"/>
      <c r="AI423" s="72"/>
      <c r="AJ423" s="72"/>
      <c r="AK423" s="72"/>
      <c r="AL423" s="72"/>
      <c r="AM423" s="72"/>
      <c r="AN423" s="72"/>
      <c r="AO423" s="72"/>
      <c r="AP423" s="70">
        <f t="shared" si="37"/>
        <v>23</v>
      </c>
      <c r="AQ423" s="70">
        <f t="shared" si="38"/>
        <v>35.4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10.199999999999999</v>
      </c>
      <c r="AV423" s="70">
        <f>IFERROR(VLOOKUP(A423,Maximos!A:AQ,8+(Precipitacion!$E$2-1)*3,FALSE),"")</f>
        <v>48.2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23" s="72">
        <f t="shared" si="42"/>
        <v>-38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>
        <v>16.5</v>
      </c>
      <c r="L424" s="72">
        <v>37.700000000000003</v>
      </c>
      <c r="M424" s="72">
        <v>6.2</v>
      </c>
      <c r="N424" s="72">
        <v>0</v>
      </c>
      <c r="O424" s="72">
        <v>0</v>
      </c>
      <c r="P424" s="72">
        <v>0</v>
      </c>
      <c r="Q424" s="72">
        <v>19.8</v>
      </c>
      <c r="R424" s="72">
        <v>11.5</v>
      </c>
      <c r="S424" s="72">
        <v>0</v>
      </c>
      <c r="T424" s="72">
        <v>0</v>
      </c>
      <c r="U424" s="72">
        <v>0</v>
      </c>
      <c r="V424" s="72">
        <v>2.8</v>
      </c>
      <c r="W424" s="72">
        <v>0.4</v>
      </c>
      <c r="X424" s="72">
        <v>27.7</v>
      </c>
      <c r="Y424" s="72">
        <v>5.2</v>
      </c>
      <c r="Z424" s="72">
        <v>14.9</v>
      </c>
      <c r="AA424" s="72">
        <v>76.599999999999994</v>
      </c>
      <c r="AB424" s="72">
        <v>0</v>
      </c>
      <c r="AC424" s="72">
        <v>5.7</v>
      </c>
      <c r="AD424" s="72">
        <v>5.3</v>
      </c>
      <c r="AE424" s="72">
        <v>20.100000000000001</v>
      </c>
      <c r="AF424" s="72">
        <v>12.2</v>
      </c>
      <c r="AG424" s="72">
        <v>0</v>
      </c>
      <c r="AH424" s="72">
        <v>0</v>
      </c>
      <c r="AI424" s="72"/>
      <c r="AJ424" s="72"/>
      <c r="AK424" s="107"/>
      <c r="AL424" s="72"/>
      <c r="AM424" s="72"/>
      <c r="AN424" s="72"/>
      <c r="AO424" s="72"/>
      <c r="AP424" s="70">
        <f t="shared" si="37"/>
        <v>24</v>
      </c>
      <c r="AQ424" s="70">
        <f t="shared" si="38"/>
        <v>262.60000000000002</v>
      </c>
      <c r="AR424" s="70">
        <f>IFERROR(VLOOKUP(A424,Climatologia_PP!A:U,9+Precipitacion!$E$2,FALSE),"")</f>
        <v>366.85714285714278</v>
      </c>
      <c r="AS424" s="70">
        <f t="shared" si="39"/>
        <v>71.580996884735228</v>
      </c>
      <c r="AT424" s="70">
        <f t="shared" si="40"/>
        <v>92.45878764278298</v>
      </c>
      <c r="AU424" s="70">
        <f t="shared" si="41"/>
        <v>76.599999999999994</v>
      </c>
      <c r="AV424" s="70">
        <f>IFERROR(VLOOKUP(A424,Maximos!A:AQ,8+(Precipitacion!$E$2-1)*3,FALSE),"")</f>
        <v>170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30245</v>
      </c>
      <c r="AX424" s="72">
        <f t="shared" si="42"/>
        <v>-93.4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2</v>
      </c>
      <c r="L425" s="72">
        <v>1</v>
      </c>
      <c r="M425" s="72">
        <v>4</v>
      </c>
      <c r="N425" s="72">
        <v>1</v>
      </c>
      <c r="O425" s="72">
        <v>0</v>
      </c>
      <c r="P425" s="72">
        <v>3</v>
      </c>
      <c r="Q425" s="72">
        <v>52</v>
      </c>
      <c r="R425" s="72">
        <v>17</v>
      </c>
      <c r="S425" s="72">
        <v>0</v>
      </c>
      <c r="T425" s="72">
        <v>0</v>
      </c>
      <c r="U425" s="72">
        <v>4</v>
      </c>
      <c r="V425" s="72">
        <v>2</v>
      </c>
      <c r="W425" s="72">
        <v>1</v>
      </c>
      <c r="X425" s="72">
        <v>1</v>
      </c>
      <c r="Y425" s="72">
        <v>0</v>
      </c>
      <c r="Z425" s="72">
        <v>0</v>
      </c>
      <c r="AA425" s="72">
        <v>0</v>
      </c>
      <c r="AB425" s="72">
        <v>2</v>
      </c>
      <c r="AC425" s="72">
        <v>0</v>
      </c>
      <c r="AD425" s="72">
        <v>6</v>
      </c>
      <c r="AE425" s="72">
        <v>21</v>
      </c>
      <c r="AF425" s="72">
        <v>0</v>
      </c>
      <c r="AG425" s="72">
        <v>0</v>
      </c>
      <c r="AH425" s="72">
        <v>16</v>
      </c>
      <c r="AI425" s="72"/>
      <c r="AJ425" s="72"/>
      <c r="AK425" s="72"/>
      <c r="AL425" s="72"/>
      <c r="AM425" s="72"/>
      <c r="AN425" s="72"/>
      <c r="AO425" s="72"/>
      <c r="AP425" s="70">
        <f t="shared" si="37"/>
        <v>24</v>
      </c>
      <c r="AQ425" s="70">
        <f t="shared" si="38"/>
        <v>133</v>
      </c>
      <c r="AR425" s="70">
        <f>IFERROR(VLOOKUP(A425,Climatologia_PP!A:U,9+Precipitacion!$E$2,FALSE),"")</f>
        <v>131.62068965517241</v>
      </c>
      <c r="AS425" s="70">
        <f t="shared" si="39"/>
        <v>101.04794341105581</v>
      </c>
      <c r="AT425" s="70">
        <f t="shared" si="40"/>
        <v>130.52026023928042</v>
      </c>
      <c r="AU425" s="70">
        <f t="shared" si="41"/>
        <v>52</v>
      </c>
      <c r="AV425" s="70">
        <f>IFERROR(VLOOKUP(A425,Maximos!A:AQ,8+(Precipitacion!$E$2-1)*3,FALSE),"")</f>
        <v>156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23313</v>
      </c>
      <c r="AX425" s="72">
        <f t="shared" si="42"/>
        <v>-104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19.7</v>
      </c>
      <c r="L426" s="72">
        <v>1.8</v>
      </c>
      <c r="M426" s="72">
        <v>0.8</v>
      </c>
      <c r="N426" s="72">
        <v>3.2</v>
      </c>
      <c r="O426" s="72">
        <v>0</v>
      </c>
      <c r="P426" s="72">
        <v>13.7</v>
      </c>
      <c r="Q426" s="72">
        <v>17.899999999999999</v>
      </c>
      <c r="R426" s="72">
        <v>17</v>
      </c>
      <c r="S426" s="72">
        <v>0</v>
      </c>
      <c r="T426" s="72">
        <v>1</v>
      </c>
      <c r="U426" s="72">
        <v>0</v>
      </c>
      <c r="V426" s="72">
        <v>1.6</v>
      </c>
      <c r="W426" s="72">
        <v>3.7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9.8000000000000007</v>
      </c>
      <c r="AE426" s="72">
        <v>17</v>
      </c>
      <c r="AF426" s="72">
        <v>0</v>
      </c>
      <c r="AG426" s="72">
        <v>0</v>
      </c>
      <c r="AH426" s="72">
        <v>3.6</v>
      </c>
      <c r="AI426" s="72"/>
      <c r="AJ426" s="72"/>
      <c r="AK426" s="72"/>
      <c r="AL426" s="72"/>
      <c r="AM426" s="72"/>
      <c r="AN426" s="72"/>
      <c r="AO426" s="72"/>
      <c r="AP426" s="70">
        <f t="shared" si="37"/>
        <v>24</v>
      </c>
      <c r="AQ426" s="70">
        <f t="shared" si="38"/>
        <v>110.79999999999998</v>
      </c>
      <c r="AR426" s="70">
        <f>IFERROR(VLOOKUP(A426,Climatologia_PP!A:U,9+Precipitacion!$E$2,FALSE),"")</f>
        <v>184.02068965517239</v>
      </c>
      <c r="AS426" s="70">
        <f t="shared" si="39"/>
        <v>60.210620994640784</v>
      </c>
      <c r="AT426" s="70">
        <f t="shared" si="40"/>
        <v>77.772052118077681</v>
      </c>
      <c r="AU426" s="70">
        <f t="shared" si="41"/>
        <v>19.7</v>
      </c>
      <c r="AV426" s="70">
        <f>IFERROR(VLOOKUP(A426,Maximos!A:AQ,8+(Precipitacion!$E$2-1)*3,FALSE),"")</f>
        <v>89.6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33881</v>
      </c>
      <c r="AX426" s="72">
        <f t="shared" si="42"/>
        <v>-69.899999999999991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9.4</v>
      </c>
      <c r="M427" s="72">
        <v>2.1</v>
      </c>
      <c r="N427" s="72">
        <v>0</v>
      </c>
      <c r="O427" s="72">
        <v>0</v>
      </c>
      <c r="P427" s="72">
        <v>3.2</v>
      </c>
      <c r="Q427" s="72">
        <v>37.1</v>
      </c>
      <c r="R427" s="72">
        <v>21.4</v>
      </c>
      <c r="S427" s="72">
        <v>0</v>
      </c>
      <c r="T427" s="72">
        <v>0</v>
      </c>
      <c r="U427" s="72">
        <v>2.1</v>
      </c>
      <c r="V427" s="72">
        <v>4.0999999999999996</v>
      </c>
      <c r="W427" s="72">
        <v>4.3</v>
      </c>
      <c r="X427" s="72">
        <v>0</v>
      </c>
      <c r="Y427" s="72">
        <v>0</v>
      </c>
      <c r="Z427" s="72">
        <v>0</v>
      </c>
      <c r="AA427" s="72">
        <v>0</v>
      </c>
      <c r="AB427" s="72">
        <v>2.9</v>
      </c>
      <c r="AC427" s="72">
        <v>0</v>
      </c>
      <c r="AD427" s="72">
        <v>4</v>
      </c>
      <c r="AE427" s="72">
        <v>8.9</v>
      </c>
      <c r="AF427" s="72">
        <v>0</v>
      </c>
      <c r="AG427" s="72">
        <v>0</v>
      </c>
      <c r="AH427" s="72">
        <v>1.6</v>
      </c>
      <c r="AI427" s="72"/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24</v>
      </c>
      <c r="AQ427" s="70">
        <f t="shared" ref="AQ427:AQ490" si="44">IF(AP427&gt;0,SUM(K427:AO427),"")</f>
        <v>101.09999999999998</v>
      </c>
      <c r="AR427" s="70">
        <f>IFERROR(VLOOKUP(A427,Climatologia_PP!A:U,9+Precipitacion!$E$2,FALSE),"")</f>
        <v>146.81379310344829</v>
      </c>
      <c r="AS427" s="70">
        <f t="shared" ref="AS427:AS490" si="45">IFERROR((AQ427/AR427)*100,"")</f>
        <v>68.8627395715896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88.947705279969909</v>
      </c>
      <c r="AU427" s="70">
        <f t="shared" ref="AU427:AU490" si="47">IF(AP427&gt;0,MAX(K427:AO427),"")</f>
        <v>37.1</v>
      </c>
      <c r="AV427" s="70">
        <f>IFERROR(VLOOKUP(A427,Maximos!A:AQ,8+(Precipitacion!$E$2-1)*3,FALSE),"")</f>
        <v>80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427" s="72">
        <f t="shared" ref="AX427:AX490" si="48">IFERROR(AU427-AV427,"NA")</f>
        <v>-42.9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13</v>
      </c>
      <c r="L428" s="72">
        <v>30</v>
      </c>
      <c r="M428" s="72">
        <v>15</v>
      </c>
      <c r="N428" s="72">
        <v>19</v>
      </c>
      <c r="O428" s="72">
        <v>0</v>
      </c>
      <c r="P428" s="72">
        <v>3</v>
      </c>
      <c r="Q428" s="72">
        <v>9</v>
      </c>
      <c r="R428" s="72">
        <v>3</v>
      </c>
      <c r="S428" s="72">
        <v>48</v>
      </c>
      <c r="T428" s="72">
        <v>4</v>
      </c>
      <c r="U428" s="72">
        <v>28</v>
      </c>
      <c r="V428" s="72">
        <v>0</v>
      </c>
      <c r="W428" s="72">
        <v>0</v>
      </c>
      <c r="X428" s="72">
        <v>2</v>
      </c>
      <c r="Y428" s="72">
        <v>12</v>
      </c>
      <c r="Z428" s="72">
        <v>37</v>
      </c>
      <c r="AA428" s="72">
        <v>0</v>
      </c>
      <c r="AB428" s="72">
        <v>11</v>
      </c>
      <c r="AC428" s="72">
        <v>2</v>
      </c>
      <c r="AD428" s="72">
        <v>0</v>
      </c>
      <c r="AE428" s="72">
        <v>0</v>
      </c>
      <c r="AF428" s="72">
        <v>0</v>
      </c>
      <c r="AG428" s="72">
        <v>1</v>
      </c>
      <c r="AH428" s="72"/>
      <c r="AI428" s="72"/>
      <c r="AJ428" s="72"/>
      <c r="AK428" s="72"/>
      <c r="AL428" s="72"/>
      <c r="AM428" s="72"/>
      <c r="AN428" s="72"/>
      <c r="AO428" s="72"/>
      <c r="AP428" s="70">
        <f t="shared" si="43"/>
        <v>23</v>
      </c>
      <c r="AQ428" s="70">
        <f t="shared" si="44"/>
        <v>237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48</v>
      </c>
      <c r="AV428" s="70">
        <f>IFERROR(VLOOKUP(A428,Maximos!A:AQ,8+(Precipitacion!$E$2-1)*3,FALSE),"")</f>
        <v>95.2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32061</v>
      </c>
      <c r="AX428" s="72">
        <f t="shared" si="48"/>
        <v>-47.2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21.5</v>
      </c>
      <c r="L429" s="72">
        <v>2.1</v>
      </c>
      <c r="M429" s="72">
        <v>2.8</v>
      </c>
      <c r="N429" s="72">
        <v>1.6</v>
      </c>
      <c r="O429" s="72">
        <v>2.6</v>
      </c>
      <c r="P429" s="72">
        <v>1.5</v>
      </c>
      <c r="Q429" s="72">
        <v>18.2</v>
      </c>
      <c r="R429" s="72">
        <v>14.6</v>
      </c>
      <c r="S429" s="72">
        <v>0</v>
      </c>
      <c r="T429" s="72">
        <v>5.3</v>
      </c>
      <c r="U429" s="72">
        <v>3.4</v>
      </c>
      <c r="V429" s="72">
        <v>1.6</v>
      </c>
      <c r="W429" s="72">
        <v>5.4</v>
      </c>
      <c r="X429" s="72">
        <v>0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13.4</v>
      </c>
      <c r="AE429" s="72">
        <v>7.2</v>
      </c>
      <c r="AF429" s="72">
        <v>0</v>
      </c>
      <c r="AG429" s="72">
        <v>0</v>
      </c>
      <c r="AH429" s="72">
        <v>12.7</v>
      </c>
      <c r="AI429" s="72"/>
      <c r="AJ429" s="72"/>
      <c r="AK429" s="72"/>
      <c r="AL429" s="72"/>
      <c r="AM429" s="72"/>
      <c r="AN429" s="72"/>
      <c r="AO429" s="72"/>
      <c r="AP429" s="70">
        <f t="shared" si="43"/>
        <v>24</v>
      </c>
      <c r="AQ429" s="70">
        <f t="shared" si="44"/>
        <v>113.90000000000002</v>
      </c>
      <c r="AR429" s="70">
        <f>IFERROR(VLOOKUP(A429,Climatologia_PP!A:U,9+Precipitacion!$E$2,FALSE),"")</f>
        <v>171.59615384615381</v>
      </c>
      <c r="AS429" s="70">
        <f t="shared" si="45"/>
        <v>66.376779110164762</v>
      </c>
      <c r="AT429" s="70">
        <f t="shared" si="46"/>
        <v>85.736673017296155</v>
      </c>
      <c r="AU429" s="70">
        <f t="shared" si="47"/>
        <v>21.5</v>
      </c>
      <c r="AV429" s="70">
        <f>IFERROR(VLOOKUP(A429,Maximos!A:AQ,8+(Precipitacion!$E$2-1)*3,FALSE),"")</f>
        <v>90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37552</v>
      </c>
      <c r="AX429" s="72">
        <f t="shared" si="48"/>
        <v>-68.5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10.7</v>
      </c>
      <c r="L430" s="72">
        <v>2.4</v>
      </c>
      <c r="M430" s="72">
        <v>0</v>
      </c>
      <c r="N430" s="72">
        <v>0</v>
      </c>
      <c r="O430" s="72">
        <v>0</v>
      </c>
      <c r="P430" s="72">
        <v>16.7</v>
      </c>
      <c r="Q430" s="72">
        <v>0</v>
      </c>
      <c r="R430" s="72">
        <v>15.9</v>
      </c>
      <c r="S430" s="72">
        <v>0</v>
      </c>
      <c r="T430" s="72">
        <v>0</v>
      </c>
      <c r="U430" s="72">
        <v>0</v>
      </c>
      <c r="V430" s="72">
        <v>7.7</v>
      </c>
      <c r="W430" s="72">
        <v>3.7</v>
      </c>
      <c r="X430" s="72">
        <v>1.4</v>
      </c>
      <c r="Y430" s="72">
        <v>0</v>
      </c>
      <c r="Z430" s="72">
        <v>0</v>
      </c>
      <c r="AA430" s="72">
        <v>0</v>
      </c>
      <c r="AB430" s="72">
        <v>0</v>
      </c>
      <c r="AC430" s="72">
        <v>3.4</v>
      </c>
      <c r="AD430" s="72">
        <v>3.6</v>
      </c>
      <c r="AE430" s="72">
        <v>0.3</v>
      </c>
      <c r="AF430" s="72">
        <v>0</v>
      </c>
      <c r="AG430" s="72">
        <v>0</v>
      </c>
      <c r="AH430" s="72">
        <v>0.2</v>
      </c>
      <c r="AI430" s="72"/>
      <c r="AJ430" s="72"/>
      <c r="AK430" s="72"/>
      <c r="AL430" s="72"/>
      <c r="AM430" s="72"/>
      <c r="AN430" s="72"/>
      <c r="AO430" s="72"/>
      <c r="AP430" s="70">
        <f t="shared" si="43"/>
        <v>24</v>
      </c>
      <c r="AQ430" s="70">
        <f t="shared" si="44"/>
        <v>66</v>
      </c>
      <c r="AR430" s="70">
        <f>IFERROR(VLOOKUP(A430,Climatologia_PP!A:U,9+Precipitacion!$E$2,FALSE),"")</f>
        <v>160.1</v>
      </c>
      <c r="AS430" s="70">
        <f t="shared" si="45"/>
        <v>41.224234853216743</v>
      </c>
      <c r="AT430" s="70">
        <f t="shared" si="46"/>
        <v>53.247970018738293</v>
      </c>
      <c r="AU430" s="70">
        <f t="shared" si="47"/>
        <v>16.7</v>
      </c>
      <c r="AV430" s="70">
        <f>IFERROR(VLOOKUP(A430,Maximos!A:AQ,8+(Precipitacion!$E$2-1)*3,FALSE),"")</f>
        <v>114.2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430" s="72">
        <f t="shared" si="48"/>
        <v>-97.5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15.5</v>
      </c>
      <c r="L431" s="72">
        <v>0</v>
      </c>
      <c r="M431" s="72">
        <v>0</v>
      </c>
      <c r="N431" s="72">
        <v>0</v>
      </c>
      <c r="O431" s="72">
        <v>0</v>
      </c>
      <c r="P431" s="72">
        <v>0.7</v>
      </c>
      <c r="Q431" s="72">
        <v>0</v>
      </c>
      <c r="R431" s="72">
        <v>26.4</v>
      </c>
      <c r="S431" s="72">
        <v>0</v>
      </c>
      <c r="T431" s="72">
        <v>0</v>
      </c>
      <c r="U431" s="72">
        <v>0</v>
      </c>
      <c r="V431" s="72">
        <v>15.2</v>
      </c>
      <c r="W431" s="72">
        <v>7.8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0</v>
      </c>
      <c r="AD431" s="72">
        <v>0</v>
      </c>
      <c r="AE431" s="72">
        <v>0</v>
      </c>
      <c r="AF431" s="72">
        <v>0</v>
      </c>
      <c r="AG431" s="72">
        <v>0</v>
      </c>
      <c r="AH431" s="72">
        <v>0</v>
      </c>
      <c r="AI431" s="72"/>
      <c r="AJ431" s="72"/>
      <c r="AK431" s="72"/>
      <c r="AL431" s="72"/>
      <c r="AM431" s="72"/>
      <c r="AN431" s="72"/>
      <c r="AO431" s="72"/>
      <c r="AP431" s="70">
        <f t="shared" si="43"/>
        <v>24</v>
      </c>
      <c r="AQ431" s="70">
        <f t="shared" si="44"/>
        <v>65.599999999999994</v>
      </c>
      <c r="AR431" s="70">
        <f>IFERROR(VLOOKUP(A431,Climatologia_PP!A:U,9+Precipitacion!$E$2,FALSE),"")</f>
        <v>140.63846153846151</v>
      </c>
      <c r="AS431" s="70">
        <f t="shared" si="45"/>
        <v>46.644423781655092</v>
      </c>
      <c r="AT431" s="70">
        <f t="shared" si="46"/>
        <v>60.249047384637834</v>
      </c>
      <c r="AU431" s="70">
        <f t="shared" si="47"/>
        <v>26.4</v>
      </c>
      <c r="AV431" s="70">
        <f>IFERROR(VLOOKUP(A431,Maximos!A:AQ,8+(Precipitacion!$E$2-1)*3,FALSE),"")</f>
        <v>101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21467</v>
      </c>
      <c r="AX431" s="72">
        <f t="shared" si="48"/>
        <v>-74.599999999999994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1</v>
      </c>
      <c r="L432" s="72">
        <v>5</v>
      </c>
      <c r="M432" s="72">
        <v>0</v>
      </c>
      <c r="N432" s="72">
        <v>1</v>
      </c>
      <c r="O432" s="72">
        <v>21</v>
      </c>
      <c r="P432" s="72">
        <v>15</v>
      </c>
      <c r="Q432" s="72">
        <v>9</v>
      </c>
      <c r="R432" s="72">
        <v>11</v>
      </c>
      <c r="S432" s="72">
        <v>5</v>
      </c>
      <c r="T432" s="72">
        <v>0</v>
      </c>
      <c r="U432" s="72">
        <v>7</v>
      </c>
      <c r="V432" s="72">
        <v>13</v>
      </c>
      <c r="W432" s="72">
        <v>1</v>
      </c>
      <c r="X432" s="72">
        <v>0</v>
      </c>
      <c r="Y432" s="72">
        <v>0</v>
      </c>
      <c r="Z432" s="72">
        <v>0</v>
      </c>
      <c r="AA432" s="72">
        <v>0</v>
      </c>
      <c r="AB432" s="72">
        <v>1</v>
      </c>
      <c r="AC432" s="72">
        <v>0</v>
      </c>
      <c r="AD432" s="72">
        <v>20</v>
      </c>
      <c r="AE432" s="72">
        <v>1</v>
      </c>
      <c r="AF432" s="72">
        <v>0</v>
      </c>
      <c r="AG432" s="72">
        <v>0</v>
      </c>
      <c r="AH432" s="72">
        <v>6</v>
      </c>
      <c r="AI432" s="72"/>
      <c r="AJ432" s="72"/>
      <c r="AK432" s="72"/>
      <c r="AL432" s="72"/>
      <c r="AM432" s="72"/>
      <c r="AN432" s="72"/>
      <c r="AO432" s="72"/>
      <c r="AP432" s="70">
        <f t="shared" si="43"/>
        <v>24</v>
      </c>
      <c r="AQ432" s="70">
        <f t="shared" si="44"/>
        <v>117</v>
      </c>
      <c r="AR432" s="70">
        <f>IFERROR(VLOOKUP(A432,Climatologia_PP!A:U,9+Precipitacion!$E$2,FALSE),"")</f>
        <v>178.208</v>
      </c>
      <c r="AS432" s="70">
        <f t="shared" si="45"/>
        <v>65.653618243849891</v>
      </c>
      <c r="AT432" s="70">
        <f t="shared" si="46"/>
        <v>84.802590231639428</v>
      </c>
      <c r="AU432" s="70">
        <f t="shared" si="47"/>
        <v>21</v>
      </c>
      <c r="AV432" s="70">
        <f>IFERROR(VLOOKUP(A432,Maximos!A:AQ,8+(Precipitacion!$E$2-1)*3,FALSE),"")</f>
        <v>80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43754</v>
      </c>
      <c r="AX432" s="72">
        <f t="shared" si="48"/>
        <v>-59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2.2000000000000002</v>
      </c>
      <c r="M433" s="72">
        <v>0</v>
      </c>
      <c r="N433" s="72">
        <v>0</v>
      </c>
      <c r="O433" s="72">
        <v>12.2</v>
      </c>
      <c r="P433" s="72">
        <v>28.5</v>
      </c>
      <c r="Q433" s="72">
        <v>6.6</v>
      </c>
      <c r="R433" s="72">
        <v>9.6</v>
      </c>
      <c r="S433" s="72">
        <v>0</v>
      </c>
      <c r="T433" s="72">
        <v>0</v>
      </c>
      <c r="U433" s="72">
        <v>0</v>
      </c>
      <c r="V433" s="72">
        <v>63.4</v>
      </c>
      <c r="W433" s="72">
        <v>8.6</v>
      </c>
      <c r="X433" s="72">
        <v>3.2</v>
      </c>
      <c r="Y433" s="72">
        <v>0</v>
      </c>
      <c r="Z433" s="72">
        <v>0</v>
      </c>
      <c r="AA433" s="72">
        <v>0</v>
      </c>
      <c r="AB433" s="72">
        <v>0</v>
      </c>
      <c r="AC433" s="72">
        <v>7.8</v>
      </c>
      <c r="AD433" s="72">
        <v>6.4</v>
      </c>
      <c r="AE433" s="72">
        <v>0</v>
      </c>
      <c r="AF433" s="72">
        <v>0</v>
      </c>
      <c r="AG433" s="72">
        <v>0</v>
      </c>
      <c r="AH433" s="72">
        <v>2.6</v>
      </c>
      <c r="AI433" s="72"/>
      <c r="AJ433" s="72"/>
      <c r="AK433" s="72"/>
      <c r="AL433" s="72"/>
      <c r="AM433" s="72"/>
      <c r="AN433" s="72"/>
      <c r="AO433" s="72"/>
      <c r="AP433" s="70">
        <f t="shared" si="43"/>
        <v>24</v>
      </c>
      <c r="AQ433" s="70">
        <f t="shared" si="44"/>
        <v>151.1</v>
      </c>
      <c r="AR433" s="70">
        <f>IFERROR(VLOOKUP(A433,Climatologia_PP!A:U,9+Precipitacion!$E$2,FALSE),"")</f>
        <v>163.82916666666671</v>
      </c>
      <c r="AS433" s="70">
        <f t="shared" si="45"/>
        <v>92.230219486762095</v>
      </c>
      <c r="AT433" s="70">
        <f t="shared" si="46"/>
        <v>119.13070017040103</v>
      </c>
      <c r="AU433" s="70">
        <f t="shared" si="47"/>
        <v>63.4</v>
      </c>
      <c r="AV433" s="70">
        <f>IFERROR(VLOOKUP(A433,Maximos!A:AQ,8+(Precipitacion!$E$2-1)*3,FALSE),"")</f>
        <v>75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3" s="72">
        <f t="shared" si="48"/>
        <v>-11.600000000000001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5</v>
      </c>
      <c r="L434" s="72">
        <v>2</v>
      </c>
      <c r="M434" s="72">
        <v>0</v>
      </c>
      <c r="N434" s="72">
        <v>0</v>
      </c>
      <c r="O434" s="72">
        <v>0</v>
      </c>
      <c r="P434" s="72">
        <v>17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>
        <v>0</v>
      </c>
      <c r="AI434" s="72"/>
      <c r="AJ434" s="72"/>
      <c r="AK434" s="72"/>
      <c r="AL434" s="72"/>
      <c r="AM434" s="72"/>
      <c r="AN434" s="72"/>
      <c r="AO434" s="72"/>
      <c r="AP434" s="70">
        <f t="shared" si="43"/>
        <v>24</v>
      </c>
      <c r="AQ434" s="70">
        <f t="shared" si="44"/>
        <v>24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17</v>
      </c>
      <c r="AV434" s="70">
        <f>IFERROR(VLOOKUP(A434,Maximos!A:AQ,8+(Precipitacion!$E$2-1)*3,FALSE),"")</f>
        <v>65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4" s="72">
        <f t="shared" si="48"/>
        <v>-48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5</v>
      </c>
      <c r="L435" s="72">
        <v>6</v>
      </c>
      <c r="M435" s="72">
        <v>0</v>
      </c>
      <c r="N435" s="72">
        <v>1</v>
      </c>
      <c r="O435" s="72">
        <v>0</v>
      </c>
      <c r="P435" s="72">
        <v>92</v>
      </c>
      <c r="Q435" s="72">
        <v>8</v>
      </c>
      <c r="R435" s="72">
        <v>41</v>
      </c>
      <c r="S435" s="72">
        <v>42</v>
      </c>
      <c r="T435" s="72">
        <v>1</v>
      </c>
      <c r="U435" s="72">
        <v>28</v>
      </c>
      <c r="V435" s="72">
        <v>36</v>
      </c>
      <c r="W435" s="72">
        <v>5</v>
      </c>
      <c r="X435" s="72">
        <v>0</v>
      </c>
      <c r="Y435" s="72">
        <v>0</v>
      </c>
      <c r="Z435" s="72">
        <v>0</v>
      </c>
      <c r="AA435" s="72">
        <v>0</v>
      </c>
      <c r="AB435" s="72">
        <v>0</v>
      </c>
      <c r="AC435" s="72">
        <v>0</v>
      </c>
      <c r="AD435" s="72">
        <v>14</v>
      </c>
      <c r="AE435" s="72">
        <v>0</v>
      </c>
      <c r="AF435" s="72">
        <v>0</v>
      </c>
      <c r="AG435" s="72">
        <v>0</v>
      </c>
      <c r="AH435" s="72"/>
      <c r="AI435" s="72"/>
      <c r="AJ435" s="72"/>
      <c r="AK435" s="72"/>
      <c r="AL435" s="72"/>
      <c r="AM435" s="72"/>
      <c r="AN435" s="72"/>
      <c r="AO435" s="72"/>
      <c r="AP435" s="70">
        <f t="shared" si="43"/>
        <v>23</v>
      </c>
      <c r="AQ435" s="70">
        <f t="shared" si="44"/>
        <v>279</v>
      </c>
      <c r="AR435" s="70">
        <f>IFERROR(VLOOKUP(A435,Climatologia_PP!A:U,9+Precipitacion!$E$2,FALSE),"")</f>
        <v>295.20416666666671</v>
      </c>
      <c r="AS435" s="70">
        <f t="shared" si="45"/>
        <v>94.510861127185976</v>
      </c>
      <c r="AT435" s="70">
        <f t="shared" si="46"/>
        <v>127.38420412794632</v>
      </c>
      <c r="AU435" s="70">
        <f t="shared" si="47"/>
        <v>92</v>
      </c>
      <c r="AV435" s="70">
        <f>IFERROR(VLOOKUP(A435,Maximos!A:AQ,8+(Precipitacion!$E$2-1)*3,FALSE),"")</f>
        <v>100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26601</v>
      </c>
      <c r="AX435" s="72">
        <f t="shared" si="48"/>
        <v>-8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/>
      <c r="L436" s="72"/>
      <c r="M436" s="72">
        <v>0</v>
      </c>
      <c r="N436" s="72">
        <v>0</v>
      </c>
      <c r="O436" s="72">
        <v>6</v>
      </c>
      <c r="P436" s="72">
        <v>0</v>
      </c>
      <c r="Q436" s="72">
        <v>48</v>
      </c>
      <c r="R436" s="72">
        <v>9</v>
      </c>
      <c r="S436" s="72">
        <v>179</v>
      </c>
      <c r="T436" s="72">
        <v>17</v>
      </c>
      <c r="U436" s="72">
        <v>20</v>
      </c>
      <c r="V436" s="72">
        <v>0</v>
      </c>
      <c r="W436" s="72">
        <v>0</v>
      </c>
      <c r="X436" s="72">
        <v>0</v>
      </c>
      <c r="Y436" s="72">
        <v>36</v>
      </c>
      <c r="Z436" s="72">
        <v>103</v>
      </c>
      <c r="AA436" s="72">
        <v>0</v>
      </c>
      <c r="AB436" s="72">
        <v>2</v>
      </c>
      <c r="AC436" s="72">
        <v>0</v>
      </c>
      <c r="AD436" s="72">
        <v>30</v>
      </c>
      <c r="AE436" s="72">
        <v>36</v>
      </c>
      <c r="AF436" s="72">
        <v>2</v>
      </c>
      <c r="AG436" s="72">
        <v>0</v>
      </c>
      <c r="AH436" s="72">
        <v>63</v>
      </c>
      <c r="AI436" s="72"/>
      <c r="AJ436" s="72"/>
      <c r="AK436" s="72"/>
      <c r="AL436" s="72"/>
      <c r="AM436" s="72"/>
      <c r="AN436" s="72"/>
      <c r="AO436" s="72"/>
      <c r="AP436" s="70">
        <f t="shared" si="43"/>
        <v>22</v>
      </c>
      <c r="AQ436" s="70">
        <f t="shared" si="44"/>
        <v>551</v>
      </c>
      <c r="AR436" s="70">
        <f>IFERROR(VLOOKUP(A436,Climatologia_PP!A:U,9+Precipitacion!$E$2,FALSE),"")</f>
        <v>342.9</v>
      </c>
      <c r="AS436" s="70">
        <f t="shared" si="45"/>
        <v>160.68824730242056</v>
      </c>
      <c r="AT436" s="70">
        <f t="shared" si="46"/>
        <v>200</v>
      </c>
      <c r="AU436" s="70">
        <f t="shared" si="47"/>
        <v>179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36" s="72">
        <f t="shared" si="48"/>
        <v>29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10</v>
      </c>
      <c r="L437" s="72">
        <v>6.3</v>
      </c>
      <c r="M437" s="72">
        <v>2</v>
      </c>
      <c r="N437" s="72">
        <v>0.6</v>
      </c>
      <c r="O437" s="72">
        <v>0</v>
      </c>
      <c r="P437" s="72">
        <v>0</v>
      </c>
      <c r="Q437" s="72">
        <v>0</v>
      </c>
      <c r="R437" s="72">
        <v>8.8000000000000007</v>
      </c>
      <c r="S437" s="72">
        <v>0</v>
      </c>
      <c r="T437" s="72">
        <v>0</v>
      </c>
      <c r="U437" s="72">
        <v>0</v>
      </c>
      <c r="V437" s="72">
        <v>0</v>
      </c>
      <c r="W437" s="72">
        <v>3.4</v>
      </c>
      <c r="X437" s="72">
        <v>9.8000000000000007</v>
      </c>
      <c r="Y437" s="72">
        <v>2.2000000000000002</v>
      </c>
      <c r="Z437" s="72">
        <v>0.8</v>
      </c>
      <c r="AA437" s="72">
        <v>10</v>
      </c>
      <c r="AB437" s="72">
        <v>0</v>
      </c>
      <c r="AC437" s="72">
        <v>0.5</v>
      </c>
      <c r="AD437" s="72">
        <v>3</v>
      </c>
      <c r="AE437" s="72">
        <v>5.9</v>
      </c>
      <c r="AF437" s="72">
        <v>0</v>
      </c>
      <c r="AG437" s="72">
        <v>0</v>
      </c>
      <c r="AH437" s="72">
        <v>0.7</v>
      </c>
      <c r="AI437" s="72"/>
      <c r="AJ437" s="72"/>
      <c r="AK437" s="72"/>
      <c r="AL437" s="72"/>
      <c r="AM437" s="72"/>
      <c r="AN437" s="72"/>
      <c r="AO437" s="72"/>
      <c r="AP437" s="70">
        <f t="shared" si="43"/>
        <v>24</v>
      </c>
      <c r="AQ437" s="70">
        <f t="shared" si="44"/>
        <v>64</v>
      </c>
      <c r="AR437" s="70">
        <f>IFERROR(VLOOKUP(A437,Climatologia_PP!A:U,9+Precipitacion!$E$2,FALSE),"")</f>
        <v>104.65326813658081</v>
      </c>
      <c r="AS437" s="70">
        <f t="shared" si="45"/>
        <v>61.154325268155915</v>
      </c>
      <c r="AT437" s="70">
        <f t="shared" si="46"/>
        <v>78.991003471368046</v>
      </c>
      <c r="AU437" s="70">
        <f t="shared" si="47"/>
        <v>10</v>
      </c>
      <c r="AV437" s="70">
        <f>IFERROR(VLOOKUP(A437,Maximos!A:AQ,8+(Precipitacion!$E$2-1)*3,FALSE),"")</f>
        <v>80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32798</v>
      </c>
      <c r="AX437" s="72">
        <f t="shared" si="48"/>
        <v>-70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7</v>
      </c>
      <c r="L438" s="72">
        <v>6.6</v>
      </c>
      <c r="M438" s="72">
        <v>0</v>
      </c>
      <c r="N438" s="72">
        <v>0</v>
      </c>
      <c r="O438" s="72">
        <v>2.5</v>
      </c>
      <c r="P438" s="72">
        <v>2.7</v>
      </c>
      <c r="Q438" s="72">
        <v>0</v>
      </c>
      <c r="R438" s="72">
        <v>1.1000000000000001</v>
      </c>
      <c r="S438" s="72">
        <v>0</v>
      </c>
      <c r="T438" s="72">
        <v>0</v>
      </c>
      <c r="U438" s="72">
        <v>0</v>
      </c>
      <c r="V438" s="72">
        <v>6.5</v>
      </c>
      <c r="W438" s="72">
        <v>3.8</v>
      </c>
      <c r="X438" s="72">
        <v>1.6</v>
      </c>
      <c r="Y438" s="72">
        <v>0</v>
      </c>
      <c r="Z438" s="72">
        <v>0</v>
      </c>
      <c r="AA438" s="72">
        <v>0</v>
      </c>
      <c r="AB438" s="72">
        <v>0</v>
      </c>
      <c r="AC438" s="72">
        <v>0.7</v>
      </c>
      <c r="AD438" s="72">
        <v>4.7</v>
      </c>
      <c r="AE438" s="72">
        <v>2.7</v>
      </c>
      <c r="AF438" s="72">
        <v>0</v>
      </c>
      <c r="AG438" s="72">
        <v>0</v>
      </c>
      <c r="AH438" s="72">
        <v>0</v>
      </c>
      <c r="AI438" s="72"/>
      <c r="AJ438" s="72"/>
      <c r="AK438" s="72"/>
      <c r="AL438" s="72"/>
      <c r="AM438" s="72"/>
      <c r="AN438" s="72"/>
      <c r="AO438" s="72"/>
      <c r="AP438" s="70">
        <f t="shared" si="43"/>
        <v>24</v>
      </c>
      <c r="AQ438" s="70">
        <f t="shared" si="44"/>
        <v>39.900000000000013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7</v>
      </c>
      <c r="AV438" s="70">
        <f>IFERROR(VLOOKUP(A438,Maximos!A:AQ,8+(Precipitacion!$E$2-1)*3,FALSE),"")</f>
        <v>49.4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42291</v>
      </c>
      <c r="AX438" s="72">
        <f t="shared" si="48"/>
        <v>-42.4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9.3000000000000007</v>
      </c>
      <c r="L439" s="72">
        <v>99.4</v>
      </c>
      <c r="M439" s="72">
        <v>0.3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</v>
      </c>
      <c r="V439" s="72">
        <v>14.7</v>
      </c>
      <c r="W439" s="72">
        <v>0</v>
      </c>
      <c r="X439" s="72">
        <v>34.700000000000003</v>
      </c>
      <c r="Y439" s="72">
        <v>12.3</v>
      </c>
      <c r="Z439" s="72">
        <v>42.7</v>
      </c>
      <c r="AA439" s="72">
        <v>44.9</v>
      </c>
      <c r="AB439" s="72">
        <v>0</v>
      </c>
      <c r="AC439" s="72">
        <v>57.1</v>
      </c>
      <c r="AD439" s="72">
        <v>44.5</v>
      </c>
      <c r="AE439" s="72">
        <v>27.1</v>
      </c>
      <c r="AF439" s="72">
        <v>5.3</v>
      </c>
      <c r="AG439" s="72">
        <v>0</v>
      </c>
      <c r="AH439" s="72">
        <v>0</v>
      </c>
      <c r="AI439" s="72"/>
      <c r="AJ439" s="72"/>
      <c r="AK439" s="72"/>
      <c r="AL439" s="72"/>
      <c r="AM439" s="72"/>
      <c r="AN439" s="72"/>
      <c r="AO439" s="72"/>
      <c r="AP439" s="70">
        <f t="shared" si="43"/>
        <v>24</v>
      </c>
      <c r="AQ439" s="70">
        <f t="shared" si="44"/>
        <v>392.30000000000007</v>
      </c>
      <c r="AR439" s="70">
        <f>IFERROR(VLOOKUP(A439,Climatologia_PP!A:U,9+Precipitacion!$E$2,FALSE),"")</f>
        <v>398.98275862068959</v>
      </c>
      <c r="AS439" s="70">
        <f t="shared" si="45"/>
        <v>98.325050775679557</v>
      </c>
      <c r="AT439" s="70">
        <f t="shared" si="46"/>
        <v>127.00319058525277</v>
      </c>
      <c r="AU439" s="70">
        <f t="shared" si="47"/>
        <v>99.4</v>
      </c>
      <c r="AV439" s="70">
        <f>IFERROR(VLOOKUP(A439,Maximos!A:AQ,8+(Precipitacion!$E$2-1)*3,FALSE),"")</f>
        <v>160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36083</v>
      </c>
      <c r="AX439" s="72">
        <f t="shared" si="48"/>
        <v>-60.599999999999994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32.799999999999997</v>
      </c>
      <c r="L440" s="72">
        <v>5.2</v>
      </c>
      <c r="M440" s="72">
        <v>0</v>
      </c>
      <c r="N440" s="72">
        <v>2.2000000000000002</v>
      </c>
      <c r="O440" s="72">
        <v>0</v>
      </c>
      <c r="P440" s="72">
        <v>13.1</v>
      </c>
      <c r="Q440" s="72">
        <v>0</v>
      </c>
      <c r="R440" s="72">
        <v>0.7</v>
      </c>
      <c r="S440" s="72">
        <v>0</v>
      </c>
      <c r="T440" s="72">
        <v>0</v>
      </c>
      <c r="U440" s="72">
        <v>0</v>
      </c>
      <c r="V440" s="72">
        <v>8.6999999999999993</v>
      </c>
      <c r="W440" s="72">
        <v>0.6</v>
      </c>
      <c r="X440" s="72">
        <v>2.7</v>
      </c>
      <c r="Y440" s="72">
        <v>0.5</v>
      </c>
      <c r="Z440" s="72">
        <v>0</v>
      </c>
      <c r="AA440" s="72">
        <v>0</v>
      </c>
      <c r="AB440" s="72">
        <v>0</v>
      </c>
      <c r="AC440" s="72">
        <v>0</v>
      </c>
      <c r="AD440" s="72">
        <v>7</v>
      </c>
      <c r="AE440" s="72">
        <v>6.4</v>
      </c>
      <c r="AF440" s="72">
        <v>0</v>
      </c>
      <c r="AG440" s="72">
        <v>0</v>
      </c>
      <c r="AH440" s="72">
        <v>0.9</v>
      </c>
      <c r="AI440" s="72"/>
      <c r="AJ440" s="72"/>
      <c r="AK440" s="72"/>
      <c r="AL440" s="72"/>
      <c r="AM440" s="72"/>
      <c r="AN440" s="72"/>
      <c r="AO440" s="72"/>
      <c r="AP440" s="70">
        <f t="shared" si="43"/>
        <v>24</v>
      </c>
      <c r="AQ440" s="70">
        <f t="shared" si="44"/>
        <v>80.800000000000011</v>
      </c>
      <c r="AR440" s="70">
        <f>IFERROR(VLOOKUP(A440,Climatologia_PP!A:U,9+Precipitacion!$E$2,FALSE),"")</f>
        <v>105.8533333333333</v>
      </c>
      <c r="AS440" s="70">
        <f t="shared" si="45"/>
        <v>76.332031742033038</v>
      </c>
      <c r="AT440" s="70">
        <f t="shared" si="46"/>
        <v>98.595541000126005</v>
      </c>
      <c r="AU440" s="70">
        <f t="shared" si="47"/>
        <v>32.799999999999997</v>
      </c>
      <c r="AV440" s="70">
        <f>IFERROR(VLOOKUP(A440,Maximos!A:AQ,8+(Precipitacion!$E$2-1)*3,FALSE),"")</f>
        <v>70.900000000000006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45952</v>
      </c>
      <c r="AX440" s="72">
        <f t="shared" si="48"/>
        <v>-38.100000000000009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11.3</v>
      </c>
      <c r="L441" s="72">
        <v>4.4000000000000004</v>
      </c>
      <c r="M441" s="72">
        <v>0</v>
      </c>
      <c r="N441" s="72">
        <v>0</v>
      </c>
      <c r="O441" s="72">
        <v>1.3</v>
      </c>
      <c r="P441" s="72">
        <v>1.3</v>
      </c>
      <c r="Q441" s="72">
        <v>0</v>
      </c>
      <c r="R441" s="72">
        <v>13.3</v>
      </c>
      <c r="S441" s="72">
        <v>0</v>
      </c>
      <c r="T441" s="72">
        <v>0</v>
      </c>
      <c r="U441" s="72">
        <v>0.3</v>
      </c>
      <c r="V441" s="72">
        <v>1.7</v>
      </c>
      <c r="W441" s="72">
        <v>7.3</v>
      </c>
      <c r="X441" s="72">
        <v>2.2000000000000002</v>
      </c>
      <c r="Y441" s="72">
        <v>0</v>
      </c>
      <c r="Z441" s="72">
        <v>0</v>
      </c>
      <c r="AA441" s="72">
        <v>0</v>
      </c>
      <c r="AB441" s="72">
        <v>0</v>
      </c>
      <c r="AC441" s="72">
        <v>0</v>
      </c>
      <c r="AD441" s="72">
        <v>0</v>
      </c>
      <c r="AE441" s="72">
        <v>5.5</v>
      </c>
      <c r="AF441" s="72">
        <v>0</v>
      </c>
      <c r="AG441" s="72">
        <v>0</v>
      </c>
      <c r="AH441" s="72">
        <v>1.5</v>
      </c>
      <c r="AI441" s="72"/>
      <c r="AJ441" s="72"/>
      <c r="AK441" s="72"/>
      <c r="AL441" s="72"/>
      <c r="AM441" s="72"/>
      <c r="AN441" s="72"/>
      <c r="AO441" s="72"/>
      <c r="AP441" s="70">
        <f t="shared" si="43"/>
        <v>24</v>
      </c>
      <c r="AQ441" s="70">
        <f t="shared" si="44"/>
        <v>50.1</v>
      </c>
      <c r="AR441" s="70">
        <f>IFERROR(VLOOKUP(A441,Climatologia_PP!A:U,9+Precipitacion!$E$2,FALSE),"")</f>
        <v>107.6535714285714</v>
      </c>
      <c r="AS441" s="70">
        <f t="shared" si="45"/>
        <v>46.53816806555421</v>
      </c>
      <c r="AT441" s="70">
        <f t="shared" si="46"/>
        <v>60.111800418007519</v>
      </c>
      <c r="AU441" s="70">
        <f t="shared" si="47"/>
        <v>13.3</v>
      </c>
      <c r="AV441" s="70">
        <f>IFERROR(VLOOKUP(A441,Maximos!A:AQ,8+(Precipitacion!$E$2-1)*3,FALSE),"")</f>
        <v>76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26955</v>
      </c>
      <c r="AX441" s="72">
        <f t="shared" si="48"/>
        <v>-62.7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7</v>
      </c>
      <c r="L442" s="72">
        <v>5</v>
      </c>
      <c r="M442" s="72">
        <v>1</v>
      </c>
      <c r="N442" s="72">
        <v>0</v>
      </c>
      <c r="O442" s="72">
        <v>0</v>
      </c>
      <c r="P442" s="72">
        <v>0</v>
      </c>
      <c r="Q442" s="72">
        <v>0</v>
      </c>
      <c r="R442" s="72">
        <v>9</v>
      </c>
      <c r="S442" s="72">
        <v>0</v>
      </c>
      <c r="T442" s="72">
        <v>0</v>
      </c>
      <c r="U442" s="72">
        <v>0</v>
      </c>
      <c r="V442" s="72">
        <v>13</v>
      </c>
      <c r="W442" s="72">
        <v>13</v>
      </c>
      <c r="X442" s="72">
        <v>12</v>
      </c>
      <c r="Y442" s="72">
        <v>0</v>
      </c>
      <c r="Z442" s="72">
        <v>0</v>
      </c>
      <c r="AA442" s="72">
        <v>4</v>
      </c>
      <c r="AB442" s="72">
        <v>0</v>
      </c>
      <c r="AC442" s="72">
        <v>0</v>
      </c>
      <c r="AD442" s="72">
        <v>0</v>
      </c>
      <c r="AE442" s="72">
        <v>5</v>
      </c>
      <c r="AF442" s="72">
        <v>0</v>
      </c>
      <c r="AG442" s="72">
        <v>0</v>
      </c>
      <c r="AH442" s="72">
        <v>0</v>
      </c>
      <c r="AI442" s="72"/>
      <c r="AJ442" s="72"/>
      <c r="AK442" s="72"/>
      <c r="AL442" s="72"/>
      <c r="AM442" s="72"/>
      <c r="AN442" s="72"/>
      <c r="AO442" s="72"/>
      <c r="AP442" s="70">
        <f t="shared" si="43"/>
        <v>24</v>
      </c>
      <c r="AQ442" s="70">
        <f t="shared" si="44"/>
        <v>69</v>
      </c>
      <c r="AR442" s="70">
        <f>IFERROR(VLOOKUP(A442,Climatologia_PP!A:U,9+Precipitacion!$E$2,FALSE),"")</f>
        <v>98.11999999999999</v>
      </c>
      <c r="AS442" s="70">
        <f t="shared" si="45"/>
        <v>70.322054626987381</v>
      </c>
      <c r="AT442" s="70">
        <f t="shared" si="46"/>
        <v>90.832653893192017</v>
      </c>
      <c r="AU442" s="70">
        <f t="shared" si="47"/>
        <v>13</v>
      </c>
      <c r="AV442" s="70">
        <f>IFERROR(VLOOKUP(A442,Maximos!A:AQ,8+(Precipitacion!$E$2-1)*3,FALSE),"")</f>
        <v>96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33156</v>
      </c>
      <c r="AX442" s="72">
        <f t="shared" si="48"/>
        <v>-83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9</v>
      </c>
      <c r="L443" s="72">
        <v>4.2</v>
      </c>
      <c r="M443" s="72">
        <v>0</v>
      </c>
      <c r="N443" s="72">
        <v>0</v>
      </c>
      <c r="O443" s="72">
        <v>0</v>
      </c>
      <c r="P443" s="72">
        <v>3.5</v>
      </c>
      <c r="Q443" s="72">
        <v>2.5</v>
      </c>
      <c r="R443" s="72">
        <v>12</v>
      </c>
      <c r="S443" s="72">
        <v>0</v>
      </c>
      <c r="T443" s="72">
        <v>0</v>
      </c>
      <c r="U443" s="72">
        <v>0.8</v>
      </c>
      <c r="V443" s="72">
        <v>12.7</v>
      </c>
      <c r="W443" s="72">
        <v>5</v>
      </c>
      <c r="X443" s="72">
        <v>5</v>
      </c>
      <c r="Y443" s="72">
        <v>0</v>
      </c>
      <c r="Z443" s="72">
        <v>0</v>
      </c>
      <c r="AA443" s="72">
        <v>0.5</v>
      </c>
      <c r="AB443" s="72">
        <v>0</v>
      </c>
      <c r="AC443" s="72">
        <v>0</v>
      </c>
      <c r="AD443" s="72">
        <v>0</v>
      </c>
      <c r="AE443" s="72">
        <v>5</v>
      </c>
      <c r="AF443" s="72">
        <v>0</v>
      </c>
      <c r="AG443" s="72">
        <v>0</v>
      </c>
      <c r="AH443" s="72">
        <v>2.5</v>
      </c>
      <c r="AI443" s="72"/>
      <c r="AJ443" s="72"/>
      <c r="AK443" s="72"/>
      <c r="AL443" s="72"/>
      <c r="AM443" s="72"/>
      <c r="AN443" s="72"/>
      <c r="AO443" s="72"/>
      <c r="AP443" s="70">
        <f t="shared" si="43"/>
        <v>24</v>
      </c>
      <c r="AQ443" s="70">
        <f t="shared" si="44"/>
        <v>62.7</v>
      </c>
      <c r="AR443" s="70">
        <f>IFERROR(VLOOKUP(A443,Climatologia_PP!A:U,9+Precipitacion!$E$2,FALSE),"")</f>
        <v>98.025925925925932</v>
      </c>
      <c r="AS443" s="70">
        <f t="shared" si="45"/>
        <v>63.962670495333803</v>
      </c>
      <c r="AT443" s="70">
        <f t="shared" si="46"/>
        <v>82.618449389806173</v>
      </c>
      <c r="AU443" s="70">
        <f t="shared" si="47"/>
        <v>12.7</v>
      </c>
      <c r="AV443" s="70">
        <f>IFERROR(VLOOKUP(A443,Maximos!A:AQ,8+(Precipitacion!$E$2-1)*3,FALSE),"")</f>
        <v>46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443" s="72">
        <f t="shared" si="48"/>
        <v>-33.299999999999997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7</v>
      </c>
      <c r="L444" s="72">
        <v>4</v>
      </c>
      <c r="M444" s="72">
        <v>0</v>
      </c>
      <c r="N444" s="72">
        <v>0</v>
      </c>
      <c r="O444" s="72">
        <v>7</v>
      </c>
      <c r="P444" s="72">
        <v>10</v>
      </c>
      <c r="Q444" s="72">
        <v>0</v>
      </c>
      <c r="R444" s="72">
        <v>5</v>
      </c>
      <c r="S444" s="72">
        <v>40</v>
      </c>
      <c r="T444" s="72">
        <v>0</v>
      </c>
      <c r="U444" s="72">
        <v>0</v>
      </c>
      <c r="V444" s="72">
        <v>35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10</v>
      </c>
      <c r="AF444" s="72">
        <v>0</v>
      </c>
      <c r="AG444" s="72">
        <v>0</v>
      </c>
      <c r="AH444" s="72">
        <v>68</v>
      </c>
      <c r="AI444" s="72"/>
      <c r="AJ444" s="72"/>
      <c r="AK444" s="72"/>
      <c r="AL444" s="72"/>
      <c r="AM444" s="72"/>
      <c r="AN444" s="72"/>
      <c r="AO444" s="72"/>
      <c r="AP444" s="70">
        <f t="shared" si="43"/>
        <v>24</v>
      </c>
      <c r="AQ444" s="70">
        <f t="shared" si="44"/>
        <v>186</v>
      </c>
      <c r="AR444" s="70">
        <f>IFERROR(VLOOKUP(A444,Climatologia_PP!A:U,9+Precipitacion!$E$2,FALSE),"")</f>
        <v>206.61111111111109</v>
      </c>
      <c r="AS444" s="70">
        <f t="shared" si="45"/>
        <v>90.024200053777903</v>
      </c>
      <c r="AT444" s="70">
        <f t="shared" si="46"/>
        <v>116.28125840279647</v>
      </c>
      <c r="AU444" s="70">
        <f t="shared" si="47"/>
        <v>68</v>
      </c>
      <c r="AV444" s="70">
        <f>IFERROR(VLOOKUP(A444,Maximos!A:AQ,8+(Precipitacion!$E$2-1)*3,FALSE),"")</f>
        <v>82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444" s="72">
        <f t="shared" si="48"/>
        <v>-14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5.4</v>
      </c>
      <c r="L445" s="72">
        <v>3.7</v>
      </c>
      <c r="M445" s="72">
        <v>0</v>
      </c>
      <c r="N445" s="72">
        <v>0</v>
      </c>
      <c r="O445" s="72">
        <v>0</v>
      </c>
      <c r="P445" s="72">
        <v>1.3</v>
      </c>
      <c r="Q445" s="72">
        <v>15.8</v>
      </c>
      <c r="R445" s="72">
        <v>12.3</v>
      </c>
      <c r="S445" s="72">
        <v>0</v>
      </c>
      <c r="T445" s="72">
        <v>2.9</v>
      </c>
      <c r="U445" s="72">
        <v>2.2999999999999998</v>
      </c>
      <c r="V445" s="72">
        <v>2.9</v>
      </c>
      <c r="W445" s="72">
        <v>1.1000000000000001</v>
      </c>
      <c r="X445" s="72">
        <v>3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8.5</v>
      </c>
      <c r="AF445" s="72">
        <v>0</v>
      </c>
      <c r="AG445" s="72">
        <v>0</v>
      </c>
      <c r="AH445" s="72">
        <v>8.3000000000000007</v>
      </c>
      <c r="AI445" s="72"/>
      <c r="AJ445" s="72"/>
      <c r="AK445" s="72"/>
      <c r="AL445" s="72"/>
      <c r="AM445" s="72"/>
      <c r="AN445" s="72"/>
      <c r="AO445" s="72"/>
      <c r="AP445" s="70">
        <f t="shared" si="43"/>
        <v>24</v>
      </c>
      <c r="AQ445" s="70">
        <f t="shared" si="44"/>
        <v>67.5</v>
      </c>
      <c r="AR445" s="70">
        <f>IFERROR(VLOOKUP(A445,Climatologia_PP!A:U,9+Precipitacion!$E$2,FALSE),"")</f>
        <v>134.55862068965521</v>
      </c>
      <c r="AS445" s="70">
        <f t="shared" si="45"/>
        <v>50.164010045615285</v>
      </c>
      <c r="AT445" s="70">
        <f t="shared" si="46"/>
        <v>64.795179642253061</v>
      </c>
      <c r="AU445" s="70">
        <f t="shared" si="47"/>
        <v>15.8</v>
      </c>
      <c r="AV445" s="70">
        <f>IFERROR(VLOOKUP(A445,Maximos!A:AQ,8+(Precipitacion!$E$2-1)*3,FALSE),"")</f>
        <v>116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45" s="72">
        <f t="shared" si="48"/>
        <v>-100.2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6.5</v>
      </c>
      <c r="L446" s="72">
        <v>0.9</v>
      </c>
      <c r="M446" s="72">
        <v>0</v>
      </c>
      <c r="N446" s="72">
        <v>0</v>
      </c>
      <c r="O446" s="72">
        <v>0.3</v>
      </c>
      <c r="P446" s="72">
        <v>16.2</v>
      </c>
      <c r="Q446" s="72">
        <v>19.5</v>
      </c>
      <c r="R446" s="72">
        <v>10.5</v>
      </c>
      <c r="S446" s="72">
        <v>0</v>
      </c>
      <c r="T446" s="72">
        <v>0</v>
      </c>
      <c r="U446" s="72">
        <v>0</v>
      </c>
      <c r="V446" s="72">
        <v>15.5</v>
      </c>
      <c r="W446" s="72">
        <v>8.6</v>
      </c>
      <c r="X446" s="72">
        <v>0.8</v>
      </c>
      <c r="Y446" s="72">
        <v>0</v>
      </c>
      <c r="Z446" s="72">
        <v>0</v>
      </c>
      <c r="AA446" s="72">
        <v>0</v>
      </c>
      <c r="AB446" s="72">
        <v>0</v>
      </c>
      <c r="AC446" s="72">
        <v>3.5</v>
      </c>
      <c r="AD446" s="72">
        <v>0.5</v>
      </c>
      <c r="AE446" s="72">
        <v>0.4</v>
      </c>
      <c r="AF446" s="72">
        <v>0</v>
      </c>
      <c r="AG446" s="72">
        <v>0</v>
      </c>
      <c r="AH446" s="72">
        <v>0.6</v>
      </c>
      <c r="AI446" s="72"/>
      <c r="AJ446" s="72"/>
      <c r="AK446" s="72"/>
      <c r="AL446" s="72"/>
      <c r="AM446" s="72"/>
      <c r="AN446" s="72"/>
      <c r="AO446" s="72"/>
      <c r="AP446" s="70">
        <f t="shared" si="43"/>
        <v>24</v>
      </c>
      <c r="AQ446" s="70">
        <f t="shared" si="44"/>
        <v>83.8</v>
      </c>
      <c r="AR446" s="70">
        <f>IFERROR(VLOOKUP(A446,Climatologia_PP!A:U,9+Precipitacion!$E$2,FALSE),"")</f>
        <v>178.17333333333329</v>
      </c>
      <c r="AS446" s="70">
        <f t="shared" si="45"/>
        <v>47.032851904512469</v>
      </c>
      <c r="AT446" s="70">
        <f t="shared" si="46"/>
        <v>60.750767043328601</v>
      </c>
      <c r="AU446" s="70">
        <f t="shared" si="47"/>
        <v>19.5</v>
      </c>
      <c r="AV446" s="70">
        <f>IFERROR(VLOOKUP(A446,Maximos!A:AQ,8+(Precipitacion!$E$2-1)*3,FALSE),"")</f>
        <v>104.8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446" s="72">
        <f t="shared" si="48"/>
        <v>-85.3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20.8</v>
      </c>
      <c r="L447" s="72">
        <v>2.5</v>
      </c>
      <c r="M447" s="72">
        <v>0</v>
      </c>
      <c r="N447" s="72">
        <v>21.9</v>
      </c>
      <c r="O447" s="72">
        <v>0.3</v>
      </c>
      <c r="P447" s="72">
        <v>3.8</v>
      </c>
      <c r="Q447" s="72">
        <v>30.9</v>
      </c>
      <c r="R447" s="72">
        <v>13.1</v>
      </c>
      <c r="S447" s="72">
        <v>12.3</v>
      </c>
      <c r="T447" s="72">
        <v>0.1</v>
      </c>
      <c r="U447" s="72">
        <v>9.1</v>
      </c>
      <c r="V447" s="72">
        <v>11.7</v>
      </c>
      <c r="W447" s="72">
        <v>0.5</v>
      </c>
      <c r="X447" s="72">
        <v>0</v>
      </c>
      <c r="Y447" s="72">
        <v>0.3</v>
      </c>
      <c r="Z447" s="72">
        <v>2.2000000000000002</v>
      </c>
      <c r="AA447" s="72">
        <v>0</v>
      </c>
      <c r="AB447" s="72">
        <v>2.5</v>
      </c>
      <c r="AC447" s="72">
        <v>1.1000000000000001</v>
      </c>
      <c r="AD447" s="72">
        <v>12.2</v>
      </c>
      <c r="AE447" s="72">
        <v>22.9</v>
      </c>
      <c r="AF447" s="72">
        <v>0.5</v>
      </c>
      <c r="AG447" s="72">
        <v>0.5</v>
      </c>
      <c r="AH447" s="72">
        <v>13.7</v>
      </c>
      <c r="AI447" s="72"/>
      <c r="AJ447" s="72"/>
      <c r="AK447" s="72"/>
      <c r="AL447" s="72"/>
      <c r="AM447" s="72"/>
      <c r="AN447" s="72"/>
      <c r="AO447" s="72"/>
      <c r="AP447" s="70">
        <f t="shared" si="43"/>
        <v>24</v>
      </c>
      <c r="AQ447" s="70">
        <f t="shared" si="44"/>
        <v>182.89999999999995</v>
      </c>
      <c r="AR447" s="70">
        <f>IFERROR(VLOOKUP(A447,Climatologia_PP!A:U,9+Precipitacion!$E$2,FALSE),"")</f>
        <v>299.25</v>
      </c>
      <c r="AS447" s="70">
        <f t="shared" si="45"/>
        <v>61.119465329991627</v>
      </c>
      <c r="AT447" s="70">
        <f t="shared" si="46"/>
        <v>78.945976051239199</v>
      </c>
      <c r="AU447" s="70">
        <f t="shared" si="47"/>
        <v>30.9</v>
      </c>
      <c r="AV447" s="70">
        <f>IFERROR(VLOOKUP(A447,Maximos!A:AQ,8+(Precipitacion!$E$2-1)*3,FALSE),"")</f>
        <v>108.7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447" s="72">
        <f t="shared" si="48"/>
        <v>-77.800000000000011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7.5</v>
      </c>
      <c r="L448" s="72">
        <v>2.2999999999999998</v>
      </c>
      <c r="M448" s="72">
        <v>0</v>
      </c>
      <c r="N448" s="72">
        <v>0</v>
      </c>
      <c r="O448" s="72">
        <v>41.3</v>
      </c>
      <c r="P448" s="72">
        <v>15.5</v>
      </c>
      <c r="Q448" s="72">
        <v>29</v>
      </c>
      <c r="R448" s="72">
        <v>6.7</v>
      </c>
      <c r="S448" s="72">
        <v>0</v>
      </c>
      <c r="T448" s="72">
        <v>0</v>
      </c>
      <c r="U448" s="72">
        <v>12.5</v>
      </c>
      <c r="V448" s="72">
        <v>47.6</v>
      </c>
      <c r="W448" s="72">
        <v>12.4</v>
      </c>
      <c r="X448" s="72">
        <v>1.5</v>
      </c>
      <c r="Y448" s="72">
        <v>0</v>
      </c>
      <c r="Z448" s="72">
        <v>0</v>
      </c>
      <c r="AA448" s="72">
        <v>0</v>
      </c>
      <c r="AB448" s="72">
        <v>0</v>
      </c>
      <c r="AC448" s="72">
        <v>5.6</v>
      </c>
      <c r="AD448" s="72">
        <v>0</v>
      </c>
      <c r="AE448" s="72">
        <v>2.2000000000000002</v>
      </c>
      <c r="AF448" s="72">
        <v>0</v>
      </c>
      <c r="AG448" s="72">
        <v>0</v>
      </c>
      <c r="AH448" s="72">
        <v>0</v>
      </c>
      <c r="AI448" s="72"/>
      <c r="AJ448" s="72"/>
      <c r="AK448" s="72"/>
      <c r="AL448" s="72"/>
      <c r="AM448" s="72"/>
      <c r="AN448" s="72"/>
      <c r="AO448" s="72"/>
      <c r="AP448" s="70">
        <f t="shared" si="43"/>
        <v>24</v>
      </c>
      <c r="AQ448" s="70">
        <f t="shared" si="44"/>
        <v>184.1</v>
      </c>
      <c r="AR448" s="70">
        <f>IFERROR(VLOOKUP(A448,Climatologia_PP!A:U,9+Precipitacion!$E$2,FALSE),"")</f>
        <v>217.13076923076929</v>
      </c>
      <c r="AS448" s="70">
        <f t="shared" si="45"/>
        <v>84.787614695149998</v>
      </c>
      <c r="AT448" s="70">
        <f t="shared" si="46"/>
        <v>109.51733564790209</v>
      </c>
      <c r="AU448" s="70">
        <f t="shared" si="47"/>
        <v>47.6</v>
      </c>
      <c r="AV448" s="70">
        <f>IFERROR(VLOOKUP(A448,Maximos!A:AQ,8+(Precipitacion!$E$2-1)*3,FALSE),"")</f>
        <v>85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35345</v>
      </c>
      <c r="AX448" s="72">
        <f t="shared" si="48"/>
        <v>-37.4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2.4</v>
      </c>
      <c r="L449" s="72">
        <v>2.4</v>
      </c>
      <c r="M449" s="72">
        <v>0</v>
      </c>
      <c r="N449" s="72">
        <v>17.2</v>
      </c>
      <c r="O449" s="72">
        <v>1.2</v>
      </c>
      <c r="P449" s="72">
        <v>2.1</v>
      </c>
      <c r="Q449" s="72">
        <v>0</v>
      </c>
      <c r="R449" s="72">
        <v>15.5</v>
      </c>
      <c r="S449" s="72">
        <v>0</v>
      </c>
      <c r="T449" s="72">
        <v>0</v>
      </c>
      <c r="U449" s="72">
        <v>0</v>
      </c>
      <c r="V449" s="72">
        <v>13.5</v>
      </c>
      <c r="W449" s="72">
        <v>0.4</v>
      </c>
      <c r="X449" s="72">
        <v>1.7</v>
      </c>
      <c r="Y449" s="72">
        <v>0</v>
      </c>
      <c r="Z449" s="72">
        <v>0</v>
      </c>
      <c r="AA449" s="72">
        <v>0</v>
      </c>
      <c r="AB449" s="72">
        <v>0</v>
      </c>
      <c r="AC449" s="72">
        <v>2.8</v>
      </c>
      <c r="AD449" s="72">
        <v>2.2000000000000002</v>
      </c>
      <c r="AE449" s="72">
        <v>7.2</v>
      </c>
      <c r="AF449" s="72">
        <v>0</v>
      </c>
      <c r="AG449" s="72">
        <v>0</v>
      </c>
      <c r="AH449" s="72">
        <v>2.5</v>
      </c>
      <c r="AI449" s="72"/>
      <c r="AJ449" s="72"/>
      <c r="AK449" s="72"/>
      <c r="AL449" s="72"/>
      <c r="AM449" s="72"/>
      <c r="AN449" s="72"/>
      <c r="AO449" s="72"/>
      <c r="AP449" s="70">
        <f t="shared" si="43"/>
        <v>24</v>
      </c>
      <c r="AQ449" s="70">
        <f t="shared" si="44"/>
        <v>71.099999999999994</v>
      </c>
      <c r="AR449" s="70">
        <f>IFERROR(VLOOKUP(A449,Climatologia_PP!A:U,9+Precipitacion!$E$2,FALSE),"")</f>
        <v>192.6</v>
      </c>
      <c r="AS449" s="70">
        <f t="shared" si="45"/>
        <v>36.915887850467286</v>
      </c>
      <c r="AT449" s="70">
        <f t="shared" si="46"/>
        <v>47.683021806853588</v>
      </c>
      <c r="AU449" s="70">
        <f t="shared" si="47"/>
        <v>17.2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27</v>
      </c>
      <c r="L450" s="72">
        <v>38</v>
      </c>
      <c r="M450" s="72">
        <v>6</v>
      </c>
      <c r="N450" s="72">
        <v>0</v>
      </c>
      <c r="O450" s="72">
        <v>58</v>
      </c>
      <c r="P450" s="72">
        <v>52</v>
      </c>
      <c r="Q450" s="72">
        <v>2</v>
      </c>
      <c r="R450" s="72">
        <v>12</v>
      </c>
      <c r="S450" s="72">
        <v>99</v>
      </c>
      <c r="T450" s="72">
        <v>7</v>
      </c>
      <c r="U450" s="72">
        <v>9</v>
      </c>
      <c r="V450" s="72">
        <v>38</v>
      </c>
      <c r="W450" s="72">
        <v>4</v>
      </c>
      <c r="X450" s="72">
        <v>2</v>
      </c>
      <c r="Y450" s="72">
        <v>0</v>
      </c>
      <c r="Z450" s="72">
        <v>0</v>
      </c>
      <c r="AA450" s="72">
        <v>0</v>
      </c>
      <c r="AB450" s="72">
        <v>0</v>
      </c>
      <c r="AC450" s="72">
        <v>0</v>
      </c>
      <c r="AD450" s="72">
        <v>0</v>
      </c>
      <c r="AE450" s="72">
        <v>39</v>
      </c>
      <c r="AF450" s="72">
        <v>2</v>
      </c>
      <c r="AG450" s="72">
        <v>4</v>
      </c>
      <c r="AH450" s="72">
        <v>49</v>
      </c>
      <c r="AI450" s="72"/>
      <c r="AJ450" s="72"/>
      <c r="AK450" s="72"/>
      <c r="AL450" s="72"/>
      <c r="AM450" s="72"/>
      <c r="AN450" s="72"/>
      <c r="AO450" s="72"/>
      <c r="AP450" s="70">
        <f t="shared" si="43"/>
        <v>24</v>
      </c>
      <c r="AQ450" s="70">
        <f t="shared" si="44"/>
        <v>448</v>
      </c>
      <c r="AR450" s="70">
        <f>IFERROR(VLOOKUP(A450,Climatologia_PP!A:U,9+Precipitacion!$E$2,FALSE),"")</f>
        <v>253.90689655172409</v>
      </c>
      <c r="AS450" s="70">
        <f t="shared" si="45"/>
        <v>176.44262762620025</v>
      </c>
      <c r="AT450" s="70">
        <f t="shared" si="46"/>
        <v>200</v>
      </c>
      <c r="AU450" s="70">
        <f t="shared" si="47"/>
        <v>99</v>
      </c>
      <c r="AV450" s="70">
        <f>IFERROR(VLOOKUP(A450,Maximos!A:AQ,8+(Precipitacion!$E$2-1)*3,FALSE),"")</f>
        <v>120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44123</v>
      </c>
      <c r="AX450" s="72">
        <f t="shared" si="48"/>
        <v>-21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75</v>
      </c>
      <c r="L451" s="72">
        <v>34</v>
      </c>
      <c r="M451" s="72">
        <v>0</v>
      </c>
      <c r="N451" s="72">
        <v>0</v>
      </c>
      <c r="O451" s="72">
        <v>7</v>
      </c>
      <c r="P451" s="72">
        <v>0</v>
      </c>
      <c r="Q451" s="72">
        <v>4</v>
      </c>
      <c r="R451" s="72">
        <v>14</v>
      </c>
      <c r="S451" s="72">
        <v>50</v>
      </c>
      <c r="T451" s="72">
        <v>1</v>
      </c>
      <c r="U451" s="72">
        <v>0</v>
      </c>
      <c r="V451" s="72">
        <v>29</v>
      </c>
      <c r="W451" s="72">
        <v>1</v>
      </c>
      <c r="X451" s="72">
        <v>0</v>
      </c>
      <c r="Y451" s="72">
        <v>18</v>
      </c>
      <c r="Z451" s="72">
        <v>5</v>
      </c>
      <c r="AA451" s="72">
        <v>2</v>
      </c>
      <c r="AB451" s="72">
        <v>77</v>
      </c>
      <c r="AC451" s="72">
        <v>0</v>
      </c>
      <c r="AD451" s="72">
        <v>52</v>
      </c>
      <c r="AE451" s="72">
        <v>0</v>
      </c>
      <c r="AF451" s="72">
        <v>8</v>
      </c>
      <c r="AG451" s="72">
        <v>0</v>
      </c>
      <c r="AH451" s="72">
        <v>1</v>
      </c>
      <c r="AI451" s="72"/>
      <c r="AJ451" s="72"/>
      <c r="AK451" s="72"/>
      <c r="AL451" s="72"/>
      <c r="AM451" s="72"/>
      <c r="AN451" s="72"/>
      <c r="AO451" s="72"/>
      <c r="AP451" s="70">
        <f t="shared" si="43"/>
        <v>24</v>
      </c>
      <c r="AQ451" s="70">
        <f t="shared" si="44"/>
        <v>378</v>
      </c>
      <c r="AR451" s="70">
        <f>IFERROR(VLOOKUP(A451,Climatologia_PP!A:U,9+Precipitacion!$E$2,FALSE),"")</f>
        <v>773</v>
      </c>
      <c r="AS451" s="70">
        <f t="shared" si="45"/>
        <v>48.900388098318246</v>
      </c>
      <c r="AT451" s="70">
        <f t="shared" si="46"/>
        <v>63.163001293661061</v>
      </c>
      <c r="AU451" s="70">
        <f t="shared" si="47"/>
        <v>77</v>
      </c>
      <c r="AV451" s="70">
        <f>IFERROR(VLOOKUP(A451,Maximos!A:AQ,8+(Precipitacion!$E$2-1)*3,FALSE),"")</f>
        <v>196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42296</v>
      </c>
      <c r="AX451" s="72">
        <f t="shared" si="48"/>
        <v>-119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5.5</v>
      </c>
      <c r="L452" s="72">
        <v>5.2</v>
      </c>
      <c r="M452" s="72">
        <v>0</v>
      </c>
      <c r="N452" s="72">
        <v>0</v>
      </c>
      <c r="O452" s="72">
        <v>0</v>
      </c>
      <c r="P452" s="72">
        <v>0</v>
      </c>
      <c r="Q452" s="72">
        <v>5.2</v>
      </c>
      <c r="R452" s="72">
        <v>11.7</v>
      </c>
      <c r="S452" s="72">
        <v>0</v>
      </c>
      <c r="T452" s="72">
        <v>0</v>
      </c>
      <c r="U452" s="72">
        <v>0</v>
      </c>
      <c r="V452" s="72">
        <v>2.5</v>
      </c>
      <c r="W452" s="72">
        <v>2.2999999999999998</v>
      </c>
      <c r="X452" s="72">
        <v>2</v>
      </c>
      <c r="Y452" s="72">
        <v>0</v>
      </c>
      <c r="Z452" s="72">
        <v>0</v>
      </c>
      <c r="AA452" s="72">
        <v>0</v>
      </c>
      <c r="AB452" s="72">
        <v>0</v>
      </c>
      <c r="AC452" s="72">
        <v>0.4</v>
      </c>
      <c r="AD452" s="72">
        <v>4.5</v>
      </c>
      <c r="AE452" s="72">
        <v>0.1</v>
      </c>
      <c r="AF452" s="72">
        <v>0</v>
      </c>
      <c r="AG452" s="72">
        <v>0</v>
      </c>
      <c r="AH452" s="72">
        <v>2.1</v>
      </c>
      <c r="AI452" s="72"/>
      <c r="AJ452" s="72"/>
      <c r="AK452" s="72"/>
      <c r="AL452" s="72"/>
      <c r="AM452" s="72"/>
      <c r="AN452" s="72"/>
      <c r="AO452" s="72"/>
      <c r="AP452" s="70">
        <f t="shared" si="43"/>
        <v>24</v>
      </c>
      <c r="AQ452" s="70">
        <f t="shared" si="44"/>
        <v>41.5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11.7</v>
      </c>
      <c r="AV452" s="70">
        <f>IFERROR(VLOOKUP(A452,Maximos!A:AQ,8+(Precipitacion!$E$2-1)*3,FALSE),"")</f>
        <v>37.299999999999997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452" s="72">
        <f t="shared" si="48"/>
        <v>-25.599999999999998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33.9</v>
      </c>
      <c r="L453" s="72">
        <v>2</v>
      </c>
      <c r="M453" s="72">
        <v>0</v>
      </c>
      <c r="N453" s="72">
        <v>5</v>
      </c>
      <c r="O453" s="72">
        <v>11</v>
      </c>
      <c r="P453" s="72">
        <v>35.9</v>
      </c>
      <c r="Q453" s="72">
        <v>0</v>
      </c>
      <c r="R453" s="72">
        <v>0</v>
      </c>
      <c r="S453" s="72">
        <v>0</v>
      </c>
      <c r="T453" s="72">
        <v>0</v>
      </c>
      <c r="U453" s="72">
        <v>0.8</v>
      </c>
      <c r="V453" s="72">
        <v>0</v>
      </c>
      <c r="W453" s="72">
        <v>0.8</v>
      </c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si="43"/>
        <v>13</v>
      </c>
      <c r="AQ453" s="70">
        <f t="shared" si="44"/>
        <v>89.399999999999991</v>
      </c>
      <c r="AR453" s="70">
        <f>IFERROR(VLOOKUP(A453,Climatologia_PP!A:U,9+Precipitacion!$E$2,FALSE),"")</f>
        <v>198.57916666666659</v>
      </c>
      <c r="AS453" s="70">
        <f t="shared" si="45"/>
        <v>45.019828364002613</v>
      </c>
      <c r="AT453" s="70">
        <f t="shared" si="46"/>
        <v>107.35497532954469</v>
      </c>
      <c r="AU453" s="70">
        <f t="shared" si="47"/>
        <v>35.9</v>
      </c>
      <c r="AV453" s="70">
        <f>IFERROR(VLOOKUP(A453,Maximos!A:AQ,8+(Precipitacion!$E$2-1)*3,FALSE),"")</f>
        <v>97.5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453" s="72">
        <f t="shared" si="48"/>
        <v>-61.6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9</v>
      </c>
      <c r="L454" s="72">
        <v>6</v>
      </c>
      <c r="M454" s="72">
        <v>0</v>
      </c>
      <c r="N454" s="72">
        <v>0</v>
      </c>
      <c r="O454" s="72">
        <v>0</v>
      </c>
      <c r="P454" s="72">
        <v>2</v>
      </c>
      <c r="Q454" s="72">
        <v>7</v>
      </c>
      <c r="R454" s="72">
        <v>0</v>
      </c>
      <c r="S454" s="72">
        <v>0</v>
      </c>
      <c r="T454" s="72">
        <v>0</v>
      </c>
      <c r="U454" s="72">
        <v>20</v>
      </c>
      <c r="V454" s="72">
        <v>0</v>
      </c>
      <c r="W454" s="72">
        <v>1</v>
      </c>
      <c r="X454" s="72">
        <v>17</v>
      </c>
      <c r="Y454" s="72">
        <v>27</v>
      </c>
      <c r="Z454" s="72">
        <v>24</v>
      </c>
      <c r="AA454" s="72">
        <v>27</v>
      </c>
      <c r="AB454" s="72">
        <v>0</v>
      </c>
      <c r="AC454" s="72">
        <v>0</v>
      </c>
      <c r="AD454" s="72">
        <v>18</v>
      </c>
      <c r="AE454" s="72">
        <v>0</v>
      </c>
      <c r="AF454" s="72">
        <v>0</v>
      </c>
      <c r="AG454" s="72">
        <v>2</v>
      </c>
      <c r="AH454" s="72">
        <v>0</v>
      </c>
      <c r="AI454" s="72"/>
      <c r="AJ454" s="72"/>
      <c r="AK454" s="72"/>
      <c r="AL454" s="72"/>
      <c r="AM454" s="72"/>
      <c r="AN454" s="72"/>
      <c r="AO454" s="72"/>
      <c r="AP454" s="70">
        <f t="shared" si="43"/>
        <v>24</v>
      </c>
      <c r="AQ454" s="70">
        <f t="shared" si="44"/>
        <v>160</v>
      </c>
      <c r="AR454" s="70">
        <f>IFERROR(VLOOKUP(A454,Climatologia_PP!A:U,9+Precipitacion!$E$2,FALSE),"")</f>
        <v>207.45555555555549</v>
      </c>
      <c r="AS454" s="70">
        <f t="shared" si="45"/>
        <v>77.124953135879196</v>
      </c>
      <c r="AT454" s="70">
        <f t="shared" si="46"/>
        <v>99.61973113384397</v>
      </c>
      <c r="AU454" s="70">
        <f t="shared" si="47"/>
        <v>27</v>
      </c>
      <c r="AV454" s="70">
        <f>IFERROR(VLOOKUP(A454,Maximos!A:AQ,8+(Precipitacion!$E$2-1)*3,FALSE),"")</f>
        <v>96.8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454" s="72">
        <f t="shared" si="48"/>
        <v>-69.8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25</v>
      </c>
      <c r="L455" s="72">
        <v>15</v>
      </c>
      <c r="M455" s="72">
        <v>0</v>
      </c>
      <c r="N455" s="72">
        <v>0</v>
      </c>
      <c r="O455" s="72">
        <v>0</v>
      </c>
      <c r="P455" s="72">
        <v>0</v>
      </c>
      <c r="Q455" s="72">
        <v>0</v>
      </c>
      <c r="R455" s="72">
        <v>48</v>
      </c>
      <c r="S455" s="72">
        <v>10</v>
      </c>
      <c r="T455" s="72">
        <v>29</v>
      </c>
      <c r="U455" s="72">
        <v>0</v>
      </c>
      <c r="V455" s="72">
        <v>0</v>
      </c>
      <c r="W455" s="72">
        <v>10</v>
      </c>
      <c r="X455" s="72">
        <v>32</v>
      </c>
      <c r="Y455" s="72">
        <v>19</v>
      </c>
      <c r="Z455" s="72">
        <v>13</v>
      </c>
      <c r="AA455" s="72">
        <v>2</v>
      </c>
      <c r="AB455" s="72">
        <v>0</v>
      </c>
      <c r="AC455" s="72">
        <v>1</v>
      </c>
      <c r="AD455" s="72">
        <v>0</v>
      </c>
      <c r="AE455" s="72">
        <v>0</v>
      </c>
      <c r="AF455" s="72">
        <v>11</v>
      </c>
      <c r="AG455" s="72">
        <v>1</v>
      </c>
      <c r="AH455" s="72">
        <v>4</v>
      </c>
      <c r="AI455" s="72"/>
      <c r="AJ455" s="72"/>
      <c r="AK455" s="72"/>
      <c r="AL455" s="72"/>
      <c r="AM455" s="72"/>
      <c r="AN455" s="72"/>
      <c r="AO455" s="72"/>
      <c r="AP455" s="70">
        <f t="shared" si="43"/>
        <v>24</v>
      </c>
      <c r="AQ455" s="70">
        <f t="shared" si="44"/>
        <v>220</v>
      </c>
      <c r="AR455" s="70">
        <f>IFERROR(VLOOKUP(A455,Climatologia_PP!A:U,9+Precipitacion!$E$2,FALSE),"")</f>
        <v>306.80799999999999</v>
      </c>
      <c r="AS455" s="70">
        <f t="shared" si="45"/>
        <v>71.706083283356364</v>
      </c>
      <c r="AT455" s="70">
        <f t="shared" si="46"/>
        <v>92.620357574335316</v>
      </c>
      <c r="AU455" s="70">
        <f t="shared" si="47"/>
        <v>48</v>
      </c>
      <c r="AV455" s="70">
        <f>IFERROR(VLOOKUP(A455,Maximos!A:AQ,8+(Precipitacion!$E$2-1)*3,FALSE),"")</f>
        <v>143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33535</v>
      </c>
      <c r="AX455" s="72">
        <f t="shared" si="48"/>
        <v>-95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63</v>
      </c>
      <c r="L456" s="72">
        <v>23</v>
      </c>
      <c r="M456" s="72">
        <v>6</v>
      </c>
      <c r="N456" s="72">
        <v>20</v>
      </c>
      <c r="O456" s="72">
        <v>54</v>
      </c>
      <c r="P456" s="72">
        <v>29</v>
      </c>
      <c r="Q456" s="72">
        <v>30</v>
      </c>
      <c r="R456" s="72">
        <v>12</v>
      </c>
      <c r="S456" s="72">
        <v>22</v>
      </c>
      <c r="T456" s="72">
        <v>7</v>
      </c>
      <c r="U456" s="72">
        <v>11</v>
      </c>
      <c r="V456" s="72">
        <v>25</v>
      </c>
      <c r="W456" s="72">
        <v>35</v>
      </c>
      <c r="X456" s="72">
        <v>21</v>
      </c>
      <c r="Y456" s="72">
        <v>5</v>
      </c>
      <c r="Z456" s="72">
        <v>7</v>
      </c>
      <c r="AA456" s="72">
        <v>15</v>
      </c>
      <c r="AB456" s="72">
        <v>17</v>
      </c>
      <c r="AC456" s="72">
        <v>10</v>
      </c>
      <c r="AD456" s="72">
        <v>64</v>
      </c>
      <c r="AE456" s="72">
        <v>15</v>
      </c>
      <c r="AF456" s="72">
        <v>2</v>
      </c>
      <c r="AG456" s="72">
        <v>14</v>
      </c>
      <c r="AH456" s="72">
        <v>58</v>
      </c>
      <c r="AI456" s="72"/>
      <c r="AJ456" s="72"/>
      <c r="AK456" s="107"/>
      <c r="AL456" s="72"/>
      <c r="AM456" s="72"/>
      <c r="AN456" s="72"/>
      <c r="AO456" s="72"/>
      <c r="AP456" s="70">
        <f t="shared" si="43"/>
        <v>24</v>
      </c>
      <c r="AQ456" s="70">
        <f t="shared" si="44"/>
        <v>565</v>
      </c>
      <c r="AR456" s="70">
        <f>IFERROR(VLOOKUP(A456,Climatologia_PP!A:U,9+Precipitacion!$E$2,FALSE),"")</f>
        <v>514.88874999999996</v>
      </c>
      <c r="AS456" s="70">
        <f t="shared" si="45"/>
        <v>109.73244220232041</v>
      </c>
      <c r="AT456" s="70">
        <f t="shared" si="46"/>
        <v>141.73773784466388</v>
      </c>
      <c r="AU456" s="70">
        <f t="shared" si="47"/>
        <v>64</v>
      </c>
      <c r="AV456" s="70">
        <f>IFERROR(VLOOKUP(A456,Maximos!A:AQ,8+(Precipitacion!$E$2-1)*3,FALSE),"")</f>
        <v>162.30000000000001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29520</v>
      </c>
      <c r="AX456" s="72">
        <f t="shared" si="48"/>
        <v>-98.300000000000011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0</v>
      </c>
      <c r="L457" s="72">
        <v>2.1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0.7</v>
      </c>
      <c r="S457" s="72">
        <v>0</v>
      </c>
      <c r="T457" s="72">
        <v>0</v>
      </c>
      <c r="U457" s="72">
        <v>0</v>
      </c>
      <c r="V457" s="72">
        <v>33.299999999999997</v>
      </c>
      <c r="W457" s="72">
        <v>6.1</v>
      </c>
      <c r="X457" s="72">
        <v>3.5</v>
      </c>
      <c r="Y457" s="72">
        <v>0.8</v>
      </c>
      <c r="Z457" s="72">
        <v>0</v>
      </c>
      <c r="AA457" s="72">
        <v>0</v>
      </c>
      <c r="AB457" s="72">
        <v>0</v>
      </c>
      <c r="AC457" s="72">
        <v>0</v>
      </c>
      <c r="AD457" s="72">
        <v>0</v>
      </c>
      <c r="AE457" s="72">
        <v>0.3</v>
      </c>
      <c r="AF457" s="72">
        <v>0</v>
      </c>
      <c r="AG457" s="72">
        <v>0</v>
      </c>
      <c r="AH457" s="72">
        <v>0</v>
      </c>
      <c r="AI457" s="72"/>
      <c r="AJ457" s="72"/>
      <c r="AK457" s="72"/>
      <c r="AL457" s="72"/>
      <c r="AM457" s="72"/>
      <c r="AN457" s="72"/>
      <c r="AO457" s="72"/>
      <c r="AP457" s="70">
        <f t="shared" si="43"/>
        <v>24</v>
      </c>
      <c r="AQ457" s="70">
        <f t="shared" si="44"/>
        <v>46.79999999999999</v>
      </c>
      <c r="AR457" s="70">
        <f>IFERROR(VLOOKUP(A457,Climatologia_PP!A:U,9+Precipitacion!$E$2,FALSE),"")</f>
        <v>166.37307692307689</v>
      </c>
      <c r="AS457" s="70">
        <f t="shared" si="45"/>
        <v>28.129551286496984</v>
      </c>
      <c r="AT457" s="70">
        <f t="shared" si="46"/>
        <v>36.334003745058602</v>
      </c>
      <c r="AU457" s="70">
        <f t="shared" si="47"/>
        <v>33.299999999999997</v>
      </c>
      <c r="AV457" s="70">
        <f>IFERROR(VLOOKUP(A457,Maximos!A:AQ,8+(Precipitacion!$E$2-1)*3,FALSE),"")</f>
        <v>76.2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39374</v>
      </c>
      <c r="AX457" s="72">
        <f t="shared" si="48"/>
        <v>-42.900000000000006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16.5</v>
      </c>
      <c r="L458" s="72">
        <v>4.7</v>
      </c>
      <c r="M458" s="72">
        <v>0.4</v>
      </c>
      <c r="N458" s="72">
        <v>0</v>
      </c>
      <c r="O458" s="72">
        <v>7.6</v>
      </c>
      <c r="P458" s="72">
        <v>30.5</v>
      </c>
      <c r="Q458" s="72">
        <v>14</v>
      </c>
      <c r="R458" s="72">
        <v>22.8</v>
      </c>
      <c r="S458" s="72">
        <v>0</v>
      </c>
      <c r="T458" s="72">
        <v>0</v>
      </c>
      <c r="U458" s="72">
        <v>0</v>
      </c>
      <c r="V458" s="72">
        <v>9.5</v>
      </c>
      <c r="W458" s="72">
        <v>0.2</v>
      </c>
      <c r="X458" s="72">
        <v>11.5</v>
      </c>
      <c r="Y458" s="72">
        <v>1</v>
      </c>
      <c r="Z458" s="72">
        <v>0</v>
      </c>
      <c r="AA458" s="72">
        <v>0</v>
      </c>
      <c r="AB458" s="72">
        <v>0</v>
      </c>
      <c r="AC458" s="72">
        <v>0</v>
      </c>
      <c r="AD458" s="72">
        <v>0.5</v>
      </c>
      <c r="AE458" s="72">
        <v>6.4</v>
      </c>
      <c r="AF458" s="72">
        <v>0</v>
      </c>
      <c r="AG458" s="72">
        <v>0</v>
      </c>
      <c r="AH458" s="72">
        <v>0.5</v>
      </c>
      <c r="AI458" s="72"/>
      <c r="AJ458" s="72"/>
      <c r="AK458" s="72"/>
      <c r="AL458" s="72"/>
      <c r="AM458" s="72"/>
      <c r="AN458" s="72"/>
      <c r="AO458" s="72"/>
      <c r="AP458" s="70">
        <f t="shared" si="43"/>
        <v>24</v>
      </c>
      <c r="AQ458" s="70">
        <f t="shared" si="44"/>
        <v>126.1</v>
      </c>
      <c r="AR458" s="70">
        <f>IFERROR(VLOOKUP(A458,Climatologia_PP!A:U,9+Precipitacion!$E$2,FALSE),"")</f>
        <v>100.87307692307689</v>
      </c>
      <c r="AS458" s="70">
        <f t="shared" si="45"/>
        <v>125.00857894536168</v>
      </c>
      <c r="AT458" s="70">
        <f t="shared" si="46"/>
        <v>161.46941447109216</v>
      </c>
      <c r="AU458" s="70">
        <f t="shared" si="47"/>
        <v>30.5</v>
      </c>
      <c r="AV458" s="70">
        <f>IFERROR(VLOOKUP(A458,Maximos!A:AQ,8+(Precipitacion!$E$2-1)*3,FALSE),"")</f>
        <v>51.6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28062</v>
      </c>
      <c r="AX458" s="72">
        <f t="shared" si="48"/>
        <v>-21.1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9.1</v>
      </c>
      <c r="L460" s="72">
        <v>8.1999999999999993</v>
      </c>
      <c r="M460" s="72">
        <v>2.2999999999999998</v>
      </c>
      <c r="N460" s="72">
        <v>0.6</v>
      </c>
      <c r="O460" s="72">
        <v>0</v>
      </c>
      <c r="P460" s="72">
        <v>0</v>
      </c>
      <c r="Q460" s="72">
        <v>0</v>
      </c>
      <c r="R460" s="72">
        <v>0</v>
      </c>
      <c r="S460" s="72">
        <v>0</v>
      </c>
      <c r="T460" s="72">
        <v>0</v>
      </c>
      <c r="U460" s="72">
        <v>0.4</v>
      </c>
      <c r="V460" s="72">
        <v>0.1</v>
      </c>
      <c r="W460" s="72">
        <v>1</v>
      </c>
      <c r="X460" s="72">
        <v>18</v>
      </c>
      <c r="Y460" s="72">
        <v>0.8</v>
      </c>
      <c r="Z460" s="72">
        <v>2.1</v>
      </c>
      <c r="AA460" s="72">
        <v>16.7</v>
      </c>
      <c r="AB460" s="72">
        <v>1.4</v>
      </c>
      <c r="AC460" s="72">
        <v>0</v>
      </c>
      <c r="AD460" s="72">
        <v>3</v>
      </c>
      <c r="AE460" s="72">
        <v>5.3</v>
      </c>
      <c r="AF460" s="72">
        <v>0</v>
      </c>
      <c r="AG460" s="72">
        <v>0</v>
      </c>
      <c r="AH460" s="72">
        <v>0</v>
      </c>
      <c r="AI460" s="72"/>
      <c r="AJ460" s="72"/>
      <c r="AK460" s="72"/>
      <c r="AL460" s="72"/>
      <c r="AM460" s="72"/>
      <c r="AN460" s="72"/>
      <c r="AO460" s="72"/>
      <c r="AP460" s="70">
        <f t="shared" si="43"/>
        <v>24</v>
      </c>
      <c r="AQ460" s="70">
        <f t="shared" si="44"/>
        <v>69</v>
      </c>
      <c r="AR460" s="70">
        <f>IFERROR(VLOOKUP(A460,Climatologia_PP!A:U,9+Precipitacion!$E$2,FALSE),"")</f>
        <v>105.9538461538462</v>
      </c>
      <c r="AS460" s="70">
        <f t="shared" si="45"/>
        <v>65.122694932481465</v>
      </c>
      <c r="AT460" s="70">
        <f t="shared" si="46"/>
        <v>84.116814287788557</v>
      </c>
      <c r="AU460" s="70">
        <f t="shared" si="47"/>
        <v>18</v>
      </c>
      <c r="AV460" s="70">
        <f>IFERROR(VLOOKUP(A460,Maximos!A:AQ,8+(Precipitacion!$E$2-1)*3,FALSE),"")</f>
        <v>70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22928</v>
      </c>
      <c r="AX460" s="72">
        <f t="shared" si="48"/>
        <v>-52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60</v>
      </c>
      <c r="L462" s="72">
        <v>42</v>
      </c>
      <c r="M462" s="72">
        <v>26</v>
      </c>
      <c r="N462" s="72">
        <v>35</v>
      </c>
      <c r="O462" s="72">
        <v>24</v>
      </c>
      <c r="P462" s="72">
        <v>23</v>
      </c>
      <c r="Q462" s="72">
        <v>61</v>
      </c>
      <c r="R462" s="72">
        <v>34</v>
      </c>
      <c r="S462" s="72">
        <v>85</v>
      </c>
      <c r="T462" s="72">
        <v>34</v>
      </c>
      <c r="U462" s="72">
        <v>38</v>
      </c>
      <c r="V462" s="72">
        <v>8</v>
      </c>
      <c r="W462" s="72">
        <v>5</v>
      </c>
      <c r="X462" s="72">
        <v>6</v>
      </c>
      <c r="Y462" s="72">
        <v>20</v>
      </c>
      <c r="Z462" s="72">
        <v>21</v>
      </c>
      <c r="AA462" s="72">
        <v>4</v>
      </c>
      <c r="AB462" s="72">
        <v>91</v>
      </c>
      <c r="AC462" s="72">
        <v>32</v>
      </c>
      <c r="AD462" s="72">
        <v>37</v>
      </c>
      <c r="AE462" s="72">
        <v>15</v>
      </c>
      <c r="AF462" s="72">
        <v>5</v>
      </c>
      <c r="AG462" s="72">
        <v>2</v>
      </c>
      <c r="AH462" s="72">
        <v>34</v>
      </c>
      <c r="AI462" s="72"/>
      <c r="AJ462" s="72"/>
      <c r="AK462" s="72"/>
      <c r="AL462" s="72"/>
      <c r="AM462" s="72"/>
      <c r="AN462" s="72"/>
      <c r="AO462" s="72"/>
      <c r="AP462" s="70">
        <f t="shared" si="43"/>
        <v>24</v>
      </c>
      <c r="AQ462" s="70">
        <f t="shared" si="44"/>
        <v>742</v>
      </c>
      <c r="AR462" s="70">
        <f>IFERROR(VLOOKUP(A462,Climatologia_PP!A:U,9+Precipitacion!$E$2,FALSE),"")</f>
        <v>828.70689655172396</v>
      </c>
      <c r="AS462" s="70">
        <f t="shared" si="45"/>
        <v>89.537085197128903</v>
      </c>
      <c r="AT462" s="70">
        <f t="shared" si="46"/>
        <v>115.65206837962482</v>
      </c>
      <c r="AU462" s="70">
        <f t="shared" si="47"/>
        <v>91</v>
      </c>
      <c r="AV462" s="70">
        <f>IFERROR(VLOOKUP(A462,Maximos!A:AQ,8+(Precipitacion!$E$2-1)*3,FALSE),"")</f>
        <v>194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41930</v>
      </c>
      <c r="AX462" s="72">
        <f t="shared" si="48"/>
        <v>-103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108">
        <v>44015060</v>
      </c>
      <c r="B464" s="109" t="s">
        <v>736</v>
      </c>
      <c r="C464" s="109" t="s">
        <v>604</v>
      </c>
      <c r="D464" s="110">
        <v>-76.651833330000002</v>
      </c>
      <c r="E464" s="110">
        <v>1.157333333</v>
      </c>
      <c r="F464" s="108">
        <v>650</v>
      </c>
      <c r="G464" s="108">
        <v>86</v>
      </c>
      <c r="H464" s="108">
        <v>86001</v>
      </c>
      <c r="I464" s="109" t="s">
        <v>627</v>
      </c>
      <c r="J464" s="109" t="s">
        <v>673</v>
      </c>
      <c r="K464" s="102">
        <v>8</v>
      </c>
      <c r="L464" s="102">
        <v>29.7</v>
      </c>
      <c r="M464" s="102">
        <v>0</v>
      </c>
      <c r="N464" s="102">
        <v>0</v>
      </c>
      <c r="O464" s="102">
        <v>0</v>
      </c>
      <c r="P464" s="102">
        <v>0</v>
      </c>
      <c r="Q464" s="102">
        <v>21.9</v>
      </c>
      <c r="R464" s="102">
        <v>0.6</v>
      </c>
      <c r="S464" s="102">
        <v>4.4000000000000004</v>
      </c>
      <c r="T464" s="102">
        <v>0.6</v>
      </c>
      <c r="U464" s="102">
        <v>0.1</v>
      </c>
      <c r="V464" s="102">
        <v>0</v>
      </c>
      <c r="W464" s="102">
        <v>0.2</v>
      </c>
      <c r="X464" s="102">
        <v>12</v>
      </c>
      <c r="Y464" s="102">
        <v>2.5</v>
      </c>
      <c r="Z464" s="102">
        <v>0</v>
      </c>
      <c r="AA464" s="102">
        <v>14</v>
      </c>
      <c r="AB464" s="102">
        <v>0</v>
      </c>
      <c r="AC464" s="102">
        <v>4.3</v>
      </c>
      <c r="AD464" s="102">
        <v>6.5</v>
      </c>
      <c r="AE464" s="102">
        <v>12.7</v>
      </c>
      <c r="AF464" s="102">
        <v>0.9</v>
      </c>
      <c r="AG464" s="102">
        <v>1.8</v>
      </c>
      <c r="AH464" s="102">
        <v>0</v>
      </c>
      <c r="AI464" s="102"/>
      <c r="AJ464" s="102"/>
      <c r="AK464" s="102"/>
      <c r="AL464" s="102"/>
      <c r="AM464" s="102"/>
      <c r="AN464" s="102"/>
      <c r="AO464" s="102"/>
      <c r="AP464" s="70">
        <f t="shared" si="43"/>
        <v>24</v>
      </c>
      <c r="AQ464" s="70">
        <f t="shared" si="44"/>
        <v>120.2</v>
      </c>
      <c r="AR464" s="70">
        <f>IFERROR(VLOOKUP(A464,Climatologia_PP!A:U,9+Precipitacion!$E$2,FALSE),"")</f>
        <v>234.24583333333339</v>
      </c>
      <c r="AS464" s="70">
        <f t="shared" si="45"/>
        <v>51.313612835518228</v>
      </c>
      <c r="AT464" s="70">
        <f t="shared" si="46"/>
        <v>66.280083245877705</v>
      </c>
      <c r="AU464" s="70">
        <f t="shared" si="47"/>
        <v>29.7</v>
      </c>
      <c r="AV464" s="70">
        <f>IFERROR(VLOOKUP(A464,Maximos!A:AQ,8+(Precipitacion!$E$2-1)*3,FALSE),"")</f>
        <v>124.7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464" s="72">
        <f t="shared" si="48"/>
        <v>-95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289.91250000000002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130.80000000000001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4.9000000000000004</v>
      </c>
      <c r="L466" s="72">
        <v>61</v>
      </c>
      <c r="M466" s="72">
        <v>0</v>
      </c>
      <c r="N466" s="72">
        <v>0</v>
      </c>
      <c r="O466" s="72">
        <v>0</v>
      </c>
      <c r="P466" s="72">
        <v>0</v>
      </c>
      <c r="Q466" s="72">
        <v>0</v>
      </c>
      <c r="R466" s="72">
        <v>10.7</v>
      </c>
      <c r="S466" s="72">
        <v>0</v>
      </c>
      <c r="T466" s="72">
        <v>0.7</v>
      </c>
      <c r="U466" s="72">
        <v>1.1000000000000001</v>
      </c>
      <c r="V466" s="72">
        <v>3.1</v>
      </c>
      <c r="W466" s="72">
        <v>0</v>
      </c>
      <c r="X466" s="72">
        <v>42.9</v>
      </c>
      <c r="Y466" s="72">
        <v>12</v>
      </c>
      <c r="Z466" s="72">
        <v>25.4</v>
      </c>
      <c r="AA466" s="72">
        <v>63.1</v>
      </c>
      <c r="AB466" s="72">
        <v>4.5999999999999996</v>
      </c>
      <c r="AC466" s="72">
        <v>105.2</v>
      </c>
      <c r="AD466" s="72">
        <v>56.2</v>
      </c>
      <c r="AE466" s="72">
        <v>27.6</v>
      </c>
      <c r="AF466" s="72">
        <v>3.6</v>
      </c>
      <c r="AG466" s="72">
        <v>1.1000000000000001</v>
      </c>
      <c r="AH466" s="72">
        <v>0</v>
      </c>
      <c r="AI466" s="72"/>
      <c r="AJ466" s="72"/>
      <c r="AK466" s="72"/>
      <c r="AL466" s="72"/>
      <c r="AM466" s="72"/>
      <c r="AN466" s="72"/>
      <c r="AO466" s="72"/>
      <c r="AP466" s="70">
        <f t="shared" si="43"/>
        <v>24</v>
      </c>
      <c r="AQ466" s="70">
        <f t="shared" si="44"/>
        <v>423.20000000000005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105.2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41.5</v>
      </c>
      <c r="L467" s="72">
        <v>41.7</v>
      </c>
      <c r="M467" s="72">
        <v>3.5</v>
      </c>
      <c r="N467" s="72">
        <v>0</v>
      </c>
      <c r="O467" s="72">
        <v>90.7</v>
      </c>
      <c r="P467" s="72">
        <v>1.8</v>
      </c>
      <c r="Q467" s="72">
        <v>0</v>
      </c>
      <c r="R467" s="72">
        <v>0</v>
      </c>
      <c r="S467" s="72">
        <v>87.5</v>
      </c>
      <c r="T467" s="72">
        <v>0</v>
      </c>
      <c r="U467" s="72">
        <v>12.5</v>
      </c>
      <c r="V467" s="72">
        <v>4.0999999999999996</v>
      </c>
      <c r="W467" s="72">
        <v>3.5</v>
      </c>
      <c r="X467" s="72">
        <v>0</v>
      </c>
      <c r="Y467" s="72">
        <v>0</v>
      </c>
      <c r="Z467" s="72">
        <v>17.899999999999999</v>
      </c>
      <c r="AA467" s="72">
        <v>0</v>
      </c>
      <c r="AB467" s="72">
        <v>44</v>
      </c>
      <c r="AC467" s="72">
        <v>0</v>
      </c>
      <c r="AD467" s="72">
        <v>6.5</v>
      </c>
      <c r="AE467" s="72">
        <v>2.5</v>
      </c>
      <c r="AF467" s="72">
        <v>0</v>
      </c>
      <c r="AG467" s="72">
        <v>32.5</v>
      </c>
      <c r="AH467" s="72">
        <v>0</v>
      </c>
      <c r="AI467" s="72"/>
      <c r="AJ467" s="72"/>
      <c r="AK467" s="72"/>
      <c r="AL467" s="72"/>
      <c r="AM467" s="72"/>
      <c r="AN467" s="72"/>
      <c r="AO467" s="72"/>
      <c r="AP467" s="70">
        <f t="shared" si="43"/>
        <v>24</v>
      </c>
      <c r="AQ467" s="70">
        <f t="shared" si="44"/>
        <v>390.20000000000005</v>
      </c>
      <c r="AR467" s="70">
        <f>IFERROR(VLOOKUP(A467,Climatologia_PP!A:U,9+Precipitacion!$E$2,FALSE),"")</f>
        <v>195.828</v>
      </c>
      <c r="AS467" s="70">
        <f t="shared" si="45"/>
        <v>199.25649038952554</v>
      </c>
      <c r="AT467" s="70">
        <f t="shared" si="46"/>
        <v>200</v>
      </c>
      <c r="AU467" s="70">
        <f t="shared" si="47"/>
        <v>90.7</v>
      </c>
      <c r="AV467" s="70">
        <f>IFERROR(VLOOKUP(A467,Maximos!A:AQ,8+(Precipitacion!$E$2-1)*3,FALSE),"")</f>
        <v>121.1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31694</v>
      </c>
      <c r="AX467" s="72">
        <f t="shared" si="48"/>
        <v>-30.399999999999991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1</v>
      </c>
      <c r="O468" s="72">
        <v>3.5</v>
      </c>
      <c r="P468" s="72">
        <v>9.1999999999999993</v>
      </c>
      <c r="Q468" s="72">
        <v>8.8000000000000007</v>
      </c>
      <c r="R468" s="72">
        <v>65.599999999999994</v>
      </c>
      <c r="S468" s="72">
        <v>28.5</v>
      </c>
      <c r="T468" s="72">
        <v>0</v>
      </c>
      <c r="U468" s="72">
        <v>24.3</v>
      </c>
      <c r="V468" s="72">
        <v>36.6</v>
      </c>
      <c r="W468" s="72">
        <v>3.1</v>
      </c>
      <c r="X468" s="72">
        <v>0</v>
      </c>
      <c r="Y468" s="72">
        <v>2</v>
      </c>
      <c r="Z468" s="72">
        <v>18</v>
      </c>
      <c r="AA468" s="72">
        <v>1.4</v>
      </c>
      <c r="AB468" s="72">
        <v>0</v>
      </c>
      <c r="AC468" s="72">
        <v>0</v>
      </c>
      <c r="AD468" s="72">
        <v>23</v>
      </c>
      <c r="AE468" s="72">
        <v>7.2</v>
      </c>
      <c r="AF468" s="72"/>
      <c r="AG468" s="72">
        <v>0</v>
      </c>
      <c r="AH468" s="72">
        <v>17.5</v>
      </c>
      <c r="AI468" s="72"/>
      <c r="AJ468" s="72"/>
      <c r="AK468" s="72"/>
      <c r="AL468" s="72"/>
      <c r="AM468" s="72"/>
      <c r="AN468" s="72"/>
      <c r="AO468" s="72"/>
      <c r="AP468" s="70">
        <f t="shared" si="43"/>
        <v>23</v>
      </c>
      <c r="AQ468" s="70">
        <f t="shared" si="44"/>
        <v>249.7</v>
      </c>
      <c r="AR468" s="70">
        <f>IFERROR(VLOOKUP(A468,Climatologia_PP!A:U,9+Precipitacion!$E$2,FALSE),"")</f>
        <v>334.05625930229832</v>
      </c>
      <c r="AS468" s="70">
        <f t="shared" si="45"/>
        <v>74.747888430983835</v>
      </c>
      <c r="AT468" s="70">
        <f t="shared" si="46"/>
        <v>100.7471539721956</v>
      </c>
      <c r="AU468" s="70">
        <f t="shared" si="47"/>
        <v>65.599999999999994</v>
      </c>
      <c r="AV468" s="70">
        <f>IFERROR(VLOOKUP(A468,Maximos!A:AQ,8+(Precipitacion!$E$2-1)*3,FALSE),"")</f>
        <v>99.1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45567</v>
      </c>
      <c r="AX468" s="72">
        <f t="shared" si="48"/>
        <v>-33.5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151.498625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80.2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33174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40</v>
      </c>
      <c r="L470" s="72">
        <v>23</v>
      </c>
      <c r="M470" s="72">
        <v>0</v>
      </c>
      <c r="N470" s="72">
        <v>0</v>
      </c>
      <c r="O470" s="72">
        <v>7</v>
      </c>
      <c r="P470" s="72">
        <v>0</v>
      </c>
      <c r="Q470" s="72">
        <v>0</v>
      </c>
      <c r="R470" s="72">
        <v>37</v>
      </c>
      <c r="S470" s="72">
        <v>6</v>
      </c>
      <c r="T470" s="72">
        <v>0</v>
      </c>
      <c r="U470" s="72">
        <v>39</v>
      </c>
      <c r="V470" s="72">
        <v>0</v>
      </c>
      <c r="W470" s="72">
        <v>1</v>
      </c>
      <c r="X470" s="72">
        <v>0</v>
      </c>
      <c r="Y470" s="72">
        <v>0</v>
      </c>
      <c r="Z470" s="72">
        <v>33</v>
      </c>
      <c r="AA470" s="72">
        <v>62</v>
      </c>
      <c r="AB470" s="72">
        <v>10</v>
      </c>
      <c r="AC470" s="72">
        <v>0</v>
      </c>
      <c r="AD470" s="72">
        <v>49</v>
      </c>
      <c r="AE470" s="72">
        <v>20</v>
      </c>
      <c r="AF470" s="72">
        <v>0</v>
      </c>
      <c r="AG470" s="72">
        <v>14</v>
      </c>
      <c r="AH470" s="72">
        <v>0</v>
      </c>
      <c r="AI470" s="72"/>
      <c r="AJ470" s="72"/>
      <c r="AK470" s="72"/>
      <c r="AL470" s="72"/>
      <c r="AM470" s="72"/>
      <c r="AN470" s="72"/>
      <c r="AO470" s="72"/>
      <c r="AP470" s="70">
        <f t="shared" si="43"/>
        <v>24</v>
      </c>
      <c r="AQ470" s="70">
        <f t="shared" si="44"/>
        <v>341</v>
      </c>
      <c r="AR470" s="70">
        <f>IFERROR(VLOOKUP(A470,Climatologia_PP!A:U,9+Precipitacion!$E$2,FALSE),"")</f>
        <v>307.57407407407408</v>
      </c>
      <c r="AS470" s="70">
        <f t="shared" si="45"/>
        <v>110.86760190258293</v>
      </c>
      <c r="AT470" s="70">
        <f t="shared" si="46"/>
        <v>143.2039857908363</v>
      </c>
      <c r="AU470" s="70">
        <f t="shared" si="47"/>
        <v>62</v>
      </c>
      <c r="AV470" s="70">
        <f>IFERROR(VLOOKUP(A470,Maximos!A:AQ,8+(Precipitacion!$E$2-1)*3,FALSE),"")</f>
        <v>189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28035</v>
      </c>
      <c r="AX470" s="72">
        <f t="shared" si="48"/>
        <v>-127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4.2</v>
      </c>
      <c r="P471" s="72">
        <v>39.9</v>
      </c>
      <c r="Q471" s="72">
        <v>1.2</v>
      </c>
      <c r="R471" s="72">
        <v>0</v>
      </c>
      <c r="S471" s="72">
        <v>1</v>
      </c>
      <c r="T471" s="72">
        <v>0</v>
      </c>
      <c r="U471" s="72">
        <v>36.9</v>
      </c>
      <c r="V471" s="72">
        <v>0.4</v>
      </c>
      <c r="W471" s="72">
        <v>1.5</v>
      </c>
      <c r="X471" s="72">
        <v>27.8</v>
      </c>
      <c r="Y471" s="72">
        <v>0</v>
      </c>
      <c r="Z471" s="72">
        <v>0</v>
      </c>
      <c r="AA471" s="72">
        <v>0</v>
      </c>
      <c r="AB471" s="72">
        <v>0</v>
      </c>
      <c r="AC471" s="72">
        <v>0</v>
      </c>
      <c r="AD471" s="72">
        <v>9.1999999999999993</v>
      </c>
      <c r="AE471" s="72">
        <v>2.6</v>
      </c>
      <c r="AF471" s="72">
        <v>3.1</v>
      </c>
      <c r="AG471" s="72">
        <v>0</v>
      </c>
      <c r="AH471" s="72">
        <v>0</v>
      </c>
      <c r="AI471" s="72"/>
      <c r="AJ471" s="72"/>
      <c r="AK471" s="72"/>
      <c r="AL471" s="72"/>
      <c r="AM471" s="72"/>
      <c r="AN471" s="72"/>
      <c r="AO471" s="72"/>
      <c r="AP471" s="70">
        <f t="shared" si="43"/>
        <v>24</v>
      </c>
      <c r="AQ471" s="70">
        <f t="shared" si="44"/>
        <v>127.8</v>
      </c>
      <c r="AR471" s="70">
        <f>IFERROR(VLOOKUP(A471,Climatologia_PP!A:U,9+Precipitacion!$E$2,FALSE),"")</f>
        <v>431.0066666666666</v>
      </c>
      <c r="AS471" s="70">
        <f t="shared" si="45"/>
        <v>29.651513511005245</v>
      </c>
      <c r="AT471" s="70">
        <f t="shared" si="46"/>
        <v>38.299871618381779</v>
      </c>
      <c r="AU471" s="70">
        <f t="shared" si="47"/>
        <v>39.9</v>
      </c>
      <c r="AV471" s="70">
        <f>IFERROR(VLOOKUP(A471,Maximos!A:AQ,8+(Precipitacion!$E$2-1)*3,FALSE),"")</f>
        <v>139.19999999999999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471" s="72">
        <f t="shared" si="48"/>
        <v>-99.299999999999983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22</v>
      </c>
      <c r="L472" s="72">
        <v>18</v>
      </c>
      <c r="M472" s="72">
        <v>0</v>
      </c>
      <c r="N472" s="72">
        <v>0</v>
      </c>
      <c r="O472" s="72">
        <v>63</v>
      </c>
      <c r="P472" s="72">
        <v>0</v>
      </c>
      <c r="Q472" s="72">
        <v>0</v>
      </c>
      <c r="R472" s="72">
        <v>0</v>
      </c>
      <c r="S472" s="72">
        <v>14</v>
      </c>
      <c r="T472" s="72">
        <v>0</v>
      </c>
      <c r="U472" s="72">
        <v>14</v>
      </c>
      <c r="V472" s="72">
        <v>0</v>
      </c>
      <c r="W472" s="72">
        <v>0</v>
      </c>
      <c r="X472" s="72">
        <v>0</v>
      </c>
      <c r="Y472" s="72">
        <v>0</v>
      </c>
      <c r="Z472" s="72">
        <v>14</v>
      </c>
      <c r="AA472" s="72">
        <v>10</v>
      </c>
      <c r="AB472" s="72">
        <v>0</v>
      </c>
      <c r="AC472" s="72">
        <v>0</v>
      </c>
      <c r="AD472" s="72">
        <v>0</v>
      </c>
      <c r="AE472" s="72">
        <v>13</v>
      </c>
      <c r="AF472" s="72">
        <v>0</v>
      </c>
      <c r="AG472" s="72">
        <v>0</v>
      </c>
      <c r="AH472" s="72">
        <v>0</v>
      </c>
      <c r="AI472" s="72"/>
      <c r="AJ472" s="72"/>
      <c r="AK472" s="72"/>
      <c r="AL472" s="72"/>
      <c r="AM472" s="72"/>
      <c r="AN472" s="72"/>
      <c r="AO472" s="72"/>
      <c r="AP472" s="70">
        <f t="shared" si="43"/>
        <v>24</v>
      </c>
      <c r="AQ472" s="70">
        <f t="shared" si="44"/>
        <v>168</v>
      </c>
      <c r="AR472" s="70">
        <f>IFERROR(VLOOKUP(A472,Climatologia_PP!A:U,9+Precipitacion!$E$2,FALSE),"")</f>
        <v>291.76666666666671</v>
      </c>
      <c r="AS472" s="70">
        <f t="shared" si="45"/>
        <v>57.580258197189529</v>
      </c>
      <c r="AT472" s="70">
        <f t="shared" si="46"/>
        <v>74.374500171369803</v>
      </c>
      <c r="AU472" s="70">
        <f t="shared" si="47"/>
        <v>63</v>
      </c>
      <c r="AV472" s="70">
        <f>IFERROR(VLOOKUP(A472,Maximos!A:AQ,8+(Precipitacion!$E$2-1)*3,FALSE),"")</f>
        <v>149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43759</v>
      </c>
      <c r="AX472" s="72">
        <f t="shared" si="48"/>
        <v>-86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122.68965517241379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105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29873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30.3</v>
      </c>
      <c r="L474" s="72">
        <v>23.8</v>
      </c>
      <c r="M474" s="72">
        <v>0.2</v>
      </c>
      <c r="N474" s="72">
        <v>0</v>
      </c>
      <c r="O474" s="72">
        <v>8.6999999999999993</v>
      </c>
      <c r="P474" s="72">
        <v>0</v>
      </c>
      <c r="Q474" s="72">
        <v>0</v>
      </c>
      <c r="R474" s="72">
        <v>0</v>
      </c>
      <c r="S474" s="72">
        <v>31.1</v>
      </c>
      <c r="T474" s="72">
        <v>0</v>
      </c>
      <c r="U474" s="72">
        <v>67.099999999999994</v>
      </c>
      <c r="V474" s="72">
        <v>0.1</v>
      </c>
      <c r="W474" s="72">
        <v>0.5</v>
      </c>
      <c r="X474" s="72">
        <v>0</v>
      </c>
      <c r="Y474" s="72">
        <v>0</v>
      </c>
      <c r="Z474" s="72">
        <v>37</v>
      </c>
      <c r="AA474" s="72">
        <v>46.1</v>
      </c>
      <c r="AB474" s="72">
        <v>0</v>
      </c>
      <c r="AC474" s="72">
        <v>0</v>
      </c>
      <c r="AD474" s="72">
        <v>29.1</v>
      </c>
      <c r="AE474" s="72">
        <v>7.9</v>
      </c>
      <c r="AF474" s="72">
        <v>0</v>
      </c>
      <c r="AG474" s="72">
        <v>4</v>
      </c>
      <c r="AH474" s="72">
        <v>0</v>
      </c>
      <c r="AI474" s="72"/>
      <c r="AJ474" s="72"/>
      <c r="AK474" s="72"/>
      <c r="AL474" s="72"/>
      <c r="AM474" s="72"/>
      <c r="AN474" s="72"/>
      <c r="AO474" s="72"/>
      <c r="AP474" s="70">
        <f t="shared" si="43"/>
        <v>24</v>
      </c>
      <c r="AQ474" s="70">
        <f t="shared" si="44"/>
        <v>285.89999999999998</v>
      </c>
      <c r="AR474" s="70">
        <f>IFERROR(VLOOKUP(A474,Climatologia_PP!A:U,9+Precipitacion!$E$2,FALSE),"")</f>
        <v>338.51785714285722</v>
      </c>
      <c r="AS474" s="70">
        <f t="shared" si="45"/>
        <v>84.456401329324237</v>
      </c>
      <c r="AT474" s="70">
        <f t="shared" si="46"/>
        <v>109.08951838371047</v>
      </c>
      <c r="AU474" s="70">
        <f t="shared" si="47"/>
        <v>67.099999999999994</v>
      </c>
      <c r="AV474" s="70">
        <f>IFERROR(VLOOKUP(A474,Maximos!A:AQ,8+(Precipitacion!$E$2-1)*3,FALSE),"")</f>
        <v>180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474" s="72">
        <f t="shared" si="48"/>
        <v>-112.9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28.1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24.7</v>
      </c>
      <c r="X475" s="72">
        <v>0.7</v>
      </c>
      <c r="Y475" s="72">
        <v>0</v>
      </c>
      <c r="Z475" s="72">
        <v>0</v>
      </c>
      <c r="AA475" s="72">
        <v>0</v>
      </c>
      <c r="AB475" s="72">
        <v>0</v>
      </c>
      <c r="AC475" s="72">
        <v>0</v>
      </c>
      <c r="AD475" s="72">
        <v>3.4</v>
      </c>
      <c r="AE475" s="72">
        <v>0</v>
      </c>
      <c r="AF475" s="72">
        <v>0</v>
      </c>
      <c r="AG475" s="72">
        <v>0</v>
      </c>
      <c r="AH475" s="72">
        <v>0</v>
      </c>
      <c r="AI475" s="72"/>
      <c r="AJ475" s="72"/>
      <c r="AK475" s="72"/>
      <c r="AL475" s="72"/>
      <c r="AM475" s="72"/>
      <c r="AN475" s="72"/>
      <c r="AO475" s="72"/>
      <c r="AP475" s="70">
        <f t="shared" si="43"/>
        <v>24</v>
      </c>
      <c r="AQ475" s="70">
        <f t="shared" si="44"/>
        <v>56.9</v>
      </c>
      <c r="AR475" s="70">
        <f>IFERROR(VLOOKUP(A475,Climatologia_PP!A:U,9+Precipitacion!$E$2,FALSE),"")</f>
        <v>144.6413793103448</v>
      </c>
      <c r="AS475" s="70">
        <f t="shared" si="45"/>
        <v>39.338673532637209</v>
      </c>
      <c r="AT475" s="70">
        <f t="shared" si="46"/>
        <v>50.812453312989724</v>
      </c>
      <c r="AU475" s="70">
        <f t="shared" si="47"/>
        <v>28.1</v>
      </c>
      <c r="AV475" s="70">
        <f>IFERROR(VLOOKUP(A475,Maximos!A:AQ,8+(Precipitacion!$E$2-1)*3,FALSE),"")</f>
        <v>118.5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475" s="72">
        <f t="shared" si="48"/>
        <v>-90.4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19</v>
      </c>
      <c r="Q476" s="72">
        <v>0</v>
      </c>
      <c r="R476" s="72">
        <v>0</v>
      </c>
      <c r="S476" s="72">
        <v>0</v>
      </c>
      <c r="T476" s="72">
        <v>0</v>
      </c>
      <c r="U476" s="72">
        <v>4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14</v>
      </c>
      <c r="AE476" s="72">
        <v>0</v>
      </c>
      <c r="AF476" s="72">
        <v>7</v>
      </c>
      <c r="AG476" s="72">
        <v>0</v>
      </c>
      <c r="AH476" s="72">
        <v>0</v>
      </c>
      <c r="AI476" s="72"/>
      <c r="AJ476" s="72"/>
      <c r="AK476" s="72"/>
      <c r="AL476" s="72"/>
      <c r="AM476" s="72"/>
      <c r="AN476" s="72"/>
      <c r="AO476" s="72"/>
      <c r="AP476" s="70">
        <f t="shared" si="43"/>
        <v>24</v>
      </c>
      <c r="AQ476" s="70">
        <f t="shared" si="44"/>
        <v>44</v>
      </c>
      <c r="AR476" s="70">
        <f>IFERROR(VLOOKUP(A476,Climatologia_PP!A:U,9+Precipitacion!$E$2,FALSE),"")</f>
        <v>265.89999999999998</v>
      </c>
      <c r="AS476" s="70">
        <f t="shared" si="45"/>
        <v>16.547574276043626</v>
      </c>
      <c r="AT476" s="70">
        <f t="shared" si="46"/>
        <v>21.37395010655635</v>
      </c>
      <c r="AU476" s="70">
        <f t="shared" si="47"/>
        <v>19</v>
      </c>
      <c r="AV476" s="70">
        <f>IFERROR(VLOOKUP(A476,Maximos!A:AQ,8+(Precipitacion!$E$2-1)*3,FALSE),"")</f>
        <v>130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44478</v>
      </c>
      <c r="AX476" s="72">
        <f t="shared" si="48"/>
        <v>-111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16</v>
      </c>
      <c r="P477" s="72">
        <v>18</v>
      </c>
      <c r="Q477" s="72">
        <v>0</v>
      </c>
      <c r="R477" s="72">
        <v>0</v>
      </c>
      <c r="S477" s="72">
        <v>1</v>
      </c>
      <c r="T477" s="72">
        <v>0</v>
      </c>
      <c r="U477" s="72">
        <v>2</v>
      </c>
      <c r="V477" s="72">
        <v>0</v>
      </c>
      <c r="W477" s="72">
        <v>15</v>
      </c>
      <c r="X477" s="72">
        <v>6</v>
      </c>
      <c r="Y477" s="72">
        <v>0</v>
      </c>
      <c r="Z477" s="72">
        <v>0</v>
      </c>
      <c r="AA477" s="72">
        <v>0</v>
      </c>
      <c r="AB477" s="72">
        <v>0</v>
      </c>
      <c r="AC477" s="72">
        <v>0</v>
      </c>
      <c r="AD477" s="72">
        <v>4</v>
      </c>
      <c r="AE477" s="72">
        <v>0</v>
      </c>
      <c r="AF477" s="72">
        <v>0</v>
      </c>
      <c r="AG477" s="72">
        <v>0</v>
      </c>
      <c r="AH477" s="72">
        <v>0</v>
      </c>
      <c r="AI477" s="72"/>
      <c r="AJ477" s="72"/>
      <c r="AK477" s="72"/>
      <c r="AL477" s="72"/>
      <c r="AM477" s="72"/>
      <c r="AN477" s="72"/>
      <c r="AO477" s="72"/>
      <c r="AP477" s="70">
        <f t="shared" si="43"/>
        <v>24</v>
      </c>
      <c r="AQ477" s="70">
        <f t="shared" si="44"/>
        <v>62</v>
      </c>
      <c r="AR477" s="70">
        <f>IFERROR(VLOOKUP(A477,Climatologia_PP!A:U,9+Precipitacion!$E$2,FALSE),"")</f>
        <v>208.56666666666669</v>
      </c>
      <c r="AS477" s="70">
        <f t="shared" si="45"/>
        <v>29.726706089180116</v>
      </c>
      <c r="AT477" s="70">
        <f t="shared" si="46"/>
        <v>38.396995365190982</v>
      </c>
      <c r="AU477" s="70">
        <f t="shared" si="47"/>
        <v>18</v>
      </c>
      <c r="AV477" s="70">
        <f>IFERROR(VLOOKUP(A477,Maximos!A:AQ,8+(Precipitacion!$E$2-1)*3,FALSE),"")</f>
        <v>137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477" s="72">
        <f t="shared" si="48"/>
        <v>-119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26</v>
      </c>
      <c r="L478" s="72">
        <v>1</v>
      </c>
      <c r="M478" s="72">
        <v>0</v>
      </c>
      <c r="N478" s="72">
        <v>18</v>
      </c>
      <c r="O478" s="72">
        <v>2</v>
      </c>
      <c r="P478" s="72">
        <v>12</v>
      </c>
      <c r="Q478" s="72">
        <v>2</v>
      </c>
      <c r="R478" s="72">
        <v>65</v>
      </c>
      <c r="S478" s="72">
        <v>19</v>
      </c>
      <c r="T478" s="72">
        <v>4</v>
      </c>
      <c r="U478" s="72">
        <v>2</v>
      </c>
      <c r="V478" s="72">
        <v>0</v>
      </c>
      <c r="W478" s="72">
        <v>2</v>
      </c>
      <c r="X478" s="72">
        <v>0</v>
      </c>
      <c r="Y478" s="72">
        <v>0</v>
      </c>
      <c r="Z478" s="72">
        <v>0</v>
      </c>
      <c r="AA478" s="72">
        <v>25</v>
      </c>
      <c r="AB478" s="72">
        <v>1</v>
      </c>
      <c r="AC478" s="72">
        <v>7</v>
      </c>
      <c r="AD478" s="72">
        <v>20</v>
      </c>
      <c r="AE478" s="72">
        <v>7</v>
      </c>
      <c r="AF478" s="72">
        <v>2</v>
      </c>
      <c r="AG478" s="72">
        <v>0</v>
      </c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23</v>
      </c>
      <c r="AQ478" s="70">
        <f t="shared" si="44"/>
        <v>215</v>
      </c>
      <c r="AR478" s="70">
        <f>IFERROR(VLOOKUP(A478,Climatologia_PP!A:U,9+Precipitacion!$E$2,FALSE),"")</f>
        <v>300.68965517241378</v>
      </c>
      <c r="AS478" s="70">
        <f t="shared" si="45"/>
        <v>71.502293577981661</v>
      </c>
      <c r="AT478" s="70">
        <f t="shared" si="46"/>
        <v>96.372656561627437</v>
      </c>
      <c r="AU478" s="70">
        <f t="shared" si="47"/>
        <v>65</v>
      </c>
      <c r="AV478" s="70">
        <f>IFERROR(VLOOKUP(A478,Maximos!A:AQ,8+(Precipitacion!$E$2-1)*3,FALSE),"")</f>
        <v>120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34631</v>
      </c>
      <c r="AX478" s="72">
        <f t="shared" si="48"/>
        <v>-55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5</v>
      </c>
      <c r="Q479" s="72">
        <v>4</v>
      </c>
      <c r="R479" s="72">
        <v>0</v>
      </c>
      <c r="S479" s="72">
        <v>2</v>
      </c>
      <c r="T479" s="72">
        <v>0</v>
      </c>
      <c r="U479" s="72">
        <v>6</v>
      </c>
      <c r="V479" s="72">
        <v>1</v>
      </c>
      <c r="W479" s="72">
        <v>1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0</v>
      </c>
      <c r="AD479" s="72">
        <v>9</v>
      </c>
      <c r="AE479" s="72">
        <v>21</v>
      </c>
      <c r="AF479" s="72">
        <v>2</v>
      </c>
      <c r="AG479" s="72">
        <v>0</v>
      </c>
      <c r="AH479" s="72">
        <v>0</v>
      </c>
      <c r="AI479" s="72"/>
      <c r="AJ479" s="72"/>
      <c r="AK479" s="72"/>
      <c r="AL479" s="72"/>
      <c r="AM479" s="72"/>
      <c r="AN479" s="72"/>
      <c r="AO479" s="72"/>
      <c r="AP479" s="70">
        <f t="shared" si="43"/>
        <v>24</v>
      </c>
      <c r="AQ479" s="70">
        <f t="shared" si="44"/>
        <v>51</v>
      </c>
      <c r="AR479" s="70">
        <f>IFERROR(VLOOKUP(A479,Climatologia_PP!A:U,9+Precipitacion!$E$2,FALSE),"")</f>
        <v>200.98666666666671</v>
      </c>
      <c r="AS479" s="70">
        <f t="shared" si="45"/>
        <v>25.374817566671084</v>
      </c>
      <c r="AT479" s="70">
        <f t="shared" si="46"/>
        <v>32.775806023616816</v>
      </c>
      <c r="AU479" s="70">
        <f t="shared" si="47"/>
        <v>21</v>
      </c>
      <c r="AV479" s="70">
        <f>IFERROR(VLOOKUP(A479,Maximos!A:AQ,8+(Precipitacion!$E$2-1)*3,FALSE),"")</f>
        <v>100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31701</v>
      </c>
      <c r="AX479" s="72">
        <f t="shared" si="48"/>
        <v>-79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57</v>
      </c>
      <c r="L480" s="72">
        <v>20</v>
      </c>
      <c r="M480" s="72">
        <v>0</v>
      </c>
      <c r="N480" s="72">
        <v>0</v>
      </c>
      <c r="O480" s="72">
        <v>80</v>
      </c>
      <c r="P480" s="72">
        <v>2</v>
      </c>
      <c r="Q480" s="72">
        <v>0</v>
      </c>
      <c r="R480" s="72">
        <v>0</v>
      </c>
      <c r="S480" s="72">
        <v>25</v>
      </c>
      <c r="T480" s="72">
        <v>20</v>
      </c>
      <c r="U480" s="72">
        <v>5</v>
      </c>
      <c r="V480" s="72">
        <v>2</v>
      </c>
      <c r="W480" s="72">
        <v>3</v>
      </c>
      <c r="X480" s="72">
        <v>0</v>
      </c>
      <c r="Y480" s="72">
        <v>0</v>
      </c>
      <c r="Z480" s="72">
        <v>2</v>
      </c>
      <c r="AA480" s="72">
        <v>4</v>
      </c>
      <c r="AB480" s="72">
        <v>0</v>
      </c>
      <c r="AC480" s="72">
        <v>15</v>
      </c>
      <c r="AD480" s="72">
        <v>0</v>
      </c>
      <c r="AE480" s="72">
        <v>10</v>
      </c>
      <c r="AF480" s="72">
        <v>0</v>
      </c>
      <c r="AG480" s="72">
        <v>0</v>
      </c>
      <c r="AH480" s="72">
        <v>0</v>
      </c>
      <c r="AI480" s="72"/>
      <c r="AJ480" s="72"/>
      <c r="AK480" s="72"/>
      <c r="AL480" s="72"/>
      <c r="AM480" s="72"/>
      <c r="AN480" s="72"/>
      <c r="AO480" s="72"/>
      <c r="AP480" s="70">
        <f t="shared" si="43"/>
        <v>24</v>
      </c>
      <c r="AQ480" s="70">
        <f t="shared" si="44"/>
        <v>245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80</v>
      </c>
      <c r="AV480" s="70">
        <f>IFERROR(VLOOKUP(A480,Maximos!A:AQ,8+(Precipitacion!$E$2-1)*3,FALSE),"")</f>
        <v>110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480" s="72">
        <f t="shared" si="48"/>
        <v>-30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25</v>
      </c>
      <c r="L481" s="72">
        <v>10</v>
      </c>
      <c r="M481" s="72">
        <v>3</v>
      </c>
      <c r="N481" s="72">
        <v>0</v>
      </c>
      <c r="O481" s="72">
        <v>13</v>
      </c>
      <c r="P481" s="72">
        <v>12</v>
      </c>
      <c r="Q481" s="72">
        <v>2</v>
      </c>
      <c r="R481" s="72">
        <v>65.5</v>
      </c>
      <c r="S481" s="72">
        <v>0</v>
      </c>
      <c r="T481" s="72">
        <v>0</v>
      </c>
      <c r="U481" s="72">
        <v>18</v>
      </c>
      <c r="V481" s="72">
        <v>30</v>
      </c>
      <c r="W481" s="72">
        <v>17</v>
      </c>
      <c r="X481" s="72">
        <v>0</v>
      </c>
      <c r="Y481" s="72">
        <v>15</v>
      </c>
      <c r="Z481" s="72">
        <v>13</v>
      </c>
      <c r="AA481" s="72">
        <v>10</v>
      </c>
      <c r="AB481" s="72">
        <v>0</v>
      </c>
      <c r="AC481" s="72">
        <v>0</v>
      </c>
      <c r="AD481" s="72">
        <v>54</v>
      </c>
      <c r="AE481" s="72">
        <v>34.6</v>
      </c>
      <c r="AF481" s="72">
        <v>27</v>
      </c>
      <c r="AG481" s="72">
        <v>50</v>
      </c>
      <c r="AH481" s="72">
        <v>5</v>
      </c>
      <c r="AI481" s="72"/>
      <c r="AJ481" s="72"/>
      <c r="AK481" s="72"/>
      <c r="AL481" s="72"/>
      <c r="AM481" s="72"/>
      <c r="AN481" s="72"/>
      <c r="AO481" s="72"/>
      <c r="AP481" s="70">
        <f t="shared" si="43"/>
        <v>24</v>
      </c>
      <c r="AQ481" s="70">
        <f t="shared" si="44"/>
        <v>404.1</v>
      </c>
      <c r="AR481" s="70">
        <f>IFERROR(VLOOKUP(A481,Climatologia_PP!A:U,9+Precipitacion!$E$2,FALSE),"")</f>
        <v>280.18666666666672</v>
      </c>
      <c r="AS481" s="70">
        <f t="shared" si="45"/>
        <v>144.22527838583798</v>
      </c>
      <c r="AT481" s="70">
        <f t="shared" si="46"/>
        <v>186.29098458170739</v>
      </c>
      <c r="AU481" s="70">
        <f t="shared" si="47"/>
        <v>65.5</v>
      </c>
      <c r="AV481" s="70">
        <f>IFERROR(VLOOKUP(A481,Maximos!A:AQ,8+(Precipitacion!$E$2-1)*3,FALSE),"")</f>
        <v>97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40825</v>
      </c>
      <c r="AX481" s="72">
        <f t="shared" si="48"/>
        <v>-31.5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15.8</v>
      </c>
      <c r="L482" s="72">
        <v>0</v>
      </c>
      <c r="M482" s="72">
        <v>0</v>
      </c>
      <c r="N482" s="72">
        <v>0</v>
      </c>
      <c r="O482" s="72">
        <v>9</v>
      </c>
      <c r="P482" s="72">
        <v>17.2</v>
      </c>
      <c r="Q482" s="72">
        <v>20.6</v>
      </c>
      <c r="R482" s="72">
        <v>26.8</v>
      </c>
      <c r="S482" s="72">
        <v>9.5</v>
      </c>
      <c r="T482" s="72">
        <v>0</v>
      </c>
      <c r="U482" s="72">
        <v>65.400000000000006</v>
      </c>
      <c r="V482" s="72">
        <v>13.3</v>
      </c>
      <c r="W482" s="72">
        <v>9.6</v>
      </c>
      <c r="X482" s="72">
        <v>2.2000000000000002</v>
      </c>
      <c r="Y482" s="72">
        <v>52.5</v>
      </c>
      <c r="Z482" s="72">
        <v>19.7</v>
      </c>
      <c r="AA482" s="72">
        <v>9</v>
      </c>
      <c r="AB482" s="72">
        <v>0</v>
      </c>
      <c r="AC482" s="72">
        <v>3.8</v>
      </c>
      <c r="AD482" s="72">
        <v>35.5</v>
      </c>
      <c r="AE482" s="72">
        <v>30.7</v>
      </c>
      <c r="AF482" s="72">
        <v>2.2999999999999998</v>
      </c>
      <c r="AG482" s="72">
        <v>8.4</v>
      </c>
      <c r="AH482" s="72">
        <v>0</v>
      </c>
      <c r="AI482" s="72"/>
      <c r="AJ482" s="72"/>
      <c r="AK482" s="72"/>
      <c r="AL482" s="72"/>
      <c r="AM482" s="72"/>
      <c r="AN482" s="72"/>
      <c r="AO482" s="72"/>
      <c r="AP482" s="70">
        <f t="shared" si="43"/>
        <v>24</v>
      </c>
      <c r="AQ482" s="70">
        <f t="shared" si="44"/>
        <v>351.3</v>
      </c>
      <c r="AR482" s="70">
        <f>IFERROR(VLOOKUP(A482,Climatologia_PP!A:U,9+Precipitacion!$E$2,FALSE),"")</f>
        <v>392.22962962962958</v>
      </c>
      <c r="AS482" s="70">
        <f t="shared" si="45"/>
        <v>89.564880738796262</v>
      </c>
      <c r="AT482" s="70">
        <f t="shared" si="46"/>
        <v>115.68797095427848</v>
      </c>
      <c r="AU482" s="70">
        <f t="shared" si="47"/>
        <v>65.400000000000006</v>
      </c>
      <c r="AV482" s="70">
        <f>IFERROR(VLOOKUP(A482,Maximos!A:AQ,8+(Precipitacion!$E$2-1)*3,FALSE),"")</f>
        <v>132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34975</v>
      </c>
      <c r="AX482" s="72">
        <f t="shared" si="48"/>
        <v>-66.599999999999994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16.399999999999999</v>
      </c>
      <c r="L483" s="72">
        <v>7.5</v>
      </c>
      <c r="M483" s="72">
        <v>1.7</v>
      </c>
      <c r="N483" s="72">
        <v>0</v>
      </c>
      <c r="O483" s="72">
        <v>23.7</v>
      </c>
      <c r="P483" s="72">
        <v>14</v>
      </c>
      <c r="Q483" s="72">
        <v>9.6999999999999993</v>
      </c>
      <c r="R483" s="72">
        <v>21.8</v>
      </c>
      <c r="S483" s="72">
        <v>9.4</v>
      </c>
      <c r="T483" s="72">
        <v>0</v>
      </c>
      <c r="U483" s="72">
        <v>34.5</v>
      </c>
      <c r="V483" s="72">
        <v>25.5</v>
      </c>
      <c r="W483" s="72">
        <v>12.2</v>
      </c>
      <c r="X483" s="72">
        <v>0</v>
      </c>
      <c r="Y483" s="72">
        <v>0</v>
      </c>
      <c r="Z483" s="72">
        <v>9.4</v>
      </c>
      <c r="AA483" s="72">
        <v>5.7</v>
      </c>
      <c r="AB483" s="72">
        <v>0</v>
      </c>
      <c r="AC483" s="72">
        <v>10.3</v>
      </c>
      <c r="AD483" s="72">
        <v>28.3</v>
      </c>
      <c r="AE483" s="72">
        <v>12.7</v>
      </c>
      <c r="AF483" s="72">
        <v>23.4</v>
      </c>
      <c r="AG483" s="72">
        <v>51.8</v>
      </c>
      <c r="AH483" s="72">
        <v>1.8</v>
      </c>
      <c r="AI483" s="72"/>
      <c r="AJ483" s="72"/>
      <c r="AK483" s="72"/>
      <c r="AL483" s="72"/>
      <c r="AM483" s="72"/>
      <c r="AN483" s="72"/>
      <c r="AO483" s="72"/>
      <c r="AP483" s="70">
        <f t="shared" si="43"/>
        <v>24</v>
      </c>
      <c r="AQ483" s="70">
        <f t="shared" si="44"/>
        <v>319.8</v>
      </c>
      <c r="AR483" s="70">
        <f>IFERROR(VLOOKUP(A483,Climatologia_PP!A:U,9+Precipitacion!$E$2,FALSE),"")</f>
        <v>406.7275862068966</v>
      </c>
      <c r="AS483" s="70">
        <f t="shared" si="45"/>
        <v>78.627565684055227</v>
      </c>
      <c r="AT483" s="70">
        <f t="shared" si="46"/>
        <v>101.56060567523802</v>
      </c>
      <c r="AU483" s="70">
        <f t="shared" si="47"/>
        <v>51.8</v>
      </c>
      <c r="AV483" s="70">
        <f>IFERROR(VLOOKUP(A483,Maximos!A:AQ,8+(Precipitacion!$E$2-1)*3,FALSE),"")</f>
        <v>106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483" s="72">
        <f t="shared" si="48"/>
        <v>-54.2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380.98000000000008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135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42654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8.1999999999999993</v>
      </c>
      <c r="M485" s="72">
        <v>0</v>
      </c>
      <c r="N485" s="72">
        <v>0</v>
      </c>
      <c r="O485" s="72">
        <v>2</v>
      </c>
      <c r="P485" s="72">
        <v>4</v>
      </c>
      <c r="Q485" s="72">
        <v>13.1</v>
      </c>
      <c r="R485" s="72">
        <v>2.4</v>
      </c>
      <c r="S485" s="72">
        <v>1.1000000000000001</v>
      </c>
      <c r="T485" s="72">
        <v>0</v>
      </c>
      <c r="U485" s="72">
        <v>3.5</v>
      </c>
      <c r="V485" s="72">
        <v>6.2</v>
      </c>
      <c r="W485" s="72">
        <v>5.4</v>
      </c>
      <c r="X485" s="72">
        <v>0</v>
      </c>
      <c r="Y485" s="72">
        <v>0</v>
      </c>
      <c r="Z485" s="72">
        <v>0</v>
      </c>
      <c r="AA485" s="72">
        <v>23.4</v>
      </c>
      <c r="AB485" s="72">
        <v>0.3</v>
      </c>
      <c r="AC485" s="72">
        <v>0</v>
      </c>
      <c r="AD485" s="72">
        <v>45.8</v>
      </c>
      <c r="AE485" s="72">
        <v>9.5</v>
      </c>
      <c r="AF485" s="72">
        <v>0</v>
      </c>
      <c r="AG485" s="72">
        <v>0</v>
      </c>
      <c r="AH485" s="72">
        <v>0</v>
      </c>
      <c r="AI485" s="72"/>
      <c r="AJ485" s="72"/>
      <c r="AK485" s="72"/>
      <c r="AL485" s="72"/>
      <c r="AM485" s="72"/>
      <c r="AN485" s="72"/>
      <c r="AO485" s="72"/>
      <c r="AP485" s="70">
        <f t="shared" si="43"/>
        <v>24</v>
      </c>
      <c r="AQ485" s="70">
        <f t="shared" si="44"/>
        <v>129.89999999999998</v>
      </c>
      <c r="AR485" s="70">
        <f>IFERROR(VLOOKUP(A485,Climatologia_PP!A:U,9+Precipitacion!$E$2,FALSE),"")</f>
        <v>160.88399999999999</v>
      </c>
      <c r="AS485" s="70">
        <f t="shared" si="45"/>
        <v>80.741403744312663</v>
      </c>
      <c r="AT485" s="70">
        <f t="shared" si="46"/>
        <v>104.29097983640386</v>
      </c>
      <c r="AU485" s="70">
        <f t="shared" si="47"/>
        <v>45.8</v>
      </c>
      <c r="AV485" s="70">
        <f>IFERROR(VLOOKUP(A485,Maximos!A:AQ,8+(Precipitacion!$E$2-1)*3,FALSE),"")</f>
        <v>57.6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485" s="72">
        <f t="shared" si="48"/>
        <v>-11.800000000000004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2.2000000000000002</v>
      </c>
      <c r="L486" s="72">
        <v>0</v>
      </c>
      <c r="M486" s="72">
        <v>0</v>
      </c>
      <c r="N486" s="72">
        <v>3.2</v>
      </c>
      <c r="O486" s="72">
        <v>1.8</v>
      </c>
      <c r="P486" s="72">
        <v>6.5</v>
      </c>
      <c r="Q486" s="72">
        <v>4.9000000000000004</v>
      </c>
      <c r="R486" s="72">
        <v>0</v>
      </c>
      <c r="S486" s="72">
        <v>0.5</v>
      </c>
      <c r="T486" s="72">
        <v>0</v>
      </c>
      <c r="U486" s="72">
        <v>2.8</v>
      </c>
      <c r="V486" s="72">
        <v>8.4</v>
      </c>
      <c r="W486" s="72">
        <v>4.9000000000000004</v>
      </c>
      <c r="X486" s="72">
        <v>0</v>
      </c>
      <c r="Y486" s="72">
        <v>0</v>
      </c>
      <c r="Z486" s="72">
        <v>0</v>
      </c>
      <c r="AA486" s="72">
        <v>3.7</v>
      </c>
      <c r="AB486" s="72">
        <v>0</v>
      </c>
      <c r="AC486" s="72">
        <v>1.7</v>
      </c>
      <c r="AD486" s="72">
        <v>19.899999999999999</v>
      </c>
      <c r="AE486" s="72">
        <v>52.4</v>
      </c>
      <c r="AF486" s="72">
        <v>17.7</v>
      </c>
      <c r="AG486" s="72">
        <v>10.199999999999999</v>
      </c>
      <c r="AH486" s="72">
        <v>0</v>
      </c>
      <c r="AI486" s="72"/>
      <c r="AJ486" s="72"/>
      <c r="AK486" s="72"/>
      <c r="AL486" s="72"/>
      <c r="AM486" s="72"/>
      <c r="AN486" s="72"/>
      <c r="AO486" s="72"/>
      <c r="AP486" s="70">
        <f t="shared" si="43"/>
        <v>24</v>
      </c>
      <c r="AQ486" s="70">
        <f t="shared" si="44"/>
        <v>140.79999999999998</v>
      </c>
      <c r="AR486" s="70">
        <f>IFERROR(VLOOKUP(A486,Climatologia_PP!A:U,9+Precipitacion!$E$2,FALSE),"")</f>
        <v>203.21</v>
      </c>
      <c r="AS486" s="70">
        <f t="shared" si="45"/>
        <v>69.287928743664168</v>
      </c>
      <c r="AT486" s="70">
        <f t="shared" si="46"/>
        <v>89.496907960566233</v>
      </c>
      <c r="AU486" s="70">
        <f t="shared" si="47"/>
        <v>52.4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31333</v>
      </c>
      <c r="AX486" s="72">
        <f t="shared" si="48"/>
        <v>-47.6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1</v>
      </c>
      <c r="O487" s="72">
        <v>0</v>
      </c>
      <c r="P487" s="72">
        <v>25.5</v>
      </c>
      <c r="Q487" s="72">
        <v>3.2</v>
      </c>
      <c r="R487" s="72">
        <v>6.1</v>
      </c>
      <c r="S487" s="72">
        <v>3</v>
      </c>
      <c r="T487" s="72">
        <v>0</v>
      </c>
      <c r="U487" s="72">
        <v>4</v>
      </c>
      <c r="V487" s="72">
        <v>8.5</v>
      </c>
      <c r="W487" s="72">
        <v>15.2</v>
      </c>
      <c r="X487" s="72">
        <v>2.4</v>
      </c>
      <c r="Y487" s="72">
        <v>0</v>
      </c>
      <c r="Z487" s="72">
        <v>0</v>
      </c>
      <c r="AA487" s="72">
        <v>2.1</v>
      </c>
      <c r="AB487" s="72">
        <v>0</v>
      </c>
      <c r="AC487" s="72">
        <v>1.5</v>
      </c>
      <c r="AD487" s="72">
        <v>11.5</v>
      </c>
      <c r="AE487" s="72">
        <v>23</v>
      </c>
      <c r="AF487" s="72">
        <v>18.8</v>
      </c>
      <c r="AG487" s="72">
        <v>0.5</v>
      </c>
      <c r="AH487" s="72">
        <v>0</v>
      </c>
      <c r="AI487" s="72"/>
      <c r="AJ487" s="72"/>
      <c r="AK487" s="72"/>
      <c r="AL487" s="72"/>
      <c r="AM487" s="72"/>
      <c r="AN487" s="72"/>
      <c r="AO487" s="72"/>
      <c r="AP487" s="70">
        <f t="shared" si="43"/>
        <v>24</v>
      </c>
      <c r="AQ487" s="70">
        <f t="shared" si="44"/>
        <v>126.3</v>
      </c>
      <c r="AR487" s="70">
        <f>IFERROR(VLOOKUP(A487,Climatologia_PP!A:U,9+Precipitacion!$E$2,FALSE),"")</f>
        <v>159.41999999999999</v>
      </c>
      <c r="AS487" s="70">
        <f t="shared" si="45"/>
        <v>79.22468949943547</v>
      </c>
      <c r="AT487" s="70">
        <f t="shared" si="46"/>
        <v>102.33189060343746</v>
      </c>
      <c r="AU487" s="70">
        <f t="shared" si="47"/>
        <v>25.5</v>
      </c>
      <c r="AV487" s="70">
        <f>IFERROR(VLOOKUP(A487,Maximos!A:AQ,8+(Precipitacion!$E$2-1)*3,FALSE),"")</f>
        <v>53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45572</v>
      </c>
      <c r="AX487" s="72">
        <f t="shared" si="48"/>
        <v>-27.5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</v>
      </c>
      <c r="M488" s="72">
        <v>0</v>
      </c>
      <c r="N488" s="72">
        <v>1.6</v>
      </c>
      <c r="O488" s="72">
        <v>0</v>
      </c>
      <c r="P488" s="72">
        <v>8.1999999999999993</v>
      </c>
      <c r="Q488" s="72">
        <v>5.7</v>
      </c>
      <c r="R488" s="72">
        <v>9.1999999999999993</v>
      </c>
      <c r="S488" s="72">
        <v>4</v>
      </c>
      <c r="T488" s="72">
        <v>0.5</v>
      </c>
      <c r="U488" s="72">
        <v>6.3</v>
      </c>
      <c r="V488" s="72">
        <v>0</v>
      </c>
      <c r="W488" s="72">
        <v>13.2</v>
      </c>
      <c r="X488" s="72">
        <v>1.5</v>
      </c>
      <c r="Y488" s="72">
        <v>0</v>
      </c>
      <c r="Z488" s="72">
        <v>0</v>
      </c>
      <c r="AA488" s="72">
        <v>5.4</v>
      </c>
      <c r="AB488" s="72">
        <v>0</v>
      </c>
      <c r="AC488" s="72">
        <v>2.4</v>
      </c>
      <c r="AD488" s="72">
        <v>11</v>
      </c>
      <c r="AE488" s="72">
        <v>18.5</v>
      </c>
      <c r="AF488" s="72">
        <v>5.6</v>
      </c>
      <c r="AG488" s="72">
        <v>0</v>
      </c>
      <c r="AH488" s="72">
        <v>0</v>
      </c>
      <c r="AI488" s="72"/>
      <c r="AJ488" s="72"/>
      <c r="AK488" s="72"/>
      <c r="AL488" s="72"/>
      <c r="AM488" s="72"/>
      <c r="AN488" s="72"/>
      <c r="AO488" s="72"/>
      <c r="AP488" s="70">
        <f t="shared" si="43"/>
        <v>24</v>
      </c>
      <c r="AQ488" s="70">
        <f t="shared" si="44"/>
        <v>93.1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18.5</v>
      </c>
      <c r="AV488" s="70">
        <f>IFERROR(VLOOKUP(A488,Maximos!A:AQ,8+(Precipitacion!$E$2-1)*3,FALSE),"")</f>
        <v>47.7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488" s="72">
        <f t="shared" si="48"/>
        <v>-29.200000000000003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10.5</v>
      </c>
      <c r="L489" s="72">
        <v>5.8</v>
      </c>
      <c r="M489" s="72">
        <v>0</v>
      </c>
      <c r="N489" s="72">
        <v>0</v>
      </c>
      <c r="O489" s="72">
        <v>0</v>
      </c>
      <c r="P489" s="72">
        <v>0.5</v>
      </c>
      <c r="Q489" s="72">
        <v>0</v>
      </c>
      <c r="R489" s="72">
        <v>10.5</v>
      </c>
      <c r="S489" s="72">
        <v>0</v>
      </c>
      <c r="T489" s="72">
        <v>0</v>
      </c>
      <c r="U489" s="72">
        <v>20.5</v>
      </c>
      <c r="V489" s="72">
        <v>0.5</v>
      </c>
      <c r="W489" s="72">
        <v>0</v>
      </c>
      <c r="X489" s="72">
        <v>0</v>
      </c>
      <c r="Y489" s="72">
        <v>9.1999999999999993</v>
      </c>
      <c r="Z489" s="106">
        <v>23.2</v>
      </c>
      <c r="AA489" s="72">
        <v>49.5</v>
      </c>
      <c r="AB489" s="72">
        <v>0</v>
      </c>
      <c r="AC489" s="72">
        <v>0</v>
      </c>
      <c r="AD489" s="72">
        <v>19.2</v>
      </c>
      <c r="AE489" s="72">
        <v>28.2</v>
      </c>
      <c r="AF489" s="72">
        <v>0</v>
      </c>
      <c r="AG489" s="72">
        <v>16.2</v>
      </c>
      <c r="AH489" s="72">
        <v>0</v>
      </c>
      <c r="AI489" s="72"/>
      <c r="AJ489" s="72"/>
      <c r="AK489" s="72"/>
      <c r="AL489" s="72"/>
      <c r="AM489" s="72"/>
      <c r="AN489" s="72"/>
      <c r="AO489" s="72"/>
      <c r="AP489" s="70">
        <f t="shared" si="43"/>
        <v>24</v>
      </c>
      <c r="AQ489" s="70">
        <f t="shared" si="44"/>
        <v>193.79999999999995</v>
      </c>
      <c r="AR489" s="70">
        <f>IFERROR(VLOOKUP(A489,Climatologia_PP!A:U,9+Precipitacion!$E$2,FALSE),"")</f>
        <v>344.84730894966663</v>
      </c>
      <c r="AS489" s="70">
        <f t="shared" si="45"/>
        <v>56.198785656838837</v>
      </c>
      <c r="AT489" s="70">
        <f t="shared" si="46"/>
        <v>72.590098140083498</v>
      </c>
      <c r="AU489" s="70">
        <f t="shared" si="47"/>
        <v>49.5</v>
      </c>
      <c r="AV489" s="70">
        <f>IFERROR(VLOOKUP(A489,Maximos!A:AQ,8+(Precipitacion!$E$2-1)*3,FALSE),"")</f>
        <v>174.2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17104</v>
      </c>
      <c r="AX489" s="72">
        <f t="shared" si="48"/>
        <v>-124.69999999999999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7</v>
      </c>
      <c r="L490" s="72">
        <v>0</v>
      </c>
      <c r="M490" s="72">
        <v>0</v>
      </c>
      <c r="N490" s="72">
        <v>1</v>
      </c>
      <c r="O490" s="72">
        <v>14</v>
      </c>
      <c r="P490" s="72">
        <v>66</v>
      </c>
      <c r="Q490" s="72">
        <v>21</v>
      </c>
      <c r="R490" s="72">
        <v>43</v>
      </c>
      <c r="S490" s="72">
        <v>0</v>
      </c>
      <c r="T490" s="72">
        <v>0</v>
      </c>
      <c r="U490" s="72">
        <v>15</v>
      </c>
      <c r="V490" s="72">
        <v>13</v>
      </c>
      <c r="W490" s="72">
        <v>15</v>
      </c>
      <c r="X490" s="72">
        <v>0</v>
      </c>
      <c r="Y490" s="72">
        <v>4</v>
      </c>
      <c r="Z490" s="72">
        <v>69</v>
      </c>
      <c r="AA490" s="72">
        <v>10</v>
      </c>
      <c r="AB490" s="72">
        <v>5</v>
      </c>
      <c r="AC490" s="72">
        <v>0</v>
      </c>
      <c r="AD490" s="72">
        <v>93</v>
      </c>
      <c r="AE490" s="72">
        <v>21</v>
      </c>
      <c r="AF490" s="72">
        <v>13</v>
      </c>
      <c r="AG490" s="72">
        <v>26</v>
      </c>
      <c r="AH490" s="72">
        <v>0</v>
      </c>
      <c r="AI490" s="72"/>
      <c r="AJ490" s="72"/>
      <c r="AK490" s="72"/>
      <c r="AL490" s="72"/>
      <c r="AM490" s="72"/>
      <c r="AN490" s="72"/>
      <c r="AO490" s="72"/>
      <c r="AP490" s="70">
        <f t="shared" si="43"/>
        <v>24</v>
      </c>
      <c r="AQ490" s="70">
        <f t="shared" si="44"/>
        <v>436</v>
      </c>
      <c r="AR490" s="70">
        <f>IFERROR(VLOOKUP(A490,Climatologia_PP!A:U,9+Precipitacion!$E$2,FALSE),"")</f>
        <v>379.73666666666662</v>
      </c>
      <c r="AS490" s="70">
        <f t="shared" si="45"/>
        <v>114.81640786158832</v>
      </c>
      <c r="AT490" s="70">
        <f t="shared" si="46"/>
        <v>148.30452682121825</v>
      </c>
      <c r="AU490" s="70">
        <f t="shared" si="47"/>
        <v>93</v>
      </c>
      <c r="AV490" s="70">
        <f>IFERROR(VLOOKUP(A490,Maximos!A:AQ,8+(Precipitacion!$E$2-1)*3,FALSE),"")</f>
        <v>116.9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29153</v>
      </c>
      <c r="AX490" s="72">
        <f t="shared" si="48"/>
        <v>-23.900000000000006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8.6999999999999993</v>
      </c>
      <c r="L491" s="72">
        <v>0</v>
      </c>
      <c r="M491" s="72">
        <v>9.5</v>
      </c>
      <c r="N491" s="72">
        <v>1.7</v>
      </c>
      <c r="O491" s="72">
        <v>37.799999999999997</v>
      </c>
      <c r="P491" s="72">
        <v>7.8</v>
      </c>
      <c r="Q491" s="72">
        <v>30.8</v>
      </c>
      <c r="R491" s="72">
        <v>69.3</v>
      </c>
      <c r="S491" s="72">
        <v>12.9</v>
      </c>
      <c r="T491" s="72">
        <v>0</v>
      </c>
      <c r="U491" s="72">
        <v>23.8</v>
      </c>
      <c r="V491" s="72">
        <v>37.4</v>
      </c>
      <c r="W491" s="72">
        <v>5.8</v>
      </c>
      <c r="X491" s="72">
        <v>0</v>
      </c>
      <c r="Y491" s="72">
        <v>9.1999999999999993</v>
      </c>
      <c r="Z491" s="72">
        <v>1</v>
      </c>
      <c r="AA491" s="72">
        <v>14.3</v>
      </c>
      <c r="AB491" s="72">
        <v>1.2</v>
      </c>
      <c r="AC491" s="72">
        <v>0</v>
      </c>
      <c r="AD491" s="72">
        <v>55.2</v>
      </c>
      <c r="AE491" s="72">
        <v>20.2</v>
      </c>
      <c r="AF491" s="72">
        <v>4.2</v>
      </c>
      <c r="AG491" s="72">
        <v>57.8</v>
      </c>
      <c r="AH491" s="72">
        <v>0</v>
      </c>
      <c r="AI491" s="72"/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24</v>
      </c>
      <c r="AQ491" s="70">
        <f t="shared" ref="AQ491:AQ554" si="50">IF(AP491&gt;0,SUM(K491:AO491),"")</f>
        <v>408.59999999999997</v>
      </c>
      <c r="AR491" s="70">
        <f>IFERROR(VLOOKUP(A491,Climatologia_PP!A:U,9+Precipitacion!$E$2,FALSE),"")</f>
        <v>370.42999999999989</v>
      </c>
      <c r="AS491" s="70">
        <f t="shared" ref="AS491:AS554" si="51">IFERROR((AQ491/AR491)*100,"")</f>
        <v>110.30424101719625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142.47631131387848</v>
      </c>
      <c r="AU491" s="70">
        <f t="shared" ref="AU491:AU554" si="53">IF(AP491&gt;0,MAX(K491:AO491),"")</f>
        <v>69.3</v>
      </c>
      <c r="AV491" s="70">
        <f>IFERROR(VLOOKUP(A491,Maximos!A:AQ,8+(Precipitacion!$E$2-1)*3,FALSE),"")</f>
        <v>130.69999999999999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43395</v>
      </c>
      <c r="AX491" s="72">
        <f t="shared" ref="AX491:AX554" si="54">IFERROR(AU491-AV491,"NA")</f>
        <v>-61.399999999999991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21.7</v>
      </c>
      <c r="L492" s="72">
        <v>0</v>
      </c>
      <c r="M492" s="72">
        <v>0</v>
      </c>
      <c r="N492" s="72">
        <v>0</v>
      </c>
      <c r="O492" s="72">
        <v>8.4</v>
      </c>
      <c r="P492" s="72">
        <v>11.4</v>
      </c>
      <c r="Q492" s="72">
        <v>31.2</v>
      </c>
      <c r="R492" s="72">
        <v>32.5</v>
      </c>
      <c r="S492" s="72">
        <v>2.5</v>
      </c>
      <c r="T492" s="72">
        <v>0</v>
      </c>
      <c r="U492" s="72">
        <v>25.8</v>
      </c>
      <c r="V492" s="72">
        <v>40.700000000000003</v>
      </c>
      <c r="W492" s="72">
        <v>7.5</v>
      </c>
      <c r="X492" s="72">
        <v>0</v>
      </c>
      <c r="Y492" s="72">
        <v>27.2</v>
      </c>
      <c r="Z492" s="72">
        <v>25.7</v>
      </c>
      <c r="AA492" s="72">
        <v>28</v>
      </c>
      <c r="AB492" s="72">
        <v>0</v>
      </c>
      <c r="AC492" s="72">
        <v>13.1</v>
      </c>
      <c r="AD492" s="72">
        <v>50.1</v>
      </c>
      <c r="AE492" s="72">
        <v>15.2</v>
      </c>
      <c r="AF492" s="72">
        <v>0</v>
      </c>
      <c r="AG492" s="72">
        <v>25.1</v>
      </c>
      <c r="AH492" s="72">
        <v>2.2000000000000002</v>
      </c>
      <c r="AI492" s="72"/>
      <c r="AJ492" s="72"/>
      <c r="AK492" s="72"/>
      <c r="AL492" s="72"/>
      <c r="AM492" s="72"/>
      <c r="AN492" s="72"/>
      <c r="AO492" s="72"/>
      <c r="AP492" s="70">
        <f t="shared" si="49"/>
        <v>24</v>
      </c>
      <c r="AQ492" s="70">
        <f t="shared" si="50"/>
        <v>368.3</v>
      </c>
      <c r="AR492" s="70">
        <f>IFERROR(VLOOKUP(A492,Climatologia_PP!A:U,9+Precipitacion!$E$2,FALSE),"")</f>
        <v>321.61999999999989</v>
      </c>
      <c r="AS492" s="70">
        <f t="shared" si="51"/>
        <v>114.51402275977867</v>
      </c>
      <c r="AT492" s="70">
        <f t="shared" si="52"/>
        <v>147.91394606471411</v>
      </c>
      <c r="AU492" s="70">
        <f t="shared" si="53"/>
        <v>50.1</v>
      </c>
      <c r="AV492" s="70">
        <f>IFERROR(VLOOKUP(A492,Maximos!A:AQ,8+(Precipitacion!$E$2-1)*3,FALSE),"")</f>
        <v>93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92" s="72">
        <f t="shared" si="54"/>
        <v>-42.9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1.3</v>
      </c>
      <c r="L493" s="72">
        <v>29.3</v>
      </c>
      <c r="M493" s="72">
        <v>1.3</v>
      </c>
      <c r="N493" s="72">
        <v>0.2</v>
      </c>
      <c r="O493" s="72">
        <v>17.100000000000001</v>
      </c>
      <c r="P493" s="72">
        <v>1.2</v>
      </c>
      <c r="Q493" s="72">
        <v>0.7</v>
      </c>
      <c r="R493" s="72">
        <v>27.4</v>
      </c>
      <c r="S493" s="72">
        <v>0</v>
      </c>
      <c r="T493" s="72">
        <v>0</v>
      </c>
      <c r="U493" s="72">
        <v>1.3</v>
      </c>
      <c r="V493" s="72">
        <v>13.1</v>
      </c>
      <c r="W493" s="72">
        <v>8</v>
      </c>
      <c r="X493" s="72">
        <v>0</v>
      </c>
      <c r="Y493" s="72">
        <v>1.6</v>
      </c>
      <c r="Z493" s="72">
        <v>1.9</v>
      </c>
      <c r="AA493" s="72">
        <v>20.2</v>
      </c>
      <c r="AB493" s="72">
        <v>2.4</v>
      </c>
      <c r="AC493" s="72">
        <v>0</v>
      </c>
      <c r="AD493" s="72">
        <v>66.099999999999994</v>
      </c>
      <c r="AE493" s="72">
        <v>34.799999999999997</v>
      </c>
      <c r="AF493" s="72">
        <v>0</v>
      </c>
      <c r="AG493" s="72">
        <v>8.6</v>
      </c>
      <c r="AH493" s="72">
        <v>0</v>
      </c>
      <c r="AI493" s="72"/>
      <c r="AJ493" s="72"/>
      <c r="AK493" s="72"/>
      <c r="AL493" s="72"/>
      <c r="AM493" s="72"/>
      <c r="AN493" s="72"/>
      <c r="AO493" s="72"/>
      <c r="AP493" s="70">
        <f t="shared" si="49"/>
        <v>24</v>
      </c>
      <c r="AQ493" s="70">
        <f t="shared" si="50"/>
        <v>236.49999999999997</v>
      </c>
      <c r="AR493" s="70">
        <f>IFERROR(VLOOKUP(A493,Climatologia_PP!A:U,9+Precipitacion!$E$2,FALSE),"")</f>
        <v>372.95384615384609</v>
      </c>
      <c r="AS493" s="70">
        <f t="shared" si="51"/>
        <v>63.412672221763891</v>
      </c>
      <c r="AT493" s="70">
        <f t="shared" si="52"/>
        <v>81.908034953111681</v>
      </c>
      <c r="AU493" s="70">
        <f t="shared" si="53"/>
        <v>66.099999999999994</v>
      </c>
      <c r="AV493" s="70">
        <f>IFERROR(VLOOKUP(A493,Maximos!A:AQ,8+(Precipitacion!$E$2-1)*3,FALSE),"")</f>
        <v>146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28405</v>
      </c>
      <c r="AX493" s="72">
        <f t="shared" si="54"/>
        <v>-79.900000000000006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35</v>
      </c>
      <c r="L494" s="72">
        <v>18</v>
      </c>
      <c r="M494" s="72">
        <v>0</v>
      </c>
      <c r="N494" s="72">
        <v>0</v>
      </c>
      <c r="O494" s="72">
        <v>2</v>
      </c>
      <c r="P494" s="72">
        <v>19</v>
      </c>
      <c r="Q494" s="72">
        <v>15</v>
      </c>
      <c r="R494" s="72">
        <v>41</v>
      </c>
      <c r="S494" s="72">
        <v>0</v>
      </c>
      <c r="T494" s="72">
        <v>0</v>
      </c>
      <c r="U494" s="72">
        <v>21</v>
      </c>
      <c r="V494" s="72">
        <v>17</v>
      </c>
      <c r="W494" s="72">
        <v>8</v>
      </c>
      <c r="X494" s="72">
        <v>0</v>
      </c>
      <c r="Y494" s="72">
        <v>2</v>
      </c>
      <c r="Z494" s="72">
        <v>0</v>
      </c>
      <c r="AA494" s="72">
        <v>53</v>
      </c>
      <c r="AB494" s="72">
        <v>0</v>
      </c>
      <c r="AC494" s="72">
        <v>0</v>
      </c>
      <c r="AD494" s="72">
        <v>11</v>
      </c>
      <c r="AE494" s="72">
        <v>24</v>
      </c>
      <c r="AF494" s="72">
        <v>0</v>
      </c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9"/>
        <v>22</v>
      </c>
      <c r="AQ494" s="70">
        <f t="shared" si="50"/>
        <v>266</v>
      </c>
      <c r="AR494" s="70">
        <f>IFERROR(VLOOKUP(A494,Climatologia_PP!A:U,9+Precipitacion!$E$2,FALSE),"")</f>
        <v>497.74</v>
      </c>
      <c r="AS494" s="70">
        <f t="shared" si="51"/>
        <v>53.441555832362276</v>
      </c>
      <c r="AT494" s="70">
        <f t="shared" si="52"/>
        <v>75.304010491055934</v>
      </c>
      <c r="AU494" s="70">
        <f t="shared" si="53"/>
        <v>53</v>
      </c>
      <c r="AV494" s="70">
        <f>IFERROR(VLOOKUP(A494,Maximos!A:AQ,8+(Precipitacion!$E$2-1)*3,FALSE),"")</f>
        <v>130.4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42664</v>
      </c>
      <c r="AX494" s="72">
        <f t="shared" si="54"/>
        <v>-77.400000000000006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25.2</v>
      </c>
      <c r="L495" s="72">
        <v>0</v>
      </c>
      <c r="M495" s="72">
        <v>0</v>
      </c>
      <c r="N495" s="72">
        <v>0</v>
      </c>
      <c r="O495" s="72">
        <v>1.5</v>
      </c>
      <c r="P495" s="72">
        <v>8.6</v>
      </c>
      <c r="Q495" s="72">
        <v>44.7</v>
      </c>
      <c r="R495" s="72">
        <v>25.4</v>
      </c>
      <c r="S495" s="72">
        <v>0</v>
      </c>
      <c r="T495" s="72">
        <v>0</v>
      </c>
      <c r="U495" s="72">
        <v>67.599999999999994</v>
      </c>
      <c r="V495" s="72">
        <v>5.6</v>
      </c>
      <c r="W495" s="72">
        <v>10.6</v>
      </c>
      <c r="X495" s="72">
        <v>0</v>
      </c>
      <c r="Y495" s="72">
        <v>5.4</v>
      </c>
      <c r="Z495" s="72">
        <v>1.6</v>
      </c>
      <c r="AA495" s="72">
        <v>15.4</v>
      </c>
      <c r="AB495" s="72">
        <v>2.5</v>
      </c>
      <c r="AC495" s="72">
        <v>0</v>
      </c>
      <c r="AD495" s="72">
        <v>73.3</v>
      </c>
      <c r="AE495" s="72">
        <v>8.9</v>
      </c>
      <c r="AF495" s="72">
        <v>0</v>
      </c>
      <c r="AG495" s="72">
        <v>28.6</v>
      </c>
      <c r="AH495" s="72">
        <v>0</v>
      </c>
      <c r="AI495" s="72"/>
      <c r="AJ495" s="72"/>
      <c r="AK495" s="72"/>
      <c r="AL495" s="72"/>
      <c r="AM495" s="72"/>
      <c r="AN495" s="72"/>
      <c r="AO495" s="72"/>
      <c r="AP495" s="70">
        <f t="shared" si="49"/>
        <v>24</v>
      </c>
      <c r="AQ495" s="70">
        <f t="shared" si="50"/>
        <v>324.89999999999998</v>
      </c>
      <c r="AR495" s="70">
        <f>IFERROR(VLOOKUP(A495,Climatologia_PP!A:U,9+Precipitacion!$E$2,FALSE),"")</f>
        <v>352.09615384615381</v>
      </c>
      <c r="AS495" s="70">
        <f t="shared" si="51"/>
        <v>92.275929870555458</v>
      </c>
      <c r="AT495" s="70">
        <f t="shared" si="52"/>
        <v>119.18974274946748</v>
      </c>
      <c r="AU495" s="70">
        <f t="shared" si="53"/>
        <v>73.3</v>
      </c>
      <c r="AV495" s="70">
        <f>IFERROR(VLOOKUP(A495,Maximos!A:AQ,8+(Precipitacion!$E$2-1)*3,FALSE),"")</f>
        <v>99.7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495" s="72">
        <f t="shared" si="54"/>
        <v>-26.400000000000006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6.8</v>
      </c>
      <c r="L496" s="72">
        <v>0.5</v>
      </c>
      <c r="M496" s="72">
        <v>0</v>
      </c>
      <c r="N496" s="72">
        <v>0</v>
      </c>
      <c r="O496" s="72">
        <v>19.100000000000001</v>
      </c>
      <c r="P496" s="72">
        <v>4.7</v>
      </c>
      <c r="Q496" s="72">
        <v>43.2</v>
      </c>
      <c r="R496" s="72">
        <v>17</v>
      </c>
      <c r="S496" s="72">
        <v>2.4</v>
      </c>
      <c r="T496" s="72">
        <v>11.6</v>
      </c>
      <c r="U496" s="72">
        <v>2.4</v>
      </c>
      <c r="V496" s="72">
        <v>45.6</v>
      </c>
      <c r="W496" s="72">
        <v>9.6</v>
      </c>
      <c r="X496" s="72">
        <v>0</v>
      </c>
      <c r="Y496" s="72">
        <v>8.1</v>
      </c>
      <c r="Z496" s="72">
        <v>0</v>
      </c>
      <c r="AA496" s="72">
        <v>51.1</v>
      </c>
      <c r="AB496" s="72">
        <v>2.4</v>
      </c>
      <c r="AC496" s="72">
        <v>0</v>
      </c>
      <c r="AD496" s="72">
        <v>31.2</v>
      </c>
      <c r="AE496" s="72">
        <v>13.1</v>
      </c>
      <c r="AF496" s="72">
        <v>13.1</v>
      </c>
      <c r="AG496" s="72">
        <v>21.5</v>
      </c>
      <c r="AH496" s="72">
        <v>21.9</v>
      </c>
      <c r="AI496" s="72"/>
      <c r="AJ496" s="72"/>
      <c r="AK496" s="72"/>
      <c r="AL496" s="72"/>
      <c r="AM496" s="72"/>
      <c r="AN496" s="72"/>
      <c r="AO496" s="72"/>
      <c r="AP496" s="70">
        <f t="shared" si="49"/>
        <v>24</v>
      </c>
      <c r="AQ496" s="70">
        <f t="shared" si="50"/>
        <v>325.3</v>
      </c>
      <c r="AR496" s="70">
        <f>IFERROR(VLOOKUP(A496,Climatologia_PP!A:U,9+Precipitacion!$E$2,FALSE),"")</f>
        <v>270.69333333333338</v>
      </c>
      <c r="AS496" s="70">
        <f t="shared" si="51"/>
        <v>120.17288937050535</v>
      </c>
      <c r="AT496" s="70">
        <f t="shared" si="52"/>
        <v>155.22331543690277</v>
      </c>
      <c r="AU496" s="70">
        <f t="shared" si="53"/>
        <v>51.1</v>
      </c>
      <c r="AV496" s="70">
        <f>IFERROR(VLOOKUP(A496,Maximos!A:AQ,8+(Precipitacion!$E$2-1)*3,FALSE),"")</f>
        <v>121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29157</v>
      </c>
      <c r="AX496" s="72">
        <f t="shared" si="54"/>
        <v>-69.900000000000006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0</v>
      </c>
      <c r="L497" s="72">
        <v>0</v>
      </c>
      <c r="M497" s="72">
        <v>0</v>
      </c>
      <c r="N497" s="72">
        <v>0</v>
      </c>
      <c r="O497" s="72">
        <v>69.5</v>
      </c>
      <c r="P497" s="72">
        <v>8.4</v>
      </c>
      <c r="Q497" s="72">
        <v>37.5</v>
      </c>
      <c r="R497" s="72">
        <v>0</v>
      </c>
      <c r="S497" s="72">
        <v>0</v>
      </c>
      <c r="T497" s="72">
        <v>0</v>
      </c>
      <c r="U497" s="72">
        <v>4.3</v>
      </c>
      <c r="V497" s="72">
        <v>14.4</v>
      </c>
      <c r="W497" s="72">
        <v>6.8</v>
      </c>
      <c r="X497" s="72">
        <v>0</v>
      </c>
      <c r="Y497" s="72">
        <v>0</v>
      </c>
      <c r="Z497" s="72">
        <v>0</v>
      </c>
      <c r="AA497" s="72">
        <v>53</v>
      </c>
      <c r="AB497" s="72">
        <v>0</v>
      </c>
      <c r="AC497" s="72">
        <v>0</v>
      </c>
      <c r="AD497" s="72">
        <v>30</v>
      </c>
      <c r="AE497" s="72">
        <v>9.3000000000000007</v>
      </c>
      <c r="AF497" s="72">
        <v>6.5</v>
      </c>
      <c r="AG497" s="72">
        <v>11</v>
      </c>
      <c r="AH497" s="72">
        <v>4.5</v>
      </c>
      <c r="AI497" s="72"/>
      <c r="AJ497" s="72"/>
      <c r="AK497" s="72"/>
      <c r="AL497" s="72"/>
      <c r="AM497" s="72"/>
      <c r="AN497" s="72"/>
      <c r="AO497" s="72"/>
      <c r="AP497" s="70">
        <f t="shared" si="49"/>
        <v>24</v>
      </c>
      <c r="AQ497" s="70">
        <f t="shared" si="50"/>
        <v>255.20000000000002</v>
      </c>
      <c r="AR497" s="70">
        <f>IFERROR(VLOOKUP(A497,Climatologia_PP!A:U,9+Precipitacion!$E$2,FALSE),"")</f>
        <v>234.36333333333329</v>
      </c>
      <c r="AS497" s="70">
        <f t="shared" si="51"/>
        <v>108.89075367307174</v>
      </c>
      <c r="AT497" s="70">
        <f t="shared" si="52"/>
        <v>140.65055682771768</v>
      </c>
      <c r="AU497" s="70">
        <f t="shared" si="53"/>
        <v>69.5</v>
      </c>
      <c r="AV497" s="70">
        <f>IFERROR(VLOOKUP(A497,Maximos!A:AQ,8+(Precipitacion!$E$2-1)*3,FALSE),"")</f>
        <v>80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497" s="72">
        <f t="shared" si="54"/>
        <v>-10.5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1</v>
      </c>
      <c r="L498" s="72">
        <v>1</v>
      </c>
      <c r="M498" s="72">
        <v>0</v>
      </c>
      <c r="N498" s="72">
        <v>1</v>
      </c>
      <c r="O498" s="72">
        <v>34</v>
      </c>
      <c r="P498" s="72">
        <v>2</v>
      </c>
      <c r="Q498" s="72">
        <v>46</v>
      </c>
      <c r="R498" s="72">
        <v>39</v>
      </c>
      <c r="S498" s="72">
        <v>0</v>
      </c>
      <c r="T498" s="72">
        <v>0</v>
      </c>
      <c r="U498" s="72">
        <v>5</v>
      </c>
      <c r="V498" s="72">
        <v>9</v>
      </c>
      <c r="W498" s="72">
        <v>8</v>
      </c>
      <c r="X498" s="72">
        <v>0</v>
      </c>
      <c r="Y498" s="72">
        <v>0</v>
      </c>
      <c r="Z498" s="72">
        <v>0</v>
      </c>
      <c r="AA498" s="72">
        <v>88</v>
      </c>
      <c r="AB498" s="72">
        <v>1</v>
      </c>
      <c r="AC498" s="72">
        <v>0</v>
      </c>
      <c r="AD498" s="72">
        <v>51</v>
      </c>
      <c r="AE498" s="72">
        <v>8</v>
      </c>
      <c r="AF498" s="72">
        <v>4</v>
      </c>
      <c r="AG498" s="72">
        <v>16</v>
      </c>
      <c r="AH498" s="72">
        <v>0</v>
      </c>
      <c r="AI498" s="72"/>
      <c r="AJ498" s="72"/>
      <c r="AK498" s="72"/>
      <c r="AL498" s="72"/>
      <c r="AM498" s="72"/>
      <c r="AN498" s="72"/>
      <c r="AO498" s="72"/>
      <c r="AP498" s="70">
        <f t="shared" si="49"/>
        <v>24</v>
      </c>
      <c r="AQ498" s="70">
        <f t="shared" si="50"/>
        <v>314</v>
      </c>
      <c r="AR498" s="70">
        <f>IFERROR(VLOOKUP(A498,Climatologia_PP!A:U,9+Precipitacion!$E$2,FALSE),"")</f>
        <v>351.06666666666672</v>
      </c>
      <c r="AS498" s="70">
        <f t="shared" si="51"/>
        <v>89.441701481200141</v>
      </c>
      <c r="AT498" s="70">
        <f t="shared" si="52"/>
        <v>115.52886441321684</v>
      </c>
      <c r="AU498" s="70">
        <f t="shared" si="53"/>
        <v>88</v>
      </c>
      <c r="AV498" s="70">
        <f>IFERROR(VLOOKUP(A498,Maximos!A:AQ,8+(Precipitacion!$E$2-1)*3,FALSE),"")</f>
        <v>145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34272</v>
      </c>
      <c r="AX498" s="72">
        <f t="shared" si="54"/>
        <v>-57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299.43703703703699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106.2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0</v>
      </c>
      <c r="L500" s="72">
        <v>0.5</v>
      </c>
      <c r="M500" s="72">
        <v>0</v>
      </c>
      <c r="N500" s="72">
        <v>0</v>
      </c>
      <c r="O500" s="72">
        <v>8.6999999999999993</v>
      </c>
      <c r="P500" s="72">
        <v>0.8</v>
      </c>
      <c r="Q500" s="72">
        <v>20.7</v>
      </c>
      <c r="R500" s="72">
        <v>2.6</v>
      </c>
      <c r="S500" s="72">
        <v>0</v>
      </c>
      <c r="T500" s="72">
        <v>0</v>
      </c>
      <c r="U500" s="72">
        <v>3.5</v>
      </c>
      <c r="V500" s="72">
        <v>6.5</v>
      </c>
      <c r="W500" s="72">
        <v>2.2999999999999998</v>
      </c>
      <c r="X500" s="72">
        <v>0</v>
      </c>
      <c r="Y500" s="72">
        <v>0</v>
      </c>
      <c r="Z500" s="72">
        <v>0</v>
      </c>
      <c r="AA500" s="72">
        <v>16.3</v>
      </c>
      <c r="AB500" s="72">
        <v>2.9</v>
      </c>
      <c r="AC500" s="72">
        <v>0</v>
      </c>
      <c r="AD500" s="72">
        <v>23</v>
      </c>
      <c r="AE500" s="72">
        <v>8.6</v>
      </c>
      <c r="AF500" s="72">
        <v>7.5</v>
      </c>
      <c r="AG500" s="72">
        <v>3.4</v>
      </c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9"/>
        <v>23</v>
      </c>
      <c r="AQ500" s="70">
        <f t="shared" si="50"/>
        <v>107.3</v>
      </c>
      <c r="AR500" s="70">
        <f>IFERROR(VLOOKUP(A500,Climatologia_PP!A:U,9+Precipitacion!$E$2,FALSE),"")</f>
        <v>173.51851851851859</v>
      </c>
      <c r="AS500" s="70">
        <f t="shared" si="51"/>
        <v>61.837780149412993</v>
      </c>
      <c r="AT500" s="70">
        <f t="shared" si="52"/>
        <v>83.346573244860991</v>
      </c>
      <c r="AU500" s="70">
        <f t="shared" si="53"/>
        <v>23</v>
      </c>
      <c r="AV500" s="70">
        <f>IFERROR(VLOOKUP(A500,Maximos!A:AQ,8+(Precipitacion!$E$2-1)*3,FALSE),"")</f>
        <v>88.4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39383</v>
      </c>
      <c r="AX500" s="72">
        <f t="shared" si="54"/>
        <v>-65.400000000000006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2.4</v>
      </c>
      <c r="L501" s="72">
        <v>0.1</v>
      </c>
      <c r="M501" s="72">
        <v>0</v>
      </c>
      <c r="N501" s="72">
        <v>4.4000000000000004</v>
      </c>
      <c r="O501" s="72">
        <v>15.2</v>
      </c>
      <c r="P501" s="72">
        <v>3.3</v>
      </c>
      <c r="Q501" s="72">
        <v>35.5</v>
      </c>
      <c r="R501" s="72">
        <v>0</v>
      </c>
      <c r="S501" s="72">
        <v>0</v>
      </c>
      <c r="T501" s="72">
        <v>0</v>
      </c>
      <c r="U501" s="72">
        <v>25.4</v>
      </c>
      <c r="V501" s="72">
        <v>6.7</v>
      </c>
      <c r="W501" s="72">
        <v>6.5</v>
      </c>
      <c r="X501" s="72">
        <v>0</v>
      </c>
      <c r="Y501" s="72">
        <v>0</v>
      </c>
      <c r="Z501" s="72">
        <v>0</v>
      </c>
      <c r="AA501" s="72">
        <v>30.6</v>
      </c>
      <c r="AB501" s="72">
        <v>2.2000000000000002</v>
      </c>
      <c r="AC501" s="72">
        <v>0</v>
      </c>
      <c r="AD501" s="72">
        <v>14.6</v>
      </c>
      <c r="AE501" s="72">
        <v>6.2</v>
      </c>
      <c r="AF501" s="72">
        <v>0</v>
      </c>
      <c r="AG501" s="72">
        <v>27.3</v>
      </c>
      <c r="AH501" s="72">
        <v>0.5</v>
      </c>
      <c r="AI501" s="72"/>
      <c r="AJ501" s="72"/>
      <c r="AK501" s="72"/>
      <c r="AL501" s="72"/>
      <c r="AM501" s="72"/>
      <c r="AN501" s="72"/>
      <c r="AO501" s="72"/>
      <c r="AP501" s="70">
        <f t="shared" si="49"/>
        <v>24</v>
      </c>
      <c r="AQ501" s="70">
        <f t="shared" si="50"/>
        <v>180.9</v>
      </c>
      <c r="AR501" s="70">
        <f>IFERROR(VLOOKUP(A501,Climatologia_PP!A:U,9+Precipitacion!$E$2,FALSE),"")</f>
        <v>241.40714285714279</v>
      </c>
      <c r="AS501" s="70">
        <f t="shared" si="51"/>
        <v>74.93564517560732</v>
      </c>
      <c r="AT501" s="70">
        <f t="shared" si="52"/>
        <v>96.791875018492803</v>
      </c>
      <c r="AU501" s="70">
        <f t="shared" si="53"/>
        <v>35.5</v>
      </c>
      <c r="AV501" s="70">
        <f>IFERROR(VLOOKUP(A501,Maximos!A:AQ,8+(Precipitacion!$E$2-1)*3,FALSE),"")</f>
        <v>110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36828</v>
      </c>
      <c r="AX501" s="72">
        <f t="shared" si="54"/>
        <v>-74.5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4</v>
      </c>
      <c r="L502" s="72">
        <v>3</v>
      </c>
      <c r="M502" s="72">
        <v>0</v>
      </c>
      <c r="N502" s="72">
        <v>0</v>
      </c>
      <c r="O502" s="72">
        <v>5</v>
      </c>
      <c r="P502" s="72">
        <v>0</v>
      </c>
      <c r="Q502" s="72">
        <v>32</v>
      </c>
      <c r="R502" s="72">
        <v>0</v>
      </c>
      <c r="S502" s="72">
        <v>0</v>
      </c>
      <c r="T502" s="72">
        <v>0</v>
      </c>
      <c r="U502" s="72">
        <v>4</v>
      </c>
      <c r="V502" s="72">
        <v>6</v>
      </c>
      <c r="W502" s="72">
        <v>3</v>
      </c>
      <c r="X502" s="72">
        <v>0</v>
      </c>
      <c r="Y502" s="72">
        <v>0</v>
      </c>
      <c r="Z502" s="72">
        <v>0</v>
      </c>
      <c r="AA502" s="72">
        <v>11</v>
      </c>
      <c r="AB502" s="72">
        <v>2</v>
      </c>
      <c r="AC502" s="72">
        <v>0</v>
      </c>
      <c r="AD502" s="72">
        <v>12</v>
      </c>
      <c r="AE502" s="72">
        <v>3</v>
      </c>
      <c r="AF502" s="72">
        <v>8</v>
      </c>
      <c r="AG502" s="72">
        <v>4</v>
      </c>
      <c r="AH502" s="72">
        <v>7</v>
      </c>
      <c r="AI502" s="72"/>
      <c r="AJ502" s="72"/>
      <c r="AK502" s="72"/>
      <c r="AL502" s="72"/>
      <c r="AM502" s="72"/>
      <c r="AN502" s="72"/>
      <c r="AO502" s="72"/>
      <c r="AP502" s="70">
        <f t="shared" si="49"/>
        <v>24</v>
      </c>
      <c r="AQ502" s="70">
        <f t="shared" si="50"/>
        <v>104</v>
      </c>
      <c r="AR502" s="70">
        <f>IFERROR(VLOOKUP(A502,Climatologia_PP!A:U,9+Precipitacion!$E$2,FALSE),"")</f>
        <v>135.78</v>
      </c>
      <c r="AS502" s="70">
        <f t="shared" si="51"/>
        <v>76.594491088525558</v>
      </c>
      <c r="AT502" s="70">
        <f t="shared" si="52"/>
        <v>98.934550989345496</v>
      </c>
      <c r="AU502" s="70">
        <f t="shared" si="53"/>
        <v>32</v>
      </c>
      <c r="AV502" s="70">
        <f>IFERROR(VLOOKUP(A502,Maximos!A:AQ,8+(Precipitacion!$E$2-1)*3,FALSE),"")</f>
        <v>70.2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502" s="72">
        <f t="shared" si="54"/>
        <v>-38.200000000000003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2</v>
      </c>
      <c r="L503" s="72">
        <v>0</v>
      </c>
      <c r="M503" s="72">
        <v>0</v>
      </c>
      <c r="N503" s="72">
        <v>0</v>
      </c>
      <c r="O503" s="72">
        <v>5.5</v>
      </c>
      <c r="P503" s="72">
        <v>0</v>
      </c>
      <c r="Q503" s="72">
        <v>39.1</v>
      </c>
      <c r="R503" s="72">
        <v>0</v>
      </c>
      <c r="S503" s="72">
        <v>0</v>
      </c>
      <c r="T503" s="72">
        <v>0</v>
      </c>
      <c r="U503" s="72">
        <v>2.4</v>
      </c>
      <c r="V503" s="72">
        <v>64</v>
      </c>
      <c r="W503" s="72">
        <v>1</v>
      </c>
      <c r="X503" s="72">
        <v>0</v>
      </c>
      <c r="Y503" s="72">
        <v>0</v>
      </c>
      <c r="Z503" s="72">
        <v>0</v>
      </c>
      <c r="AA503" s="72">
        <v>62.8</v>
      </c>
      <c r="AB503" s="72">
        <v>0</v>
      </c>
      <c r="AC503" s="72">
        <v>0</v>
      </c>
      <c r="AD503" s="72">
        <v>15.4</v>
      </c>
      <c r="AE503" s="72">
        <v>5</v>
      </c>
      <c r="AF503" s="72">
        <v>4</v>
      </c>
      <c r="AG503" s="72">
        <v>0</v>
      </c>
      <c r="AH503" s="72">
        <v>15</v>
      </c>
      <c r="AI503" s="72"/>
      <c r="AJ503" s="72"/>
      <c r="AK503" s="72"/>
      <c r="AL503" s="72"/>
      <c r="AM503" s="72"/>
      <c r="AN503" s="72"/>
      <c r="AO503" s="72"/>
      <c r="AP503" s="70">
        <f t="shared" si="49"/>
        <v>24</v>
      </c>
      <c r="AQ503" s="70">
        <f t="shared" si="50"/>
        <v>216.20000000000002</v>
      </c>
      <c r="AR503" s="70">
        <f>IFERROR(VLOOKUP(A503,Climatologia_PP!A:U,9+Precipitacion!$E$2,FALSE),"")</f>
        <v>142.60344827586209</v>
      </c>
      <c r="AS503" s="70">
        <f t="shared" si="51"/>
        <v>151.60923709345906</v>
      </c>
      <c r="AT503" s="70">
        <f t="shared" si="52"/>
        <v>195.82859791238465</v>
      </c>
      <c r="AU503" s="70">
        <f t="shared" si="53"/>
        <v>64</v>
      </c>
      <c r="AV503" s="70">
        <f>IFERROR(VLOOKUP(A503,Maximos!A:AQ,8+(Precipitacion!$E$2-1)*3,FALSE),"")</f>
        <v>71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31710</v>
      </c>
      <c r="AX503" s="72">
        <f t="shared" si="54"/>
        <v>-7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0</v>
      </c>
      <c r="L504" s="72">
        <v>33</v>
      </c>
      <c r="M504" s="72">
        <v>0</v>
      </c>
      <c r="N504" s="72">
        <v>0</v>
      </c>
      <c r="O504" s="72">
        <v>6</v>
      </c>
      <c r="P504" s="72">
        <v>13</v>
      </c>
      <c r="Q504" s="72">
        <v>0</v>
      </c>
      <c r="R504" s="72">
        <v>0</v>
      </c>
      <c r="S504" s="72">
        <v>0</v>
      </c>
      <c r="T504" s="72">
        <v>0</v>
      </c>
      <c r="U504" s="72">
        <v>10</v>
      </c>
      <c r="V504" s="72">
        <v>8</v>
      </c>
      <c r="W504" s="72">
        <v>0</v>
      </c>
      <c r="X504" s="72">
        <v>0</v>
      </c>
      <c r="Y504" s="72">
        <v>0</v>
      </c>
      <c r="Z504" s="72">
        <v>0</v>
      </c>
      <c r="AA504" s="72">
        <v>56</v>
      </c>
      <c r="AB504" s="72">
        <v>0</v>
      </c>
      <c r="AC504" s="72">
        <v>0</v>
      </c>
      <c r="AD504" s="72">
        <v>20</v>
      </c>
      <c r="AE504" s="72">
        <v>10</v>
      </c>
      <c r="AF504" s="72">
        <v>0</v>
      </c>
      <c r="AG504" s="72">
        <v>61</v>
      </c>
      <c r="AH504" s="72">
        <v>0</v>
      </c>
      <c r="AI504" s="72"/>
      <c r="AJ504" s="72"/>
      <c r="AK504" s="72"/>
      <c r="AL504" s="72"/>
      <c r="AM504" s="72"/>
      <c r="AN504" s="72"/>
      <c r="AO504" s="72"/>
      <c r="AP504" s="70">
        <f t="shared" si="49"/>
        <v>24</v>
      </c>
      <c r="AQ504" s="70">
        <f t="shared" si="50"/>
        <v>217</v>
      </c>
      <c r="AR504" s="70">
        <f>IFERROR(VLOOKUP(A504,Climatologia_PP!A:U,9+Precipitacion!$E$2,FALSE),"")</f>
        <v>394.47166666666658</v>
      </c>
      <c r="AS504" s="70">
        <f t="shared" si="51"/>
        <v>55.010288022375931</v>
      </c>
      <c r="AT504" s="70">
        <f t="shared" si="52"/>
        <v>71.054955362235575</v>
      </c>
      <c r="AU504" s="70">
        <f t="shared" si="53"/>
        <v>61</v>
      </c>
      <c r="AV504" s="70">
        <f>IFERROR(VLOOKUP(A504,Maximos!A:AQ,8+(Precipitacion!$E$2-1)*3,FALSE),"")</f>
        <v>144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26580</v>
      </c>
      <c r="AX504" s="72">
        <f t="shared" si="54"/>
        <v>-83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3</v>
      </c>
      <c r="L505" s="72">
        <v>0</v>
      </c>
      <c r="M505" s="72">
        <v>0</v>
      </c>
      <c r="N505" s="72">
        <v>0</v>
      </c>
      <c r="O505" s="72">
        <v>6</v>
      </c>
      <c r="P505" s="72">
        <v>4</v>
      </c>
      <c r="Q505" s="72">
        <v>9</v>
      </c>
      <c r="R505" s="72">
        <v>2</v>
      </c>
      <c r="S505" s="72">
        <v>0</v>
      </c>
      <c r="T505" s="72">
        <v>0</v>
      </c>
      <c r="U505" s="72">
        <v>4</v>
      </c>
      <c r="V505" s="72">
        <v>7</v>
      </c>
      <c r="W505" s="72">
        <v>3</v>
      </c>
      <c r="X505" s="72">
        <v>0</v>
      </c>
      <c r="Y505" s="72">
        <v>0</v>
      </c>
      <c r="Z505" s="72">
        <v>0</v>
      </c>
      <c r="AA505" s="72">
        <v>8</v>
      </c>
      <c r="AB505" s="72">
        <v>2</v>
      </c>
      <c r="AC505" s="72">
        <v>0</v>
      </c>
      <c r="AD505" s="72">
        <v>6</v>
      </c>
      <c r="AE505" s="72">
        <v>4</v>
      </c>
      <c r="AF505" s="72">
        <v>0</v>
      </c>
      <c r="AG505" s="72">
        <v>8</v>
      </c>
      <c r="AH505" s="72">
        <v>4</v>
      </c>
      <c r="AI505" s="72"/>
      <c r="AJ505" s="72"/>
      <c r="AK505" s="72"/>
      <c r="AL505" s="72"/>
      <c r="AM505" s="72"/>
      <c r="AN505" s="72"/>
      <c r="AO505" s="72"/>
      <c r="AP505" s="70">
        <f t="shared" si="49"/>
        <v>24</v>
      </c>
      <c r="AQ505" s="70">
        <f t="shared" si="50"/>
        <v>70</v>
      </c>
      <c r="AR505" s="70">
        <f>IFERROR(VLOOKUP(A505,Climatologia_PP!A:U,9+Precipitacion!$E$2,FALSE),"")</f>
        <v>137.33333333333329</v>
      </c>
      <c r="AS505" s="70">
        <f t="shared" si="51"/>
        <v>50.970873786407786</v>
      </c>
      <c r="AT505" s="70">
        <f t="shared" si="52"/>
        <v>65.83737864077672</v>
      </c>
      <c r="AU505" s="70">
        <f t="shared" si="53"/>
        <v>9</v>
      </c>
      <c r="AV505" s="70">
        <f>IFERROR(VLOOKUP(A505,Maximos!A:AQ,8+(Precipitacion!$E$2-1)*3,FALSE),"")</f>
        <v>73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505" s="72">
        <f t="shared" si="54"/>
        <v>-64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0</v>
      </c>
      <c r="L506" s="72">
        <v>2</v>
      </c>
      <c r="M506" s="72">
        <v>0</v>
      </c>
      <c r="N506" s="72">
        <v>0</v>
      </c>
      <c r="O506" s="72">
        <v>5</v>
      </c>
      <c r="P506" s="72">
        <v>0</v>
      </c>
      <c r="Q506" s="72">
        <v>0</v>
      </c>
      <c r="R506" s="72">
        <v>20.8</v>
      </c>
      <c r="S506" s="72">
        <v>0</v>
      </c>
      <c r="T506" s="72">
        <v>50</v>
      </c>
      <c r="U506" s="72">
        <v>32</v>
      </c>
      <c r="V506" s="72">
        <v>28.9</v>
      </c>
      <c r="W506" s="72">
        <v>5</v>
      </c>
      <c r="X506" s="72">
        <v>0</v>
      </c>
      <c r="Y506" s="72">
        <v>0</v>
      </c>
      <c r="Z506" s="72">
        <v>0</v>
      </c>
      <c r="AA506" s="72">
        <v>20.399999999999999</v>
      </c>
      <c r="AB506" s="72">
        <v>25.8</v>
      </c>
      <c r="AC506" s="72">
        <v>0</v>
      </c>
      <c r="AD506" s="72">
        <v>30.5</v>
      </c>
      <c r="AE506" s="72">
        <v>32.5</v>
      </c>
      <c r="AF506" s="72">
        <v>0</v>
      </c>
      <c r="AG506" s="72">
        <v>60.5</v>
      </c>
      <c r="AH506" s="72">
        <v>0</v>
      </c>
      <c r="AI506" s="72"/>
      <c r="AJ506" s="72"/>
      <c r="AK506" s="72"/>
      <c r="AL506" s="72"/>
      <c r="AM506" s="72"/>
      <c r="AN506" s="72"/>
      <c r="AO506" s="72"/>
      <c r="AP506" s="70">
        <f t="shared" si="49"/>
        <v>24</v>
      </c>
      <c r="AQ506" s="70">
        <f t="shared" si="50"/>
        <v>313.39999999999998</v>
      </c>
      <c r="AR506" s="70">
        <f>IFERROR(VLOOKUP(A506,Climatologia_PP!A:U,9+Precipitacion!$E$2,FALSE),"")</f>
        <v>413.17916666666667</v>
      </c>
      <c r="AS506" s="70">
        <f t="shared" si="51"/>
        <v>75.850871796940396</v>
      </c>
      <c r="AT506" s="70">
        <f t="shared" si="52"/>
        <v>97.974042737714683</v>
      </c>
      <c r="AU506" s="70">
        <f t="shared" si="53"/>
        <v>60.5</v>
      </c>
      <c r="AV506" s="70">
        <f>IFERROR(VLOOKUP(A506,Maximos!A:AQ,8+(Precipitacion!$E$2-1)*3,FALSE),"")</f>
        <v>146.80000000000001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33900</v>
      </c>
      <c r="AX506" s="72">
        <f t="shared" si="54"/>
        <v>-86.300000000000011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1.5</v>
      </c>
      <c r="M507" s="72">
        <v>0.4</v>
      </c>
      <c r="N507" s="72">
        <v>4.8</v>
      </c>
      <c r="O507" s="72">
        <v>0</v>
      </c>
      <c r="P507" s="72">
        <v>13.5</v>
      </c>
      <c r="Q507" s="72">
        <v>1.7</v>
      </c>
      <c r="R507" s="72">
        <v>11</v>
      </c>
      <c r="S507" s="72">
        <v>3.7</v>
      </c>
      <c r="T507" s="72">
        <v>0</v>
      </c>
      <c r="U507" s="72">
        <v>6.4</v>
      </c>
      <c r="V507" s="72">
        <v>20</v>
      </c>
      <c r="W507" s="72">
        <v>10</v>
      </c>
      <c r="X507" s="72">
        <v>0.4</v>
      </c>
      <c r="Y507" s="72">
        <v>0</v>
      </c>
      <c r="Z507" s="72">
        <v>0</v>
      </c>
      <c r="AA507" s="72">
        <v>1.2</v>
      </c>
      <c r="AB507" s="72">
        <v>0</v>
      </c>
      <c r="AC507" s="72">
        <v>4</v>
      </c>
      <c r="AD507" s="72">
        <v>12</v>
      </c>
      <c r="AE507" s="72">
        <v>36</v>
      </c>
      <c r="AF507" s="72">
        <v>24</v>
      </c>
      <c r="AG507" s="72">
        <v>4.5999999999999996</v>
      </c>
      <c r="AH507" s="72">
        <v>0.5</v>
      </c>
      <c r="AI507" s="72"/>
      <c r="AJ507" s="72"/>
      <c r="AK507" s="72"/>
      <c r="AL507" s="72"/>
      <c r="AM507" s="72"/>
      <c r="AN507" s="72"/>
      <c r="AO507" s="72"/>
      <c r="AP507" s="70">
        <f t="shared" si="49"/>
        <v>24</v>
      </c>
      <c r="AQ507" s="70">
        <f t="shared" si="50"/>
        <v>155.70000000000002</v>
      </c>
      <c r="AR507" s="70">
        <f>IFERROR(VLOOKUP(A507,Climatologia_PP!A:U,9+Precipitacion!$E$2,FALSE),"")</f>
        <v>166.64333333333329</v>
      </c>
      <c r="AS507" s="70">
        <f t="shared" si="51"/>
        <v>93.433080631288419</v>
      </c>
      <c r="AT507" s="70">
        <f t="shared" si="52"/>
        <v>120.68439581541421</v>
      </c>
      <c r="AU507" s="70">
        <f t="shared" si="53"/>
        <v>36</v>
      </c>
      <c r="AV507" s="70">
        <f>IFERROR(VLOOKUP(A507,Maximos!A:AQ,8+(Precipitacion!$E$2-1)*3,FALSE),"")</f>
        <v>59.1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507" s="72">
        <f t="shared" si="54"/>
        <v>-23.1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28.8</v>
      </c>
      <c r="L508" s="72">
        <v>0</v>
      </c>
      <c r="M508" s="72">
        <v>0</v>
      </c>
      <c r="N508" s="72">
        <v>0</v>
      </c>
      <c r="O508" s="72">
        <v>1</v>
      </c>
      <c r="P508" s="72">
        <v>6.6</v>
      </c>
      <c r="Q508" s="72">
        <v>4</v>
      </c>
      <c r="R508" s="72">
        <v>27.5</v>
      </c>
      <c r="S508" s="72">
        <v>0</v>
      </c>
      <c r="T508" s="72">
        <v>0</v>
      </c>
      <c r="U508" s="72">
        <v>40</v>
      </c>
      <c r="V508" s="72">
        <v>16</v>
      </c>
      <c r="W508" s="72">
        <v>12</v>
      </c>
      <c r="X508" s="72">
        <v>0</v>
      </c>
      <c r="Y508" s="72">
        <v>0</v>
      </c>
      <c r="Z508" s="72">
        <v>1.5</v>
      </c>
      <c r="AA508" s="72">
        <v>2</v>
      </c>
      <c r="AB508" s="72">
        <v>0</v>
      </c>
      <c r="AC508" s="72">
        <v>0</v>
      </c>
      <c r="AD508" s="72">
        <v>28.4</v>
      </c>
      <c r="AE508" s="72">
        <v>16.5</v>
      </c>
      <c r="AF508" s="72">
        <v>3.4</v>
      </c>
      <c r="AG508" s="72">
        <v>21.6</v>
      </c>
      <c r="AH508" s="72">
        <v>5</v>
      </c>
      <c r="AI508" s="72"/>
      <c r="AJ508" s="72"/>
      <c r="AK508" s="72"/>
      <c r="AL508" s="72"/>
      <c r="AM508" s="72"/>
      <c r="AN508" s="72"/>
      <c r="AO508" s="72"/>
      <c r="AP508" s="70">
        <f t="shared" si="49"/>
        <v>24</v>
      </c>
      <c r="AQ508" s="70">
        <f t="shared" si="50"/>
        <v>214.3</v>
      </c>
      <c r="AR508" s="70">
        <f>IFERROR(VLOOKUP(A508,Climatologia_PP!A:U,9+Precipitacion!$E$2,FALSE),"")</f>
        <v>265.68620689655171</v>
      </c>
      <c r="AS508" s="70">
        <f t="shared" si="51"/>
        <v>80.659061116951563</v>
      </c>
      <c r="AT508" s="70">
        <f t="shared" si="52"/>
        <v>104.18462060939576</v>
      </c>
      <c r="AU508" s="70">
        <f t="shared" si="53"/>
        <v>40</v>
      </c>
      <c r="AV508" s="70">
        <f>IFERROR(VLOOKUP(A508,Maximos!A:AQ,8+(Precipitacion!$E$2-1)*3,FALSE),"")</f>
        <v>90.2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41925</v>
      </c>
      <c r="AX508" s="72">
        <f t="shared" si="54"/>
        <v>-50.2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3.1</v>
      </c>
      <c r="L509" s="72">
        <v>48.2</v>
      </c>
      <c r="M509" s="72">
        <v>3.1</v>
      </c>
      <c r="N509" s="72">
        <v>0</v>
      </c>
      <c r="O509" s="72">
        <v>22.4</v>
      </c>
      <c r="P509" s="72">
        <v>1.5</v>
      </c>
      <c r="Q509" s="72">
        <v>12.6</v>
      </c>
      <c r="R509" s="72">
        <v>8.6999999999999993</v>
      </c>
      <c r="S509" s="72">
        <v>1.5</v>
      </c>
      <c r="T509" s="72">
        <v>2.2000000000000002</v>
      </c>
      <c r="U509" s="72">
        <v>24.7</v>
      </c>
      <c r="V509" s="72">
        <v>5.3</v>
      </c>
      <c r="W509" s="72"/>
      <c r="X509" s="72">
        <v>2.6</v>
      </c>
      <c r="Y509" s="72">
        <v>0</v>
      </c>
      <c r="Z509" s="72">
        <v>21.2</v>
      </c>
      <c r="AA509" s="72">
        <v>18.3</v>
      </c>
      <c r="AB509" s="72">
        <v>4.5</v>
      </c>
      <c r="AC509" s="72">
        <v>0</v>
      </c>
      <c r="AD509" s="72">
        <v>11.2</v>
      </c>
      <c r="AE509" s="72">
        <v>9.3000000000000007</v>
      </c>
      <c r="AF509" s="72">
        <v>0</v>
      </c>
      <c r="AG509" s="72">
        <v>4.2</v>
      </c>
      <c r="AH509" s="72">
        <v>2.1</v>
      </c>
      <c r="AI509" s="72"/>
      <c r="AJ509" s="72"/>
      <c r="AK509" s="72"/>
      <c r="AL509" s="72"/>
      <c r="AM509" s="72"/>
      <c r="AN509" s="72"/>
      <c r="AO509" s="72"/>
      <c r="AP509" s="70">
        <f t="shared" si="49"/>
        <v>23</v>
      </c>
      <c r="AQ509" s="70">
        <f t="shared" si="50"/>
        <v>206.7</v>
      </c>
      <c r="AR509" s="70">
        <f>IFERROR(VLOOKUP(A509,Climatologia_PP!A:U,9+Precipitacion!$E$2,FALSE),"")</f>
        <v>274.71666666666658</v>
      </c>
      <c r="AS509" s="70">
        <f t="shared" si="51"/>
        <v>75.24115755627011</v>
      </c>
      <c r="AT509" s="70">
        <f t="shared" si="52"/>
        <v>101.41199496714668</v>
      </c>
      <c r="AU509" s="70">
        <f t="shared" si="53"/>
        <v>48.2</v>
      </c>
      <c r="AV509" s="70">
        <f>IFERROR(VLOOKUP(A509,Maximos!A:AQ,8+(Precipitacion!$E$2-1)*3,FALSE),"")</f>
        <v>122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35349</v>
      </c>
      <c r="AX509" s="72">
        <f t="shared" si="54"/>
        <v>-73.8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28.1</v>
      </c>
      <c r="L510" s="72">
        <v>0</v>
      </c>
      <c r="M510" s="72">
        <v>0.8</v>
      </c>
      <c r="N510" s="72">
        <v>1.5</v>
      </c>
      <c r="O510" s="72">
        <v>0.6</v>
      </c>
      <c r="P510" s="72">
        <v>0.7</v>
      </c>
      <c r="Q510" s="72">
        <v>2</v>
      </c>
      <c r="R510" s="72">
        <v>36</v>
      </c>
      <c r="S510" s="72">
        <v>4.2</v>
      </c>
      <c r="T510" s="72">
        <v>0</v>
      </c>
      <c r="U510" s="72">
        <v>51.4</v>
      </c>
      <c r="V510" s="72">
        <v>17.2</v>
      </c>
      <c r="W510" s="72">
        <v>8</v>
      </c>
      <c r="X510" s="72">
        <v>3.7</v>
      </c>
      <c r="Y510" s="72">
        <v>0</v>
      </c>
      <c r="Z510" s="72">
        <v>1</v>
      </c>
      <c r="AA510" s="72">
        <v>1.8</v>
      </c>
      <c r="AB510" s="72">
        <v>2</v>
      </c>
      <c r="AC510" s="72">
        <v>2.1</v>
      </c>
      <c r="AD510" s="72">
        <v>23.5</v>
      </c>
      <c r="AE510" s="72">
        <v>40</v>
      </c>
      <c r="AF510" s="72">
        <v>11.5</v>
      </c>
      <c r="AG510" s="72">
        <v>25</v>
      </c>
      <c r="AH510" s="72">
        <v>2.5</v>
      </c>
      <c r="AI510" s="72"/>
      <c r="AJ510" s="72"/>
      <c r="AK510" s="72"/>
      <c r="AL510" s="72"/>
      <c r="AM510" s="72"/>
      <c r="AN510" s="72"/>
      <c r="AO510" s="72"/>
      <c r="AP510" s="70">
        <f t="shared" si="49"/>
        <v>24</v>
      </c>
      <c r="AQ510" s="70">
        <f t="shared" si="50"/>
        <v>263.60000000000002</v>
      </c>
      <c r="AR510" s="70">
        <f>IFERROR(VLOOKUP(A510,Climatologia_PP!A:U,9+Precipitacion!$E$2,FALSE),"")</f>
        <v>234.35</v>
      </c>
      <c r="AS510" s="70">
        <f t="shared" si="51"/>
        <v>112.48133134200981</v>
      </c>
      <c r="AT510" s="70">
        <f t="shared" si="52"/>
        <v>145.28838631676268</v>
      </c>
      <c r="AU510" s="70">
        <f t="shared" si="53"/>
        <v>51.4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6</v>
      </c>
      <c r="L511" s="72">
        <v>0</v>
      </c>
      <c r="M511" s="72">
        <v>0</v>
      </c>
      <c r="N511" s="72">
        <v>0</v>
      </c>
      <c r="O511" s="72">
        <v>6</v>
      </c>
      <c r="P511" s="72">
        <v>4</v>
      </c>
      <c r="Q511" s="72">
        <v>30</v>
      </c>
      <c r="R511" s="72">
        <v>15</v>
      </c>
      <c r="S511" s="72">
        <v>0</v>
      </c>
      <c r="T511" s="72">
        <v>0</v>
      </c>
      <c r="U511" s="72">
        <v>8</v>
      </c>
      <c r="V511" s="72">
        <v>9</v>
      </c>
      <c r="W511" s="72">
        <v>18</v>
      </c>
      <c r="X511" s="72">
        <v>0</v>
      </c>
      <c r="Y511" s="72">
        <v>0</v>
      </c>
      <c r="Z511" s="72">
        <v>0</v>
      </c>
      <c r="AA511" s="72">
        <v>30</v>
      </c>
      <c r="AB511" s="72">
        <v>0</v>
      </c>
      <c r="AC511" s="72">
        <v>0</v>
      </c>
      <c r="AD511" s="72">
        <v>17</v>
      </c>
      <c r="AE511" s="72">
        <v>19</v>
      </c>
      <c r="AF511" s="72">
        <v>0</v>
      </c>
      <c r="AG511" s="72">
        <v>5</v>
      </c>
      <c r="AH511" s="72">
        <v>0</v>
      </c>
      <c r="AI511" s="72"/>
      <c r="AJ511" s="72"/>
      <c r="AK511" s="72"/>
      <c r="AL511" s="72"/>
      <c r="AM511" s="72"/>
      <c r="AN511" s="72"/>
      <c r="AO511" s="72"/>
      <c r="AP511" s="70">
        <f t="shared" si="49"/>
        <v>24</v>
      </c>
      <c r="AQ511" s="70">
        <f t="shared" si="50"/>
        <v>167</v>
      </c>
      <c r="AR511" s="70">
        <f>IFERROR(VLOOKUP(A511,Climatologia_PP!A:U,9+Precipitacion!$E$2,FALSE),"")</f>
        <v>220.07241379310349</v>
      </c>
      <c r="AS511" s="70">
        <f t="shared" si="51"/>
        <v>75.884113379608578</v>
      </c>
      <c r="AT511" s="70">
        <f t="shared" si="52"/>
        <v>98.016979781994408</v>
      </c>
      <c r="AU511" s="70">
        <f t="shared" si="53"/>
        <v>30</v>
      </c>
      <c r="AV511" s="70">
        <f>IFERROR(VLOOKUP(A511,Maximos!A:AQ,8+(Precipitacion!$E$2-1)*3,FALSE),"")</f>
        <v>100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11" s="72">
        <f t="shared" si="54"/>
        <v>-70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>
        <v>22</v>
      </c>
      <c r="L512" s="72">
        <v>0</v>
      </c>
      <c r="M512" s="72">
        <v>0</v>
      </c>
      <c r="N512" s="72">
        <v>0</v>
      </c>
      <c r="O512" s="72">
        <v>3</v>
      </c>
      <c r="P512" s="72">
        <v>3.4</v>
      </c>
      <c r="Q512" s="72">
        <v>11.3</v>
      </c>
      <c r="R512" s="72">
        <v>23</v>
      </c>
      <c r="S512" s="72">
        <v>2</v>
      </c>
      <c r="T512" s="72">
        <v>0</v>
      </c>
      <c r="U512" s="72">
        <v>11</v>
      </c>
      <c r="V512" s="72">
        <v>33</v>
      </c>
      <c r="W512" s="72">
        <v>16</v>
      </c>
      <c r="X512" s="72">
        <v>16</v>
      </c>
      <c r="Y512" s="72">
        <v>2</v>
      </c>
      <c r="Z512" s="72">
        <v>3.5</v>
      </c>
      <c r="AA512" s="72">
        <v>23</v>
      </c>
      <c r="AB512" s="72">
        <v>0</v>
      </c>
      <c r="AC512" s="72">
        <v>4.5</v>
      </c>
      <c r="AD512" s="72">
        <v>46.6</v>
      </c>
      <c r="AE512" s="72">
        <v>90.5</v>
      </c>
      <c r="AF512" s="72">
        <v>40.299999999999997</v>
      </c>
      <c r="AG512" s="72">
        <v>7.8</v>
      </c>
      <c r="AH512" s="72">
        <v>45</v>
      </c>
      <c r="AI512" s="72"/>
      <c r="AJ512" s="72"/>
      <c r="AK512" s="72"/>
      <c r="AL512" s="72"/>
      <c r="AM512" s="72"/>
      <c r="AN512" s="72"/>
      <c r="AO512" s="72"/>
      <c r="AP512" s="70">
        <f t="shared" si="49"/>
        <v>24</v>
      </c>
      <c r="AQ512" s="70">
        <f t="shared" si="50"/>
        <v>403.9</v>
      </c>
      <c r="AR512" s="70">
        <f>IFERROR(VLOOKUP(A512,Climatologia_PP!A:U,9+Precipitacion!$E$2,FALSE),"")</f>
        <v>311.52857142857141</v>
      </c>
      <c r="AS512" s="70">
        <f t="shared" si="51"/>
        <v>129.65102948594489</v>
      </c>
      <c r="AT512" s="70">
        <f t="shared" si="52"/>
        <v>167.46591308601216</v>
      </c>
      <c r="AU512" s="70">
        <f t="shared" si="53"/>
        <v>90.5</v>
      </c>
      <c r="AV512" s="70">
        <f>IFERROR(VLOOKUP(A512,Maximos!A:AQ,8+(Precipitacion!$E$2-1)*3,FALSE),"")</f>
        <v>134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36821</v>
      </c>
      <c r="AX512" s="72">
        <f t="shared" si="54"/>
        <v>-43.5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0.4</v>
      </c>
      <c r="L513" s="72">
        <v>3.1</v>
      </c>
      <c r="M513" s="72">
        <v>0</v>
      </c>
      <c r="N513" s="72">
        <v>0</v>
      </c>
      <c r="O513" s="72">
        <v>7</v>
      </c>
      <c r="P513" s="72">
        <v>11.3</v>
      </c>
      <c r="Q513" s="72">
        <v>4.7</v>
      </c>
      <c r="R513" s="72">
        <v>39.4</v>
      </c>
      <c r="S513" s="72">
        <v>1.5</v>
      </c>
      <c r="T513" s="72">
        <v>0</v>
      </c>
      <c r="U513" s="72">
        <v>14.9</v>
      </c>
      <c r="V513" s="72">
        <v>33.700000000000003</v>
      </c>
      <c r="W513" s="72">
        <v>17.7</v>
      </c>
      <c r="X513" s="72">
        <v>0</v>
      </c>
      <c r="Y513" s="72">
        <v>1.7</v>
      </c>
      <c r="Z513" s="72"/>
      <c r="AA513" s="72">
        <v>10.7</v>
      </c>
      <c r="AB513" s="72">
        <v>1.2</v>
      </c>
      <c r="AC513" s="72">
        <v>0.5</v>
      </c>
      <c r="AD513" s="72">
        <v>80.2</v>
      </c>
      <c r="AE513" s="72">
        <v>50.5</v>
      </c>
      <c r="AF513" s="72">
        <v>13.2</v>
      </c>
      <c r="AG513" s="72">
        <v>4.2</v>
      </c>
      <c r="AH513" s="72">
        <v>0.1</v>
      </c>
      <c r="AI513" s="72"/>
      <c r="AJ513" s="72"/>
      <c r="AK513" s="72"/>
      <c r="AL513" s="72"/>
      <c r="AM513" s="72"/>
      <c r="AN513" s="72"/>
      <c r="AO513" s="72"/>
      <c r="AP513" s="70">
        <f t="shared" si="49"/>
        <v>23</v>
      </c>
      <c r="AQ513" s="70">
        <f t="shared" si="50"/>
        <v>296</v>
      </c>
      <c r="AR513" s="70">
        <f>IFERROR(VLOOKUP(A513,Climatologia_PP!A:U,9+Precipitacion!$E$2,FALSE),"")</f>
        <v>233.44230769230771</v>
      </c>
      <c r="AS513" s="70">
        <f t="shared" si="51"/>
        <v>126.79792404646182</v>
      </c>
      <c r="AT513" s="70">
        <f t="shared" si="52"/>
        <v>170.90154980175288</v>
      </c>
      <c r="AU513" s="70">
        <f t="shared" si="53"/>
        <v>80.2</v>
      </c>
      <c r="AV513" s="70">
        <f>IFERROR(VLOOKUP(A513,Maximos!A:AQ,8+(Precipitacion!$E$2-1)*3,FALSE),"")</f>
        <v>100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27677</v>
      </c>
      <c r="AX513" s="72">
        <f t="shared" si="54"/>
        <v>-19.799999999999997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2.8</v>
      </c>
      <c r="L514" s="72">
        <v>11.3</v>
      </c>
      <c r="M514" s="72">
        <v>6.4</v>
      </c>
      <c r="N514" s="72">
        <v>0</v>
      </c>
      <c r="O514" s="72">
        <v>3.6</v>
      </c>
      <c r="P514" s="72">
        <v>19</v>
      </c>
      <c r="Q514" s="72">
        <v>17.8</v>
      </c>
      <c r="R514" s="72">
        <v>34.700000000000003</v>
      </c>
      <c r="S514" s="72">
        <v>1.3</v>
      </c>
      <c r="T514" s="72">
        <v>0</v>
      </c>
      <c r="U514" s="72">
        <v>52.8</v>
      </c>
      <c r="V514" s="72">
        <v>26.4</v>
      </c>
      <c r="W514" s="72">
        <v>31</v>
      </c>
      <c r="X514" s="72">
        <v>0</v>
      </c>
      <c r="Y514" s="72">
        <v>0</v>
      </c>
      <c r="Z514" s="72">
        <v>18</v>
      </c>
      <c r="AA514" s="72">
        <v>6.2</v>
      </c>
      <c r="AB514" s="72">
        <v>0</v>
      </c>
      <c r="AC514" s="72">
        <v>28.5</v>
      </c>
      <c r="AD514" s="72">
        <v>71</v>
      </c>
      <c r="AE514" s="72">
        <v>22</v>
      </c>
      <c r="AF514" s="72">
        <v>19.5</v>
      </c>
      <c r="AG514" s="72">
        <v>7.4</v>
      </c>
      <c r="AH514" s="72">
        <v>0</v>
      </c>
      <c r="AI514" s="72"/>
      <c r="AJ514" s="72"/>
      <c r="AK514" s="72"/>
      <c r="AL514" s="72"/>
      <c r="AM514" s="72"/>
      <c r="AN514" s="72"/>
      <c r="AO514" s="72"/>
      <c r="AP514" s="70">
        <f t="shared" si="49"/>
        <v>24</v>
      </c>
      <c r="AQ514" s="70">
        <f t="shared" si="50"/>
        <v>379.69999999999993</v>
      </c>
      <c r="AR514" s="70">
        <f>IFERROR(VLOOKUP(A514,Climatologia_PP!A:U,9+Precipitacion!$E$2,FALSE),"")</f>
        <v>254.0107142857143</v>
      </c>
      <c r="AS514" s="70">
        <f t="shared" si="51"/>
        <v>149.48188349760272</v>
      </c>
      <c r="AT514" s="70">
        <f t="shared" si="52"/>
        <v>193.0807661844035</v>
      </c>
      <c r="AU514" s="70">
        <f t="shared" si="53"/>
        <v>71</v>
      </c>
      <c r="AV514" s="70">
        <f>IFERROR(VLOOKUP(A514,Maximos!A:AQ,8+(Precipitacion!$E$2-1)*3,FALSE),"")</f>
        <v>91.7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514" s="72">
        <f t="shared" si="54"/>
        <v>-20.700000000000003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39.799999999999997</v>
      </c>
      <c r="L515" s="72">
        <v>0</v>
      </c>
      <c r="M515" s="72">
        <v>5.2</v>
      </c>
      <c r="N515" s="72">
        <v>0.2</v>
      </c>
      <c r="O515" s="72">
        <v>9.5</v>
      </c>
      <c r="P515" s="72">
        <v>6.5</v>
      </c>
      <c r="Q515" s="72">
        <v>14.2</v>
      </c>
      <c r="R515" s="72">
        <v>26.4</v>
      </c>
      <c r="S515" s="72">
        <v>0.2</v>
      </c>
      <c r="T515" s="72">
        <v>0</v>
      </c>
      <c r="U515" s="72">
        <v>18.600000000000001</v>
      </c>
      <c r="V515" s="72">
        <v>43.5</v>
      </c>
      <c r="W515" s="72">
        <v>22.4</v>
      </c>
      <c r="X515" s="72">
        <v>5.4</v>
      </c>
      <c r="Y515" s="72">
        <v>1.2</v>
      </c>
      <c r="Z515" s="72">
        <v>10.3</v>
      </c>
      <c r="AA515" s="72">
        <v>18.399999999999999</v>
      </c>
      <c r="AB515" s="72">
        <v>0</v>
      </c>
      <c r="AC515" s="72">
        <v>13.5</v>
      </c>
      <c r="AD515" s="72">
        <v>38.6</v>
      </c>
      <c r="AE515" s="72">
        <v>44.2</v>
      </c>
      <c r="AF515" s="72">
        <v>12.6</v>
      </c>
      <c r="AG515" s="72">
        <v>7.5</v>
      </c>
      <c r="AH515" s="72">
        <v>34.700000000000003</v>
      </c>
      <c r="AI515" s="72"/>
      <c r="AJ515" s="72"/>
      <c r="AK515" s="72"/>
      <c r="AL515" s="72"/>
      <c r="AM515" s="72"/>
      <c r="AN515" s="72"/>
      <c r="AO515" s="72"/>
      <c r="AP515" s="70">
        <f t="shared" si="49"/>
        <v>24</v>
      </c>
      <c r="AQ515" s="70">
        <f t="shared" si="50"/>
        <v>372.90000000000003</v>
      </c>
      <c r="AR515" s="70">
        <f>IFERROR(VLOOKUP(A515,Climatologia_PP!A:U,9+Precipitacion!$E$2,FALSE),"")</f>
        <v>269.95333333333332</v>
      </c>
      <c r="AS515" s="70">
        <f t="shared" si="51"/>
        <v>138.13498629392737</v>
      </c>
      <c r="AT515" s="70">
        <f t="shared" si="52"/>
        <v>178.42435729632288</v>
      </c>
      <c r="AU515" s="70">
        <f t="shared" si="53"/>
        <v>44.2</v>
      </c>
      <c r="AV515" s="70">
        <f>IFERROR(VLOOKUP(A515,Maximos!A:AQ,8+(Precipitacion!$E$2-1)*3,FALSE),"")</f>
        <v>84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29866</v>
      </c>
      <c r="AX515" s="72">
        <f t="shared" si="54"/>
        <v>-39.799999999999997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8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9</v>
      </c>
      <c r="S516" s="72">
        <v>5</v>
      </c>
      <c r="T516" s="72">
        <v>0</v>
      </c>
      <c r="U516" s="72">
        <v>27.7</v>
      </c>
      <c r="V516" s="72">
        <v>15</v>
      </c>
      <c r="W516" s="72">
        <v>0</v>
      </c>
      <c r="X516" s="72">
        <v>0</v>
      </c>
      <c r="Y516" s="72">
        <v>0</v>
      </c>
      <c r="Z516" s="72">
        <v>0</v>
      </c>
      <c r="AA516" s="72">
        <v>9</v>
      </c>
      <c r="AB516" s="72">
        <v>0</v>
      </c>
      <c r="AC516" s="72">
        <v>0</v>
      </c>
      <c r="AD516" s="72">
        <v>8</v>
      </c>
      <c r="AE516" s="72">
        <v>8</v>
      </c>
      <c r="AF516" s="72">
        <v>0</v>
      </c>
      <c r="AG516" s="72">
        <v>0</v>
      </c>
      <c r="AH516" s="72">
        <v>0</v>
      </c>
      <c r="AI516" s="72"/>
      <c r="AJ516" s="72"/>
      <c r="AK516" s="72"/>
      <c r="AL516" s="72"/>
      <c r="AM516" s="72"/>
      <c r="AN516" s="72"/>
      <c r="AO516" s="72"/>
      <c r="AP516" s="70">
        <f t="shared" si="49"/>
        <v>24</v>
      </c>
      <c r="AQ516" s="70">
        <f t="shared" si="50"/>
        <v>89.7</v>
      </c>
      <c r="AR516" s="70">
        <f>IFERROR(VLOOKUP(A516,Climatologia_PP!A:U,9+Precipitacion!$E$2,FALSE),"")</f>
        <v>241.23333333333329</v>
      </c>
      <c r="AS516" s="70">
        <f t="shared" si="51"/>
        <v>37.183915987287556</v>
      </c>
      <c r="AT516" s="70">
        <f t="shared" si="52"/>
        <v>48.0292248169131</v>
      </c>
      <c r="AU516" s="70">
        <f t="shared" si="53"/>
        <v>27.7</v>
      </c>
      <c r="AV516" s="70">
        <f>IFERROR(VLOOKUP(A516,Maximos!A:AQ,8+(Precipitacion!$E$2-1)*3,FALSE),"")</f>
        <v>109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516" s="72">
        <f t="shared" si="54"/>
        <v>-81.3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7.7</v>
      </c>
      <c r="L517" s="72">
        <v>9.6</v>
      </c>
      <c r="M517" s="72">
        <v>0</v>
      </c>
      <c r="N517" s="72">
        <v>0</v>
      </c>
      <c r="O517" s="72">
        <v>18</v>
      </c>
      <c r="P517" s="72">
        <v>4.9000000000000004</v>
      </c>
      <c r="Q517" s="72">
        <v>0</v>
      </c>
      <c r="R517" s="72">
        <v>21.7</v>
      </c>
      <c r="S517" s="72">
        <v>1.2</v>
      </c>
      <c r="T517" s="72">
        <v>5.2</v>
      </c>
      <c r="U517" s="72">
        <v>27.7</v>
      </c>
      <c r="V517" s="72">
        <v>15.6</v>
      </c>
      <c r="W517" s="72">
        <v>5.3</v>
      </c>
      <c r="X517" s="72">
        <v>0</v>
      </c>
      <c r="Y517" s="72">
        <v>0</v>
      </c>
      <c r="Z517" s="72">
        <v>0</v>
      </c>
      <c r="AA517" s="72">
        <v>67.2</v>
      </c>
      <c r="AB517" s="72">
        <v>2.7</v>
      </c>
      <c r="AC517" s="72">
        <v>0</v>
      </c>
      <c r="AD517" s="72">
        <v>24.6</v>
      </c>
      <c r="AE517" s="72">
        <v>11.9</v>
      </c>
      <c r="AF517" s="72">
        <v>0</v>
      </c>
      <c r="AG517" s="72">
        <v>83</v>
      </c>
      <c r="AH517" s="72">
        <v>0</v>
      </c>
      <c r="AI517" s="72"/>
      <c r="AJ517" s="72"/>
      <c r="AK517" s="72"/>
      <c r="AL517" s="72"/>
      <c r="AM517" s="72"/>
      <c r="AN517" s="72"/>
      <c r="AO517" s="72"/>
      <c r="AP517" s="70">
        <f t="shared" si="49"/>
        <v>24</v>
      </c>
      <c r="AQ517" s="70">
        <f t="shared" si="50"/>
        <v>306.29999999999995</v>
      </c>
      <c r="AR517" s="70">
        <f>IFERROR(VLOOKUP(A517,Climatologia_PP!A:U,9+Precipitacion!$E$2,FALSE),"")</f>
        <v>399.05172413793088</v>
      </c>
      <c r="AS517" s="70">
        <f t="shared" si="51"/>
        <v>76.756966947504878</v>
      </c>
      <c r="AT517" s="70">
        <f t="shared" si="52"/>
        <v>99.144415640527143</v>
      </c>
      <c r="AU517" s="70">
        <f t="shared" si="53"/>
        <v>83</v>
      </c>
      <c r="AV517" s="70">
        <f>IFERROR(VLOOKUP(A517,Maximos!A:AQ,8+(Precipitacion!$E$2-1)*3,FALSE),"")</f>
        <v>155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517" s="72">
        <f t="shared" si="54"/>
        <v>-72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0</v>
      </c>
      <c r="N518" s="72">
        <v>14.6</v>
      </c>
      <c r="O518" s="72">
        <v>4.5</v>
      </c>
      <c r="P518" s="72">
        <v>0</v>
      </c>
      <c r="Q518" s="72">
        <v>20.8</v>
      </c>
      <c r="R518" s="72">
        <v>0</v>
      </c>
      <c r="S518" s="72">
        <v>0</v>
      </c>
      <c r="T518" s="72">
        <v>6.3</v>
      </c>
      <c r="U518" s="72">
        <v>3.5</v>
      </c>
      <c r="V518" s="72">
        <v>5.8</v>
      </c>
      <c r="W518" s="72">
        <v>6.3</v>
      </c>
      <c r="X518" s="72">
        <v>0</v>
      </c>
      <c r="Y518" s="72">
        <v>0</v>
      </c>
      <c r="Z518" s="72">
        <v>0</v>
      </c>
      <c r="AA518" s="72">
        <v>13.8</v>
      </c>
      <c r="AB518" s="72">
        <v>0</v>
      </c>
      <c r="AC518" s="72">
        <v>3.1</v>
      </c>
      <c r="AD518" s="72">
        <v>26.3</v>
      </c>
      <c r="AE518" s="72">
        <v>15.4</v>
      </c>
      <c r="AF518" s="72">
        <v>5.7</v>
      </c>
      <c r="AG518" s="72">
        <v>10.3</v>
      </c>
      <c r="AH518" s="72">
        <v>0</v>
      </c>
      <c r="AI518" s="72"/>
      <c r="AJ518" s="72"/>
      <c r="AK518" s="72"/>
      <c r="AL518" s="72"/>
      <c r="AM518" s="72"/>
      <c r="AN518" s="72"/>
      <c r="AO518" s="72"/>
      <c r="AP518" s="70">
        <f t="shared" si="49"/>
        <v>24</v>
      </c>
      <c r="AQ518" s="70">
        <f t="shared" si="50"/>
        <v>136.4</v>
      </c>
      <c r="AR518" s="70">
        <f>IFERROR(VLOOKUP(A518,Climatologia_PP!A:U,9+Precipitacion!$E$2,FALSE),"")</f>
        <v>178.23793103448281</v>
      </c>
      <c r="AS518" s="70">
        <f t="shared" si="51"/>
        <v>76.526920621408792</v>
      </c>
      <c r="AT518" s="70">
        <f t="shared" si="52"/>
        <v>98.847272469319691</v>
      </c>
      <c r="AU518" s="70">
        <f t="shared" si="53"/>
        <v>26.3</v>
      </c>
      <c r="AV518" s="70">
        <f>IFERROR(VLOOKUP(A518,Maximos!A:AQ,8+(Precipitacion!$E$2-1)*3,FALSE),"")</f>
        <v>85.5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518" s="72">
        <f t="shared" si="54"/>
        <v>-59.2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2.5</v>
      </c>
      <c r="L519" s="72">
        <v>0</v>
      </c>
      <c r="M519" s="72">
        <v>0.5</v>
      </c>
      <c r="N519" s="72">
        <v>2</v>
      </c>
      <c r="O519" s="72">
        <v>5.9</v>
      </c>
      <c r="P519" s="72">
        <v>1.7</v>
      </c>
      <c r="Q519" s="72">
        <v>44.5</v>
      </c>
      <c r="R519" s="72">
        <v>9.5</v>
      </c>
      <c r="S519" s="72">
        <v>0.5</v>
      </c>
      <c r="T519" s="72">
        <v>2.5</v>
      </c>
      <c r="U519" s="72">
        <v>1.5</v>
      </c>
      <c r="V519" s="72">
        <v>12</v>
      </c>
      <c r="W519" s="72">
        <v>1.3</v>
      </c>
      <c r="X519" s="72">
        <v>0</v>
      </c>
      <c r="Y519" s="72">
        <v>0</v>
      </c>
      <c r="Z519" s="72">
        <v>0</v>
      </c>
      <c r="AA519" s="72">
        <v>9.5</v>
      </c>
      <c r="AB519" s="72">
        <v>1</v>
      </c>
      <c r="AC519" s="72">
        <v>0</v>
      </c>
      <c r="AD519" s="72">
        <v>12.3</v>
      </c>
      <c r="AE519" s="72">
        <v>5.8</v>
      </c>
      <c r="AF519" s="72">
        <v>0</v>
      </c>
      <c r="AG519" s="72">
        <v>0.6</v>
      </c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23</v>
      </c>
      <c r="AQ519" s="70">
        <f t="shared" si="50"/>
        <v>113.59999999999998</v>
      </c>
      <c r="AR519" s="70">
        <f>IFERROR(VLOOKUP(A519,Climatologia_PP!A:U,9+Precipitacion!$E$2,FALSE),"")</f>
        <v>160.45517241379309</v>
      </c>
      <c r="AS519" s="70">
        <f t="shared" si="51"/>
        <v>70.79859021748473</v>
      </c>
      <c r="AT519" s="70">
        <f t="shared" si="52"/>
        <v>95.424186814870737</v>
      </c>
      <c r="AU519" s="70">
        <f t="shared" si="53"/>
        <v>44.5</v>
      </c>
      <c r="AV519" s="70">
        <f>IFERROR(VLOOKUP(A519,Maximos!A:AQ,8+(Precipitacion!$E$2-1)*3,FALSE),"")</f>
        <v>96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30616</v>
      </c>
      <c r="AX519" s="72">
        <f t="shared" si="54"/>
        <v>-51.5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0.9</v>
      </c>
      <c r="N520" s="72">
        <v>0</v>
      </c>
      <c r="O520" s="72">
        <v>4</v>
      </c>
      <c r="P520" s="72">
        <v>45</v>
      </c>
      <c r="Q520" s="72">
        <v>4.0999999999999996</v>
      </c>
      <c r="R520" s="72">
        <v>0</v>
      </c>
      <c r="S520" s="72">
        <v>24.5</v>
      </c>
      <c r="T520" s="72">
        <v>0</v>
      </c>
      <c r="U520" s="72">
        <v>21</v>
      </c>
      <c r="V520" s="72">
        <v>0.6</v>
      </c>
      <c r="W520" s="72">
        <v>7.7</v>
      </c>
      <c r="X520" s="72">
        <v>3.8</v>
      </c>
      <c r="Y520" s="72">
        <v>0</v>
      </c>
      <c r="Z520" s="72">
        <v>0</v>
      </c>
      <c r="AA520" s="72">
        <v>0</v>
      </c>
      <c r="AB520" s="72">
        <v>0</v>
      </c>
      <c r="AC520" s="72">
        <v>0</v>
      </c>
      <c r="AD520" s="72">
        <v>5.3</v>
      </c>
      <c r="AE520" s="72">
        <v>0</v>
      </c>
      <c r="AF520" s="72">
        <v>0.6</v>
      </c>
      <c r="AG520" s="72">
        <v>0</v>
      </c>
      <c r="AH520" s="72">
        <v>0</v>
      </c>
      <c r="AI520" s="72"/>
      <c r="AJ520" s="72"/>
      <c r="AK520" s="72"/>
      <c r="AL520" s="72"/>
      <c r="AM520" s="72"/>
      <c r="AN520" s="72"/>
      <c r="AO520" s="72"/>
      <c r="AP520" s="70">
        <f t="shared" si="49"/>
        <v>24</v>
      </c>
      <c r="AQ520" s="70">
        <f t="shared" si="50"/>
        <v>117.49999999999999</v>
      </c>
      <c r="AR520" s="70">
        <f>IFERROR(VLOOKUP(A520,Climatologia_PP!A:U,9+Precipitacion!$E$2,FALSE),"")</f>
        <v>232.90357142857141</v>
      </c>
      <c r="AS520" s="70">
        <f t="shared" si="51"/>
        <v>50.450063637618257</v>
      </c>
      <c r="AT520" s="70">
        <f t="shared" si="52"/>
        <v>65.164665531923589</v>
      </c>
      <c r="AU520" s="70">
        <f t="shared" si="53"/>
        <v>45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3</v>
      </c>
      <c r="Q521" s="72">
        <v>0</v>
      </c>
      <c r="R521" s="72">
        <v>0</v>
      </c>
      <c r="S521" s="72">
        <v>48</v>
      </c>
      <c r="T521" s="72">
        <v>0</v>
      </c>
      <c r="U521" s="72">
        <v>3.5</v>
      </c>
      <c r="V521" s="72">
        <v>0</v>
      </c>
      <c r="W521" s="72">
        <v>13.4</v>
      </c>
      <c r="X521" s="72">
        <v>3.7</v>
      </c>
      <c r="Y521" s="72">
        <v>0</v>
      </c>
      <c r="Z521" s="72">
        <v>1.6</v>
      </c>
      <c r="AA521" s="72">
        <v>0</v>
      </c>
      <c r="AB521" s="72">
        <v>0</v>
      </c>
      <c r="AC521" s="72">
        <v>0</v>
      </c>
      <c r="AD521" s="72">
        <v>15</v>
      </c>
      <c r="AE521" s="72">
        <v>0</v>
      </c>
      <c r="AF521" s="72">
        <v>7.3</v>
      </c>
      <c r="AG521" s="72">
        <v>0</v>
      </c>
      <c r="AH521" s="72">
        <v>0</v>
      </c>
      <c r="AI521" s="72"/>
      <c r="AJ521" s="72"/>
      <c r="AK521" s="72"/>
      <c r="AL521" s="72"/>
      <c r="AM521" s="72"/>
      <c r="AN521" s="72"/>
      <c r="AO521" s="72"/>
      <c r="AP521" s="70">
        <f t="shared" si="49"/>
        <v>24</v>
      </c>
      <c r="AQ521" s="70">
        <f t="shared" si="50"/>
        <v>95.5</v>
      </c>
      <c r="AR521" s="70">
        <f>IFERROR(VLOOKUP(A521,Climatologia_PP!A:U,9+Precipitacion!$E$2,FALSE),"")</f>
        <v>224.63448275862069</v>
      </c>
      <c r="AS521" s="70">
        <f t="shared" si="51"/>
        <v>42.513508534937984</v>
      </c>
      <c r="AT521" s="70">
        <f t="shared" si="52"/>
        <v>54.913281857628228</v>
      </c>
      <c r="AU521" s="70">
        <f t="shared" si="53"/>
        <v>48</v>
      </c>
      <c r="AV521" s="70">
        <f>IFERROR(VLOOKUP(A521,Maximos!A:AQ,8+(Precipitacion!$E$2-1)*3,FALSE),"")</f>
        <v>164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21" s="72">
        <f t="shared" si="54"/>
        <v>-116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14.3</v>
      </c>
      <c r="L522" s="72">
        <v>0</v>
      </c>
      <c r="M522" s="72">
        <v>0</v>
      </c>
      <c r="N522" s="72">
        <v>0.2</v>
      </c>
      <c r="O522" s="72">
        <v>8.5</v>
      </c>
      <c r="P522" s="72">
        <v>4.5</v>
      </c>
      <c r="Q522" s="72">
        <v>17</v>
      </c>
      <c r="R522" s="72">
        <v>4</v>
      </c>
      <c r="S522" s="72">
        <v>1.3</v>
      </c>
      <c r="T522" s="72">
        <v>0</v>
      </c>
      <c r="U522" s="72">
        <v>31.4</v>
      </c>
      <c r="V522" s="72"/>
      <c r="W522" s="72">
        <v>12</v>
      </c>
      <c r="X522" s="72">
        <v>4</v>
      </c>
      <c r="Y522" s="72">
        <v>0</v>
      </c>
      <c r="Z522" s="72">
        <v>0</v>
      </c>
      <c r="AA522" s="72">
        <v>0</v>
      </c>
      <c r="AB522" s="72">
        <v>0</v>
      </c>
      <c r="AC522" s="72">
        <v>32.4</v>
      </c>
      <c r="AD522" s="72">
        <v>34.4</v>
      </c>
      <c r="AE522" s="72">
        <v>7.5</v>
      </c>
      <c r="AF522" s="72">
        <v>0</v>
      </c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21</v>
      </c>
      <c r="AQ522" s="70">
        <f t="shared" si="50"/>
        <v>171.5</v>
      </c>
      <c r="AR522" s="70">
        <f>IFERROR(VLOOKUP(A522,Climatologia_PP!A:U,9+Precipitacion!$E$2,FALSE),"")</f>
        <v>169.66923076923081</v>
      </c>
      <c r="AS522" s="70">
        <f t="shared" si="51"/>
        <v>101.07902253252934</v>
      </c>
      <c r="AT522" s="70">
        <f t="shared" si="52"/>
        <v>149.21189040516234</v>
      </c>
      <c r="AU522" s="70">
        <f t="shared" si="53"/>
        <v>34.4</v>
      </c>
      <c r="AV522" s="70">
        <f>IFERROR(VLOOKUP(A522,Maximos!A:AQ,8+(Precipitacion!$E$2-1)*3,FALSE),"")</f>
        <v>76.5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29862</v>
      </c>
      <c r="AX522" s="72">
        <f t="shared" si="54"/>
        <v>-42.1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35</v>
      </c>
      <c r="L523" s="72">
        <v>0</v>
      </c>
      <c r="M523" s="72">
        <v>0</v>
      </c>
      <c r="N523" s="72">
        <v>0</v>
      </c>
      <c r="O523" s="72">
        <v>0</v>
      </c>
      <c r="P523" s="72">
        <v>60.5</v>
      </c>
      <c r="Q523" s="72">
        <v>0</v>
      </c>
      <c r="R523" s="72">
        <v>0</v>
      </c>
      <c r="S523" s="72">
        <v>0</v>
      </c>
      <c r="T523" s="72">
        <v>0.8</v>
      </c>
      <c r="U523" s="72"/>
      <c r="V523" s="72">
        <v>0</v>
      </c>
      <c r="W523" s="72">
        <v>0</v>
      </c>
      <c r="X523" s="72">
        <v>0</v>
      </c>
      <c r="Y523" s="72">
        <v>0</v>
      </c>
      <c r="Z523" s="72">
        <v>4</v>
      </c>
      <c r="AA523" s="72">
        <v>0</v>
      </c>
      <c r="AB523" s="72">
        <v>5.3</v>
      </c>
      <c r="AC523" s="72">
        <v>0</v>
      </c>
      <c r="AD523" s="72">
        <v>3.4</v>
      </c>
      <c r="AE523" s="72">
        <v>0</v>
      </c>
      <c r="AF523" s="72">
        <v>0</v>
      </c>
      <c r="AG523" s="72">
        <v>0</v>
      </c>
      <c r="AH523" s="72">
        <v>1</v>
      </c>
      <c r="AI523" s="72"/>
      <c r="AJ523" s="72"/>
      <c r="AK523" s="72"/>
      <c r="AL523" s="72"/>
      <c r="AM523" s="72"/>
      <c r="AN523" s="72"/>
      <c r="AO523" s="72"/>
      <c r="AP523" s="70">
        <f t="shared" si="49"/>
        <v>23</v>
      </c>
      <c r="AQ523" s="70">
        <f t="shared" si="50"/>
        <v>110</v>
      </c>
      <c r="AR523" s="70">
        <f>IFERROR(VLOOKUP(A523,Climatologia_PP!A:U,9+Precipitacion!$E$2,FALSE),"")</f>
        <v>165.15862068965521</v>
      </c>
      <c r="AS523" s="70">
        <f t="shared" si="51"/>
        <v>66.602639051277762</v>
      </c>
      <c r="AT523" s="70">
        <f t="shared" si="52"/>
        <v>89.768774373461326</v>
      </c>
      <c r="AU523" s="70">
        <f t="shared" si="53"/>
        <v>60.5</v>
      </c>
      <c r="AV523" s="70">
        <f>IFERROR(VLOOKUP(A523,Maximos!A:AQ,8+(Precipitacion!$E$2-1)*3,FALSE),"")</f>
        <v>130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523" s="72">
        <f t="shared" si="54"/>
        <v>-69.5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>
        <v>0</v>
      </c>
      <c r="Q524" s="72">
        <v>20</v>
      </c>
      <c r="R524" s="72">
        <v>8</v>
      </c>
      <c r="S524" s="72">
        <v>0</v>
      </c>
      <c r="T524" s="72">
        <v>0</v>
      </c>
      <c r="U524" s="72">
        <v>8</v>
      </c>
      <c r="V524" s="72">
        <v>12</v>
      </c>
      <c r="W524" s="72"/>
      <c r="X524" s="72">
        <v>0</v>
      </c>
      <c r="Y524" s="72">
        <v>0</v>
      </c>
      <c r="Z524" s="72">
        <v>0</v>
      </c>
      <c r="AA524" s="72">
        <v>12</v>
      </c>
      <c r="AB524" s="72">
        <v>0</v>
      </c>
      <c r="AC524" s="72">
        <v>0</v>
      </c>
      <c r="AD524" s="72">
        <v>11</v>
      </c>
      <c r="AE524" s="72">
        <v>7</v>
      </c>
      <c r="AF524" s="72">
        <v>0</v>
      </c>
      <c r="AG524" s="72">
        <v>0</v>
      </c>
      <c r="AH524" s="72">
        <v>0</v>
      </c>
      <c r="AI524" s="72"/>
      <c r="AJ524" s="72"/>
      <c r="AK524" s="72"/>
      <c r="AL524" s="72"/>
      <c r="AM524" s="72"/>
      <c r="AN524" s="72"/>
      <c r="AO524" s="72"/>
      <c r="AP524" s="70">
        <f t="shared" si="49"/>
        <v>23</v>
      </c>
      <c r="AQ524" s="70">
        <f t="shared" si="50"/>
        <v>78</v>
      </c>
      <c r="AR524" s="70">
        <f>IFERROR(VLOOKUP(A524,Climatologia_PP!A:U,9+Precipitacion!$E$2,FALSE),"")</f>
        <v>122.9074074074074</v>
      </c>
      <c r="AS524" s="70">
        <f t="shared" si="51"/>
        <v>63.462407714328762</v>
      </c>
      <c r="AT524" s="70">
        <f t="shared" si="52"/>
        <v>85.536288658443112</v>
      </c>
      <c r="AU524" s="70">
        <f t="shared" si="53"/>
        <v>20</v>
      </c>
      <c r="AV524" s="70">
        <f>IFERROR(VLOOKUP(A524,Maximos!A:AQ,8+(Precipitacion!$E$2-1)*3,FALSE),"")</f>
        <v>110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4" s="72">
        <f t="shared" si="54"/>
        <v>-90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40.4</v>
      </c>
      <c r="L525" s="72">
        <v>0</v>
      </c>
      <c r="M525" s="72">
        <v>0</v>
      </c>
      <c r="N525" s="72">
        <v>8</v>
      </c>
      <c r="O525" s="72">
        <v>0</v>
      </c>
      <c r="P525" s="72">
        <v>30.1</v>
      </c>
      <c r="Q525" s="72">
        <v>0</v>
      </c>
      <c r="R525" s="72">
        <v>0</v>
      </c>
      <c r="S525" s="72">
        <v>30</v>
      </c>
      <c r="T525" s="72">
        <v>0</v>
      </c>
      <c r="U525" s="72"/>
      <c r="V525" s="72">
        <v>110.9</v>
      </c>
      <c r="W525" s="72">
        <v>0</v>
      </c>
      <c r="X525" s="72">
        <v>30.4</v>
      </c>
      <c r="Y525" s="72">
        <v>0</v>
      </c>
      <c r="Z525" s="72">
        <v>0</v>
      </c>
      <c r="AA525" s="102">
        <v>5</v>
      </c>
      <c r="AB525" s="72">
        <v>0</v>
      </c>
      <c r="AC525" s="72">
        <v>2.5</v>
      </c>
      <c r="AD525" s="72">
        <v>60.6</v>
      </c>
      <c r="AE525" s="72">
        <v>4</v>
      </c>
      <c r="AF525" s="72">
        <v>70</v>
      </c>
      <c r="AG525" s="72">
        <v>9</v>
      </c>
      <c r="AH525" s="72">
        <v>9</v>
      </c>
      <c r="AI525" s="72"/>
      <c r="AJ525" s="72"/>
      <c r="AK525" s="72"/>
      <c r="AL525" s="72"/>
      <c r="AM525" s="72"/>
      <c r="AN525" s="72"/>
      <c r="AO525" s="72"/>
      <c r="AP525" s="70">
        <f t="shared" si="49"/>
        <v>23</v>
      </c>
      <c r="AQ525" s="70">
        <f t="shared" si="50"/>
        <v>409.90000000000003</v>
      </c>
      <c r="AR525" s="70">
        <f>IFERROR(VLOOKUP(A525,Climatologia_PP!A:U,9+Precipitacion!$E$2,FALSE),"")</f>
        <v>400.92000000000007</v>
      </c>
      <c r="AS525" s="70">
        <f t="shared" si="51"/>
        <v>102.23984834879775</v>
      </c>
      <c r="AT525" s="70">
        <f t="shared" si="52"/>
        <v>137.80153473098829</v>
      </c>
      <c r="AU525" s="70">
        <f t="shared" si="53"/>
        <v>110.9</v>
      </c>
      <c r="AV525" s="70">
        <f>IFERROR(VLOOKUP(A525,Maximos!A:AQ,8+(Precipitacion!$E$2-1)*3,FALSE),"")</f>
        <v>240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28410</v>
      </c>
      <c r="AX525" s="72">
        <f t="shared" si="54"/>
        <v>-129.1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5.5</v>
      </c>
      <c r="L526" s="72">
        <v>0</v>
      </c>
      <c r="M526" s="72">
        <v>0</v>
      </c>
      <c r="N526" s="72">
        <v>0</v>
      </c>
      <c r="O526" s="72">
        <v>0</v>
      </c>
      <c r="P526" s="72">
        <v>0</v>
      </c>
      <c r="Q526" s="72">
        <v>6.8</v>
      </c>
      <c r="R526" s="72">
        <v>0</v>
      </c>
      <c r="S526" s="72">
        <v>12.3</v>
      </c>
      <c r="T526" s="72">
        <v>6.6</v>
      </c>
      <c r="U526" s="72">
        <v>20.2</v>
      </c>
      <c r="V526" s="72">
        <v>18</v>
      </c>
      <c r="W526" s="72">
        <v>8</v>
      </c>
      <c r="X526" s="72">
        <v>10</v>
      </c>
      <c r="Y526" s="72">
        <v>0</v>
      </c>
      <c r="Z526" s="72">
        <v>0</v>
      </c>
      <c r="AA526" s="72"/>
      <c r="AB526" s="72">
        <v>0</v>
      </c>
      <c r="AC526" s="72">
        <v>0</v>
      </c>
      <c r="AD526" s="72">
        <v>12</v>
      </c>
      <c r="AE526" s="72">
        <v>25</v>
      </c>
      <c r="AF526" s="72">
        <v>15</v>
      </c>
      <c r="AG526" s="72">
        <v>0</v>
      </c>
      <c r="AH526" s="72">
        <v>0</v>
      </c>
      <c r="AI526" s="72"/>
      <c r="AJ526" s="72"/>
      <c r="AK526" s="72"/>
      <c r="AL526" s="72"/>
      <c r="AM526" s="72"/>
      <c r="AN526" s="72"/>
      <c r="AO526" s="72"/>
      <c r="AP526" s="70">
        <f t="shared" si="49"/>
        <v>23</v>
      </c>
      <c r="AQ526" s="70">
        <f t="shared" si="50"/>
        <v>139.4</v>
      </c>
      <c r="AR526" s="70">
        <f>IFERROR(VLOOKUP(A526,Climatologia_PP!A:U,9+Precipitacion!$E$2,FALSE),"")</f>
        <v>153.78518518518521</v>
      </c>
      <c r="AS526" s="70">
        <f t="shared" si="51"/>
        <v>90.645922643417933</v>
      </c>
      <c r="AT526" s="70">
        <f t="shared" si="52"/>
        <v>122.17493921504158</v>
      </c>
      <c r="AU526" s="70">
        <f t="shared" si="53"/>
        <v>25</v>
      </c>
      <c r="AV526" s="70">
        <f>IFERROR(VLOOKUP(A526,Maximos!A:AQ,8+(Precipitacion!$E$2-1)*3,FALSE),"")</f>
        <v>50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32446</v>
      </c>
      <c r="AX526" s="72">
        <f t="shared" si="54"/>
        <v>-25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12.7</v>
      </c>
      <c r="P527" s="72">
        <v>0</v>
      </c>
      <c r="Q527" s="72">
        <v>5.5</v>
      </c>
      <c r="R527" s="72">
        <v>0</v>
      </c>
      <c r="S527" s="72">
        <v>0</v>
      </c>
      <c r="T527" s="72"/>
      <c r="U527" s="72">
        <v>3.2</v>
      </c>
      <c r="V527" s="72">
        <v>1.8</v>
      </c>
      <c r="W527" s="72">
        <v>0.8</v>
      </c>
      <c r="X527" s="72">
        <v>0</v>
      </c>
      <c r="Y527" s="72">
        <v>0</v>
      </c>
      <c r="Z527" s="72">
        <v>0</v>
      </c>
      <c r="AA527" s="72">
        <v>7.4</v>
      </c>
      <c r="AB527" s="72">
        <v>1.3</v>
      </c>
      <c r="AC527" s="72">
        <v>0</v>
      </c>
      <c r="AD527" s="72">
        <v>7.4</v>
      </c>
      <c r="AE527" s="72">
        <v>3.4</v>
      </c>
      <c r="AF527" s="72">
        <v>0</v>
      </c>
      <c r="AG527" s="72">
        <v>0</v>
      </c>
      <c r="AH527" s="72">
        <v>0</v>
      </c>
      <c r="AI527" s="72"/>
      <c r="AJ527" s="72"/>
      <c r="AK527" s="72"/>
      <c r="AL527" s="72"/>
      <c r="AM527" s="72"/>
      <c r="AN527" s="72"/>
      <c r="AO527" s="72"/>
      <c r="AP527" s="70">
        <f t="shared" si="49"/>
        <v>23</v>
      </c>
      <c r="AQ527" s="70">
        <f t="shared" si="50"/>
        <v>43.499999999999993</v>
      </c>
      <c r="AR527" s="70">
        <f>IFERROR(VLOOKUP(A527,Climatologia_PP!A:U,9+Precipitacion!$E$2,FALSE),"")</f>
        <v>115.66296296296299</v>
      </c>
      <c r="AS527" s="70">
        <f t="shared" si="51"/>
        <v>37.609273431746118</v>
      </c>
      <c r="AT527" s="70">
        <f t="shared" si="52"/>
        <v>50.690759842788246</v>
      </c>
      <c r="AU527" s="70">
        <f t="shared" si="53"/>
        <v>12.7</v>
      </c>
      <c r="AV527" s="70">
        <f>IFERROR(VLOOKUP(A527,Maximos!A:AQ,8+(Precipitacion!$E$2-1)*3,FALSE),"")</f>
        <v>91.4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7" s="72">
        <f t="shared" si="54"/>
        <v>-78.7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52.5</v>
      </c>
      <c r="P528" s="72">
        <v>0.4</v>
      </c>
      <c r="Q528" s="72">
        <v>0</v>
      </c>
      <c r="R528" s="72">
        <v>0</v>
      </c>
      <c r="S528" s="72">
        <v>0.2</v>
      </c>
      <c r="T528" s="72">
        <v>0</v>
      </c>
      <c r="U528" s="72">
        <v>39.200000000000003</v>
      </c>
      <c r="V528" s="72">
        <v>0</v>
      </c>
      <c r="W528" s="72">
        <v>0</v>
      </c>
      <c r="X528" s="72">
        <v>0</v>
      </c>
      <c r="Y528" s="72">
        <v>0</v>
      </c>
      <c r="Z528" s="72">
        <v>4</v>
      </c>
      <c r="AA528" s="72">
        <v>0</v>
      </c>
      <c r="AB528" s="72">
        <v>0</v>
      </c>
      <c r="AC528" s="72">
        <v>0</v>
      </c>
      <c r="AD528" s="72">
        <v>8.1999999999999993</v>
      </c>
      <c r="AE528" s="72">
        <v>0</v>
      </c>
      <c r="AF528" s="72">
        <v>23.5</v>
      </c>
      <c r="AG528" s="72">
        <v>0</v>
      </c>
      <c r="AH528" s="72">
        <v>0</v>
      </c>
      <c r="AI528" s="72"/>
      <c r="AJ528" s="72"/>
      <c r="AK528" s="72"/>
      <c r="AL528" s="72"/>
      <c r="AM528" s="72"/>
      <c r="AN528" s="72"/>
      <c r="AO528" s="72"/>
      <c r="AP528" s="70">
        <f t="shared" si="49"/>
        <v>24</v>
      </c>
      <c r="AQ528" s="70">
        <f t="shared" si="50"/>
        <v>128</v>
      </c>
      <c r="AR528" s="70">
        <f>IFERROR(VLOOKUP(A528,Climatologia_PP!A:U,9+Precipitacion!$E$2,FALSE),"")</f>
        <v>289.50400000000002</v>
      </c>
      <c r="AS528" s="70">
        <f t="shared" si="51"/>
        <v>44.213551453520502</v>
      </c>
      <c r="AT528" s="70">
        <f t="shared" si="52"/>
        <v>57.109170627463982</v>
      </c>
      <c r="AU528" s="70">
        <f t="shared" si="53"/>
        <v>52.5</v>
      </c>
      <c r="AV528" s="70">
        <f>IFERROR(VLOOKUP(A528,Maximos!A:AQ,8+(Precipitacion!$E$2-1)*3,FALSE),"")</f>
        <v>172.2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528" s="72">
        <f t="shared" si="54"/>
        <v>-119.69999999999999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0</v>
      </c>
      <c r="L529" s="72">
        <v>0</v>
      </c>
      <c r="M529" s="72">
        <v>36</v>
      </c>
      <c r="N529" s="72">
        <v>0</v>
      </c>
      <c r="O529" s="72">
        <v>44</v>
      </c>
      <c r="P529" s="72">
        <v>87</v>
      </c>
      <c r="Q529" s="72">
        <v>0</v>
      </c>
      <c r="R529" s="72">
        <v>0</v>
      </c>
      <c r="S529" s="72">
        <v>6</v>
      </c>
      <c r="T529" s="72">
        <v>0</v>
      </c>
      <c r="U529" s="72">
        <v>13</v>
      </c>
      <c r="V529" s="72">
        <v>0</v>
      </c>
      <c r="W529" s="72">
        <v>11</v>
      </c>
      <c r="X529" s="72">
        <v>0</v>
      </c>
      <c r="Y529" s="72">
        <v>0</v>
      </c>
      <c r="Z529" s="72">
        <v>63</v>
      </c>
      <c r="AA529" s="72">
        <v>0</v>
      </c>
      <c r="AB529" s="72">
        <v>4</v>
      </c>
      <c r="AC529" s="72">
        <v>0</v>
      </c>
      <c r="AD529" s="72">
        <v>21</v>
      </c>
      <c r="AE529" s="72">
        <v>3</v>
      </c>
      <c r="AF529" s="72">
        <v>0</v>
      </c>
      <c r="AG529" s="72">
        <v>0</v>
      </c>
      <c r="AH529" s="72">
        <v>0</v>
      </c>
      <c r="AI529" s="72"/>
      <c r="AJ529" s="72"/>
      <c r="AK529" s="72"/>
      <c r="AL529" s="72"/>
      <c r="AM529" s="72"/>
      <c r="AN529" s="72"/>
      <c r="AO529" s="72"/>
      <c r="AP529" s="70">
        <f t="shared" si="49"/>
        <v>24</v>
      </c>
      <c r="AQ529" s="70">
        <f t="shared" si="50"/>
        <v>288</v>
      </c>
      <c r="AR529" s="70">
        <f>IFERROR(VLOOKUP(A529,Climatologia_PP!A:U,9+Precipitacion!$E$2,FALSE),"")</f>
        <v>361.18</v>
      </c>
      <c r="AS529" s="70">
        <f t="shared" si="51"/>
        <v>79.738634475884595</v>
      </c>
      <c r="AT529" s="70">
        <f t="shared" si="52"/>
        <v>102.99573619801761</v>
      </c>
      <c r="AU529" s="70">
        <f t="shared" si="53"/>
        <v>87</v>
      </c>
      <c r="AV529" s="70">
        <f>IFERROR(VLOOKUP(A529,Maximos!A:AQ,8+(Precipitacion!$E$2-1)*3,FALSE),"")</f>
        <v>142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41913</v>
      </c>
      <c r="AX529" s="72">
        <f t="shared" si="54"/>
        <v>-55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0</v>
      </c>
      <c r="M530" s="72">
        <v>0</v>
      </c>
      <c r="N530" s="72">
        <v>0.1</v>
      </c>
      <c r="O530" s="72">
        <v>0.7</v>
      </c>
      <c r="P530" s="72">
        <v>0.2</v>
      </c>
      <c r="Q530" s="72">
        <v>10.199999999999999</v>
      </c>
      <c r="R530" s="72">
        <v>5</v>
      </c>
      <c r="S530" s="72">
        <v>0.5</v>
      </c>
      <c r="T530" s="72">
        <v>0</v>
      </c>
      <c r="U530" s="72">
        <v>2.2000000000000002</v>
      </c>
      <c r="V530" s="72">
        <v>6.3</v>
      </c>
      <c r="W530" s="72">
        <v>5.0999999999999996</v>
      </c>
      <c r="X530" s="72">
        <v>1.5</v>
      </c>
      <c r="Y530" s="72">
        <v>0</v>
      </c>
      <c r="Z530" s="72">
        <v>0</v>
      </c>
      <c r="AA530" s="72">
        <v>0.6</v>
      </c>
      <c r="AB530" s="72">
        <v>0</v>
      </c>
      <c r="AC530" s="72">
        <v>1.1000000000000001</v>
      </c>
      <c r="AD530" s="72">
        <v>17.399999999999999</v>
      </c>
      <c r="AE530" s="72">
        <v>11.3</v>
      </c>
      <c r="AF530" s="72">
        <v>4.0999999999999996</v>
      </c>
      <c r="AG530" s="72">
        <v>0</v>
      </c>
      <c r="AH530" s="72">
        <v>0</v>
      </c>
      <c r="AI530" s="72"/>
      <c r="AJ530" s="72"/>
      <c r="AK530" s="72"/>
      <c r="AL530" s="72"/>
      <c r="AM530" s="72"/>
      <c r="AN530" s="72"/>
      <c r="AO530" s="72"/>
      <c r="AP530" s="70">
        <f t="shared" si="49"/>
        <v>24</v>
      </c>
      <c r="AQ530" s="70">
        <f t="shared" si="50"/>
        <v>66.3</v>
      </c>
      <c r="AR530" s="70">
        <f>IFERROR(VLOOKUP(A530,Climatologia_PP!A:U,9+Precipitacion!$E$2,FALSE),"")</f>
        <v>94.466666666666683</v>
      </c>
      <c r="AS530" s="70">
        <f t="shared" si="51"/>
        <v>70.183486238532097</v>
      </c>
      <c r="AT530" s="70">
        <f t="shared" si="52"/>
        <v>90.653669724770623</v>
      </c>
      <c r="AU530" s="70">
        <f t="shared" si="53"/>
        <v>17.399999999999999</v>
      </c>
      <c r="AV530" s="70">
        <f>IFERROR(VLOOKUP(A530,Maximos!A:AQ,8+(Precipitacion!$E$2-1)*3,FALSE),"")</f>
        <v>42.7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530" s="72">
        <f t="shared" si="54"/>
        <v>-25.300000000000004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0</v>
      </c>
      <c r="N531" s="72">
        <v>0</v>
      </c>
      <c r="O531" s="72">
        <v>1.7</v>
      </c>
      <c r="P531" s="72">
        <v>0</v>
      </c>
      <c r="Q531" s="72">
        <v>0</v>
      </c>
      <c r="R531" s="72">
        <v>0</v>
      </c>
      <c r="S531" s="72">
        <v>1.2</v>
      </c>
      <c r="T531" s="72">
        <v>0</v>
      </c>
      <c r="U531" s="72">
        <v>34.700000000000003</v>
      </c>
      <c r="V531" s="72">
        <v>38.6</v>
      </c>
      <c r="W531" s="72">
        <v>0</v>
      </c>
      <c r="X531" s="72">
        <v>0</v>
      </c>
      <c r="Y531" s="72">
        <v>0</v>
      </c>
      <c r="Z531" s="72">
        <v>0</v>
      </c>
      <c r="AA531" s="72">
        <v>28.4</v>
      </c>
      <c r="AB531" s="72">
        <v>0</v>
      </c>
      <c r="AC531" s="72">
        <v>0</v>
      </c>
      <c r="AD531" s="72">
        <v>27.6</v>
      </c>
      <c r="AE531" s="72">
        <v>0</v>
      </c>
      <c r="AF531" s="72">
        <v>0</v>
      </c>
      <c r="AG531" s="72">
        <v>0</v>
      </c>
      <c r="AH531" s="72">
        <v>0</v>
      </c>
      <c r="AI531" s="72"/>
      <c r="AJ531" s="72"/>
      <c r="AK531" s="72"/>
      <c r="AL531" s="72"/>
      <c r="AM531" s="72"/>
      <c r="AN531" s="72"/>
      <c r="AO531" s="72"/>
      <c r="AP531" s="70">
        <f t="shared" si="49"/>
        <v>24</v>
      </c>
      <c r="AQ531" s="70">
        <f t="shared" si="50"/>
        <v>132.19999999999999</v>
      </c>
      <c r="AR531" s="70">
        <f>IFERROR(VLOOKUP(A531,Climatologia_PP!A:U,9+Precipitacion!$E$2,FALSE),"")</f>
        <v>284.77199999999999</v>
      </c>
      <c r="AS531" s="70">
        <f t="shared" si="51"/>
        <v>46.423103394996694</v>
      </c>
      <c r="AT531" s="70">
        <f t="shared" si="52"/>
        <v>59.963175218537401</v>
      </c>
      <c r="AU531" s="70">
        <f t="shared" si="53"/>
        <v>38.6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1" s="72">
        <f t="shared" si="54"/>
        <v>-96.4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14</v>
      </c>
      <c r="M532" s="72">
        <v>5</v>
      </c>
      <c r="N532" s="72">
        <v>0</v>
      </c>
      <c r="O532" s="72">
        <v>20</v>
      </c>
      <c r="P532" s="72">
        <v>35</v>
      </c>
      <c r="Q532" s="72">
        <v>0</v>
      </c>
      <c r="R532" s="72">
        <v>0</v>
      </c>
      <c r="S532" s="72">
        <v>20</v>
      </c>
      <c r="T532" s="72">
        <v>0</v>
      </c>
      <c r="U532" s="72">
        <v>40</v>
      </c>
      <c r="V532" s="72">
        <v>3</v>
      </c>
      <c r="W532" s="72">
        <v>25</v>
      </c>
      <c r="X532" s="72">
        <v>0</v>
      </c>
      <c r="Y532" s="72">
        <v>0</v>
      </c>
      <c r="Z532" s="72">
        <v>0</v>
      </c>
      <c r="AA532" s="72">
        <v>0</v>
      </c>
      <c r="AB532" s="72">
        <v>0</v>
      </c>
      <c r="AC532" s="72">
        <v>0</v>
      </c>
      <c r="AD532" s="72">
        <v>8</v>
      </c>
      <c r="AE532" s="72">
        <v>5</v>
      </c>
      <c r="AF532" s="72">
        <v>75</v>
      </c>
      <c r="AG532" s="72">
        <v>0</v>
      </c>
      <c r="AH532" s="72">
        <v>0</v>
      </c>
      <c r="AI532" s="72"/>
      <c r="AJ532" s="72"/>
      <c r="AK532" s="72"/>
      <c r="AL532" s="72"/>
      <c r="AM532" s="72"/>
      <c r="AN532" s="72"/>
      <c r="AO532" s="72"/>
      <c r="AP532" s="70">
        <f t="shared" si="49"/>
        <v>24</v>
      </c>
      <c r="AQ532" s="70">
        <f t="shared" si="50"/>
        <v>250</v>
      </c>
      <c r="AR532" s="70">
        <f>IFERROR(VLOOKUP(A532,Climatologia_PP!A:U,9+Precipitacion!$E$2,FALSE),"")</f>
        <v>432.9</v>
      </c>
      <c r="AS532" s="70">
        <f t="shared" si="51"/>
        <v>57.750057750057749</v>
      </c>
      <c r="AT532" s="70">
        <f t="shared" si="52"/>
        <v>74.593824593824607</v>
      </c>
      <c r="AU532" s="70">
        <f t="shared" si="53"/>
        <v>75</v>
      </c>
      <c r="AV532" s="70">
        <f>IFERROR(VLOOKUP(A532,Maximos!A:AQ,8+(Precipitacion!$E$2-1)*3,FALSE),"")</f>
        <v>135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38640</v>
      </c>
      <c r="AX532" s="72">
        <f t="shared" si="54"/>
        <v>-60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</v>
      </c>
      <c r="L533" s="72">
        <v>4.5</v>
      </c>
      <c r="M533" s="72">
        <v>0</v>
      </c>
      <c r="N533" s="72">
        <v>0</v>
      </c>
      <c r="O533" s="72">
        <v>4.5</v>
      </c>
      <c r="P533" s="72">
        <v>0</v>
      </c>
      <c r="Q533" s="72">
        <v>0</v>
      </c>
      <c r="R533" s="72"/>
      <c r="S533" s="72">
        <v>11.2</v>
      </c>
      <c r="T533" s="72">
        <v>0</v>
      </c>
      <c r="U533" s="72">
        <v>55.4</v>
      </c>
      <c r="V533" s="72">
        <v>1.6</v>
      </c>
      <c r="W533" s="72">
        <v>1.5</v>
      </c>
      <c r="X533" s="72">
        <v>0</v>
      </c>
      <c r="Y533" s="72">
        <v>0</v>
      </c>
      <c r="Z533" s="72">
        <v>32.200000000000003</v>
      </c>
      <c r="AA533" s="72">
        <v>41.8</v>
      </c>
      <c r="AB533" s="72">
        <v>0</v>
      </c>
      <c r="AC533" s="72">
        <v>0</v>
      </c>
      <c r="AD533" s="72">
        <v>102.5</v>
      </c>
      <c r="AE533" s="72">
        <v>1.5</v>
      </c>
      <c r="AF533" s="72">
        <v>0</v>
      </c>
      <c r="AG533" s="72">
        <v>3</v>
      </c>
      <c r="AH533" s="72">
        <v>0</v>
      </c>
      <c r="AI533" s="72"/>
      <c r="AJ533" s="72"/>
      <c r="AK533" s="72"/>
      <c r="AL533" s="72"/>
      <c r="AM533" s="72"/>
      <c r="AN533" s="72"/>
      <c r="AO533" s="72"/>
      <c r="AP533" s="70">
        <f t="shared" si="49"/>
        <v>23</v>
      </c>
      <c r="AQ533" s="70">
        <f t="shared" si="50"/>
        <v>259.7</v>
      </c>
      <c r="AR533" s="70">
        <f>IFERROR(VLOOKUP(A533,Climatologia_PP!A:U,9+Precipitacion!$E$2,FALSE),"")</f>
        <v>406.45640258789052</v>
      </c>
      <c r="AS533" s="70">
        <f t="shared" si="51"/>
        <v>63.893691511931216</v>
      </c>
      <c r="AT533" s="70">
        <f t="shared" si="52"/>
        <v>86.117584211733387</v>
      </c>
      <c r="AU533" s="70">
        <f t="shared" si="53"/>
        <v>102.5</v>
      </c>
      <c r="AV533" s="70">
        <f>IFERROR(VLOOKUP(A533,Maximos!A:AQ,8+(Precipitacion!$E$2-1)*3,FALSE),"")</f>
        <v>217.1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533" s="72">
        <f t="shared" si="54"/>
        <v>-114.6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0</v>
      </c>
      <c r="L534" s="72">
        <v>0</v>
      </c>
      <c r="M534" s="72">
        <v>0</v>
      </c>
      <c r="N534" s="72">
        <v>0</v>
      </c>
      <c r="O534" s="72">
        <v>30.5</v>
      </c>
      <c r="P534" s="72">
        <v>2.5</v>
      </c>
      <c r="Q534" s="72">
        <v>1</v>
      </c>
      <c r="R534" s="72">
        <v>0</v>
      </c>
      <c r="S534" s="72">
        <v>0</v>
      </c>
      <c r="T534" s="72">
        <v>0</v>
      </c>
      <c r="U534" s="72">
        <v>1</v>
      </c>
      <c r="V534" s="72">
        <v>0</v>
      </c>
      <c r="W534" s="72">
        <v>1.5</v>
      </c>
      <c r="X534" s="72">
        <v>0</v>
      </c>
      <c r="Y534" s="72">
        <v>0</v>
      </c>
      <c r="Z534" s="72">
        <v>0</v>
      </c>
      <c r="AA534" s="72">
        <v>4</v>
      </c>
      <c r="AB534" s="72">
        <v>4.8</v>
      </c>
      <c r="AC534" s="72">
        <v>0</v>
      </c>
      <c r="AD534" s="72">
        <v>18</v>
      </c>
      <c r="AE534" s="72">
        <v>13.2</v>
      </c>
      <c r="AF534" s="72">
        <v>0</v>
      </c>
      <c r="AG534" s="72">
        <v>0</v>
      </c>
      <c r="AH534" s="72">
        <v>0</v>
      </c>
      <c r="AI534" s="72"/>
      <c r="AJ534" s="72"/>
      <c r="AK534" s="72"/>
      <c r="AL534" s="72"/>
      <c r="AM534" s="72"/>
      <c r="AN534" s="72"/>
      <c r="AO534" s="72"/>
      <c r="AP534" s="70">
        <f t="shared" si="49"/>
        <v>24</v>
      </c>
      <c r="AQ534" s="70">
        <f t="shared" si="50"/>
        <v>76.5</v>
      </c>
      <c r="AR534" s="70">
        <f>IFERROR(VLOOKUP(A534,Climatologia_PP!A:U,9+Precipitacion!$E$2,FALSE),"")</f>
        <v>258.76666666666671</v>
      </c>
      <c r="AS534" s="70">
        <f t="shared" si="51"/>
        <v>29.563313152131904</v>
      </c>
      <c r="AT534" s="70">
        <f t="shared" si="52"/>
        <v>38.18594615483704</v>
      </c>
      <c r="AU534" s="70">
        <f t="shared" si="53"/>
        <v>30.5</v>
      </c>
      <c r="AV534" s="70">
        <f>IFERROR(VLOOKUP(A534,Maximos!A:AQ,8+(Precipitacion!$E$2-1)*3,FALSE),"")</f>
        <v>130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34" s="72">
        <f t="shared" si="54"/>
        <v>-99.5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4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22</v>
      </c>
      <c r="V535" s="72">
        <v>0</v>
      </c>
      <c r="W535" s="72">
        <v>0</v>
      </c>
      <c r="X535" s="72">
        <v>6</v>
      </c>
      <c r="Y535" s="72">
        <v>0</v>
      </c>
      <c r="Z535" s="72">
        <v>0</v>
      </c>
      <c r="AA535" s="72">
        <v>22</v>
      </c>
      <c r="AB535" s="72">
        <v>0</v>
      </c>
      <c r="AC535" s="72">
        <v>0</v>
      </c>
      <c r="AD535" s="72">
        <v>2</v>
      </c>
      <c r="AE535" s="72">
        <v>0</v>
      </c>
      <c r="AF535" s="72">
        <v>3</v>
      </c>
      <c r="AG535" s="72">
        <v>22</v>
      </c>
      <c r="AH535" s="72">
        <v>0</v>
      </c>
      <c r="AI535" s="72"/>
      <c r="AJ535" s="72"/>
      <c r="AK535" s="72"/>
      <c r="AL535" s="72"/>
      <c r="AM535" s="72"/>
      <c r="AN535" s="72"/>
      <c r="AO535" s="72"/>
      <c r="AP535" s="70">
        <f t="shared" si="49"/>
        <v>24</v>
      </c>
      <c r="AQ535" s="70">
        <f t="shared" si="50"/>
        <v>81</v>
      </c>
      <c r="AR535" s="70">
        <f>IFERROR(VLOOKUP(A535,Climatologia_PP!A:U,9+Precipitacion!$E$2,FALSE),"")</f>
        <v>185.9620689655172</v>
      </c>
      <c r="AS535" s="70">
        <f t="shared" si="51"/>
        <v>43.557269743551714</v>
      </c>
      <c r="AT535" s="70">
        <f t="shared" si="52"/>
        <v>56.261473418754299</v>
      </c>
      <c r="AU535" s="70">
        <f t="shared" si="53"/>
        <v>22</v>
      </c>
      <c r="AV535" s="70">
        <f>IFERROR(VLOOKUP(A535,Maximos!A:AQ,8+(Precipitacion!$E$2-1)*3,FALSE),"")</f>
        <v>126.7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39370</v>
      </c>
      <c r="AX535" s="72">
        <f t="shared" si="54"/>
        <v>-104.7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1.9</v>
      </c>
      <c r="P536" s="72">
        <v>19.8</v>
      </c>
      <c r="Q536" s="72">
        <v>5.4</v>
      </c>
      <c r="R536" s="72">
        <v>3.7</v>
      </c>
      <c r="S536" s="72">
        <v>0.8</v>
      </c>
      <c r="T536" s="72">
        <v>0</v>
      </c>
      <c r="U536" s="72">
        <v>5.4</v>
      </c>
      <c r="V536" s="72">
        <v>7.9</v>
      </c>
      <c r="W536" s="72">
        <v>2.1</v>
      </c>
      <c r="X536" s="72">
        <v>27.4</v>
      </c>
      <c r="Y536" s="72">
        <v>0</v>
      </c>
      <c r="Z536" s="72">
        <v>0</v>
      </c>
      <c r="AA536" s="72">
        <v>0</v>
      </c>
      <c r="AB536" s="72">
        <v>0</v>
      </c>
      <c r="AC536" s="72">
        <v>30.4</v>
      </c>
      <c r="AD536" s="72">
        <v>38.799999999999997</v>
      </c>
      <c r="AE536" s="72">
        <v>5.5</v>
      </c>
      <c r="AF536" s="72">
        <v>13.1</v>
      </c>
      <c r="AG536" s="72">
        <v>5.3</v>
      </c>
      <c r="AH536" s="72">
        <v>0.1</v>
      </c>
      <c r="AI536" s="72"/>
      <c r="AJ536" s="72"/>
      <c r="AK536" s="72"/>
      <c r="AL536" s="72"/>
      <c r="AM536" s="72"/>
      <c r="AN536" s="72"/>
      <c r="AO536" s="72"/>
      <c r="AP536" s="70">
        <f t="shared" si="49"/>
        <v>24</v>
      </c>
      <c r="AQ536" s="70">
        <f t="shared" si="50"/>
        <v>167.60000000000002</v>
      </c>
      <c r="AR536" s="70">
        <f>IFERROR(VLOOKUP(A536,Climatologia_PP!A:U,9+Precipitacion!$E$2,FALSE),"")</f>
        <v>143.23750000000001</v>
      </c>
      <c r="AS536" s="70">
        <f t="shared" si="51"/>
        <v>117.00846496203859</v>
      </c>
      <c r="AT536" s="70">
        <f t="shared" si="52"/>
        <v>151.13593390929984</v>
      </c>
      <c r="AU536" s="70">
        <f t="shared" si="53"/>
        <v>38.799999999999997</v>
      </c>
      <c r="AV536" s="70">
        <f>IFERROR(VLOOKUP(A536,Maximos!A:AQ,8+(Precipitacion!$E$2-1)*3,FALSE),"")</f>
        <v>87.5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33155</v>
      </c>
      <c r="AX536" s="72">
        <f t="shared" si="54"/>
        <v>-48.7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0</v>
      </c>
      <c r="L537" s="72">
        <v>9.1999999999999993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17.5</v>
      </c>
      <c r="T537" s="72">
        <v>0</v>
      </c>
      <c r="U537" s="72">
        <v>26.2</v>
      </c>
      <c r="V537" s="72">
        <v>4</v>
      </c>
      <c r="W537" s="72">
        <v>4.0999999999999996</v>
      </c>
      <c r="X537" s="72">
        <v>0</v>
      </c>
      <c r="Y537" s="72">
        <v>0</v>
      </c>
      <c r="Z537" s="72">
        <v>0</v>
      </c>
      <c r="AA537" s="72">
        <v>7.2</v>
      </c>
      <c r="AB537" s="72">
        <v>0</v>
      </c>
      <c r="AC537" s="72">
        <v>0</v>
      </c>
      <c r="AD537" s="72">
        <v>7</v>
      </c>
      <c r="AE537" s="72">
        <v>3.2</v>
      </c>
      <c r="AF537" s="72">
        <v>10.5</v>
      </c>
      <c r="AG537" s="72">
        <v>0</v>
      </c>
      <c r="AH537" s="72">
        <v>3</v>
      </c>
      <c r="AI537" s="72"/>
      <c r="AJ537" s="72"/>
      <c r="AK537" s="72"/>
      <c r="AL537" s="72"/>
      <c r="AM537" s="72"/>
      <c r="AN537" s="72"/>
      <c r="AO537" s="72"/>
      <c r="AP537" s="70">
        <f t="shared" si="49"/>
        <v>24</v>
      </c>
      <c r="AQ537" s="70">
        <f t="shared" si="50"/>
        <v>91.9</v>
      </c>
      <c r="AR537" s="70">
        <f>IFERROR(VLOOKUP(A537,Climatologia_PP!A:U,9+Precipitacion!$E$2,FALSE),"")</f>
        <v>82.813793103448276</v>
      </c>
      <c r="AS537" s="70">
        <f t="shared" si="51"/>
        <v>110.97185209860095</v>
      </c>
      <c r="AT537" s="70">
        <f t="shared" si="52"/>
        <v>143.33864229402622</v>
      </c>
      <c r="AU537" s="70">
        <f t="shared" si="53"/>
        <v>26.2</v>
      </c>
      <c r="AV537" s="70">
        <f>IFERROR(VLOOKUP(A537,Maximos!A:AQ,8+(Precipitacion!$E$2-1)*3,FALSE),"")</f>
        <v>50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537" s="72">
        <f t="shared" si="54"/>
        <v>-23.8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0</v>
      </c>
      <c r="M538" s="72">
        <v>0</v>
      </c>
      <c r="N538" s="72">
        <v>0</v>
      </c>
      <c r="O538" s="72">
        <v>8.3000000000000007</v>
      </c>
      <c r="P538" s="72">
        <v>1.2</v>
      </c>
      <c r="Q538" s="72">
        <v>2.4</v>
      </c>
      <c r="R538" s="72">
        <v>0</v>
      </c>
      <c r="S538" s="72">
        <v>0</v>
      </c>
      <c r="T538" s="72">
        <v>0</v>
      </c>
      <c r="U538" s="72">
        <v>33.200000000000003</v>
      </c>
      <c r="V538" s="72">
        <v>6.3</v>
      </c>
      <c r="W538" s="72">
        <v>0</v>
      </c>
      <c r="X538" s="72">
        <v>0</v>
      </c>
      <c r="Y538" s="72">
        <v>0</v>
      </c>
      <c r="Z538" s="72">
        <v>0</v>
      </c>
      <c r="AA538" s="72">
        <v>15.6</v>
      </c>
      <c r="AB538" s="72">
        <v>0</v>
      </c>
      <c r="AC538" s="72">
        <v>0</v>
      </c>
      <c r="AD538" s="72">
        <v>14.8</v>
      </c>
      <c r="AE538" s="72">
        <v>3.6</v>
      </c>
      <c r="AF538" s="72">
        <v>0</v>
      </c>
      <c r="AG538" s="72">
        <v>0</v>
      </c>
      <c r="AH538" s="72">
        <v>0</v>
      </c>
      <c r="AI538" s="72"/>
      <c r="AJ538" s="72"/>
      <c r="AK538" s="72"/>
      <c r="AL538" s="72"/>
      <c r="AM538" s="72"/>
      <c r="AN538" s="72"/>
      <c r="AO538" s="72"/>
      <c r="AP538" s="70">
        <f t="shared" si="49"/>
        <v>24</v>
      </c>
      <c r="AQ538" s="70">
        <f t="shared" si="50"/>
        <v>85.399999999999991</v>
      </c>
      <c r="AR538" s="70">
        <f>IFERROR(VLOOKUP(A538,Climatologia_PP!A:U,9+Precipitacion!$E$2,FALSE),"")</f>
        <v>205.13</v>
      </c>
      <c r="AS538" s="70">
        <f t="shared" si="51"/>
        <v>41.632135718812457</v>
      </c>
      <c r="AT538" s="70">
        <f t="shared" si="52"/>
        <v>53.774841970132748</v>
      </c>
      <c r="AU538" s="70">
        <f t="shared" si="53"/>
        <v>33.200000000000003</v>
      </c>
      <c r="AV538" s="70">
        <f>IFERROR(VLOOKUP(A538,Maximos!A:AQ,8+(Precipitacion!$E$2-1)*3,FALSE),"")</f>
        <v>126.6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8" s="72">
        <f t="shared" si="54"/>
        <v>-93.399999999999991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26.6</v>
      </c>
      <c r="L539" s="72">
        <v>17</v>
      </c>
      <c r="M539" s="72">
        <v>0</v>
      </c>
      <c r="N539" s="72">
        <v>0</v>
      </c>
      <c r="O539" s="72">
        <v>76</v>
      </c>
      <c r="P539" s="72">
        <v>0</v>
      </c>
      <c r="Q539" s="72">
        <v>0</v>
      </c>
      <c r="R539" s="72">
        <v>0</v>
      </c>
      <c r="S539" s="72">
        <v>6.6</v>
      </c>
      <c r="T539" s="72">
        <v>0</v>
      </c>
      <c r="U539" s="72">
        <v>5.8</v>
      </c>
      <c r="V539" s="72">
        <v>2.6</v>
      </c>
      <c r="W539" s="72">
        <v>1.6</v>
      </c>
      <c r="X539" s="72">
        <v>0</v>
      </c>
      <c r="Y539" s="72">
        <v>0</v>
      </c>
      <c r="Z539" s="72">
        <v>2</v>
      </c>
      <c r="AA539" s="72">
        <v>35.6</v>
      </c>
      <c r="AB539" s="72">
        <v>0</v>
      </c>
      <c r="AC539" s="72">
        <v>0</v>
      </c>
      <c r="AD539" s="72">
        <v>1.6</v>
      </c>
      <c r="AE539" s="72">
        <v>9.4</v>
      </c>
      <c r="AF539" s="72">
        <v>0</v>
      </c>
      <c r="AG539" s="72">
        <v>42.4</v>
      </c>
      <c r="AH539" s="72">
        <v>0</v>
      </c>
      <c r="AI539" s="72"/>
      <c r="AJ539" s="72"/>
      <c r="AK539" s="72"/>
      <c r="AL539" s="72"/>
      <c r="AM539" s="72"/>
      <c r="AN539" s="72"/>
      <c r="AO539" s="72"/>
      <c r="AP539" s="70">
        <f t="shared" si="49"/>
        <v>24</v>
      </c>
      <c r="AQ539" s="70">
        <f t="shared" si="50"/>
        <v>227.2</v>
      </c>
      <c r="AR539" s="70">
        <f>IFERROR(VLOOKUP(A539,Climatologia_PP!A:U,9+Precipitacion!$E$2,FALSE),"")</f>
        <v>309.94166666666672</v>
      </c>
      <c r="AS539" s="70">
        <f t="shared" si="51"/>
        <v>73.304116365982836</v>
      </c>
      <c r="AT539" s="70">
        <f t="shared" si="52"/>
        <v>94.6844836393945</v>
      </c>
      <c r="AU539" s="70">
        <f t="shared" si="53"/>
        <v>76</v>
      </c>
      <c r="AV539" s="70">
        <f>IFERROR(VLOOKUP(A539,Maximos!A:AQ,8+(Precipitacion!$E$2-1)*3,FALSE),"")</f>
        <v>147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33897</v>
      </c>
      <c r="AX539" s="72">
        <f t="shared" si="54"/>
        <v>-71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11</v>
      </c>
      <c r="L540" s="72">
        <v>3</v>
      </c>
      <c r="M540" s="72">
        <v>1</v>
      </c>
      <c r="N540" s="72">
        <v>0</v>
      </c>
      <c r="O540" s="72">
        <v>0</v>
      </c>
      <c r="P540" s="72">
        <v>2</v>
      </c>
      <c r="Q540" s="72">
        <v>0</v>
      </c>
      <c r="R540" s="72">
        <v>0</v>
      </c>
      <c r="S540" s="72">
        <v>17</v>
      </c>
      <c r="T540" s="72">
        <v>1</v>
      </c>
      <c r="U540" s="72">
        <v>23</v>
      </c>
      <c r="V540" s="72">
        <v>3</v>
      </c>
      <c r="W540" s="72">
        <v>5</v>
      </c>
      <c r="X540" s="72">
        <v>2</v>
      </c>
      <c r="Y540" s="72">
        <v>1</v>
      </c>
      <c r="Z540" s="72">
        <v>0</v>
      </c>
      <c r="AA540" s="72">
        <v>6</v>
      </c>
      <c r="AB540" s="72">
        <v>1</v>
      </c>
      <c r="AC540" s="72">
        <v>0</v>
      </c>
      <c r="AD540" s="72">
        <v>8</v>
      </c>
      <c r="AE540" s="72">
        <v>6</v>
      </c>
      <c r="AF540" s="72"/>
      <c r="AG540" s="72">
        <v>3</v>
      </c>
      <c r="AH540" s="72">
        <v>6</v>
      </c>
      <c r="AI540" s="72"/>
      <c r="AJ540" s="72"/>
      <c r="AK540" s="72"/>
      <c r="AL540" s="72"/>
      <c r="AM540" s="72"/>
      <c r="AN540" s="72"/>
      <c r="AO540" s="72"/>
      <c r="AP540" s="70">
        <f t="shared" si="49"/>
        <v>23</v>
      </c>
      <c r="AQ540" s="70">
        <f t="shared" si="50"/>
        <v>99</v>
      </c>
      <c r="AR540" s="70">
        <f>IFERROR(VLOOKUP(A540,Climatologia_PP!A:U,9+Precipitacion!$E$2,FALSE),"")</f>
        <v>92.806666666666658</v>
      </c>
      <c r="AS540" s="70">
        <f t="shared" si="51"/>
        <v>106.67337116586452</v>
      </c>
      <c r="AT540" s="70">
        <f t="shared" si="52"/>
        <v>143.77715244094784</v>
      </c>
      <c r="AU540" s="70">
        <f t="shared" si="53"/>
        <v>23</v>
      </c>
      <c r="AV540" s="70">
        <f>IFERROR(VLOOKUP(A540,Maximos!A:AQ,8+(Precipitacion!$E$2-1)*3,FALSE),"")</f>
        <v>100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21476</v>
      </c>
      <c r="AX540" s="72">
        <f t="shared" si="54"/>
        <v>-77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25</v>
      </c>
      <c r="M541" s="72">
        <v>0</v>
      </c>
      <c r="N541" s="72">
        <v>0</v>
      </c>
      <c r="O541" s="72">
        <v>3</v>
      </c>
      <c r="P541" s="72">
        <v>25</v>
      </c>
      <c r="Q541" s="72">
        <v>0</v>
      </c>
      <c r="R541" s="72">
        <v>0</v>
      </c>
      <c r="S541" s="72">
        <v>40</v>
      </c>
      <c r="T541" s="72">
        <v>0</v>
      </c>
      <c r="U541" s="72">
        <v>10</v>
      </c>
      <c r="V541" s="72">
        <v>10</v>
      </c>
      <c r="W541" s="72">
        <v>0</v>
      </c>
      <c r="X541" s="72">
        <v>0</v>
      </c>
      <c r="Y541" s="72">
        <v>0</v>
      </c>
      <c r="Z541" s="72">
        <v>0</v>
      </c>
      <c r="AA541" s="72">
        <v>30</v>
      </c>
      <c r="AB541" s="72">
        <v>34</v>
      </c>
      <c r="AC541" s="72">
        <v>0</v>
      </c>
      <c r="AD541" s="72">
        <v>70</v>
      </c>
      <c r="AE541" s="72">
        <v>15</v>
      </c>
      <c r="AF541" s="72">
        <v>0</v>
      </c>
      <c r="AG541" s="72">
        <v>10</v>
      </c>
      <c r="AH541" s="72">
        <v>25</v>
      </c>
      <c r="AI541" s="72"/>
      <c r="AJ541" s="72"/>
      <c r="AK541" s="72"/>
      <c r="AL541" s="72"/>
      <c r="AM541" s="72"/>
      <c r="AN541" s="72"/>
      <c r="AO541" s="72"/>
      <c r="AP541" s="70">
        <f t="shared" si="49"/>
        <v>24</v>
      </c>
      <c r="AQ541" s="70">
        <f t="shared" si="50"/>
        <v>297</v>
      </c>
      <c r="AR541" s="70">
        <f>IFERROR(VLOOKUP(A541,Climatologia_PP!A:U,9+Precipitacion!$E$2,FALSE),"")</f>
        <v>280.00740740740741</v>
      </c>
      <c r="AS541" s="70">
        <f t="shared" si="51"/>
        <v>106.06862252321368</v>
      </c>
      <c r="AT541" s="70">
        <f t="shared" si="52"/>
        <v>137.00530409248432</v>
      </c>
      <c r="AU541" s="70">
        <f t="shared" si="53"/>
        <v>70</v>
      </c>
      <c r="AV541" s="70">
        <f>IFERROR(VLOOKUP(A541,Maximos!A:AQ,8+(Precipitacion!$E$2-1)*3,FALSE),"")</f>
        <v>140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38626</v>
      </c>
      <c r="AX541" s="72">
        <f t="shared" si="54"/>
        <v>-70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1</v>
      </c>
      <c r="P542" s="72">
        <v>18</v>
      </c>
      <c r="Q542" s="72">
        <v>2.7</v>
      </c>
      <c r="R542" s="72">
        <v>2.5</v>
      </c>
      <c r="S542" s="72">
        <v>3.3</v>
      </c>
      <c r="T542" s="72">
        <v>0.3</v>
      </c>
      <c r="U542" s="72">
        <v>30.5</v>
      </c>
      <c r="V542" s="72">
        <v>0</v>
      </c>
      <c r="W542" s="72">
        <v>8.1</v>
      </c>
      <c r="X542" s="72">
        <v>43.2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13.7</v>
      </c>
      <c r="AE542" s="72">
        <v>10.3</v>
      </c>
      <c r="AF542" s="72">
        <v>3.7</v>
      </c>
      <c r="AG542" s="72">
        <v>0</v>
      </c>
      <c r="AH542" s="72">
        <v>0</v>
      </c>
      <c r="AI542" s="72"/>
      <c r="AJ542" s="72"/>
      <c r="AK542" s="72"/>
      <c r="AL542" s="72"/>
      <c r="AM542" s="72"/>
      <c r="AN542" s="72"/>
      <c r="AO542" s="72"/>
      <c r="AP542" s="70">
        <f t="shared" si="49"/>
        <v>24</v>
      </c>
      <c r="AQ542" s="70">
        <f t="shared" si="50"/>
        <v>137.29999999999998</v>
      </c>
      <c r="AR542" s="70">
        <f>IFERROR(VLOOKUP(A542,Climatologia_PP!A:U,9+Precipitacion!$E$2,FALSE),"")</f>
        <v>293.49999999999989</v>
      </c>
      <c r="AS542" s="70">
        <f t="shared" si="51"/>
        <v>46.780238500851802</v>
      </c>
      <c r="AT542" s="70">
        <f t="shared" si="52"/>
        <v>60.424474730266908</v>
      </c>
      <c r="AU542" s="70">
        <f t="shared" si="53"/>
        <v>43.2</v>
      </c>
      <c r="AV542" s="70">
        <f>IFERROR(VLOOKUP(A542,Maximos!A:AQ,8+(Precipitacion!$E$2-1)*3,FALSE),"")</f>
        <v>100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542" s="72">
        <f t="shared" si="54"/>
        <v>-56.8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0</v>
      </c>
      <c r="L543" s="72">
        <v>3</v>
      </c>
      <c r="M543" s="72">
        <v>0</v>
      </c>
      <c r="N543" s="72">
        <v>0</v>
      </c>
      <c r="O543" s="72">
        <v>54</v>
      </c>
      <c r="P543" s="72">
        <v>0</v>
      </c>
      <c r="Q543" s="72">
        <v>0</v>
      </c>
      <c r="R543" s="72">
        <v>8</v>
      </c>
      <c r="S543" s="72">
        <v>0</v>
      </c>
      <c r="T543" s="72">
        <v>0</v>
      </c>
      <c r="U543" s="72">
        <v>66</v>
      </c>
      <c r="V543" s="72">
        <v>3</v>
      </c>
      <c r="W543" s="72">
        <v>36</v>
      </c>
      <c r="X543" s="72">
        <v>0</v>
      </c>
      <c r="Y543" s="72">
        <v>0</v>
      </c>
      <c r="Z543" s="72">
        <v>0</v>
      </c>
      <c r="AA543" s="72">
        <v>93</v>
      </c>
      <c r="AB543" s="72">
        <v>0</v>
      </c>
      <c r="AC543" s="72">
        <v>0</v>
      </c>
      <c r="AD543" s="72">
        <v>33</v>
      </c>
      <c r="AE543" s="72">
        <v>17</v>
      </c>
      <c r="AF543" s="72">
        <v>0</v>
      </c>
      <c r="AG543" s="72">
        <v>42</v>
      </c>
      <c r="AH543" s="72">
        <v>0</v>
      </c>
      <c r="AI543" s="72"/>
      <c r="AJ543" s="72"/>
      <c r="AK543" s="72"/>
      <c r="AL543" s="72"/>
      <c r="AM543" s="72"/>
      <c r="AN543" s="72"/>
      <c r="AO543" s="72"/>
      <c r="AP543" s="70">
        <f t="shared" si="49"/>
        <v>24</v>
      </c>
      <c r="AQ543" s="70">
        <f t="shared" si="50"/>
        <v>355</v>
      </c>
      <c r="AR543" s="70">
        <f>IFERROR(VLOOKUP(A543,Climatologia_PP!A:U,9+Precipitacion!$E$2,FALSE),"")</f>
        <v>392.55</v>
      </c>
      <c r="AS543" s="70">
        <f t="shared" si="51"/>
        <v>90.434339574576484</v>
      </c>
      <c r="AT543" s="70">
        <f t="shared" si="52"/>
        <v>116.81102195049462</v>
      </c>
      <c r="AU543" s="70">
        <f t="shared" si="53"/>
        <v>93</v>
      </c>
      <c r="AV543" s="70">
        <f>IFERROR(VLOOKUP(A543,Maximos!A:AQ,8+(Precipitacion!$E$2-1)*3,FALSE),"")</f>
        <v>254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27674</v>
      </c>
      <c r="AX543" s="72">
        <f t="shared" si="54"/>
        <v>-161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6</v>
      </c>
      <c r="L544" s="72">
        <v>0</v>
      </c>
      <c r="M544" s="72">
        <v>13</v>
      </c>
      <c r="N544" s="72">
        <v>0</v>
      </c>
      <c r="O544" s="72">
        <v>0</v>
      </c>
      <c r="P544" s="72">
        <v>9</v>
      </c>
      <c r="Q544" s="72">
        <v>0</v>
      </c>
      <c r="R544" s="72">
        <v>0</v>
      </c>
      <c r="S544" s="72">
        <v>11</v>
      </c>
      <c r="T544" s="72">
        <v>0</v>
      </c>
      <c r="U544" s="72">
        <v>48</v>
      </c>
      <c r="V544" s="72">
        <v>39</v>
      </c>
      <c r="W544" s="72">
        <v>13</v>
      </c>
      <c r="X544" s="72">
        <v>6</v>
      </c>
      <c r="Y544" s="72">
        <v>0</v>
      </c>
      <c r="Z544" s="72">
        <v>0</v>
      </c>
      <c r="AA544" s="72">
        <v>49</v>
      </c>
      <c r="AB544" s="72">
        <v>9</v>
      </c>
      <c r="AC544" s="72">
        <v>6</v>
      </c>
      <c r="AD544" s="72">
        <v>10</v>
      </c>
      <c r="AE544" s="72">
        <v>11</v>
      </c>
      <c r="AF544" s="72">
        <v>39</v>
      </c>
      <c r="AG544" s="72">
        <v>0</v>
      </c>
      <c r="AH544" s="72">
        <v>11</v>
      </c>
      <c r="AI544" s="72"/>
      <c r="AJ544" s="72"/>
      <c r="AK544" s="72"/>
      <c r="AL544" s="72"/>
      <c r="AM544" s="72"/>
      <c r="AN544" s="72"/>
      <c r="AO544" s="72"/>
      <c r="AP544" s="70">
        <f t="shared" si="49"/>
        <v>24</v>
      </c>
      <c r="AQ544" s="70">
        <f t="shared" si="50"/>
        <v>280</v>
      </c>
      <c r="AR544" s="70">
        <f>IFERROR(VLOOKUP(A544,Climatologia_PP!A:U,9+Precipitacion!$E$2,FALSE),"")</f>
        <v>342.24137931034483</v>
      </c>
      <c r="AS544" s="70">
        <f t="shared" si="51"/>
        <v>81.813602015113347</v>
      </c>
      <c r="AT544" s="70">
        <f t="shared" si="52"/>
        <v>105.67590260285475</v>
      </c>
      <c r="AU544" s="70">
        <f t="shared" si="53"/>
        <v>49</v>
      </c>
      <c r="AV544" s="70">
        <f>IFERROR(VLOOKUP(A544,Maximos!A:AQ,8+(Precipitacion!$E$2-1)*3,FALSE),"")</f>
        <v>130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44841</v>
      </c>
      <c r="AX544" s="72">
        <f t="shared" si="54"/>
        <v>-81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22.6</v>
      </c>
      <c r="L545" s="72">
        <v>3.6</v>
      </c>
      <c r="M545" s="72">
        <v>0</v>
      </c>
      <c r="N545" s="72">
        <v>0</v>
      </c>
      <c r="O545" s="72">
        <v>48.4</v>
      </c>
      <c r="P545" s="72">
        <v>1</v>
      </c>
      <c r="Q545" s="72">
        <v>15.5</v>
      </c>
      <c r="R545" s="72">
        <v>34</v>
      </c>
      <c r="S545" s="72">
        <v>1</v>
      </c>
      <c r="T545" s="72">
        <v>0</v>
      </c>
      <c r="U545" s="72">
        <v>29.5</v>
      </c>
      <c r="V545" s="72">
        <v>0</v>
      </c>
      <c r="W545" s="72">
        <v>0</v>
      </c>
      <c r="X545" s="72">
        <v>0</v>
      </c>
      <c r="Y545" s="72">
        <v>0</v>
      </c>
      <c r="Z545" s="72">
        <v>23.3</v>
      </c>
      <c r="AA545" s="72">
        <v>113.1</v>
      </c>
      <c r="AB545" s="72">
        <v>1.1000000000000001</v>
      </c>
      <c r="AC545" s="72">
        <v>0</v>
      </c>
      <c r="AD545" s="72">
        <v>107.7</v>
      </c>
      <c r="AE545" s="72">
        <v>11.5</v>
      </c>
      <c r="AF545" s="72">
        <v>0</v>
      </c>
      <c r="AG545" s="72">
        <v>21</v>
      </c>
      <c r="AH545" s="72">
        <v>0</v>
      </c>
      <c r="AI545" s="72"/>
      <c r="AJ545" s="72"/>
      <c r="AK545" s="72"/>
      <c r="AL545" s="72"/>
      <c r="AM545" s="72"/>
      <c r="AN545" s="72"/>
      <c r="AO545" s="72"/>
      <c r="AP545" s="70">
        <f t="shared" si="49"/>
        <v>24</v>
      </c>
      <c r="AQ545" s="70">
        <f t="shared" si="50"/>
        <v>433.3</v>
      </c>
      <c r="AR545" s="70">
        <f>IFERROR(VLOOKUP(A545,Climatologia_PP!A:U,9+Precipitacion!$E$2,FALSE),"")</f>
        <v>405.84482758620697</v>
      </c>
      <c r="AS545" s="70">
        <f t="shared" si="51"/>
        <v>106.7649432856111</v>
      </c>
      <c r="AT545" s="70">
        <f t="shared" si="52"/>
        <v>137.90471841058098</v>
      </c>
      <c r="AU545" s="70">
        <f t="shared" si="53"/>
        <v>113.1</v>
      </c>
      <c r="AV545" s="70">
        <f>IFERROR(VLOOKUP(A545,Maximos!A:AQ,8+(Precipitacion!$E$2-1)*3,FALSE),"")</f>
        <v>159.4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41203</v>
      </c>
      <c r="AX545" s="72">
        <f t="shared" si="54"/>
        <v>-46.300000000000011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3.9</v>
      </c>
      <c r="L546" s="72">
        <v>4.9000000000000004</v>
      </c>
      <c r="M546" s="72">
        <v>0</v>
      </c>
      <c r="N546" s="72">
        <v>0</v>
      </c>
      <c r="O546" s="72">
        <v>2.4</v>
      </c>
      <c r="P546" s="72">
        <v>0</v>
      </c>
      <c r="Q546" s="72">
        <v>0</v>
      </c>
      <c r="R546" s="72">
        <v>0</v>
      </c>
      <c r="S546" s="72">
        <v>19.5</v>
      </c>
      <c r="T546" s="72">
        <v>0</v>
      </c>
      <c r="U546" s="72">
        <v>4.9000000000000004</v>
      </c>
      <c r="V546" s="72">
        <v>0</v>
      </c>
      <c r="W546" s="72">
        <v>0</v>
      </c>
      <c r="X546" s="72">
        <v>0</v>
      </c>
      <c r="Y546" s="72">
        <v>0</v>
      </c>
      <c r="Z546" s="72">
        <v>13.3</v>
      </c>
      <c r="AA546" s="72">
        <v>15</v>
      </c>
      <c r="AB546" s="72">
        <v>9.9</v>
      </c>
      <c r="AC546" s="72">
        <v>0</v>
      </c>
      <c r="AD546" s="72">
        <v>94.2</v>
      </c>
      <c r="AE546" s="72">
        <v>14.6</v>
      </c>
      <c r="AF546" s="72">
        <v>0</v>
      </c>
      <c r="AG546" s="72">
        <v>14.3</v>
      </c>
      <c r="AH546" s="72">
        <v>0</v>
      </c>
      <c r="AI546" s="72"/>
      <c r="AJ546" s="72"/>
      <c r="AK546" s="72"/>
      <c r="AL546" s="72"/>
      <c r="AM546" s="72"/>
      <c r="AN546" s="72"/>
      <c r="AO546" s="72"/>
      <c r="AP546" s="70">
        <f t="shared" si="49"/>
        <v>24</v>
      </c>
      <c r="AQ546" s="70">
        <f t="shared" si="50"/>
        <v>196.9</v>
      </c>
      <c r="AR546" s="70">
        <f>IFERROR(VLOOKUP(A546,Climatologia_PP!A:U,9+Precipitacion!$E$2,FALSE),"")</f>
        <v>354.20666666666659</v>
      </c>
      <c r="AS546" s="70">
        <f t="shared" si="51"/>
        <v>55.589015828800527</v>
      </c>
      <c r="AT546" s="70">
        <f t="shared" si="52"/>
        <v>71.802478778867339</v>
      </c>
      <c r="AU546" s="70">
        <f t="shared" si="53"/>
        <v>94.2</v>
      </c>
      <c r="AV546" s="70">
        <f>IFERROR(VLOOKUP(A546,Maximos!A:AQ,8+(Precipitacion!$E$2-1)*3,FALSE),"")</f>
        <v>146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28403</v>
      </c>
      <c r="AX546" s="72">
        <f t="shared" si="54"/>
        <v>-51.8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1</v>
      </c>
      <c r="P547" s="72">
        <v>15</v>
      </c>
      <c r="Q547" s="72">
        <v>0</v>
      </c>
      <c r="R547" s="72">
        <v>0</v>
      </c>
      <c r="S547" s="72">
        <v>7</v>
      </c>
      <c r="T547" s="72">
        <v>0</v>
      </c>
      <c r="U547" s="72">
        <v>6</v>
      </c>
      <c r="V547" s="72">
        <v>0</v>
      </c>
      <c r="W547" s="72">
        <v>2</v>
      </c>
      <c r="X547" s="72">
        <v>0</v>
      </c>
      <c r="Y547" s="72">
        <v>0</v>
      </c>
      <c r="Z547" s="72">
        <v>0</v>
      </c>
      <c r="AA547" s="72">
        <v>0</v>
      </c>
      <c r="AB547" s="72">
        <v>0</v>
      </c>
      <c r="AC547" s="72">
        <v>0</v>
      </c>
      <c r="AD547" s="72">
        <v>17</v>
      </c>
      <c r="AE547" s="72">
        <v>1</v>
      </c>
      <c r="AF547" s="72">
        <v>0</v>
      </c>
      <c r="AG547" s="72">
        <v>0</v>
      </c>
      <c r="AH547" s="72">
        <v>0</v>
      </c>
      <c r="AI547" s="72"/>
      <c r="AJ547" s="72"/>
      <c r="AK547" s="72"/>
      <c r="AL547" s="72"/>
      <c r="AM547" s="72"/>
      <c r="AN547" s="72"/>
      <c r="AO547" s="72"/>
      <c r="AP547" s="70">
        <f t="shared" si="49"/>
        <v>24</v>
      </c>
      <c r="AQ547" s="70">
        <f t="shared" si="50"/>
        <v>49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17</v>
      </c>
      <c r="AV547" s="70">
        <f>IFERROR(VLOOKUP(A547,Maximos!A:AQ,8+(Precipitacion!$E$2-1)*3,FALSE),"")</f>
        <v>85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39006</v>
      </c>
      <c r="AX547" s="72">
        <f t="shared" si="54"/>
        <v>-68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0</v>
      </c>
      <c r="M548" s="72">
        <v>0</v>
      </c>
      <c r="N548" s="72">
        <v>10.8</v>
      </c>
      <c r="O548" s="72">
        <v>0</v>
      </c>
      <c r="P548" s="72">
        <v>52.8</v>
      </c>
      <c r="Q548" s="72">
        <v>0</v>
      </c>
      <c r="R548" s="72">
        <v>0</v>
      </c>
      <c r="S548" s="72">
        <v>0</v>
      </c>
      <c r="T548" s="72">
        <v>0</v>
      </c>
      <c r="U548" s="72">
        <v>20.5</v>
      </c>
      <c r="V548" s="72">
        <v>18.2</v>
      </c>
      <c r="W548" s="72">
        <v>1.9</v>
      </c>
      <c r="X548" s="72">
        <v>0</v>
      </c>
      <c r="Y548" s="72">
        <v>0</v>
      </c>
      <c r="Z548" s="72">
        <v>0</v>
      </c>
      <c r="AA548" s="72">
        <v>0</v>
      </c>
      <c r="AB548" s="72">
        <v>0</v>
      </c>
      <c r="AC548" s="72">
        <v>0</v>
      </c>
      <c r="AD548" s="72">
        <v>8.6</v>
      </c>
      <c r="AE548" s="72">
        <v>2.1</v>
      </c>
      <c r="AF548" s="72">
        <v>0</v>
      </c>
      <c r="AG548" s="72">
        <v>0</v>
      </c>
      <c r="AH548" s="72">
        <v>0</v>
      </c>
      <c r="AI548" s="72"/>
      <c r="AJ548" s="72"/>
      <c r="AK548" s="72"/>
      <c r="AL548" s="72"/>
      <c r="AM548" s="72"/>
      <c r="AN548" s="72"/>
      <c r="AO548" s="72"/>
      <c r="AP548" s="70">
        <f t="shared" si="49"/>
        <v>24</v>
      </c>
      <c r="AQ548" s="70">
        <f t="shared" si="50"/>
        <v>114.89999999999999</v>
      </c>
      <c r="AR548" s="70">
        <f>IFERROR(VLOOKUP(A548,Climatologia_PP!A:U,9+Precipitacion!$E$2,FALSE),"")</f>
        <v>205.3535714285714</v>
      </c>
      <c r="AS548" s="70">
        <f t="shared" si="51"/>
        <v>55.952277430911849</v>
      </c>
      <c r="AT548" s="70">
        <f t="shared" si="52"/>
        <v>72.271691681594461</v>
      </c>
      <c r="AU548" s="70">
        <f t="shared" si="53"/>
        <v>52.8</v>
      </c>
      <c r="AV548" s="70">
        <f>IFERROR(VLOOKUP(A548,Maximos!A:AQ,8+(Precipitacion!$E$2-1)*3,FALSE),"")</f>
        <v>97.3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39005</v>
      </c>
      <c r="AX548" s="72">
        <f t="shared" si="54"/>
        <v>-44.5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0</v>
      </c>
      <c r="L549" s="72">
        <v>2.6</v>
      </c>
      <c r="M549" s="72">
        <v>0</v>
      </c>
      <c r="N549" s="72">
        <v>0</v>
      </c>
      <c r="O549" s="72">
        <v>0</v>
      </c>
      <c r="P549" s="72">
        <v>55.7</v>
      </c>
      <c r="Q549" s="72">
        <v>1.3</v>
      </c>
      <c r="R549" s="72">
        <v>0</v>
      </c>
      <c r="S549" s="72">
        <v>7.8</v>
      </c>
      <c r="T549" s="72">
        <v>0</v>
      </c>
      <c r="U549" s="72">
        <v>16.2</v>
      </c>
      <c r="V549" s="72">
        <v>3.5</v>
      </c>
      <c r="W549" s="72">
        <v>9.4</v>
      </c>
      <c r="X549" s="72">
        <v>2.6</v>
      </c>
      <c r="Y549" s="72">
        <v>0</v>
      </c>
      <c r="Z549" s="72">
        <v>0</v>
      </c>
      <c r="AA549" s="72">
        <v>4.2</v>
      </c>
      <c r="AB549" s="72">
        <v>0</v>
      </c>
      <c r="AC549" s="72">
        <v>0</v>
      </c>
      <c r="AD549" s="72">
        <v>6.8</v>
      </c>
      <c r="AE549" s="72">
        <v>12.7</v>
      </c>
      <c r="AF549" s="72">
        <v>12.4</v>
      </c>
      <c r="AG549" s="72">
        <v>0</v>
      </c>
      <c r="AH549" s="72">
        <v>0</v>
      </c>
      <c r="AI549" s="72"/>
      <c r="AJ549" s="72"/>
      <c r="AK549" s="72"/>
      <c r="AL549" s="72"/>
      <c r="AM549" s="72"/>
      <c r="AN549" s="72"/>
      <c r="AO549" s="72"/>
      <c r="AP549" s="70">
        <f t="shared" si="49"/>
        <v>24</v>
      </c>
      <c r="AQ549" s="70">
        <f t="shared" si="50"/>
        <v>135.20000000000002</v>
      </c>
      <c r="AR549" s="70">
        <f>IFERROR(VLOOKUP(A549,Climatologia_PP!A:U,9+Precipitacion!$E$2,FALSE),"")</f>
        <v>86.826666666666682</v>
      </c>
      <c r="AS549" s="70">
        <f t="shared" si="51"/>
        <v>155.71253071253071</v>
      </c>
      <c r="AT549" s="70">
        <f t="shared" si="52"/>
        <v>200</v>
      </c>
      <c r="AU549" s="70">
        <f t="shared" si="53"/>
        <v>55.7</v>
      </c>
      <c r="AV549" s="70">
        <f>IFERROR(VLOOKUP(A549,Maximos!A:AQ,8+(Precipitacion!$E$2-1)*3,FALSE),"")</f>
        <v>52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549" s="72">
        <f t="shared" si="54"/>
        <v>3.7000000000000028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0</v>
      </c>
      <c r="AQ550" s="70" t="str">
        <f t="shared" si="50"/>
        <v/>
      </c>
      <c r="AR550" s="70">
        <f>IFERROR(VLOOKUP(A550,Climatologia_PP!A:U,9+Precipitacion!$E$2,FALSE),"")</f>
        <v>142.1726182528337</v>
      </c>
      <c r="AS550" s="70" t="str">
        <f t="shared" si="51"/>
        <v/>
      </c>
      <c r="AT550" s="70" t="str">
        <f t="shared" si="52"/>
        <v/>
      </c>
      <c r="AU550" s="70" t="str">
        <f t="shared" si="53"/>
        <v/>
      </c>
      <c r="AV550" s="70">
        <f>IFERROR(VLOOKUP(A550,Maximos!A:AQ,8+(Precipitacion!$E$2-1)*3,FALSE),"")</f>
        <v>89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50" s="72" t="str">
        <f t="shared" si="54"/>
        <v>NA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0</v>
      </c>
      <c r="L551" s="72">
        <v>25</v>
      </c>
      <c r="M551" s="72">
        <v>0</v>
      </c>
      <c r="N551" s="72">
        <v>0</v>
      </c>
      <c r="O551" s="72">
        <v>8</v>
      </c>
      <c r="P551" s="72">
        <v>3</v>
      </c>
      <c r="Q551" s="72">
        <v>0</v>
      </c>
      <c r="R551" s="72">
        <v>0</v>
      </c>
      <c r="S551" s="72">
        <v>4</v>
      </c>
      <c r="T551" s="72">
        <v>0</v>
      </c>
      <c r="U551" s="72">
        <v>5</v>
      </c>
      <c r="V551" s="72">
        <v>0</v>
      </c>
      <c r="W551" s="72">
        <v>2</v>
      </c>
      <c r="X551" s="72">
        <v>0</v>
      </c>
      <c r="Y551" s="72">
        <v>0</v>
      </c>
      <c r="Z551" s="72">
        <v>5</v>
      </c>
      <c r="AA551" s="72">
        <v>29</v>
      </c>
      <c r="AB551" s="72">
        <v>4</v>
      </c>
      <c r="AC551" s="72">
        <v>3</v>
      </c>
      <c r="AD551" s="72">
        <v>15</v>
      </c>
      <c r="AE551" s="72">
        <v>20</v>
      </c>
      <c r="AF551" s="72">
        <v>0</v>
      </c>
      <c r="AG551" s="72"/>
      <c r="AH551" s="72">
        <v>0</v>
      </c>
      <c r="AI551" s="72"/>
      <c r="AJ551" s="72"/>
      <c r="AK551" s="72"/>
      <c r="AL551" s="72"/>
      <c r="AM551" s="72"/>
      <c r="AN551" s="72"/>
      <c r="AO551" s="72"/>
      <c r="AP551" s="70">
        <f t="shared" si="49"/>
        <v>23</v>
      </c>
      <c r="AQ551" s="70">
        <f t="shared" si="50"/>
        <v>123</v>
      </c>
      <c r="AR551" s="70">
        <f>IFERROR(VLOOKUP(A551,Climatologia_PP!A:U,9+Precipitacion!$E$2,FALSE),"")</f>
        <v>175.66896551724139</v>
      </c>
      <c r="AS551" s="70">
        <f t="shared" si="51"/>
        <v>70.018059045226124</v>
      </c>
      <c r="AT551" s="70">
        <f t="shared" si="52"/>
        <v>94.372166539217829</v>
      </c>
      <c r="AU551" s="70">
        <f t="shared" si="53"/>
        <v>29</v>
      </c>
      <c r="AV551" s="70">
        <f>IFERROR(VLOOKUP(A551,Maximos!A:AQ,8+(Precipitacion!$E$2-1)*3,FALSE),"")</f>
        <v>108.3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551" s="72">
        <f t="shared" si="54"/>
        <v>-79.3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10</v>
      </c>
      <c r="L552" s="72">
        <v>8</v>
      </c>
      <c r="M552" s="72">
        <v>0</v>
      </c>
      <c r="N552" s="72">
        <v>0</v>
      </c>
      <c r="O552" s="72">
        <v>14</v>
      </c>
      <c r="P552" s="72">
        <v>0</v>
      </c>
      <c r="Q552" s="72">
        <v>0</v>
      </c>
      <c r="R552" s="72">
        <v>0</v>
      </c>
      <c r="S552" s="72">
        <v>6</v>
      </c>
      <c r="T552" s="72">
        <v>0</v>
      </c>
      <c r="U552" s="72">
        <v>41</v>
      </c>
      <c r="V552" s="72">
        <v>5</v>
      </c>
      <c r="W552" s="72">
        <v>2</v>
      </c>
      <c r="X552" s="72">
        <v>0</v>
      </c>
      <c r="Y552" s="72">
        <v>0</v>
      </c>
      <c r="Z552" s="72">
        <v>20</v>
      </c>
      <c r="AA552" s="72">
        <v>110</v>
      </c>
      <c r="AB552" s="72">
        <v>0.4</v>
      </c>
      <c r="AC552" s="72">
        <v>0</v>
      </c>
      <c r="AD552" s="72">
        <v>0</v>
      </c>
      <c r="AE552" s="72">
        <v>26</v>
      </c>
      <c r="AF552" s="72">
        <v>0</v>
      </c>
      <c r="AG552" s="72">
        <v>49</v>
      </c>
      <c r="AH552" s="72">
        <v>0</v>
      </c>
      <c r="AI552" s="72"/>
      <c r="AJ552" s="72"/>
      <c r="AK552" s="72"/>
      <c r="AL552" s="72"/>
      <c r="AM552" s="72"/>
      <c r="AN552" s="72"/>
      <c r="AO552" s="72"/>
      <c r="AP552" s="70">
        <f t="shared" si="49"/>
        <v>24</v>
      </c>
      <c r="AQ552" s="70">
        <f t="shared" si="50"/>
        <v>291.39999999999998</v>
      </c>
      <c r="AR552" s="70">
        <f>IFERROR(VLOOKUP(A552,Climatologia_PP!A:U,9+Precipitacion!$E$2,FALSE),"")</f>
        <v>320.86206896551732</v>
      </c>
      <c r="AS552" s="70">
        <f t="shared" si="51"/>
        <v>90.817839871037037</v>
      </c>
      <c r="AT552" s="70">
        <f t="shared" si="52"/>
        <v>117.30637650008953</v>
      </c>
      <c r="AU552" s="70">
        <f t="shared" si="53"/>
        <v>110</v>
      </c>
      <c r="AV552" s="70">
        <f>IFERROR(VLOOKUP(A552,Maximos!A:AQ,8+(Precipitacion!$E$2-1)*3,FALSE),"")</f>
        <v>143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39368</v>
      </c>
      <c r="AX552" s="72">
        <f t="shared" si="54"/>
        <v>-33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0.2</v>
      </c>
      <c r="M553" s="72">
        <v>0</v>
      </c>
      <c r="N553" s="72">
        <v>0</v>
      </c>
      <c r="O553" s="72">
        <v>0</v>
      </c>
      <c r="P553" s="72">
        <v>19.600000000000001</v>
      </c>
      <c r="Q553" s="72">
        <v>0.5</v>
      </c>
      <c r="R553" s="72">
        <v>0</v>
      </c>
      <c r="S553" s="72">
        <v>2.2999999999999998</v>
      </c>
      <c r="T553" s="72">
        <v>0</v>
      </c>
      <c r="U553" s="72">
        <v>12.4</v>
      </c>
      <c r="V553" s="72">
        <v>0.4</v>
      </c>
      <c r="W553" s="72">
        <v>3.8</v>
      </c>
      <c r="X553" s="72">
        <v>2.4</v>
      </c>
      <c r="Y553" s="72">
        <v>0</v>
      </c>
      <c r="Z553" s="72">
        <v>0</v>
      </c>
      <c r="AA553" s="72">
        <v>0</v>
      </c>
      <c r="AB553" s="72">
        <v>0</v>
      </c>
      <c r="AC553" s="72">
        <v>0</v>
      </c>
      <c r="AD553" s="72">
        <v>6.9</v>
      </c>
      <c r="AE553" s="72">
        <v>3.3</v>
      </c>
      <c r="AF553" s="72">
        <v>3.6</v>
      </c>
      <c r="AG553" s="72">
        <v>0</v>
      </c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23</v>
      </c>
      <c r="AQ553" s="70">
        <f t="shared" si="50"/>
        <v>55.399999999999991</v>
      </c>
      <c r="AR553" s="70">
        <f>IFERROR(VLOOKUP(A553,Climatologia_PP!A:U,9+Precipitacion!$E$2,FALSE),"")</f>
        <v>124.36896551724141</v>
      </c>
      <c r="AS553" s="70">
        <f t="shared" si="51"/>
        <v>44.544874816314071</v>
      </c>
      <c r="AT553" s="70">
        <f t="shared" si="52"/>
        <v>60.038744317640699</v>
      </c>
      <c r="AU553" s="70">
        <f t="shared" si="53"/>
        <v>19.600000000000001</v>
      </c>
      <c r="AV553" s="70">
        <f>IFERROR(VLOOKUP(A553,Maximos!A:AQ,8+(Precipitacion!$E$2-1)*3,FALSE),"")</f>
        <v>61.6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553" s="72">
        <f t="shared" si="54"/>
        <v>-42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2.8</v>
      </c>
      <c r="L554" s="72">
        <v>1.3</v>
      </c>
      <c r="M554" s="72">
        <v>0</v>
      </c>
      <c r="N554" s="72">
        <v>0</v>
      </c>
      <c r="O554" s="72">
        <v>3</v>
      </c>
      <c r="P554" s="72">
        <v>0</v>
      </c>
      <c r="Q554" s="72">
        <v>0</v>
      </c>
      <c r="R554" s="72">
        <v>21.2</v>
      </c>
      <c r="S554" s="72">
        <v>0.7</v>
      </c>
      <c r="T554" s="72">
        <v>0</v>
      </c>
      <c r="U554" s="72">
        <v>30</v>
      </c>
      <c r="V554" s="72">
        <v>0.8</v>
      </c>
      <c r="W554" s="72">
        <v>0.8</v>
      </c>
      <c r="X554" s="72">
        <v>0</v>
      </c>
      <c r="Y554" s="72">
        <v>0</v>
      </c>
      <c r="Z554" s="72">
        <v>1.7</v>
      </c>
      <c r="AA554" s="72">
        <v>35.6</v>
      </c>
      <c r="AB554" s="72">
        <v>12.5</v>
      </c>
      <c r="AC554" s="72">
        <v>0</v>
      </c>
      <c r="AD554" s="72">
        <v>124.4</v>
      </c>
      <c r="AE554" s="72">
        <v>1.8</v>
      </c>
      <c r="AF554" s="72">
        <v>0</v>
      </c>
      <c r="AG554" s="72">
        <v>0.4</v>
      </c>
      <c r="AH554" s="72">
        <v>0</v>
      </c>
      <c r="AI554" s="72"/>
      <c r="AJ554" s="72"/>
      <c r="AK554" s="72"/>
      <c r="AL554" s="72"/>
      <c r="AM554" s="72"/>
      <c r="AN554" s="72"/>
      <c r="AO554" s="72"/>
      <c r="AP554" s="70">
        <f t="shared" si="49"/>
        <v>24</v>
      </c>
      <c r="AQ554" s="70">
        <f t="shared" si="50"/>
        <v>237.00000000000003</v>
      </c>
      <c r="AR554" s="70">
        <f>IFERROR(VLOOKUP(A554,Climatologia_PP!A:U,9+Precipitacion!$E$2,FALSE),"")</f>
        <v>454.24666666666661</v>
      </c>
      <c r="AS554" s="70">
        <f t="shared" si="51"/>
        <v>52.174295903840807</v>
      </c>
      <c r="AT554" s="70">
        <f t="shared" si="52"/>
        <v>67.391798875794379</v>
      </c>
      <c r="AU554" s="70">
        <f t="shared" si="53"/>
        <v>124.4</v>
      </c>
      <c r="AV554" s="70">
        <f>IFERROR(VLOOKUP(A554,Maximos!A:AQ,8+(Precipitacion!$E$2-1)*3,FALSE),"")</f>
        <v>166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36080</v>
      </c>
      <c r="AX554" s="72">
        <f t="shared" si="54"/>
        <v>-41.599999999999994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0.3</v>
      </c>
      <c r="M555" s="72">
        <v>0</v>
      </c>
      <c r="N555" s="72">
        <v>0</v>
      </c>
      <c r="O555" s="72">
        <v>0</v>
      </c>
      <c r="P555" s="72">
        <v>12.4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2</v>
      </c>
      <c r="AA555" s="72">
        <v>7.7</v>
      </c>
      <c r="AB555" s="72">
        <v>0</v>
      </c>
      <c r="AC555" s="72">
        <v>0</v>
      </c>
      <c r="AD555" s="72">
        <v>43.6</v>
      </c>
      <c r="AE555" s="72">
        <v>1.4</v>
      </c>
      <c r="AF555" s="72">
        <v>0</v>
      </c>
      <c r="AG555" s="72">
        <v>6.7</v>
      </c>
      <c r="AH555" s="72">
        <v>0</v>
      </c>
      <c r="AI555" s="72"/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24</v>
      </c>
      <c r="AQ555" s="70">
        <f t="shared" ref="AQ555:AQ618" si="56">IF(AP555&gt;0,SUM(K555:AO555),"")</f>
        <v>74.100000000000009</v>
      </c>
      <c r="AR555" s="70">
        <f>IFERROR(VLOOKUP(A555,Climatologia_PP!A:U,9+Precipitacion!$E$2,FALSE),"")</f>
        <v>494.15621732075999</v>
      </c>
      <c r="AS555" s="70">
        <f t="shared" ref="AS555:AS618" si="57">IFERROR((AQ555/AR555)*100,"")</f>
        <v>14.995258058627483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19.368874992393835</v>
      </c>
      <c r="AU555" s="70">
        <f t="shared" ref="AU555:AU618" si="59">IF(AP555&gt;0,MAX(K555:AO555),"")</f>
        <v>43.6</v>
      </c>
      <c r="AV555" s="70">
        <f>IFERROR(VLOOKUP(A555,Maximos!A:AQ,8+(Precipitacion!$E$2-1)*3,FALSE),"")</f>
        <v>192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41931</v>
      </c>
      <c r="AX555" s="72">
        <f t="shared" ref="AX555:AX618" si="60">IFERROR(AU555-AV555,"NA")</f>
        <v>-148.4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0</v>
      </c>
      <c r="L556" s="72">
        <v>31</v>
      </c>
      <c r="M556" s="72">
        <v>0</v>
      </c>
      <c r="N556" s="72">
        <v>0</v>
      </c>
      <c r="O556" s="72">
        <v>10</v>
      </c>
      <c r="P556" s="72">
        <v>0</v>
      </c>
      <c r="Q556" s="72">
        <v>0</v>
      </c>
      <c r="R556" s="72">
        <v>0</v>
      </c>
      <c r="S556" s="72">
        <v>1</v>
      </c>
      <c r="T556" s="72">
        <v>0</v>
      </c>
      <c r="U556" s="72">
        <v>0</v>
      </c>
      <c r="V556" s="72">
        <v>1</v>
      </c>
      <c r="W556" s="72">
        <v>0</v>
      </c>
      <c r="X556" s="72">
        <v>0</v>
      </c>
      <c r="Y556" s="72">
        <v>0</v>
      </c>
      <c r="Z556" s="72">
        <v>0</v>
      </c>
      <c r="AA556" s="72">
        <v>5</v>
      </c>
      <c r="AB556" s="72">
        <v>0</v>
      </c>
      <c r="AC556" s="72">
        <v>0</v>
      </c>
      <c r="AD556" s="72">
        <v>11</v>
      </c>
      <c r="AE556" s="72">
        <v>13</v>
      </c>
      <c r="AF556" s="72">
        <v>0</v>
      </c>
      <c r="AG556" s="72">
        <v>28</v>
      </c>
      <c r="AH556" s="72">
        <v>0</v>
      </c>
      <c r="AI556" s="72"/>
      <c r="AJ556" s="72"/>
      <c r="AK556" s="72"/>
      <c r="AL556" s="72"/>
      <c r="AM556" s="72"/>
      <c r="AN556" s="72"/>
      <c r="AO556" s="72"/>
      <c r="AP556" s="70">
        <f t="shared" si="55"/>
        <v>24</v>
      </c>
      <c r="AQ556" s="70">
        <f t="shared" si="56"/>
        <v>100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31</v>
      </c>
      <c r="AV556" s="70">
        <f>IFERROR(VLOOKUP(A556,Maximos!A:AQ,8+(Precipitacion!$E$2-1)*3,FALSE),"")</f>
        <v>150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56" s="72">
        <f t="shared" si="60"/>
        <v>-119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4.5</v>
      </c>
      <c r="R557" s="72">
        <v>7.5</v>
      </c>
      <c r="S557" s="72">
        <v>0.5</v>
      </c>
      <c r="T557" s="72">
        <v>0.6</v>
      </c>
      <c r="U557" s="72">
        <v>15</v>
      </c>
      <c r="V557" s="72">
        <v>11</v>
      </c>
      <c r="W557" s="72">
        <v>0.5</v>
      </c>
      <c r="X557" s="72">
        <v>0</v>
      </c>
      <c r="Y557" s="72">
        <v>0</v>
      </c>
      <c r="Z557" s="72">
        <v>0</v>
      </c>
      <c r="AA557" s="72">
        <v>5.5</v>
      </c>
      <c r="AB557" s="72">
        <v>2</v>
      </c>
      <c r="AC557" s="72">
        <v>13</v>
      </c>
      <c r="AD557" s="72">
        <v>9.8000000000000007</v>
      </c>
      <c r="AE557" s="72">
        <v>2.4</v>
      </c>
      <c r="AF557" s="72">
        <v>0</v>
      </c>
      <c r="AG557" s="72">
        <v>0.5</v>
      </c>
      <c r="AH557" s="72">
        <v>0.5</v>
      </c>
      <c r="AI557" s="72"/>
      <c r="AJ557" s="72"/>
      <c r="AK557" s="72"/>
      <c r="AL557" s="72"/>
      <c r="AM557" s="72"/>
      <c r="AN557" s="72"/>
      <c r="AO557" s="72"/>
      <c r="AP557" s="70">
        <f t="shared" si="55"/>
        <v>24</v>
      </c>
      <c r="AQ557" s="70">
        <f t="shared" si="56"/>
        <v>73.300000000000011</v>
      </c>
      <c r="AR557" s="70">
        <f>IFERROR(VLOOKUP(A557,Climatologia_PP!A:U,9+Precipitacion!$E$2,FALSE),"")</f>
        <v>175.45833333333329</v>
      </c>
      <c r="AS557" s="70">
        <f t="shared" si="57"/>
        <v>41.776300166231316</v>
      </c>
      <c r="AT557" s="70">
        <f t="shared" si="58"/>
        <v>53.961054381382112</v>
      </c>
      <c r="AU557" s="70">
        <f t="shared" si="59"/>
        <v>15</v>
      </c>
      <c r="AV557" s="70">
        <f>IFERROR(VLOOKUP(A557,Maximos!A:AQ,8+(Precipitacion!$E$2-1)*3,FALSE),"")</f>
        <v>69.5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557" s="72">
        <f t="shared" si="60"/>
        <v>-54.5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11</v>
      </c>
      <c r="Q558" s="72">
        <v>35</v>
      </c>
      <c r="R558" s="72">
        <v>20</v>
      </c>
      <c r="S558" s="72">
        <v>15</v>
      </c>
      <c r="T558" s="72">
        <v>5</v>
      </c>
      <c r="U558" s="72">
        <v>50</v>
      </c>
      <c r="V558" s="72">
        <v>10</v>
      </c>
      <c r="W558" s="72">
        <v>0</v>
      </c>
      <c r="X558" s="72">
        <v>0</v>
      </c>
      <c r="Y558" s="72">
        <v>0</v>
      </c>
      <c r="Z558" s="72">
        <v>0</v>
      </c>
      <c r="AA558" s="72">
        <v>2</v>
      </c>
      <c r="AB558" s="72">
        <v>2</v>
      </c>
      <c r="AC558" s="72">
        <v>10</v>
      </c>
      <c r="AD558" s="72">
        <v>20</v>
      </c>
      <c r="AE558" s="72">
        <v>5</v>
      </c>
      <c r="AF558" s="72">
        <v>0</v>
      </c>
      <c r="AG558" s="72">
        <v>0</v>
      </c>
      <c r="AH558" s="72">
        <v>0</v>
      </c>
      <c r="AI558" s="72"/>
      <c r="AJ558" s="72"/>
      <c r="AK558" s="72"/>
      <c r="AL558" s="72"/>
      <c r="AM558" s="72"/>
      <c r="AN558" s="72"/>
      <c r="AO558" s="72"/>
      <c r="AP558" s="70">
        <f t="shared" si="55"/>
        <v>24</v>
      </c>
      <c r="AQ558" s="70">
        <f t="shared" si="56"/>
        <v>185</v>
      </c>
      <c r="AR558" s="70">
        <f>IFERROR(VLOOKUP(A558,Climatologia_PP!A:U,9+Precipitacion!$E$2,FALSE),"")</f>
        <v>186.21923076923071</v>
      </c>
      <c r="AS558" s="70">
        <f t="shared" si="57"/>
        <v>99.3452712890101</v>
      </c>
      <c r="AT558" s="70">
        <f t="shared" si="58"/>
        <v>128.32097541497137</v>
      </c>
      <c r="AU558" s="70">
        <f t="shared" si="59"/>
        <v>50</v>
      </c>
      <c r="AV558" s="70">
        <f>IFERROR(VLOOKUP(A558,Maximos!A:AQ,8+(Precipitacion!$E$2-1)*3,FALSE),"")</f>
        <v>130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558" s="72">
        <f t="shared" si="60"/>
        <v>-80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0</v>
      </c>
      <c r="L559" s="72">
        <v>7.5</v>
      </c>
      <c r="M559" s="72">
        <v>0</v>
      </c>
      <c r="N559" s="72">
        <v>1</v>
      </c>
      <c r="O559" s="72">
        <v>1.5</v>
      </c>
      <c r="P559" s="72">
        <v>0</v>
      </c>
      <c r="Q559" s="72">
        <v>0</v>
      </c>
      <c r="R559" s="72">
        <v>55</v>
      </c>
      <c r="S559" s="72">
        <v>0</v>
      </c>
      <c r="T559" s="72">
        <v>6.5</v>
      </c>
      <c r="U559" s="72">
        <v>14.7</v>
      </c>
      <c r="V559" s="72">
        <v>2.2999999999999998</v>
      </c>
      <c r="W559" s="72">
        <v>0</v>
      </c>
      <c r="X559" s="72">
        <v>0</v>
      </c>
      <c r="Y559" s="72">
        <v>9.6</v>
      </c>
      <c r="Z559" s="72">
        <v>0</v>
      </c>
      <c r="AA559" s="72">
        <v>38.200000000000003</v>
      </c>
      <c r="AB559" s="72">
        <v>0</v>
      </c>
      <c r="AC559" s="72">
        <v>0</v>
      </c>
      <c r="AD559" s="72">
        <v>3.2</v>
      </c>
      <c r="AE559" s="72">
        <v>38.9</v>
      </c>
      <c r="AF559" s="72">
        <v>0</v>
      </c>
      <c r="AG559" s="72">
        <v>41.5</v>
      </c>
      <c r="AH559" s="72">
        <v>0</v>
      </c>
      <c r="AI559" s="72"/>
      <c r="AJ559" s="72"/>
      <c r="AK559" s="72"/>
      <c r="AL559" s="72"/>
      <c r="AM559" s="72"/>
      <c r="AN559" s="72"/>
      <c r="AO559" s="72"/>
      <c r="AP559" s="70">
        <f t="shared" si="55"/>
        <v>24</v>
      </c>
      <c r="AQ559" s="70">
        <f t="shared" si="56"/>
        <v>219.9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55</v>
      </c>
      <c r="AV559" s="70">
        <f>IFERROR(VLOOKUP(A559,Maximos!A:AQ,8+(Precipitacion!$E$2-1)*3,FALSE),"")</f>
        <v>170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37923</v>
      </c>
      <c r="AX559" s="72">
        <f t="shared" si="60"/>
        <v>-115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7</v>
      </c>
      <c r="M560" s="72">
        <v>21</v>
      </c>
      <c r="N560" s="72">
        <v>0</v>
      </c>
      <c r="O560" s="72">
        <v>31</v>
      </c>
      <c r="P560" s="72">
        <v>25</v>
      </c>
      <c r="Q560" s="72">
        <v>0</v>
      </c>
      <c r="R560" s="72">
        <v>28</v>
      </c>
      <c r="S560" s="72">
        <v>23</v>
      </c>
      <c r="T560" s="72">
        <v>1</v>
      </c>
      <c r="U560" s="72">
        <v>13</v>
      </c>
      <c r="V560" s="72">
        <v>0</v>
      </c>
      <c r="W560" s="72">
        <v>10</v>
      </c>
      <c r="X560" s="72">
        <v>0</v>
      </c>
      <c r="Y560" s="72">
        <v>4</v>
      </c>
      <c r="Z560" s="72">
        <v>0</v>
      </c>
      <c r="AA560" s="72">
        <v>0</v>
      </c>
      <c r="AB560" s="72">
        <v>0</v>
      </c>
      <c r="AC560" s="72">
        <v>0</v>
      </c>
      <c r="AD560" s="72">
        <v>1</v>
      </c>
      <c r="AE560" s="72">
        <v>1</v>
      </c>
      <c r="AF560" s="72">
        <v>9</v>
      </c>
      <c r="AG560" s="72">
        <v>0</v>
      </c>
      <c r="AH560" s="72">
        <v>0</v>
      </c>
      <c r="AI560" s="72"/>
      <c r="AJ560" s="72"/>
      <c r="AK560" s="72"/>
      <c r="AL560" s="72"/>
      <c r="AM560" s="72"/>
      <c r="AN560" s="72"/>
      <c r="AO560" s="72"/>
      <c r="AP560" s="70">
        <f t="shared" si="55"/>
        <v>24</v>
      </c>
      <c r="AQ560" s="70">
        <f t="shared" si="56"/>
        <v>174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31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25</v>
      </c>
      <c r="Q561" s="72">
        <v>16</v>
      </c>
      <c r="R561" s="72">
        <v>0</v>
      </c>
      <c r="S561" s="72">
        <v>0</v>
      </c>
      <c r="T561" s="72">
        <v>0</v>
      </c>
      <c r="U561" s="72">
        <v>10</v>
      </c>
      <c r="V561" s="72">
        <v>6</v>
      </c>
      <c r="W561" s="72">
        <v>15</v>
      </c>
      <c r="X561" s="72">
        <v>0</v>
      </c>
      <c r="Y561" s="72">
        <v>0</v>
      </c>
      <c r="Z561" s="72">
        <v>0</v>
      </c>
      <c r="AA561" s="72">
        <v>0</v>
      </c>
      <c r="AB561" s="72">
        <v>0</v>
      </c>
      <c r="AC561" s="72">
        <v>0</v>
      </c>
      <c r="AD561" s="72">
        <v>16</v>
      </c>
      <c r="AE561" s="72">
        <v>9</v>
      </c>
      <c r="AF561" s="72">
        <v>2</v>
      </c>
      <c r="AG561" s="72">
        <v>0</v>
      </c>
      <c r="AH561" s="72">
        <v>0</v>
      </c>
      <c r="AI561" s="72"/>
      <c r="AJ561" s="72"/>
      <c r="AK561" s="72"/>
      <c r="AL561" s="72"/>
      <c r="AM561" s="72"/>
      <c r="AN561" s="72"/>
      <c r="AO561" s="72"/>
      <c r="AP561" s="70">
        <f t="shared" si="55"/>
        <v>24</v>
      </c>
      <c r="AQ561" s="70">
        <f t="shared" si="56"/>
        <v>99</v>
      </c>
      <c r="AR561" s="70">
        <f>IFERROR(VLOOKUP(A561,Climatologia_PP!A:U,9+Precipitacion!$E$2,FALSE),"")</f>
        <v>159</v>
      </c>
      <c r="AS561" s="70">
        <f t="shared" si="57"/>
        <v>62.264150943396224</v>
      </c>
      <c r="AT561" s="70">
        <f t="shared" si="58"/>
        <v>80.424528301886795</v>
      </c>
      <c r="AU561" s="70">
        <f t="shared" si="59"/>
        <v>25</v>
      </c>
      <c r="AV561" s="70">
        <f>IFERROR(VLOOKUP(A561,Maximos!A:AQ,8+(Precipitacion!$E$2-1)*3,FALSE),"")</f>
        <v>83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561" s="72">
        <f t="shared" si="60"/>
        <v>-58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165.33333333333329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130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39734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</v>
      </c>
      <c r="M563" s="72">
        <v>0</v>
      </c>
      <c r="N563" s="72">
        <v>0</v>
      </c>
      <c r="O563" s="72">
        <v>5.0999999999999996</v>
      </c>
      <c r="P563" s="72">
        <v>0.9</v>
      </c>
      <c r="Q563" s="72">
        <v>15.1</v>
      </c>
      <c r="R563" s="72">
        <v>0.1</v>
      </c>
      <c r="S563" s="72">
        <v>0</v>
      </c>
      <c r="T563" s="72">
        <v>0</v>
      </c>
      <c r="U563" s="72">
        <v>13</v>
      </c>
      <c r="V563" s="72">
        <v>1.3</v>
      </c>
      <c r="W563" s="72">
        <v>1.3</v>
      </c>
      <c r="X563" s="72">
        <v>0</v>
      </c>
      <c r="Y563" s="72">
        <v>0</v>
      </c>
      <c r="Z563" s="72">
        <v>0</v>
      </c>
      <c r="AA563" s="72">
        <v>8.4</v>
      </c>
      <c r="AB563" s="72">
        <v>1.5</v>
      </c>
      <c r="AC563" s="72">
        <v>0</v>
      </c>
      <c r="AD563" s="72">
        <v>9.1</v>
      </c>
      <c r="AE563" s="72">
        <v>2.2999999999999998</v>
      </c>
      <c r="AF563" s="72">
        <v>0</v>
      </c>
      <c r="AG563" s="72">
        <v>2.1</v>
      </c>
      <c r="AH563" s="72"/>
      <c r="AI563" s="72"/>
      <c r="AJ563" s="72"/>
      <c r="AK563" s="72"/>
      <c r="AL563" s="72"/>
      <c r="AM563" s="72"/>
      <c r="AN563" s="72"/>
      <c r="AO563" s="72"/>
      <c r="AP563" s="70">
        <f t="shared" si="55"/>
        <v>23</v>
      </c>
      <c r="AQ563" s="70">
        <f t="shared" si="56"/>
        <v>60.199999999999996</v>
      </c>
      <c r="AR563" s="70">
        <f>IFERROR(VLOOKUP(A563,Climatologia_PP!A:U,9+Precipitacion!$E$2,FALSE),"")</f>
        <v>189.62333333333339</v>
      </c>
      <c r="AS563" s="70">
        <f t="shared" si="57"/>
        <v>31.747147854518591</v>
      </c>
      <c r="AT563" s="70">
        <f t="shared" si="58"/>
        <v>42.789634064785929</v>
      </c>
      <c r="AU563" s="70">
        <f t="shared" si="59"/>
        <v>15.1</v>
      </c>
      <c r="AV563" s="70">
        <f>IFERROR(VLOOKUP(A563,Maximos!A:AQ,8+(Precipitacion!$E$2-1)*3,FALSE),"")</f>
        <v>90.6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37184</v>
      </c>
      <c r="AX563" s="72">
        <f t="shared" si="60"/>
        <v>-75.5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145.33333333333329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63.9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209.5295328499476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93.5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130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2.4</v>
      </c>
      <c r="L567" s="72">
        <v>28.8</v>
      </c>
      <c r="M567" s="72">
        <v>0</v>
      </c>
      <c r="N567" s="72">
        <v>0.2</v>
      </c>
      <c r="O567" s="72">
        <v>0.5</v>
      </c>
      <c r="P567" s="72">
        <v>0</v>
      </c>
      <c r="Q567" s="72">
        <v>1.8</v>
      </c>
      <c r="R567" s="72">
        <v>3.4</v>
      </c>
      <c r="S567" s="72">
        <v>31.8</v>
      </c>
      <c r="T567" s="72">
        <v>0.6</v>
      </c>
      <c r="U567" s="72">
        <v>7.3</v>
      </c>
      <c r="V567" s="72">
        <v>7.9</v>
      </c>
      <c r="W567" s="72">
        <v>9.8000000000000007</v>
      </c>
      <c r="X567" s="72">
        <v>0</v>
      </c>
      <c r="Y567" s="72">
        <v>0</v>
      </c>
      <c r="Z567" s="72">
        <v>6.6</v>
      </c>
      <c r="AA567" s="72">
        <v>0</v>
      </c>
      <c r="AB567" s="72">
        <v>0.8</v>
      </c>
      <c r="AC567" s="72">
        <v>22.1</v>
      </c>
      <c r="AD567" s="72">
        <v>9.6</v>
      </c>
      <c r="AE567" s="72">
        <v>14.4</v>
      </c>
      <c r="AF567" s="72">
        <v>0</v>
      </c>
      <c r="AG567" s="72">
        <v>0</v>
      </c>
      <c r="AH567" s="72">
        <v>5.9</v>
      </c>
      <c r="AI567" s="72"/>
      <c r="AJ567" s="72"/>
      <c r="AK567" s="72"/>
      <c r="AL567" s="72"/>
      <c r="AM567" s="72"/>
      <c r="AN567" s="72"/>
      <c r="AO567" s="72"/>
      <c r="AP567" s="70">
        <f t="shared" si="55"/>
        <v>24</v>
      </c>
      <c r="AQ567" s="70">
        <f t="shared" si="56"/>
        <v>153.89999999999998</v>
      </c>
      <c r="AR567" s="70">
        <f>IFERROR(VLOOKUP(A567,Climatologia_PP!A:U,9+Precipitacion!$E$2,FALSE),"")</f>
        <v>140.7819791374109</v>
      </c>
      <c r="AS567" s="70">
        <f t="shared" si="57"/>
        <v>109.3179687790759</v>
      </c>
      <c r="AT567" s="70">
        <f t="shared" si="58"/>
        <v>141.20237633963967</v>
      </c>
      <c r="AU567" s="70">
        <f t="shared" si="59"/>
        <v>31.8</v>
      </c>
      <c r="AV567" s="70">
        <f>IFERROR(VLOOKUP(A567,Maximos!A:AQ,8+(Precipitacion!$E$2-1)*3,FALSE),"")</f>
        <v>114.3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24774</v>
      </c>
      <c r="AX567" s="72">
        <f t="shared" si="60"/>
        <v>-82.5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0.6</v>
      </c>
      <c r="L568" s="72">
        <v>4.5</v>
      </c>
      <c r="M568" s="72">
        <v>0.8</v>
      </c>
      <c r="N568" s="72">
        <v>1.7</v>
      </c>
      <c r="O568" s="72">
        <v>3</v>
      </c>
      <c r="P568" s="72">
        <v>0</v>
      </c>
      <c r="Q568" s="72">
        <v>5.7</v>
      </c>
      <c r="R568" s="72">
        <v>8.5</v>
      </c>
      <c r="S568" s="72">
        <v>1</v>
      </c>
      <c r="T568" s="72">
        <v>3.9</v>
      </c>
      <c r="U568" s="72">
        <v>10.5</v>
      </c>
      <c r="V568" s="72">
        <v>14.8</v>
      </c>
      <c r="W568" s="72">
        <v>12.8</v>
      </c>
      <c r="X568" s="72">
        <v>0</v>
      </c>
      <c r="Y568" s="72">
        <v>0</v>
      </c>
      <c r="Z568" s="72">
        <v>0</v>
      </c>
      <c r="AA568" s="72">
        <v>4.5</v>
      </c>
      <c r="AB568" s="72">
        <v>5.5</v>
      </c>
      <c r="AC568" s="72">
        <v>0.5</v>
      </c>
      <c r="AD568" s="72">
        <v>9.5</v>
      </c>
      <c r="AE568" s="72">
        <v>10.5</v>
      </c>
      <c r="AF568" s="72">
        <v>0.2</v>
      </c>
      <c r="AG568" s="72">
        <v>3.3</v>
      </c>
      <c r="AH568" s="72">
        <v>10.4</v>
      </c>
      <c r="AI568" s="72"/>
      <c r="AJ568" s="72"/>
      <c r="AK568" s="72"/>
      <c r="AL568" s="72"/>
      <c r="AM568" s="72"/>
      <c r="AN568" s="72"/>
      <c r="AO568" s="72"/>
      <c r="AP568" s="70">
        <f t="shared" si="55"/>
        <v>24</v>
      </c>
      <c r="AQ568" s="70">
        <f t="shared" si="56"/>
        <v>112.2</v>
      </c>
      <c r="AR568" s="70">
        <f>IFERROR(VLOOKUP(A568,Climatologia_PP!A:U,9+Precipitacion!$E$2,FALSE),"")</f>
        <v>204.28928571428571</v>
      </c>
      <c r="AS568" s="70">
        <f t="shared" si="57"/>
        <v>54.922116746210733</v>
      </c>
      <c r="AT568" s="70">
        <f t="shared" si="58"/>
        <v>70.941067463855532</v>
      </c>
      <c r="AU568" s="70">
        <f t="shared" si="59"/>
        <v>14.8</v>
      </c>
      <c r="AV568" s="70">
        <f>IFERROR(VLOOKUP(A568,Maximos!A:AQ,8+(Precipitacion!$E$2-1)*3,FALSE),"")</f>
        <v>74.5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40117</v>
      </c>
      <c r="AX568" s="72">
        <f t="shared" si="60"/>
        <v>-59.7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1.7</v>
      </c>
      <c r="L569" s="72">
        <v>26.4</v>
      </c>
      <c r="M569" s="72">
        <v>0</v>
      </c>
      <c r="N569" s="72">
        <v>1.5</v>
      </c>
      <c r="O569" s="72">
        <v>0.4</v>
      </c>
      <c r="P569" s="72">
        <v>0</v>
      </c>
      <c r="Q569" s="72">
        <v>4.3</v>
      </c>
      <c r="R569" s="72">
        <v>3.8</v>
      </c>
      <c r="S569" s="72">
        <v>48.5</v>
      </c>
      <c r="T569" s="72">
        <v>0.6</v>
      </c>
      <c r="U569" s="72">
        <v>0</v>
      </c>
      <c r="V569" s="72">
        <v>10.9</v>
      </c>
      <c r="W569" s="72">
        <v>0.8</v>
      </c>
      <c r="X569" s="72">
        <v>0</v>
      </c>
      <c r="Y569" s="72">
        <v>0.6</v>
      </c>
      <c r="Z569" s="72">
        <v>0</v>
      </c>
      <c r="AA569" s="72">
        <v>0.1</v>
      </c>
      <c r="AB569" s="72">
        <v>2.4</v>
      </c>
      <c r="AC569" s="72">
        <v>44</v>
      </c>
      <c r="AD569" s="72">
        <v>4.8</v>
      </c>
      <c r="AE569" s="72">
        <v>7.8</v>
      </c>
      <c r="AF569" s="72">
        <v>0</v>
      </c>
      <c r="AG569" s="72">
        <v>0</v>
      </c>
      <c r="AH569" s="72">
        <v>38.5</v>
      </c>
      <c r="AI569" s="72"/>
      <c r="AJ569" s="72"/>
      <c r="AK569" s="72"/>
      <c r="AL569" s="72"/>
      <c r="AM569" s="72"/>
      <c r="AN569" s="72"/>
      <c r="AO569" s="72"/>
      <c r="AP569" s="70">
        <f t="shared" si="55"/>
        <v>24</v>
      </c>
      <c r="AQ569" s="70">
        <f t="shared" si="56"/>
        <v>197.10000000000002</v>
      </c>
      <c r="AR569" s="70">
        <f>IFERROR(VLOOKUP(A569,Climatologia_PP!A:U,9+Precipitacion!$E$2,FALSE),"")</f>
        <v>114.37083333333329</v>
      </c>
      <c r="AS569" s="70">
        <f t="shared" si="57"/>
        <v>172.3341469634596</v>
      </c>
      <c r="AT569" s="70">
        <f t="shared" si="58"/>
        <v>200</v>
      </c>
      <c r="AU569" s="70">
        <f t="shared" si="59"/>
        <v>48.5</v>
      </c>
      <c r="AV569" s="70">
        <f>IFERROR(VLOOKUP(A569,Maximos!A:AQ,8+(Precipitacion!$E$2-1)*3,FALSE),"")</f>
        <v>111.5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69" s="72">
        <f t="shared" si="60"/>
        <v>-63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0.6</v>
      </c>
      <c r="L570" s="72">
        <v>34.5</v>
      </c>
      <c r="M570" s="72">
        <v>0</v>
      </c>
      <c r="N570" s="72">
        <v>34.4</v>
      </c>
      <c r="O570" s="72">
        <v>3.6</v>
      </c>
      <c r="P570" s="72">
        <v>0</v>
      </c>
      <c r="Q570" s="72">
        <v>0</v>
      </c>
      <c r="R570" s="72">
        <v>21.9</v>
      </c>
      <c r="S570" s="72">
        <v>11.8</v>
      </c>
      <c r="T570" s="72">
        <v>0.5</v>
      </c>
      <c r="U570" s="72">
        <v>3.6</v>
      </c>
      <c r="V570" s="72">
        <v>7.3</v>
      </c>
      <c r="W570" s="72">
        <v>0</v>
      </c>
      <c r="X570" s="72">
        <v>0</v>
      </c>
      <c r="Y570" s="72">
        <v>0</v>
      </c>
      <c r="Z570" s="72">
        <v>1.6</v>
      </c>
      <c r="AA570" s="72">
        <v>0</v>
      </c>
      <c r="AB570" s="72">
        <v>17</v>
      </c>
      <c r="AC570" s="72">
        <v>24</v>
      </c>
      <c r="AD570" s="72">
        <v>0</v>
      </c>
      <c r="AE570" s="72">
        <v>3.5</v>
      </c>
      <c r="AF570" s="72">
        <v>0</v>
      </c>
      <c r="AG570" s="72">
        <v>0</v>
      </c>
      <c r="AH570" s="72">
        <v>54.5</v>
      </c>
      <c r="AI570" s="72"/>
      <c r="AJ570" s="72"/>
      <c r="AK570" s="72"/>
      <c r="AL570" s="72"/>
      <c r="AM570" s="72"/>
      <c r="AN570" s="72"/>
      <c r="AO570" s="72"/>
      <c r="AP570" s="70">
        <f t="shared" si="55"/>
        <v>24</v>
      </c>
      <c r="AQ570" s="70">
        <f t="shared" si="56"/>
        <v>218.79999999999998</v>
      </c>
      <c r="AR570" s="70">
        <f>IFERROR(VLOOKUP(A570,Climatologia_PP!A:U,9+Precipitacion!$E$2,FALSE),"")</f>
        <v>115.3172413793103</v>
      </c>
      <c r="AS570" s="70">
        <f t="shared" si="57"/>
        <v>189.73745589378629</v>
      </c>
      <c r="AT570" s="70">
        <f t="shared" si="58"/>
        <v>200</v>
      </c>
      <c r="AU570" s="70">
        <f t="shared" si="59"/>
        <v>54.5</v>
      </c>
      <c r="AV570" s="70">
        <f>IFERROR(VLOOKUP(A570,Maximos!A:AQ,8+(Precipitacion!$E$2-1)*3,FALSE),"")</f>
        <v>73.2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41195</v>
      </c>
      <c r="AX570" s="72">
        <f t="shared" si="60"/>
        <v>-18.700000000000003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5</v>
      </c>
      <c r="L571" s="72">
        <v>10</v>
      </c>
      <c r="M571" s="72">
        <v>0</v>
      </c>
      <c r="N571" s="72">
        <v>2</v>
      </c>
      <c r="O571" s="72">
        <v>0</v>
      </c>
      <c r="P571" s="72">
        <v>1</v>
      </c>
      <c r="Q571" s="72">
        <v>13</v>
      </c>
      <c r="R571" s="72">
        <v>1</v>
      </c>
      <c r="S571" s="72">
        <v>32</v>
      </c>
      <c r="T571" s="72">
        <v>3</v>
      </c>
      <c r="U571" s="72">
        <v>3</v>
      </c>
      <c r="V571" s="72">
        <v>27</v>
      </c>
      <c r="W571" s="72">
        <v>0</v>
      </c>
      <c r="X571" s="72">
        <v>0</v>
      </c>
      <c r="Y571" s="72">
        <v>3</v>
      </c>
      <c r="Z571" s="72">
        <v>6</v>
      </c>
      <c r="AA571" s="72">
        <v>0</v>
      </c>
      <c r="AB571" s="72">
        <v>2</v>
      </c>
      <c r="AC571" s="72">
        <v>16</v>
      </c>
      <c r="AD571" s="72">
        <v>12</v>
      </c>
      <c r="AE571" s="72">
        <v>10</v>
      </c>
      <c r="AF571" s="72">
        <v>0</v>
      </c>
      <c r="AG571" s="72">
        <v>0</v>
      </c>
      <c r="AH571" s="72">
        <v>1</v>
      </c>
      <c r="AI571" s="72"/>
      <c r="AJ571" s="72"/>
      <c r="AK571" s="72"/>
      <c r="AL571" s="72"/>
      <c r="AM571" s="72"/>
      <c r="AN571" s="72"/>
      <c r="AO571" s="72"/>
      <c r="AP571" s="70">
        <f t="shared" si="55"/>
        <v>24</v>
      </c>
      <c r="AQ571" s="70">
        <f t="shared" si="56"/>
        <v>147</v>
      </c>
      <c r="AR571" s="70">
        <f>IFERROR(VLOOKUP(A571,Climatologia_PP!A:U,9+Precipitacion!$E$2,FALSE),"")</f>
        <v>146.34642857142859</v>
      </c>
      <c r="AS571" s="70">
        <f t="shared" si="57"/>
        <v>100.44659199062889</v>
      </c>
      <c r="AT571" s="70">
        <f t="shared" si="58"/>
        <v>129.74351465456229</v>
      </c>
      <c r="AU571" s="70">
        <f t="shared" si="59"/>
        <v>32</v>
      </c>
      <c r="AV571" s="70">
        <f>IFERROR(VLOOKUP(A571,Maximos!A:AQ,8+(Precipitacion!$E$2-1)*3,FALSE),"")</f>
        <v>122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71" s="72">
        <f t="shared" si="60"/>
        <v>-90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90</v>
      </c>
      <c r="L572" s="72">
        <v>6</v>
      </c>
      <c r="M572" s="72">
        <v>2</v>
      </c>
      <c r="N572" s="72">
        <v>0</v>
      </c>
      <c r="O572" s="72">
        <v>0</v>
      </c>
      <c r="P572" s="72">
        <v>4</v>
      </c>
      <c r="Q572" s="91">
        <v>3</v>
      </c>
      <c r="R572" s="72">
        <v>0</v>
      </c>
      <c r="S572" s="72">
        <v>13</v>
      </c>
      <c r="T572" s="72">
        <v>1</v>
      </c>
      <c r="U572" s="72">
        <v>112</v>
      </c>
      <c r="V572" s="72">
        <v>20</v>
      </c>
      <c r="W572" s="72">
        <v>1</v>
      </c>
      <c r="X572" s="72">
        <v>0</v>
      </c>
      <c r="Y572" s="72">
        <v>67</v>
      </c>
      <c r="Z572" s="72">
        <v>0</v>
      </c>
      <c r="AA572" s="102">
        <v>1</v>
      </c>
      <c r="AB572" s="72">
        <v>3</v>
      </c>
      <c r="AC572" s="72">
        <v>0</v>
      </c>
      <c r="AD572" s="72">
        <v>3</v>
      </c>
      <c r="AE572" s="72">
        <v>14</v>
      </c>
      <c r="AF572" s="72">
        <v>0</v>
      </c>
      <c r="AG572" s="72">
        <v>2</v>
      </c>
      <c r="AH572" s="72">
        <v>0</v>
      </c>
      <c r="AI572" s="72"/>
      <c r="AJ572" s="72"/>
      <c r="AK572" s="72"/>
      <c r="AL572" s="72"/>
      <c r="AM572" s="72"/>
      <c r="AN572" s="72"/>
      <c r="AO572" s="72"/>
      <c r="AP572" s="70">
        <f t="shared" si="55"/>
        <v>24</v>
      </c>
      <c r="AQ572" s="70">
        <f t="shared" si="56"/>
        <v>342</v>
      </c>
      <c r="AR572" s="70">
        <f>IFERROR(VLOOKUP(A572,Climatologia_PP!A:U,9+Precipitacion!$E$2,FALSE),"")</f>
        <v>676.46428571428567</v>
      </c>
      <c r="AS572" s="70">
        <f t="shared" si="57"/>
        <v>50.556992767013362</v>
      </c>
      <c r="AT572" s="70">
        <f t="shared" si="58"/>
        <v>65.302782324058924</v>
      </c>
      <c r="AU572" s="70">
        <f t="shared" si="59"/>
        <v>112</v>
      </c>
      <c r="AV572" s="70">
        <f>IFERROR(VLOOKUP(A572,Maximos!A:AQ,8+(Precipitacion!$E$2-1)*3,FALSE),"")</f>
        <v>242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43031</v>
      </c>
      <c r="AX572" s="72">
        <f t="shared" si="60"/>
        <v>-130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1.1000000000000001</v>
      </c>
      <c r="L573" s="72">
        <v>39.200000000000003</v>
      </c>
      <c r="M573" s="72">
        <v>0</v>
      </c>
      <c r="N573" s="72">
        <v>0</v>
      </c>
      <c r="O573" s="72">
        <v>32.6</v>
      </c>
      <c r="P573" s="72">
        <v>1.5</v>
      </c>
      <c r="Q573" s="72">
        <v>0</v>
      </c>
      <c r="R573" s="72">
        <v>0</v>
      </c>
      <c r="S573" s="72">
        <v>2.6</v>
      </c>
      <c r="T573" s="72">
        <v>0</v>
      </c>
      <c r="U573" s="72">
        <v>0</v>
      </c>
      <c r="V573" s="72">
        <v>39.200000000000003</v>
      </c>
      <c r="W573" s="72">
        <v>0</v>
      </c>
      <c r="X573" s="72">
        <v>0</v>
      </c>
      <c r="Y573" s="72">
        <v>17.399999999999999</v>
      </c>
      <c r="Z573" s="72">
        <v>0</v>
      </c>
      <c r="AA573" s="72">
        <v>40.299999999999997</v>
      </c>
      <c r="AB573" s="72">
        <v>0</v>
      </c>
      <c r="AC573" s="72">
        <v>0</v>
      </c>
      <c r="AD573" s="72">
        <v>17.100000000000001</v>
      </c>
      <c r="AE573" s="72">
        <v>29.1</v>
      </c>
      <c r="AF573" s="72">
        <v>0</v>
      </c>
      <c r="AG573" s="72">
        <v>9.9</v>
      </c>
      <c r="AH573" s="72">
        <v>2.9</v>
      </c>
      <c r="AI573" s="72"/>
      <c r="AJ573" s="72"/>
      <c r="AK573" s="72"/>
      <c r="AL573" s="72"/>
      <c r="AM573" s="72"/>
      <c r="AN573" s="72"/>
      <c r="AO573" s="72"/>
      <c r="AP573" s="70">
        <f t="shared" si="55"/>
        <v>24</v>
      </c>
      <c r="AQ573" s="70">
        <f t="shared" si="56"/>
        <v>232.89999999999998</v>
      </c>
      <c r="AR573" s="70">
        <f>IFERROR(VLOOKUP(A573,Climatologia_PP!A:U,9+Precipitacion!$E$2,FALSE),"")</f>
        <v>203.88928571428571</v>
      </c>
      <c r="AS573" s="70">
        <f t="shared" si="57"/>
        <v>114.22866051253307</v>
      </c>
      <c r="AT573" s="70">
        <f t="shared" si="58"/>
        <v>147.54535316202188</v>
      </c>
      <c r="AU573" s="70">
        <f t="shared" si="59"/>
        <v>40.299999999999997</v>
      </c>
      <c r="AV573" s="70">
        <f>IFERROR(VLOOKUP(A573,Maximos!A:AQ,8+(Precipitacion!$E$2-1)*3,FALSE),"")</f>
        <v>86.8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45583</v>
      </c>
      <c r="AX573" s="72">
        <f t="shared" si="60"/>
        <v>-46.5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2</v>
      </c>
      <c r="L574" s="72">
        <v>4</v>
      </c>
      <c r="M574" s="72">
        <v>0</v>
      </c>
      <c r="N574" s="72">
        <v>10</v>
      </c>
      <c r="O574" s="72">
        <v>0</v>
      </c>
      <c r="P574" s="72">
        <v>20</v>
      </c>
      <c r="Q574" s="72">
        <v>6</v>
      </c>
      <c r="R574" s="72">
        <v>4</v>
      </c>
      <c r="S574" s="72">
        <v>0</v>
      </c>
      <c r="T574" s="72">
        <v>0</v>
      </c>
      <c r="U574" s="72">
        <v>5</v>
      </c>
      <c r="V574" s="72">
        <v>60</v>
      </c>
      <c r="W574" s="72">
        <v>29</v>
      </c>
      <c r="X574" s="72">
        <v>2</v>
      </c>
      <c r="Y574" s="72">
        <v>0</v>
      </c>
      <c r="Z574" s="72">
        <v>0</v>
      </c>
      <c r="AA574" s="72">
        <v>0</v>
      </c>
      <c r="AB574" s="72">
        <v>0</v>
      </c>
      <c r="AC574" s="72">
        <v>6</v>
      </c>
      <c r="AD574" s="72">
        <v>25</v>
      </c>
      <c r="AE574" s="72">
        <v>8</v>
      </c>
      <c r="AF574" s="72">
        <v>0</v>
      </c>
      <c r="AG574" s="72">
        <v>0</v>
      </c>
      <c r="AH574" s="72">
        <v>5</v>
      </c>
      <c r="AI574" s="72"/>
      <c r="AJ574" s="72"/>
      <c r="AK574" s="72"/>
      <c r="AL574" s="72"/>
      <c r="AM574" s="72"/>
      <c r="AN574" s="72"/>
      <c r="AO574" s="72"/>
      <c r="AP574" s="70">
        <f t="shared" si="55"/>
        <v>24</v>
      </c>
      <c r="AQ574" s="70">
        <f t="shared" si="56"/>
        <v>186</v>
      </c>
      <c r="AR574" s="70">
        <f>IFERROR(VLOOKUP(A574,Climatologia_PP!A:U,9+Precipitacion!$E$2,FALSE),"")</f>
        <v>190.26896551724141</v>
      </c>
      <c r="AS574" s="70">
        <f t="shared" si="57"/>
        <v>97.756352169342847</v>
      </c>
      <c r="AT574" s="70">
        <f t="shared" si="58"/>
        <v>126.26862155206784</v>
      </c>
      <c r="AU574" s="70">
        <f t="shared" si="59"/>
        <v>60</v>
      </c>
      <c r="AV574" s="70">
        <f>IFERROR(VLOOKUP(A574,Maximos!A:AQ,8+(Precipitacion!$E$2-1)*3,FALSE),"")</f>
        <v>110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574" s="72">
        <f t="shared" si="60"/>
        <v>-50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0.5</v>
      </c>
      <c r="L575" s="72">
        <v>6.9</v>
      </c>
      <c r="M575" s="72">
        <v>0</v>
      </c>
      <c r="N575" s="72">
        <v>3</v>
      </c>
      <c r="O575" s="72">
        <v>8.1</v>
      </c>
      <c r="P575" s="72">
        <v>9.5</v>
      </c>
      <c r="Q575" s="72"/>
      <c r="R575" s="72"/>
      <c r="S575" s="72">
        <v>23.5</v>
      </c>
      <c r="T575" s="72">
        <v>29</v>
      </c>
      <c r="U575" s="72">
        <v>18.2</v>
      </c>
      <c r="V575" s="72">
        <v>0</v>
      </c>
      <c r="W575" s="72">
        <v>1.1000000000000001</v>
      </c>
      <c r="X575" s="72">
        <v>0</v>
      </c>
      <c r="Y575" s="72">
        <v>0</v>
      </c>
      <c r="Z575" s="72">
        <v>0</v>
      </c>
      <c r="AA575" s="72"/>
      <c r="AB575" s="72"/>
      <c r="AC575" s="72"/>
      <c r="AD575" s="91">
        <v>49</v>
      </c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55"/>
        <v>15</v>
      </c>
      <c r="AQ575" s="70">
        <f t="shared" si="56"/>
        <v>148.80000000000001</v>
      </c>
      <c r="AR575" s="70">
        <f>IFERROR(VLOOKUP(A575,Climatologia_PP!A:U,9+Precipitacion!$E$2,FALSE),"")</f>
        <v>319.15555555555551</v>
      </c>
      <c r="AS575" s="70">
        <f t="shared" si="57"/>
        <v>46.623033003759936</v>
      </c>
      <c r="AT575" s="70">
        <f t="shared" si="58"/>
        <v>96.354268207770517</v>
      </c>
      <c r="AU575" s="70">
        <f t="shared" si="59"/>
        <v>49</v>
      </c>
      <c r="AV575" s="70">
        <f>IFERROR(VLOOKUP(A575,Maximos!A:AQ,8+(Precipitacion!$E$2-1)*3,FALSE),"")</f>
        <v>110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41186</v>
      </c>
      <c r="AX575" s="72">
        <f t="shared" si="60"/>
        <v>-61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3</v>
      </c>
      <c r="L576" s="72">
        <v>0</v>
      </c>
      <c r="M576" s="72">
        <v>0</v>
      </c>
      <c r="N576" s="72">
        <v>0</v>
      </c>
      <c r="O576" s="72">
        <v>10</v>
      </c>
      <c r="P576" s="72">
        <v>20</v>
      </c>
      <c r="Q576" s="72">
        <v>8</v>
      </c>
      <c r="R576" s="72">
        <v>5</v>
      </c>
      <c r="S576" s="72">
        <v>0</v>
      </c>
      <c r="T576" s="72">
        <v>0</v>
      </c>
      <c r="U576" s="72">
        <v>0</v>
      </c>
      <c r="V576" s="72">
        <v>53</v>
      </c>
      <c r="W576" s="72">
        <v>6</v>
      </c>
      <c r="X576" s="72">
        <v>5</v>
      </c>
      <c r="Y576" s="72">
        <v>0</v>
      </c>
      <c r="Z576" s="72">
        <v>0</v>
      </c>
      <c r="AA576" s="72">
        <v>0</v>
      </c>
      <c r="AB576" s="72">
        <v>0</v>
      </c>
      <c r="AC576" s="72">
        <v>0</v>
      </c>
      <c r="AD576" s="72">
        <v>5</v>
      </c>
      <c r="AE576" s="72">
        <v>8</v>
      </c>
      <c r="AF576" s="72">
        <v>0</v>
      </c>
      <c r="AG576" s="72">
        <v>0</v>
      </c>
      <c r="AH576" s="72">
        <v>0</v>
      </c>
      <c r="AI576" s="72"/>
      <c r="AJ576" s="72"/>
      <c r="AK576" s="72"/>
      <c r="AL576" s="72"/>
      <c r="AM576" s="72"/>
      <c r="AN576" s="72"/>
      <c r="AO576" s="72"/>
      <c r="AP576" s="70">
        <f t="shared" si="55"/>
        <v>24</v>
      </c>
      <c r="AQ576" s="70">
        <f t="shared" si="56"/>
        <v>123</v>
      </c>
      <c r="AR576" s="70">
        <f>IFERROR(VLOOKUP(A576,Climatologia_PP!A:U,9+Precipitacion!$E$2,FALSE),"")</f>
        <v>202.37931034482759</v>
      </c>
      <c r="AS576" s="70">
        <f t="shared" si="57"/>
        <v>60.776963707616297</v>
      </c>
      <c r="AT576" s="70">
        <f t="shared" si="58"/>
        <v>78.5035781223377</v>
      </c>
      <c r="AU576" s="70">
        <f t="shared" si="59"/>
        <v>53</v>
      </c>
      <c r="AV576" s="70">
        <f>IFERROR(VLOOKUP(A576,Maximos!A:AQ,8+(Precipitacion!$E$2-1)*3,FALSE),"")</f>
        <v>85.4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21834</v>
      </c>
      <c r="AX576" s="72">
        <f t="shared" si="60"/>
        <v>-32.400000000000006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79</v>
      </c>
      <c r="L577" s="72">
        <v>83</v>
      </c>
      <c r="M577" s="72">
        <v>1.6</v>
      </c>
      <c r="N577" s="72">
        <v>0</v>
      </c>
      <c r="O577" s="72">
        <v>0.8</v>
      </c>
      <c r="P577" s="72">
        <v>2.8</v>
      </c>
      <c r="Q577" s="72">
        <v>0.6</v>
      </c>
      <c r="R577" s="72">
        <v>1.1000000000000001</v>
      </c>
      <c r="S577" s="72">
        <v>3.1</v>
      </c>
      <c r="T577" s="72">
        <v>37</v>
      </c>
      <c r="U577" s="72">
        <v>3.8</v>
      </c>
      <c r="V577" s="72">
        <v>60</v>
      </c>
      <c r="W577" s="72">
        <v>1</v>
      </c>
      <c r="X577" s="72">
        <v>0</v>
      </c>
      <c r="Y577" s="72">
        <v>75</v>
      </c>
      <c r="Z577" s="72">
        <v>21.5</v>
      </c>
      <c r="AA577" s="72">
        <v>0</v>
      </c>
      <c r="AB577" s="72">
        <v>27.9</v>
      </c>
      <c r="AC577" s="72">
        <v>9.3000000000000007</v>
      </c>
      <c r="AD577" s="72">
        <v>26.2</v>
      </c>
      <c r="AE577" s="72">
        <v>16</v>
      </c>
      <c r="AF577" s="72">
        <v>7.8</v>
      </c>
      <c r="AG577" s="72">
        <v>8.1</v>
      </c>
      <c r="AH577" s="72">
        <v>5.5</v>
      </c>
      <c r="AI577" s="72"/>
      <c r="AJ577" s="72"/>
      <c r="AK577" s="72"/>
      <c r="AL577" s="72"/>
      <c r="AM577" s="72"/>
      <c r="AN577" s="72"/>
      <c r="AO577" s="72"/>
      <c r="AP577" s="70">
        <f t="shared" si="55"/>
        <v>24</v>
      </c>
      <c r="AQ577" s="70">
        <f t="shared" si="56"/>
        <v>471.1</v>
      </c>
      <c r="AR577" s="70">
        <f>IFERROR(VLOOKUP(A577,Climatologia_PP!A:U,9+Precipitacion!$E$2,FALSE),"")</f>
        <v>825.23571428571438</v>
      </c>
      <c r="AS577" s="70">
        <f t="shared" si="57"/>
        <v>57.086719811655541</v>
      </c>
      <c r="AT577" s="70">
        <f t="shared" si="58"/>
        <v>73.737013090055072</v>
      </c>
      <c r="AU577" s="70">
        <f t="shared" si="59"/>
        <v>83</v>
      </c>
      <c r="AV577" s="70">
        <f>IFERROR(VLOOKUP(A577,Maximos!A:AQ,8+(Precipitacion!$E$2-1)*3,FALSE),"")</f>
        <v>294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42659</v>
      </c>
      <c r="AX577" s="72">
        <f t="shared" si="60"/>
        <v>-211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0</v>
      </c>
      <c r="L578" s="72">
        <v>45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24</v>
      </c>
      <c r="T578" s="72">
        <v>0</v>
      </c>
      <c r="U578" s="72">
        <v>18</v>
      </c>
      <c r="V578" s="72">
        <v>34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0</v>
      </c>
      <c r="AE578" s="72">
        <v>22</v>
      </c>
      <c r="AF578" s="72">
        <v>0</v>
      </c>
      <c r="AG578" s="72">
        <v>12</v>
      </c>
      <c r="AH578" s="72">
        <v>0</v>
      </c>
      <c r="AI578" s="72"/>
      <c r="AJ578" s="72"/>
      <c r="AK578" s="72"/>
      <c r="AL578" s="72"/>
      <c r="AM578" s="72"/>
      <c r="AN578" s="72"/>
      <c r="AO578" s="72"/>
      <c r="AP578" s="70">
        <f t="shared" si="55"/>
        <v>24</v>
      </c>
      <c r="AQ578" s="70">
        <f t="shared" si="56"/>
        <v>155</v>
      </c>
      <c r="AR578" s="70">
        <f>IFERROR(VLOOKUP(A578,Climatologia_PP!A:U,9+Precipitacion!$E$2,FALSE),"")</f>
        <v>212.65714285714279</v>
      </c>
      <c r="AS578" s="70">
        <f t="shared" si="57"/>
        <v>72.887276635765176</v>
      </c>
      <c r="AT578" s="70">
        <f t="shared" si="58"/>
        <v>94.14606565453002</v>
      </c>
      <c r="AU578" s="70">
        <f t="shared" si="59"/>
        <v>45</v>
      </c>
      <c r="AV578" s="70">
        <f>IFERROR(VLOOKUP(A578,Maximos!A:AQ,8+(Precipitacion!$E$2-1)*3,FALSE),"")</f>
        <v>105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30969</v>
      </c>
      <c r="AX578" s="72">
        <f t="shared" si="60"/>
        <v>-60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8</v>
      </c>
      <c r="M579" s="72">
        <v>0</v>
      </c>
      <c r="N579" s="72">
        <v>26</v>
      </c>
      <c r="O579" s="72">
        <v>19</v>
      </c>
      <c r="P579" s="72">
        <v>35</v>
      </c>
      <c r="Q579" s="72">
        <v>1</v>
      </c>
      <c r="R579" s="72">
        <v>0</v>
      </c>
      <c r="S579" s="72">
        <v>0</v>
      </c>
      <c r="T579" s="72">
        <v>0</v>
      </c>
      <c r="U579" s="72">
        <v>0</v>
      </c>
      <c r="V579" s="72">
        <v>13</v>
      </c>
      <c r="W579" s="72">
        <v>1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0</v>
      </c>
      <c r="AD579" s="72">
        <v>3</v>
      </c>
      <c r="AE579" s="72">
        <v>22</v>
      </c>
      <c r="AF579" s="72">
        <v>0</v>
      </c>
      <c r="AG579" s="72">
        <v>0</v>
      </c>
      <c r="AH579" s="72">
        <v>12</v>
      </c>
      <c r="AI579" s="72"/>
      <c r="AJ579" s="72"/>
      <c r="AK579" s="72"/>
      <c r="AL579" s="72"/>
      <c r="AM579" s="72"/>
      <c r="AN579" s="72"/>
      <c r="AO579" s="72"/>
      <c r="AP579" s="70">
        <f t="shared" si="55"/>
        <v>24</v>
      </c>
      <c r="AQ579" s="70">
        <f t="shared" si="56"/>
        <v>140</v>
      </c>
      <c r="AR579" s="70">
        <f>IFERROR(VLOOKUP(A579,Climatologia_PP!A:U,9+Precipitacion!$E$2,FALSE),"")</f>
        <v>143.64285714285711</v>
      </c>
      <c r="AS579" s="70">
        <f t="shared" si="57"/>
        <v>97.463948284435631</v>
      </c>
      <c r="AT579" s="70">
        <f t="shared" si="58"/>
        <v>125.89093320072935</v>
      </c>
      <c r="AU579" s="70">
        <f t="shared" si="59"/>
        <v>35</v>
      </c>
      <c r="AV579" s="70">
        <f>IFERROR(VLOOKUP(A579,Maximos!A:AQ,8+(Precipitacion!$E$2-1)*3,FALSE),"")</f>
        <v>90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35713</v>
      </c>
      <c r="AX579" s="72">
        <f t="shared" si="60"/>
        <v>-55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5.4</v>
      </c>
      <c r="L580" s="72">
        <v>7.3</v>
      </c>
      <c r="M580" s="72">
        <v>0</v>
      </c>
      <c r="N580" s="72">
        <v>1.2</v>
      </c>
      <c r="O580" s="72">
        <v>2</v>
      </c>
      <c r="P580" s="72">
        <v>0</v>
      </c>
      <c r="Q580" s="72">
        <v>0</v>
      </c>
      <c r="R580" s="72">
        <v>0</v>
      </c>
      <c r="S580" s="72">
        <v>1.4</v>
      </c>
      <c r="T580" s="72">
        <v>0</v>
      </c>
      <c r="U580" s="72">
        <v>0</v>
      </c>
      <c r="V580" s="72">
        <v>9</v>
      </c>
      <c r="W580" s="72">
        <v>3</v>
      </c>
      <c r="X580" s="72">
        <v>0</v>
      </c>
      <c r="Y580" s="72">
        <v>32</v>
      </c>
      <c r="Z580" s="72">
        <v>3</v>
      </c>
      <c r="AA580" s="72">
        <v>5</v>
      </c>
      <c r="AB580" s="72">
        <v>12.8</v>
      </c>
      <c r="AC580" s="72">
        <v>1.8</v>
      </c>
      <c r="AD580" s="72">
        <v>0.5</v>
      </c>
      <c r="AE580" s="72">
        <v>8.5</v>
      </c>
      <c r="AF580" s="72">
        <v>0</v>
      </c>
      <c r="AG580" s="72">
        <v>0</v>
      </c>
      <c r="AH580" s="72">
        <v>0</v>
      </c>
      <c r="AI580" s="72"/>
      <c r="AJ580" s="72"/>
      <c r="AK580" s="72"/>
      <c r="AL580" s="72"/>
      <c r="AM580" s="72"/>
      <c r="AN580" s="72"/>
      <c r="AO580" s="72"/>
      <c r="AP580" s="70">
        <f t="shared" si="55"/>
        <v>24</v>
      </c>
      <c r="AQ580" s="70">
        <f t="shared" si="56"/>
        <v>92.899999999999991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32</v>
      </c>
      <c r="AV580" s="70">
        <f>IFERROR(VLOOKUP(A580,Maximos!A:AQ,8+(Precipitacion!$E$2-1)*3,FALSE),"")</f>
        <v>76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580" s="72">
        <f t="shared" si="60"/>
        <v>-44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10.5</v>
      </c>
      <c r="L581" s="72">
        <v>13.4</v>
      </c>
      <c r="M581" s="72">
        <v>0</v>
      </c>
      <c r="N581" s="72">
        <v>26.7</v>
      </c>
      <c r="O581" s="72">
        <v>28.4</v>
      </c>
      <c r="P581" s="72">
        <v>10.4</v>
      </c>
      <c r="Q581" s="72">
        <v>15.7</v>
      </c>
      <c r="R581" s="72">
        <v>42.8</v>
      </c>
      <c r="S581" s="72">
        <v>16</v>
      </c>
      <c r="T581" s="72"/>
      <c r="U581" s="72"/>
      <c r="V581" s="72"/>
      <c r="W581" s="72">
        <v>18.5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0.5</v>
      </c>
      <c r="AD581" s="72">
        <v>27.5</v>
      </c>
      <c r="AE581" s="72">
        <v>7.2</v>
      </c>
      <c r="AF581" s="72">
        <v>0.4</v>
      </c>
      <c r="AG581" s="72"/>
      <c r="AH581" s="72">
        <v>0</v>
      </c>
      <c r="AI581" s="72"/>
      <c r="AJ581" s="72"/>
      <c r="AK581" s="72"/>
      <c r="AL581" s="72"/>
      <c r="AM581" s="72"/>
      <c r="AN581" s="72"/>
      <c r="AO581" s="72"/>
      <c r="AP581" s="70">
        <f t="shared" si="55"/>
        <v>20</v>
      </c>
      <c r="AQ581" s="70">
        <f t="shared" si="56"/>
        <v>218</v>
      </c>
      <c r="AR581" s="70">
        <f>IFERROR(VLOOKUP(A581,Climatologia_PP!A:U,9+Precipitacion!$E$2,FALSE),"")</f>
        <v>211.2586206896552</v>
      </c>
      <c r="AS581" s="70">
        <f t="shared" si="57"/>
        <v>103.19105525177505</v>
      </c>
      <c r="AT581" s="70">
        <f t="shared" si="58"/>
        <v>159.94613564025133</v>
      </c>
      <c r="AU581" s="70">
        <f t="shared" si="59"/>
        <v>42.8</v>
      </c>
      <c r="AV581" s="70">
        <f>IFERROR(VLOOKUP(A581,Maximos!A:AQ,8+(Precipitacion!$E$2-1)*3,FALSE),"")</f>
        <v>116.9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26968</v>
      </c>
      <c r="AX581" s="72">
        <f t="shared" si="60"/>
        <v>-74.100000000000009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5</v>
      </c>
      <c r="M582" s="72">
        <v>0</v>
      </c>
      <c r="N582" s="72">
        <v>0</v>
      </c>
      <c r="O582" s="72">
        <v>0</v>
      </c>
      <c r="P582" s="72">
        <v>0</v>
      </c>
      <c r="Q582" s="72">
        <v>10</v>
      </c>
      <c r="R582" s="72">
        <v>6</v>
      </c>
      <c r="S582" s="72">
        <v>2</v>
      </c>
      <c r="T582" s="72">
        <v>0</v>
      </c>
      <c r="U582" s="72">
        <v>9</v>
      </c>
      <c r="V582" s="72">
        <v>25</v>
      </c>
      <c r="W582" s="72">
        <v>4</v>
      </c>
      <c r="X582" s="72">
        <v>0</v>
      </c>
      <c r="Y582" s="72">
        <v>0</v>
      </c>
      <c r="Z582" s="72">
        <v>0</v>
      </c>
      <c r="AA582" s="72">
        <v>5</v>
      </c>
      <c r="AB582" s="72">
        <v>0</v>
      </c>
      <c r="AC582" s="72">
        <v>3</v>
      </c>
      <c r="AD582" s="72">
        <v>6</v>
      </c>
      <c r="AE582" s="72">
        <v>0</v>
      </c>
      <c r="AF582" s="72">
        <v>14</v>
      </c>
      <c r="AG582" s="72">
        <v>0</v>
      </c>
      <c r="AH582" s="72">
        <v>9</v>
      </c>
      <c r="AI582" s="72"/>
      <c r="AJ582" s="72"/>
      <c r="AK582" s="72"/>
      <c r="AL582" s="72"/>
      <c r="AM582" s="72"/>
      <c r="AN582" s="72"/>
      <c r="AO582" s="72"/>
      <c r="AP582" s="70">
        <f t="shared" si="55"/>
        <v>24</v>
      </c>
      <c r="AQ582" s="70">
        <f t="shared" si="56"/>
        <v>98</v>
      </c>
      <c r="AR582" s="70">
        <f>IFERROR(VLOOKUP(A582,Climatologia_PP!A:U,9+Precipitacion!$E$2,FALSE),"")</f>
        <v>219.0148148148148</v>
      </c>
      <c r="AS582" s="70">
        <f t="shared" si="57"/>
        <v>44.745831501335957</v>
      </c>
      <c r="AT582" s="70">
        <f t="shared" si="58"/>
        <v>57.79669902255894</v>
      </c>
      <c r="AU582" s="70">
        <f t="shared" si="59"/>
        <v>25</v>
      </c>
      <c r="AV582" s="70">
        <f>IFERROR(VLOOKUP(A582,Maximos!A:AQ,8+(Precipitacion!$E$2-1)*3,FALSE),"")</f>
        <v>207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40480</v>
      </c>
      <c r="AX582" s="72">
        <f t="shared" si="60"/>
        <v>-182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0</v>
      </c>
      <c r="AQ583" s="70" t="str">
        <f t="shared" si="56"/>
        <v/>
      </c>
      <c r="AR583" s="70">
        <f>IFERROR(VLOOKUP(A583,Climatologia_PP!A:U,9+Precipitacion!$E$2,FALSE),"")</f>
        <v>129.61071428571429</v>
      </c>
      <c r="AS583" s="70" t="str">
        <f t="shared" si="57"/>
        <v/>
      </c>
      <c r="AT583" s="70" t="str">
        <f t="shared" si="58"/>
        <v/>
      </c>
      <c r="AU583" s="70" t="str">
        <f t="shared" si="59"/>
        <v/>
      </c>
      <c r="AV583" s="70">
        <f>IFERROR(VLOOKUP(A583,Maximos!A:AQ,8+(Precipitacion!$E$2-1)*3,FALSE),"")</f>
        <v>99.5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83" s="72" t="str">
        <f t="shared" si="60"/>
        <v>NA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2.6</v>
      </c>
      <c r="L584" s="72">
        <v>15.2</v>
      </c>
      <c r="M584" s="72">
        <v>0.3</v>
      </c>
      <c r="N584" s="72">
        <v>90</v>
      </c>
      <c r="O584" s="72">
        <v>6.5</v>
      </c>
      <c r="P584" s="72">
        <v>12</v>
      </c>
      <c r="Q584" s="72">
        <v>2.5</v>
      </c>
      <c r="R584" s="72">
        <v>1.2</v>
      </c>
      <c r="S584" s="72">
        <v>10.3</v>
      </c>
      <c r="T584" s="72">
        <v>6.5</v>
      </c>
      <c r="U584" s="72">
        <v>25.4</v>
      </c>
      <c r="V584" s="72">
        <v>15</v>
      </c>
      <c r="W584" s="72">
        <v>8</v>
      </c>
      <c r="X584" s="72">
        <v>7.5</v>
      </c>
      <c r="Y584" s="72">
        <v>6.3</v>
      </c>
      <c r="Z584" s="72">
        <v>1</v>
      </c>
      <c r="AA584" s="72">
        <v>0</v>
      </c>
      <c r="AB584" s="72">
        <v>0</v>
      </c>
      <c r="AC584" s="72">
        <v>1</v>
      </c>
      <c r="AD584" s="72">
        <v>25</v>
      </c>
      <c r="AE584" s="72">
        <v>38.5</v>
      </c>
      <c r="AF584" s="72">
        <v>0</v>
      </c>
      <c r="AG584" s="72">
        <v>8</v>
      </c>
      <c r="AH584" s="72">
        <v>0</v>
      </c>
      <c r="AI584" s="72"/>
      <c r="AJ584" s="72"/>
      <c r="AK584" s="72"/>
      <c r="AL584" s="72"/>
      <c r="AM584" s="72"/>
      <c r="AN584" s="72"/>
      <c r="AO584" s="72"/>
      <c r="AP584" s="70">
        <f t="shared" si="55"/>
        <v>24</v>
      </c>
      <c r="AQ584" s="70">
        <f t="shared" si="56"/>
        <v>282.8</v>
      </c>
      <c r="AR584" s="70">
        <f>IFERROR(VLOOKUP(A584,Climatologia_PP!A:U,9+Precipitacion!$E$2,FALSE),"")</f>
        <v>363.62400000000002</v>
      </c>
      <c r="AS584" s="70">
        <f t="shared" si="57"/>
        <v>77.772644269905172</v>
      </c>
      <c r="AT584" s="70">
        <f t="shared" si="58"/>
        <v>100.45633218196086</v>
      </c>
      <c r="AU584" s="70">
        <f t="shared" si="59"/>
        <v>90</v>
      </c>
      <c r="AV584" s="70">
        <f>IFERROR(VLOOKUP(A584,Maximos!A:AQ,8+(Precipitacion!$E$2-1)*3,FALSE),"")</f>
        <v>127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84" s="72">
        <f t="shared" si="60"/>
        <v>-37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1</v>
      </c>
      <c r="L585" s="72">
        <v>23</v>
      </c>
      <c r="M585" s="72">
        <v>0</v>
      </c>
      <c r="N585" s="72">
        <v>0</v>
      </c>
      <c r="O585" s="72">
        <v>14</v>
      </c>
      <c r="P585" s="72">
        <v>0</v>
      </c>
      <c r="Q585" s="72">
        <v>0</v>
      </c>
      <c r="R585" s="72">
        <v>3</v>
      </c>
      <c r="S585" s="72">
        <v>2</v>
      </c>
      <c r="T585" s="72">
        <v>0</v>
      </c>
      <c r="U585" s="72">
        <v>16</v>
      </c>
      <c r="V585" s="72">
        <v>29</v>
      </c>
      <c r="W585" s="72">
        <v>7</v>
      </c>
      <c r="X585" s="72">
        <v>0</v>
      </c>
      <c r="Y585" s="72">
        <v>28</v>
      </c>
      <c r="Z585" s="72">
        <v>1</v>
      </c>
      <c r="AA585" s="72">
        <v>13</v>
      </c>
      <c r="AB585" s="72">
        <v>0</v>
      </c>
      <c r="AC585" s="72">
        <v>2</v>
      </c>
      <c r="AD585" s="72">
        <v>7</v>
      </c>
      <c r="AE585" s="72">
        <v>5</v>
      </c>
      <c r="AF585" s="72">
        <v>0</v>
      </c>
      <c r="AG585" s="72">
        <v>14</v>
      </c>
      <c r="AH585" s="72">
        <v>9</v>
      </c>
      <c r="AI585" s="72"/>
      <c r="AJ585" s="72"/>
      <c r="AK585" s="72"/>
      <c r="AL585" s="72"/>
      <c r="AM585" s="72"/>
      <c r="AN585" s="72"/>
      <c r="AO585" s="72"/>
      <c r="AP585" s="70">
        <f t="shared" si="55"/>
        <v>24</v>
      </c>
      <c r="AQ585" s="70">
        <f t="shared" si="56"/>
        <v>174</v>
      </c>
      <c r="AR585" s="70">
        <f>IFERROR(VLOOKUP(A585,Climatologia_PP!A:U,9+Precipitacion!$E$2,FALSE),"")</f>
        <v>295.3</v>
      </c>
      <c r="AS585" s="70">
        <f t="shared" si="57"/>
        <v>58.923129021334233</v>
      </c>
      <c r="AT585" s="70">
        <f t="shared" si="58"/>
        <v>76.109041652556712</v>
      </c>
      <c r="AU585" s="70">
        <f t="shared" si="59"/>
        <v>29</v>
      </c>
      <c r="AV585" s="70">
        <f>IFERROR(VLOOKUP(A585,Maximos!A:AQ,8+(Precipitacion!$E$2-1)*3,FALSE),"")</f>
        <v>95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31706</v>
      </c>
      <c r="AX585" s="72">
        <f t="shared" si="60"/>
        <v>-66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4.5</v>
      </c>
      <c r="M586" s="72">
        <v>0</v>
      </c>
      <c r="N586" s="72">
        <v>0</v>
      </c>
      <c r="O586" s="72">
        <v>4.2</v>
      </c>
      <c r="P586" s="72"/>
      <c r="Q586" s="72"/>
      <c r="R586" s="72"/>
      <c r="S586" s="72"/>
      <c r="T586" s="72">
        <v>0</v>
      </c>
      <c r="U586" s="72">
        <v>0</v>
      </c>
      <c r="V586" s="72">
        <v>45.3</v>
      </c>
      <c r="W586" s="72">
        <v>6</v>
      </c>
      <c r="X586" s="72">
        <v>0</v>
      </c>
      <c r="Y586" s="72">
        <v>0</v>
      </c>
      <c r="Z586" s="72">
        <v>3</v>
      </c>
      <c r="AA586" s="72">
        <v>0</v>
      </c>
      <c r="AB586" s="72">
        <v>0</v>
      </c>
      <c r="AC586" s="72">
        <v>0</v>
      </c>
      <c r="AD586" s="72">
        <v>1</v>
      </c>
      <c r="AE586" s="72">
        <v>11.5</v>
      </c>
      <c r="AF586" s="72">
        <v>0</v>
      </c>
      <c r="AG586" s="72">
        <v>0</v>
      </c>
      <c r="AH586" s="72">
        <v>28</v>
      </c>
      <c r="AI586" s="72"/>
      <c r="AJ586" s="72"/>
      <c r="AK586" s="72"/>
      <c r="AL586" s="72"/>
      <c r="AM586" s="72"/>
      <c r="AN586" s="72"/>
      <c r="AO586" s="72"/>
      <c r="AP586" s="70">
        <f t="shared" si="55"/>
        <v>20</v>
      </c>
      <c r="AQ586" s="70">
        <f t="shared" si="56"/>
        <v>103.5</v>
      </c>
      <c r="AR586" s="70">
        <f>IFERROR(VLOOKUP(A586,Climatologia_PP!A:U,9+Precipitacion!$E$2,FALSE),"")</f>
        <v>218.00370370370371</v>
      </c>
      <c r="AS586" s="70">
        <f t="shared" si="57"/>
        <v>47.476257623893581</v>
      </c>
      <c r="AT586" s="70">
        <f t="shared" si="58"/>
        <v>73.588199317035048</v>
      </c>
      <c r="AU586" s="70">
        <f t="shared" si="59"/>
        <v>45.3</v>
      </c>
      <c r="AV586" s="70">
        <f>IFERROR(VLOOKUP(A586,Maximos!A:AQ,8+(Precipitacion!$E$2-1)*3,FALSE),"")</f>
        <v>95.8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44852</v>
      </c>
      <c r="AX586" s="72">
        <f t="shared" si="60"/>
        <v>-50.5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37</v>
      </c>
      <c r="M587" s="72">
        <v>0</v>
      </c>
      <c r="N587" s="72">
        <v>30</v>
      </c>
      <c r="O587" s="72">
        <v>47</v>
      </c>
      <c r="P587" s="72">
        <v>0</v>
      </c>
      <c r="Q587" s="72">
        <v>3</v>
      </c>
      <c r="R587" s="72">
        <v>8</v>
      </c>
      <c r="S587" s="72">
        <v>66</v>
      </c>
      <c r="T587" s="72">
        <v>15</v>
      </c>
      <c r="U587" s="72">
        <v>3</v>
      </c>
      <c r="V587" s="72">
        <v>49</v>
      </c>
      <c r="W587" s="72">
        <v>4</v>
      </c>
      <c r="X587" s="72">
        <v>0</v>
      </c>
      <c r="Y587" s="72">
        <v>0</v>
      </c>
      <c r="Z587" s="72">
        <v>0</v>
      </c>
      <c r="AA587" s="72">
        <v>6</v>
      </c>
      <c r="AB587" s="72">
        <v>0</v>
      </c>
      <c r="AC587" s="72">
        <v>0</v>
      </c>
      <c r="AD587" s="72">
        <v>45</v>
      </c>
      <c r="AE587" s="72">
        <v>12</v>
      </c>
      <c r="AF587" s="72">
        <v>0</v>
      </c>
      <c r="AG587" s="72">
        <v>0</v>
      </c>
      <c r="AH587" s="72">
        <v>2</v>
      </c>
      <c r="AI587" s="72"/>
      <c r="AJ587" s="72"/>
      <c r="AK587" s="72"/>
      <c r="AL587" s="72"/>
      <c r="AM587" s="72"/>
      <c r="AN587" s="72"/>
      <c r="AO587" s="72"/>
      <c r="AP587" s="70">
        <f t="shared" si="55"/>
        <v>24</v>
      </c>
      <c r="AQ587" s="70">
        <f t="shared" si="56"/>
        <v>327</v>
      </c>
      <c r="AR587" s="70">
        <f>IFERROR(VLOOKUP(A587,Climatologia_PP!A:U,9+Precipitacion!$E$2,FALSE),"")</f>
        <v>263.64285714285722</v>
      </c>
      <c r="AS587" s="70">
        <f t="shared" si="57"/>
        <v>124.03142779734486</v>
      </c>
      <c r="AT587" s="70">
        <f t="shared" si="58"/>
        <v>160.20726090490376</v>
      </c>
      <c r="AU587" s="70">
        <f t="shared" si="59"/>
        <v>66</v>
      </c>
      <c r="AV587" s="70">
        <f>IFERROR(VLOOKUP(A587,Maximos!A:AQ,8+(Precipitacion!$E$2-1)*3,FALSE),"")</f>
        <v>130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43764</v>
      </c>
      <c r="AX587" s="72">
        <f t="shared" si="60"/>
        <v>-64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22</v>
      </c>
      <c r="M588" s="72">
        <v>0</v>
      </c>
      <c r="N588" s="72">
        <v>0</v>
      </c>
      <c r="O588" s="72">
        <v>7</v>
      </c>
      <c r="P588" s="72">
        <v>0</v>
      </c>
      <c r="Q588" s="72">
        <v>0</v>
      </c>
      <c r="R588" s="72">
        <v>0</v>
      </c>
      <c r="S588" s="72">
        <v>2</v>
      </c>
      <c r="T588" s="72">
        <v>3</v>
      </c>
      <c r="U588" s="72">
        <v>6</v>
      </c>
      <c r="V588" s="72">
        <v>10</v>
      </c>
      <c r="W588" s="72">
        <v>1</v>
      </c>
      <c r="X588" s="72">
        <v>1</v>
      </c>
      <c r="Y588" s="72">
        <v>0</v>
      </c>
      <c r="Z588" s="72">
        <v>0</v>
      </c>
      <c r="AA588" s="72"/>
      <c r="AB588" s="72">
        <v>3</v>
      </c>
      <c r="AC588" s="72">
        <v>11</v>
      </c>
      <c r="AD588" s="72">
        <v>4</v>
      </c>
      <c r="AE588" s="72">
        <v>7</v>
      </c>
      <c r="AF588" s="72">
        <v>0</v>
      </c>
      <c r="AG588" s="72">
        <v>0</v>
      </c>
      <c r="AH588" s="72">
        <v>0</v>
      </c>
      <c r="AI588" s="72"/>
      <c r="AJ588" s="72"/>
      <c r="AK588" s="72"/>
      <c r="AL588" s="72"/>
      <c r="AM588" s="72"/>
      <c r="AN588" s="72"/>
      <c r="AO588" s="72"/>
      <c r="AP588" s="70">
        <f t="shared" si="55"/>
        <v>23</v>
      </c>
      <c r="AQ588" s="70">
        <f t="shared" si="56"/>
        <v>77</v>
      </c>
      <c r="AR588" s="70">
        <f>IFERROR(VLOOKUP(A588,Climatologia_PP!A:U,9+Precipitacion!$E$2,FALSE),"")</f>
        <v>120.6785714285714</v>
      </c>
      <c r="AS588" s="70">
        <f t="shared" si="57"/>
        <v>63.805859721811196</v>
      </c>
      <c r="AT588" s="70">
        <f t="shared" si="58"/>
        <v>85.999202233745535</v>
      </c>
      <c r="AU588" s="70">
        <f t="shared" si="59"/>
        <v>22</v>
      </c>
      <c r="AV588" s="70">
        <f>IFERROR(VLOOKUP(A588,Maximos!A:AQ,8+(Precipitacion!$E$2-1)*3,FALSE),"")</f>
        <v>72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31686</v>
      </c>
      <c r="AX588" s="72">
        <f t="shared" si="60"/>
        <v>-50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0</v>
      </c>
      <c r="L589" s="72">
        <v>25</v>
      </c>
      <c r="M589" s="72">
        <v>24</v>
      </c>
      <c r="N589" s="72">
        <v>0</v>
      </c>
      <c r="O589" s="72">
        <v>23</v>
      </c>
      <c r="P589" s="72">
        <v>0</v>
      </c>
      <c r="Q589" s="72">
        <v>0</v>
      </c>
      <c r="R589" s="72">
        <v>0</v>
      </c>
      <c r="S589" s="72">
        <v>5</v>
      </c>
      <c r="T589" s="72">
        <v>1</v>
      </c>
      <c r="U589" s="72">
        <v>0</v>
      </c>
      <c r="V589" s="72">
        <v>58</v>
      </c>
      <c r="W589" s="72">
        <v>0</v>
      </c>
      <c r="X589" s="72">
        <v>0</v>
      </c>
      <c r="Y589" s="72">
        <v>0</v>
      </c>
      <c r="Z589" s="72">
        <v>0</v>
      </c>
      <c r="AA589" s="72">
        <v>0</v>
      </c>
      <c r="AB589" s="72">
        <v>0</v>
      </c>
      <c r="AC589" s="72">
        <v>0</v>
      </c>
      <c r="AD589" s="72">
        <v>3</v>
      </c>
      <c r="AE589" s="72">
        <v>52</v>
      </c>
      <c r="AF589" s="72">
        <v>0</v>
      </c>
      <c r="AG589" s="72">
        <v>0</v>
      </c>
      <c r="AH589" s="72">
        <v>2</v>
      </c>
      <c r="AI589" s="72"/>
      <c r="AJ589" s="72"/>
      <c r="AK589" s="72"/>
      <c r="AL589" s="72"/>
      <c r="AM589" s="72"/>
      <c r="AN589" s="72"/>
      <c r="AO589" s="72"/>
      <c r="AP589" s="70">
        <f t="shared" si="55"/>
        <v>24</v>
      </c>
      <c r="AQ589" s="70">
        <f t="shared" si="56"/>
        <v>193</v>
      </c>
      <c r="AR589" s="70">
        <f>IFERROR(VLOOKUP(A589,Climatologia_PP!A:U,9+Precipitacion!$E$2,FALSE),"")</f>
        <v>141.05000000000001</v>
      </c>
      <c r="AS589" s="70">
        <f t="shared" si="57"/>
        <v>136.8309110244594</v>
      </c>
      <c r="AT589" s="70">
        <f t="shared" si="58"/>
        <v>176.73992673992672</v>
      </c>
      <c r="AU589" s="70">
        <f t="shared" si="59"/>
        <v>58</v>
      </c>
      <c r="AV589" s="70">
        <f>IFERROR(VLOOKUP(A589,Maximos!A:AQ,8+(Precipitacion!$E$2-1)*3,FALSE),"")</f>
        <v>91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43380</v>
      </c>
      <c r="AX589" s="72">
        <f t="shared" si="60"/>
        <v>-33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0</v>
      </c>
      <c r="L590" s="72">
        <v>13.7</v>
      </c>
      <c r="M590" s="72">
        <v>22.3</v>
      </c>
      <c r="N590" s="72">
        <v>0</v>
      </c>
      <c r="O590" s="72">
        <v>42.4</v>
      </c>
      <c r="P590" s="72">
        <v>0</v>
      </c>
      <c r="Q590" s="72">
        <v>0</v>
      </c>
      <c r="R590" s="72">
        <v>1.5</v>
      </c>
      <c r="S590" s="72">
        <v>19.3</v>
      </c>
      <c r="T590" s="72">
        <v>1.9</v>
      </c>
      <c r="U590" s="72">
        <v>0</v>
      </c>
      <c r="V590" s="72">
        <v>27.1</v>
      </c>
      <c r="W590" s="72"/>
      <c r="X590" s="72">
        <v>1.2</v>
      </c>
      <c r="Y590" s="72">
        <v>1.2</v>
      </c>
      <c r="Z590" s="72">
        <v>0</v>
      </c>
      <c r="AA590" s="72">
        <v>0</v>
      </c>
      <c r="AB590" s="72">
        <v>0</v>
      </c>
      <c r="AC590" s="72">
        <v>0</v>
      </c>
      <c r="AD590" s="72">
        <v>15.1</v>
      </c>
      <c r="AE590" s="72">
        <v>3.4</v>
      </c>
      <c r="AF590" s="72">
        <v>0</v>
      </c>
      <c r="AG590" s="72"/>
      <c r="AH590" s="72">
        <v>3.2</v>
      </c>
      <c r="AI590" s="72"/>
      <c r="AJ590" s="72"/>
      <c r="AK590" s="72"/>
      <c r="AL590" s="72"/>
      <c r="AM590" s="72"/>
      <c r="AN590" s="72"/>
      <c r="AO590" s="72"/>
      <c r="AP590" s="70">
        <f t="shared" si="55"/>
        <v>22</v>
      </c>
      <c r="AQ590" s="70">
        <f t="shared" si="56"/>
        <v>152.29999999999998</v>
      </c>
      <c r="AR590" s="70">
        <f>IFERROR(VLOOKUP(A590,Climatologia_PP!A:U,9+Precipitacion!$E$2,FALSE),"")</f>
        <v>178.0041333754404</v>
      </c>
      <c r="AS590" s="70">
        <f t="shared" si="57"/>
        <v>85.559810950442312</v>
      </c>
      <c r="AT590" s="70">
        <f t="shared" si="58"/>
        <v>120.56155179380507</v>
      </c>
      <c r="AU590" s="70">
        <f t="shared" si="59"/>
        <v>42.4</v>
      </c>
      <c r="AV590" s="70">
        <f>IFERROR(VLOOKUP(A590,Maximos!A:AQ,8+(Precipitacion!$E$2-1)*3,FALSE),"")</f>
        <v>84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36459</v>
      </c>
      <c r="AX590" s="72">
        <f t="shared" si="60"/>
        <v>-41.6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0</v>
      </c>
      <c r="L591" s="72">
        <v>8.6</v>
      </c>
      <c r="M591" s="72">
        <v>1.3</v>
      </c>
      <c r="N591" s="72">
        <v>0</v>
      </c>
      <c r="O591" s="72">
        <v>13.3</v>
      </c>
      <c r="P591" s="72">
        <v>0</v>
      </c>
      <c r="Q591" s="72">
        <v>2.2000000000000002</v>
      </c>
      <c r="R591" s="72">
        <v>3.8</v>
      </c>
      <c r="S591" s="72">
        <v>27.9</v>
      </c>
      <c r="T591" s="72">
        <v>3.7</v>
      </c>
      <c r="U591" s="72">
        <v>29</v>
      </c>
      <c r="V591" s="72">
        <v>74.5</v>
      </c>
      <c r="W591" s="72">
        <v>6.4</v>
      </c>
      <c r="X591" s="72">
        <v>0</v>
      </c>
      <c r="Y591" s="72">
        <v>1.7</v>
      </c>
      <c r="Z591" s="72">
        <v>0</v>
      </c>
      <c r="AA591" s="72">
        <v>8.6</v>
      </c>
      <c r="AB591" s="72">
        <v>0</v>
      </c>
      <c r="AC591" s="72">
        <v>0</v>
      </c>
      <c r="AD591" s="72">
        <v>79.599999999999994</v>
      </c>
      <c r="AE591" s="72">
        <v>37.5</v>
      </c>
      <c r="AF591" s="72">
        <v>2</v>
      </c>
      <c r="AG591" s="72">
        <v>0</v>
      </c>
      <c r="AH591" s="72">
        <v>2.7</v>
      </c>
      <c r="AI591" s="72"/>
      <c r="AJ591" s="72"/>
      <c r="AK591" s="72"/>
      <c r="AL591" s="72"/>
      <c r="AM591" s="72"/>
      <c r="AN591" s="72"/>
      <c r="AO591" s="72"/>
      <c r="AP591" s="70">
        <f t="shared" si="55"/>
        <v>24</v>
      </c>
      <c r="AQ591" s="70">
        <f t="shared" si="56"/>
        <v>302.8</v>
      </c>
      <c r="AR591" s="70">
        <f>IFERROR(VLOOKUP(A591,Climatologia_PP!A:U,9+Precipitacion!$E$2,FALSE),"")</f>
        <v>347.96</v>
      </c>
      <c r="AS591" s="70">
        <f t="shared" si="57"/>
        <v>87.021496723761359</v>
      </c>
      <c r="AT591" s="70">
        <f t="shared" si="58"/>
        <v>112.4027666015251</v>
      </c>
      <c r="AU591" s="70">
        <f t="shared" si="59"/>
        <v>79.599999999999994</v>
      </c>
      <c r="AV591" s="70">
        <f>IFERROR(VLOOKUP(A591,Maximos!A:AQ,8+(Precipitacion!$E$2-1)*3,FALSE),"")</f>
        <v>101.8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91" s="72">
        <f t="shared" si="60"/>
        <v>-22.200000000000003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0.5</v>
      </c>
      <c r="L592" s="72">
        <v>9.8000000000000007</v>
      </c>
      <c r="M592" s="72">
        <v>1</v>
      </c>
      <c r="N592" s="72">
        <v>0.2</v>
      </c>
      <c r="O592" s="72">
        <v>31.1</v>
      </c>
      <c r="P592" s="72">
        <v>1.4</v>
      </c>
      <c r="Q592" s="72">
        <v>1.6</v>
      </c>
      <c r="R592" s="72"/>
      <c r="S592" s="72">
        <v>14.9</v>
      </c>
      <c r="T592" s="72"/>
      <c r="U592" s="72">
        <v>17.2</v>
      </c>
      <c r="V592" s="72">
        <v>79.8</v>
      </c>
      <c r="W592" s="72">
        <v>5.6</v>
      </c>
      <c r="X592" s="72">
        <v>7.3</v>
      </c>
      <c r="Y592" s="72">
        <v>0</v>
      </c>
      <c r="Z592" s="72">
        <v>0</v>
      </c>
      <c r="AA592" s="72">
        <v>8.1</v>
      </c>
      <c r="AB592" s="72">
        <v>0.3</v>
      </c>
      <c r="AC592" s="72">
        <v>10</v>
      </c>
      <c r="AD592" s="72">
        <v>91.9</v>
      </c>
      <c r="AE592" s="72">
        <v>57.8</v>
      </c>
      <c r="AF592" s="72">
        <v>28.2</v>
      </c>
      <c r="AG592" s="72"/>
      <c r="AH592" s="72">
        <v>9.6999999999999993</v>
      </c>
      <c r="AI592" s="72"/>
      <c r="AJ592" s="72"/>
      <c r="AK592" s="72"/>
      <c r="AL592" s="72"/>
      <c r="AM592" s="72"/>
      <c r="AN592" s="72"/>
      <c r="AO592" s="72"/>
      <c r="AP592" s="70">
        <f t="shared" si="55"/>
        <v>21</v>
      </c>
      <c r="AQ592" s="70">
        <f t="shared" si="56"/>
        <v>376.40000000000003</v>
      </c>
      <c r="AR592" s="70">
        <f>IFERROR(VLOOKUP(A592,Climatologia_PP!A:U,9+Precipitacion!$E$2,FALSE),"")</f>
        <v>311.86896551724129</v>
      </c>
      <c r="AS592" s="70">
        <f t="shared" si="57"/>
        <v>120.69171402666908</v>
      </c>
      <c r="AT592" s="70">
        <f t="shared" si="58"/>
        <v>178.1639588012734</v>
      </c>
      <c r="AU592" s="70">
        <f t="shared" si="59"/>
        <v>91.9</v>
      </c>
      <c r="AV592" s="70">
        <f>IFERROR(VLOOKUP(A592,Maximos!A:AQ,8+(Precipitacion!$E$2-1)*3,FALSE),"")</f>
        <v>90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28777</v>
      </c>
      <c r="AX592" s="72">
        <f t="shared" si="60"/>
        <v>1.9000000000000057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5</v>
      </c>
      <c r="L593" s="72">
        <v>8</v>
      </c>
      <c r="M593" s="72">
        <v>0</v>
      </c>
      <c r="N593" s="72">
        <v>0</v>
      </c>
      <c r="O593" s="72">
        <v>2</v>
      </c>
      <c r="P593" s="72">
        <v>0</v>
      </c>
      <c r="Q593" s="72">
        <v>0</v>
      </c>
      <c r="R593" s="72">
        <v>6</v>
      </c>
      <c r="S593" s="72">
        <v>16</v>
      </c>
      <c r="T593" s="72">
        <v>3</v>
      </c>
      <c r="U593" s="72">
        <v>8</v>
      </c>
      <c r="V593" s="72">
        <v>15</v>
      </c>
      <c r="W593" s="72">
        <v>3</v>
      </c>
      <c r="X593" s="72">
        <v>0</v>
      </c>
      <c r="Y593" s="72">
        <v>0</v>
      </c>
      <c r="Z593" s="72">
        <v>0</v>
      </c>
      <c r="AA593" s="72">
        <v>0</v>
      </c>
      <c r="AB593" s="72">
        <v>0</v>
      </c>
      <c r="AC593" s="72">
        <v>0</v>
      </c>
      <c r="AD593" s="72">
        <v>25</v>
      </c>
      <c r="AE593" s="72">
        <v>13</v>
      </c>
      <c r="AF593" s="72">
        <v>0</v>
      </c>
      <c r="AG593" s="72">
        <v>0</v>
      </c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23</v>
      </c>
      <c r="AQ593" s="70">
        <f t="shared" si="56"/>
        <v>104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25</v>
      </c>
      <c r="AV593" s="70">
        <f>IFERROR(VLOOKUP(A593,Maximos!A:AQ,8+(Precipitacion!$E$2-1)*3,FALSE),"")</f>
        <v>105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45946</v>
      </c>
      <c r="AX593" s="72">
        <f t="shared" si="60"/>
        <v>-80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12</v>
      </c>
      <c r="M594" s="72">
        <v>0</v>
      </c>
      <c r="N594" s="72">
        <v>0</v>
      </c>
      <c r="O594" s="72">
        <v>0</v>
      </c>
      <c r="P594" s="72">
        <v>3</v>
      </c>
      <c r="Q594" s="72">
        <v>0</v>
      </c>
      <c r="R594" s="72">
        <v>18</v>
      </c>
      <c r="S594" s="72">
        <v>12</v>
      </c>
      <c r="T594" s="72">
        <v>0</v>
      </c>
      <c r="U594" s="72">
        <v>10</v>
      </c>
      <c r="V594" s="72">
        <v>10</v>
      </c>
      <c r="W594" s="72">
        <v>10</v>
      </c>
      <c r="X594" s="72">
        <v>0</v>
      </c>
      <c r="Y594" s="72">
        <v>2</v>
      </c>
      <c r="Z594" s="72">
        <v>0</v>
      </c>
      <c r="AA594" s="72">
        <v>0</v>
      </c>
      <c r="AB594" s="72">
        <v>20</v>
      </c>
      <c r="AC594" s="72">
        <v>0</v>
      </c>
      <c r="AD594" s="72">
        <v>4</v>
      </c>
      <c r="AE594" s="72">
        <v>2</v>
      </c>
      <c r="AF594" s="72">
        <v>0</v>
      </c>
      <c r="AG594" s="72">
        <v>0</v>
      </c>
      <c r="AH594" s="72">
        <v>0</v>
      </c>
      <c r="AI594" s="72"/>
      <c r="AJ594" s="72"/>
      <c r="AK594" s="72"/>
      <c r="AL594" s="72"/>
      <c r="AM594" s="72"/>
      <c r="AN594" s="72"/>
      <c r="AO594" s="72"/>
      <c r="AP594" s="70">
        <f t="shared" si="55"/>
        <v>24</v>
      </c>
      <c r="AQ594" s="70">
        <f t="shared" si="56"/>
        <v>103</v>
      </c>
      <c r="AR594" s="70">
        <f>IFERROR(VLOOKUP(A594,Climatologia_PP!A:U,9+Precipitacion!$E$2,FALSE),"")</f>
        <v>149.26666666666671</v>
      </c>
      <c r="AS594" s="70">
        <f t="shared" si="57"/>
        <v>69.004019651630173</v>
      </c>
      <c r="AT594" s="70">
        <f t="shared" si="58"/>
        <v>89.130192050022302</v>
      </c>
      <c r="AU594" s="70">
        <f t="shared" si="59"/>
        <v>20</v>
      </c>
      <c r="AV594" s="70">
        <f>IFERROR(VLOOKUP(A594,Maximos!A:AQ,8+(Precipitacion!$E$2-1)*3,FALSE),"")</f>
        <v>85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24776</v>
      </c>
      <c r="AX594" s="72">
        <f t="shared" si="60"/>
        <v>-65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109</v>
      </c>
      <c r="M595" s="72">
        <v>0</v>
      </c>
      <c r="N595" s="72">
        <v>1</v>
      </c>
      <c r="O595" s="72">
        <v>3</v>
      </c>
      <c r="P595" s="72">
        <v>0</v>
      </c>
      <c r="Q595" s="72">
        <v>0</v>
      </c>
      <c r="R595" s="72">
        <v>6</v>
      </c>
      <c r="S595" s="72">
        <v>20</v>
      </c>
      <c r="T595" s="72">
        <v>0</v>
      </c>
      <c r="U595" s="72">
        <v>26</v>
      </c>
      <c r="V595" s="72">
        <v>10</v>
      </c>
      <c r="W595" s="72">
        <v>14</v>
      </c>
      <c r="X595" s="72">
        <v>0</v>
      </c>
      <c r="Y595" s="72">
        <v>0</v>
      </c>
      <c r="Z595" s="72">
        <v>2</v>
      </c>
      <c r="AA595" s="72">
        <v>0</v>
      </c>
      <c r="AB595" s="72">
        <v>0</v>
      </c>
      <c r="AC595" s="72">
        <v>7</v>
      </c>
      <c r="AD595" s="72">
        <v>66</v>
      </c>
      <c r="AE595" s="72">
        <v>2</v>
      </c>
      <c r="AF595" s="72">
        <v>0</v>
      </c>
      <c r="AG595" s="72">
        <v>0</v>
      </c>
      <c r="AH595" s="72">
        <v>20</v>
      </c>
      <c r="AI595" s="72"/>
      <c r="AJ595" s="72"/>
      <c r="AK595" s="72"/>
      <c r="AL595" s="72"/>
      <c r="AM595" s="72"/>
      <c r="AN595" s="72"/>
      <c r="AO595" s="72"/>
      <c r="AP595" s="70">
        <f t="shared" si="55"/>
        <v>24</v>
      </c>
      <c r="AQ595" s="70">
        <f t="shared" si="56"/>
        <v>286</v>
      </c>
      <c r="AR595" s="70">
        <f>IFERROR(VLOOKUP(A595,Climatologia_PP!A:U,9+Precipitacion!$E$2,FALSE),"")</f>
        <v>202.10344827586209</v>
      </c>
      <c r="AS595" s="70">
        <f t="shared" si="57"/>
        <v>141.51168742535404</v>
      </c>
      <c r="AT595" s="70">
        <f t="shared" si="58"/>
        <v>182.78592959108227</v>
      </c>
      <c r="AU595" s="70">
        <f t="shared" si="59"/>
        <v>109</v>
      </c>
      <c r="AV595" s="70">
        <f>IFERROR(VLOOKUP(A595,Maximos!A:AQ,8+(Precipitacion!$E$2-1)*3,FALSE),"")</f>
        <v>138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595" s="72">
        <f t="shared" si="60"/>
        <v>-29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10.199999999999999</v>
      </c>
      <c r="M596" s="72">
        <v>0</v>
      </c>
      <c r="N596" s="72">
        <v>0</v>
      </c>
      <c r="O596" s="72">
        <v>0</v>
      </c>
      <c r="P596" s="72">
        <v>10.3</v>
      </c>
      <c r="Q596" s="72">
        <v>0</v>
      </c>
      <c r="R596" s="72">
        <v>0</v>
      </c>
      <c r="S596" s="72">
        <v>8.5</v>
      </c>
      <c r="T596" s="72">
        <v>0</v>
      </c>
      <c r="U596" s="72">
        <v>0</v>
      </c>
      <c r="V596" s="72">
        <v>33.6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0</v>
      </c>
      <c r="AD596" s="72">
        <v>0</v>
      </c>
      <c r="AE596" s="72">
        <v>32.5</v>
      </c>
      <c r="AF596" s="72">
        <v>0</v>
      </c>
      <c r="AG596" s="72">
        <v>0</v>
      </c>
      <c r="AH596" s="72">
        <v>3.5</v>
      </c>
      <c r="AI596" s="72"/>
      <c r="AJ596" s="72"/>
      <c r="AK596" s="72"/>
      <c r="AL596" s="72"/>
      <c r="AM596" s="72"/>
      <c r="AN596" s="72"/>
      <c r="AO596" s="72"/>
      <c r="AP596" s="70">
        <f t="shared" si="55"/>
        <v>24</v>
      </c>
      <c r="AQ596" s="70">
        <f t="shared" si="56"/>
        <v>98.6</v>
      </c>
      <c r="AR596" s="70">
        <f>IFERROR(VLOOKUP(A596,Climatologia_PP!A:U,9+Precipitacion!$E$2,FALSE),"")</f>
        <v>161.04</v>
      </c>
      <c r="AS596" s="70">
        <f t="shared" si="57"/>
        <v>61.227024341778439</v>
      </c>
      <c r="AT596" s="70">
        <f t="shared" si="58"/>
        <v>79.084906441463815</v>
      </c>
      <c r="AU596" s="70">
        <f t="shared" si="59"/>
        <v>33.6</v>
      </c>
      <c r="AV596" s="70">
        <f>IFERROR(VLOOKUP(A596,Maximos!A:AQ,8+(Precipitacion!$E$2-1)*3,FALSE),"")</f>
        <v>144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42660</v>
      </c>
      <c r="AX596" s="72">
        <f t="shared" si="60"/>
        <v>-110.4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1.3</v>
      </c>
      <c r="L597" s="72">
        <v>4.7</v>
      </c>
      <c r="M597" s="72">
        <v>0</v>
      </c>
      <c r="N597" s="72">
        <v>0.5</v>
      </c>
      <c r="O597" s="72">
        <v>8.5</v>
      </c>
      <c r="P597" s="72">
        <v>0</v>
      </c>
      <c r="Q597" s="72">
        <v>0</v>
      </c>
      <c r="R597" s="72">
        <v>4.3</v>
      </c>
      <c r="S597" s="72">
        <v>39.1</v>
      </c>
      <c r="T597" s="72">
        <v>0.6</v>
      </c>
      <c r="U597" s="72">
        <v>29.3</v>
      </c>
      <c r="V597" s="72">
        <v>15.4</v>
      </c>
      <c r="W597" s="72">
        <v>2.5</v>
      </c>
      <c r="X597" s="72">
        <v>0</v>
      </c>
      <c r="Y597" s="72">
        <v>0</v>
      </c>
      <c r="Z597" s="72">
        <v>1.4</v>
      </c>
      <c r="AA597" s="72">
        <v>14.8</v>
      </c>
      <c r="AB597" s="72">
        <v>6.6</v>
      </c>
      <c r="AC597" s="72">
        <v>0.5</v>
      </c>
      <c r="AD597" s="72">
        <v>23.4</v>
      </c>
      <c r="AE597" s="72">
        <v>16.7</v>
      </c>
      <c r="AF597" s="72">
        <v>0</v>
      </c>
      <c r="AG597" s="72">
        <v>0</v>
      </c>
      <c r="AH597" s="72">
        <v>46.8</v>
      </c>
      <c r="AI597" s="72"/>
      <c r="AJ597" s="72"/>
      <c r="AK597" s="72"/>
      <c r="AL597" s="72"/>
      <c r="AM597" s="72"/>
      <c r="AN597" s="72"/>
      <c r="AO597" s="72"/>
      <c r="AP597" s="70">
        <f t="shared" si="55"/>
        <v>24</v>
      </c>
      <c r="AQ597" s="70">
        <f t="shared" si="56"/>
        <v>216.40000000000003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46.8</v>
      </c>
      <c r="AV597" s="70">
        <f>IFERROR(VLOOKUP(A597,Maximos!A:AQ,8+(Precipitacion!$E$2-1)*3,FALSE),"")</f>
        <v>93.6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44484</v>
      </c>
      <c r="AX597" s="72">
        <f t="shared" si="60"/>
        <v>-46.8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0</v>
      </c>
      <c r="L598" s="72">
        <v>19</v>
      </c>
      <c r="M598" s="72">
        <v>0</v>
      </c>
      <c r="N598" s="72">
        <v>3</v>
      </c>
      <c r="O598" s="72">
        <v>20</v>
      </c>
      <c r="P598" s="72">
        <v>0</v>
      </c>
      <c r="Q598" s="72">
        <v>0</v>
      </c>
      <c r="R598" s="72">
        <v>0</v>
      </c>
      <c r="S598" s="72">
        <v>12</v>
      </c>
      <c r="T598" s="72">
        <v>0</v>
      </c>
      <c r="U598" s="72">
        <v>0</v>
      </c>
      <c r="V598" s="72">
        <v>54</v>
      </c>
      <c r="W598" s="72">
        <v>0</v>
      </c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</v>
      </c>
      <c r="AD598" s="72">
        <v>18</v>
      </c>
      <c r="AE598" s="72">
        <v>18</v>
      </c>
      <c r="AF598" s="72">
        <v>0</v>
      </c>
      <c r="AG598" s="72">
        <v>0</v>
      </c>
      <c r="AH598" s="72">
        <v>40</v>
      </c>
      <c r="AI598" s="72"/>
      <c r="AJ598" s="72"/>
      <c r="AK598" s="72"/>
      <c r="AL598" s="72"/>
      <c r="AM598" s="72"/>
      <c r="AN598" s="72"/>
      <c r="AO598" s="72"/>
      <c r="AP598" s="70">
        <f t="shared" si="55"/>
        <v>24</v>
      </c>
      <c r="AQ598" s="70">
        <f t="shared" si="56"/>
        <v>184</v>
      </c>
      <c r="AR598" s="70">
        <f>IFERROR(VLOOKUP(A598,Climatologia_PP!A:U,9+Precipitacion!$E$2,FALSE),"")</f>
        <v>154</v>
      </c>
      <c r="AS598" s="70">
        <f t="shared" si="57"/>
        <v>119.48051948051948</v>
      </c>
      <c r="AT598" s="70">
        <f t="shared" si="58"/>
        <v>154.32900432900433</v>
      </c>
      <c r="AU598" s="70">
        <f t="shared" si="59"/>
        <v>54</v>
      </c>
      <c r="AV598" s="70">
        <f>IFERROR(VLOOKUP(A598,Maximos!A:AQ,8+(Precipitacion!$E$2-1)*3,FALSE),"")</f>
        <v>93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598" s="72">
        <f t="shared" si="60"/>
        <v>-39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48.4</v>
      </c>
      <c r="M599" s="72">
        <v>0</v>
      </c>
      <c r="N599" s="72">
        <v>0</v>
      </c>
      <c r="O599" s="72">
        <v>0.9</v>
      </c>
      <c r="P599" s="72">
        <v>0</v>
      </c>
      <c r="Q599" s="72">
        <v>0</v>
      </c>
      <c r="R599" s="72">
        <v>19.8</v>
      </c>
      <c r="S599" s="72">
        <v>15.3</v>
      </c>
      <c r="T599" s="72">
        <v>0</v>
      </c>
      <c r="U599" s="72">
        <v>21</v>
      </c>
      <c r="V599" s="72">
        <v>11.5</v>
      </c>
      <c r="W599" s="72">
        <v>4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15.6</v>
      </c>
      <c r="AD599" s="72">
        <v>35.200000000000003</v>
      </c>
      <c r="AE599" s="72">
        <v>0</v>
      </c>
      <c r="AF599" s="72">
        <v>0</v>
      </c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22</v>
      </c>
      <c r="AQ599" s="70">
        <f t="shared" si="56"/>
        <v>171.7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48.4</v>
      </c>
      <c r="AV599" s="70">
        <f>IFERROR(VLOOKUP(A599,Maximos!A:AQ,8+(Precipitacion!$E$2-1)*3,FALSE),"")</f>
        <v>82.6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599" s="72">
        <f t="shared" si="60"/>
        <v>-34.199999999999996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11</v>
      </c>
      <c r="L600" s="72">
        <v>10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36</v>
      </c>
      <c r="T600" s="72">
        <v>10</v>
      </c>
      <c r="U600" s="72">
        <v>0</v>
      </c>
      <c r="V600" s="72">
        <v>56</v>
      </c>
      <c r="W600" s="72">
        <v>10</v>
      </c>
      <c r="X600" s="72">
        <v>0</v>
      </c>
      <c r="Y600" s="72">
        <v>0</v>
      </c>
      <c r="Z600" s="72">
        <v>0</v>
      </c>
      <c r="AA600" s="72">
        <v>0</v>
      </c>
      <c r="AB600" s="72">
        <v>0</v>
      </c>
      <c r="AC600" s="72">
        <v>0</v>
      </c>
      <c r="AD600" s="72">
        <v>67</v>
      </c>
      <c r="AE600" s="72">
        <v>12</v>
      </c>
      <c r="AF600" s="72">
        <v>0</v>
      </c>
      <c r="AG600" s="72">
        <v>0</v>
      </c>
      <c r="AH600" s="72">
        <v>25</v>
      </c>
      <c r="AI600" s="72"/>
      <c r="AJ600" s="72"/>
      <c r="AK600" s="72"/>
      <c r="AL600" s="72"/>
      <c r="AM600" s="72"/>
      <c r="AN600" s="72"/>
      <c r="AO600" s="72"/>
      <c r="AP600" s="70">
        <f t="shared" si="55"/>
        <v>24</v>
      </c>
      <c r="AQ600" s="70">
        <f t="shared" si="56"/>
        <v>237</v>
      </c>
      <c r="AR600" s="70">
        <f>IFERROR(VLOOKUP(A600,Climatologia_PP!A:U,9+Precipitacion!$E$2,FALSE),"")</f>
        <v>180.762962962963</v>
      </c>
      <c r="AS600" s="70">
        <f t="shared" si="57"/>
        <v>131.11092898414128</v>
      </c>
      <c r="AT600" s="70">
        <f t="shared" si="58"/>
        <v>169.35161660451581</v>
      </c>
      <c r="AU600" s="70">
        <f t="shared" si="59"/>
        <v>67</v>
      </c>
      <c r="AV600" s="70">
        <f>IFERROR(VLOOKUP(A600,Maximos!A:AQ,8+(Precipitacion!$E$2-1)*3,FALSE),"")</f>
        <v>90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40097</v>
      </c>
      <c r="AX600" s="72">
        <f t="shared" si="60"/>
        <v>-23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0</v>
      </c>
      <c r="L601" s="72">
        <v>11</v>
      </c>
      <c r="M601" s="72">
        <v>0</v>
      </c>
      <c r="N601" s="72">
        <v>43.6</v>
      </c>
      <c r="O601" s="72">
        <v>54.5</v>
      </c>
      <c r="P601" s="72">
        <v>4</v>
      </c>
      <c r="Q601" s="72">
        <v>4.5999999999999996</v>
      </c>
      <c r="R601" s="72">
        <v>5</v>
      </c>
      <c r="S601" s="72">
        <v>51.5</v>
      </c>
      <c r="T601" s="72">
        <v>13.5</v>
      </c>
      <c r="U601" s="72">
        <v>0</v>
      </c>
      <c r="V601" s="72">
        <v>31.2</v>
      </c>
      <c r="W601" s="72">
        <v>15.8</v>
      </c>
      <c r="X601" s="72">
        <v>0</v>
      </c>
      <c r="Y601" s="72">
        <v>0</v>
      </c>
      <c r="Z601" s="72">
        <v>15.6</v>
      </c>
      <c r="AA601" s="72">
        <v>13.5</v>
      </c>
      <c r="AB601" s="72">
        <v>0</v>
      </c>
      <c r="AC601" s="72">
        <v>9.1999999999999993</v>
      </c>
      <c r="AD601" s="72">
        <v>27</v>
      </c>
      <c r="AE601" s="72">
        <v>11.8</v>
      </c>
      <c r="AF601" s="72">
        <v>0</v>
      </c>
      <c r="AG601" s="72">
        <v>11</v>
      </c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23</v>
      </c>
      <c r="AQ601" s="70">
        <f t="shared" si="56"/>
        <v>322.79999999999995</v>
      </c>
      <c r="AR601" s="70">
        <f>IFERROR(VLOOKUP(A601,Climatologia_PP!A:U,9+Precipitacion!$E$2,FALSE),"")</f>
        <v>314.52068965517242</v>
      </c>
      <c r="AS601" s="70">
        <f t="shared" si="57"/>
        <v>102.63235793928362</v>
      </c>
      <c r="AT601" s="70">
        <f t="shared" si="58"/>
        <v>138.33056939642577</v>
      </c>
      <c r="AU601" s="70">
        <f t="shared" si="59"/>
        <v>54.5</v>
      </c>
      <c r="AV601" s="70">
        <f>IFERROR(VLOOKUP(A601,Maximos!A:AQ,8+(Precipitacion!$E$2-1)*3,FALSE),"")</f>
        <v>93.2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1" s="72">
        <f t="shared" si="60"/>
        <v>-38.700000000000003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</v>
      </c>
      <c r="L602" s="72">
        <v>24</v>
      </c>
      <c r="M602" s="72">
        <v>0.4</v>
      </c>
      <c r="N602" s="72">
        <v>1.4</v>
      </c>
      <c r="O602" s="72">
        <v>47.6</v>
      </c>
      <c r="P602" s="72">
        <v>1.8</v>
      </c>
      <c r="Q602" s="72"/>
      <c r="R602" s="72"/>
      <c r="S602" s="72">
        <v>9.1999999999999993</v>
      </c>
      <c r="T602" s="72">
        <v>0.7</v>
      </c>
      <c r="U602" s="72">
        <v>0.6</v>
      </c>
      <c r="V602" s="72">
        <v>1.7</v>
      </c>
      <c r="W602" s="72">
        <v>0.2</v>
      </c>
      <c r="X602" s="72">
        <v>0</v>
      </c>
      <c r="Y602" s="72">
        <v>0</v>
      </c>
      <c r="Z602" s="72">
        <v>28.7</v>
      </c>
      <c r="AA602" s="72">
        <v>0</v>
      </c>
      <c r="AB602" s="72">
        <v>0</v>
      </c>
      <c r="AC602" s="72">
        <v>5.2</v>
      </c>
      <c r="AD602" s="72">
        <v>11.4</v>
      </c>
      <c r="AE602" s="72">
        <v>0</v>
      </c>
      <c r="AF602" s="72">
        <v>0</v>
      </c>
      <c r="AG602" s="72">
        <v>0</v>
      </c>
      <c r="AH602" s="72">
        <v>54.7</v>
      </c>
      <c r="AI602" s="72"/>
      <c r="AJ602" s="72"/>
      <c r="AK602" s="72"/>
      <c r="AL602" s="72"/>
      <c r="AM602" s="72"/>
      <c r="AN602" s="72"/>
      <c r="AO602" s="72"/>
      <c r="AP602" s="70">
        <f t="shared" si="55"/>
        <v>22</v>
      </c>
      <c r="AQ602" s="70">
        <f t="shared" si="56"/>
        <v>187.60000000000002</v>
      </c>
      <c r="AR602" s="70">
        <f>IFERROR(VLOOKUP(A602,Climatologia_PP!A:U,9+Precipitacion!$E$2,FALSE),"")</f>
        <v>241.0148148148148</v>
      </c>
      <c r="AS602" s="70">
        <f t="shared" si="57"/>
        <v>77.837538801979306</v>
      </c>
      <c r="AT602" s="70">
        <f t="shared" si="58"/>
        <v>109.68016831187991</v>
      </c>
      <c r="AU602" s="70">
        <f t="shared" si="59"/>
        <v>54.7</v>
      </c>
      <c r="AV602" s="70">
        <f>IFERROR(VLOOKUP(A602,Maximos!A:AQ,8+(Precipitacion!$E$2-1)*3,FALSE),"")</f>
        <v>91.5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35344</v>
      </c>
      <c r="AX602" s="72">
        <f t="shared" si="60"/>
        <v>-36.799999999999997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21</v>
      </c>
      <c r="M603" s="72">
        <v>0</v>
      </c>
      <c r="N603" s="72">
        <v>0</v>
      </c>
      <c r="O603" s="72">
        <v>43</v>
      </c>
      <c r="P603" s="72">
        <v>0</v>
      </c>
      <c r="Q603" s="72">
        <v>4</v>
      </c>
      <c r="R603" s="72">
        <v>48</v>
      </c>
      <c r="S603" s="72">
        <v>60</v>
      </c>
      <c r="T603" s="72">
        <v>3</v>
      </c>
      <c r="U603" s="72">
        <v>0</v>
      </c>
      <c r="V603" s="72">
        <v>65</v>
      </c>
      <c r="W603" s="72">
        <v>9</v>
      </c>
      <c r="X603" s="72">
        <v>0</v>
      </c>
      <c r="Y603" s="72">
        <v>0</v>
      </c>
      <c r="Z603" s="72">
        <v>0</v>
      </c>
      <c r="AA603" s="72">
        <v>0</v>
      </c>
      <c r="AB603" s="72">
        <v>4</v>
      </c>
      <c r="AC603" s="72">
        <v>0</v>
      </c>
      <c r="AD603" s="72">
        <v>14</v>
      </c>
      <c r="AE603" s="72">
        <v>13</v>
      </c>
      <c r="AF603" s="72">
        <v>0</v>
      </c>
      <c r="AG603" s="72">
        <v>3</v>
      </c>
      <c r="AH603" s="72">
        <v>33</v>
      </c>
      <c r="AI603" s="72"/>
      <c r="AJ603" s="72"/>
      <c r="AK603" s="72"/>
      <c r="AL603" s="72"/>
      <c r="AM603" s="72"/>
      <c r="AN603" s="72"/>
      <c r="AO603" s="72"/>
      <c r="AP603" s="70">
        <f t="shared" si="55"/>
        <v>24</v>
      </c>
      <c r="AQ603" s="70">
        <f t="shared" si="56"/>
        <v>322</v>
      </c>
      <c r="AR603" s="70">
        <f>IFERROR(VLOOKUP(A603,Climatologia_PP!A:U,9+Precipitacion!$E$2,FALSE),"")</f>
        <v>282.78571428571428</v>
      </c>
      <c r="AS603" s="70">
        <f t="shared" si="57"/>
        <v>113.8671381662036</v>
      </c>
      <c r="AT603" s="70">
        <f t="shared" si="58"/>
        <v>147.07838679801296</v>
      </c>
      <c r="AU603" s="70">
        <f t="shared" si="59"/>
        <v>65</v>
      </c>
      <c r="AV603" s="70">
        <f>IFERROR(VLOOKUP(A603,Maximos!A:AQ,8+(Precipitacion!$E$2-1)*3,FALSE),"")</f>
        <v>140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603" s="72">
        <f t="shared" si="60"/>
        <v>-75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14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8</v>
      </c>
      <c r="T604" s="72">
        <v>0</v>
      </c>
      <c r="U604" s="72">
        <v>20</v>
      </c>
      <c r="V604" s="72">
        <v>45</v>
      </c>
      <c r="W604" s="72">
        <v>2</v>
      </c>
      <c r="X604" s="72">
        <v>0</v>
      </c>
      <c r="Y604" s="72">
        <v>0</v>
      </c>
      <c r="Z604" s="72">
        <v>0</v>
      </c>
      <c r="AA604" s="72">
        <v>0</v>
      </c>
      <c r="AB604" s="72">
        <v>0</v>
      </c>
      <c r="AC604" s="72">
        <v>0</v>
      </c>
      <c r="AD604" s="72">
        <v>40</v>
      </c>
      <c r="AE604" s="72">
        <v>11</v>
      </c>
      <c r="AF604" s="72">
        <v>0</v>
      </c>
      <c r="AG604" s="72">
        <v>0</v>
      </c>
      <c r="AH604" s="72">
        <v>0</v>
      </c>
      <c r="AI604" s="72"/>
      <c r="AJ604" s="72"/>
      <c r="AK604" s="72"/>
      <c r="AL604" s="72"/>
      <c r="AM604" s="72"/>
      <c r="AN604" s="72"/>
      <c r="AO604" s="72"/>
      <c r="AP604" s="70">
        <f t="shared" si="55"/>
        <v>24</v>
      </c>
      <c r="AQ604" s="70">
        <f t="shared" si="56"/>
        <v>140</v>
      </c>
      <c r="AR604" s="70">
        <f>IFERROR(VLOOKUP(A604,Climatologia_PP!A:U,9+Precipitacion!$E$2,FALSE),"")</f>
        <v>125.4285714285714</v>
      </c>
      <c r="AS604" s="70">
        <f t="shared" si="57"/>
        <v>111.61731207289296</v>
      </c>
      <c r="AT604" s="70">
        <f t="shared" si="58"/>
        <v>144.17236142748675</v>
      </c>
      <c r="AU604" s="70">
        <f t="shared" si="59"/>
        <v>45</v>
      </c>
      <c r="AV604" s="70">
        <f>IFERROR(VLOOKUP(A604,Maximos!A:AQ,8+(Precipitacion!$E$2-1)*3,FALSE),"")</f>
        <v>115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34623</v>
      </c>
      <c r="AX604" s="72">
        <f t="shared" si="60"/>
        <v>-70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0</v>
      </c>
      <c r="L605" s="72">
        <v>21</v>
      </c>
      <c r="M605" s="72">
        <v>0</v>
      </c>
      <c r="N605" s="72">
        <v>0</v>
      </c>
      <c r="O605" s="72">
        <v>2.6</v>
      </c>
      <c r="P605" s="72">
        <v>13.7</v>
      </c>
      <c r="Q605" s="72">
        <v>1</v>
      </c>
      <c r="R605" s="72">
        <v>0</v>
      </c>
      <c r="S605" s="72">
        <v>1.4</v>
      </c>
      <c r="T605" s="72">
        <v>0</v>
      </c>
      <c r="U605" s="72">
        <v>43.6</v>
      </c>
      <c r="V605" s="72">
        <v>66.400000000000006</v>
      </c>
      <c r="W605" s="72">
        <v>0</v>
      </c>
      <c r="X605" s="72">
        <v>0</v>
      </c>
      <c r="Y605" s="72">
        <v>0</v>
      </c>
      <c r="Z605" s="72">
        <v>8.5</v>
      </c>
      <c r="AA605" s="72">
        <v>1.2</v>
      </c>
      <c r="AB605" s="72">
        <v>9.5</v>
      </c>
      <c r="AC605" s="72">
        <v>0</v>
      </c>
      <c r="AD605" s="72">
        <v>3.7</v>
      </c>
      <c r="AE605" s="72">
        <v>23.8</v>
      </c>
      <c r="AF605" s="72">
        <v>0</v>
      </c>
      <c r="AG605" s="72">
        <v>0</v>
      </c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23</v>
      </c>
      <c r="AQ605" s="70">
        <f t="shared" si="56"/>
        <v>196.39999999999998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66.400000000000006</v>
      </c>
      <c r="AV605" s="70">
        <f>IFERROR(VLOOKUP(A605,Maximos!A:AQ,8+(Precipitacion!$E$2-1)*3,FALSE),"")</f>
        <v>104.6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24034</v>
      </c>
      <c r="AX605" s="72">
        <f t="shared" si="60"/>
        <v>-38.199999999999989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0</v>
      </c>
      <c r="L606" s="72">
        <v>10.1</v>
      </c>
      <c r="M606" s="72">
        <v>4.2</v>
      </c>
      <c r="N606" s="72">
        <v>0</v>
      </c>
      <c r="O606" s="72">
        <v>53.3</v>
      </c>
      <c r="P606" s="72">
        <v>2.9</v>
      </c>
      <c r="Q606" s="72">
        <v>1.5</v>
      </c>
      <c r="R606" s="72">
        <v>21.5</v>
      </c>
      <c r="S606" s="72">
        <v>20.100000000000001</v>
      </c>
      <c r="T606" s="72">
        <v>8.1999999999999993</v>
      </c>
      <c r="U606" s="72">
        <v>10.6</v>
      </c>
      <c r="V606" s="72">
        <v>50.5</v>
      </c>
      <c r="W606" s="72">
        <v>20.2</v>
      </c>
      <c r="X606" s="72">
        <v>2.5</v>
      </c>
      <c r="Y606" s="72">
        <v>0</v>
      </c>
      <c r="Z606" s="72">
        <v>0</v>
      </c>
      <c r="AA606" s="72">
        <v>13.2</v>
      </c>
      <c r="AB606" s="72">
        <v>2.2000000000000002</v>
      </c>
      <c r="AC606" s="72">
        <v>2.4</v>
      </c>
      <c r="AD606" s="72">
        <v>44.7</v>
      </c>
      <c r="AE606" s="72">
        <v>54.2</v>
      </c>
      <c r="AF606" s="72">
        <v>10</v>
      </c>
      <c r="AG606" s="72">
        <v>4.5</v>
      </c>
      <c r="AH606" s="72">
        <v>40.299999999999997</v>
      </c>
      <c r="AI606" s="72"/>
      <c r="AJ606" s="72"/>
      <c r="AK606" s="72"/>
      <c r="AL606" s="72"/>
      <c r="AM606" s="72"/>
      <c r="AN606" s="72"/>
      <c r="AO606" s="72"/>
      <c r="AP606" s="70">
        <f t="shared" si="55"/>
        <v>24</v>
      </c>
      <c r="AQ606" s="70">
        <f t="shared" si="56"/>
        <v>377.09999999999997</v>
      </c>
      <c r="AR606" s="70">
        <f>IFERROR(VLOOKUP(A606,Climatologia_PP!A:U,9+Precipitacion!$E$2,FALSE),"")</f>
        <v>275.61851851851861</v>
      </c>
      <c r="AS606" s="70">
        <f t="shared" si="57"/>
        <v>136.81954392141574</v>
      </c>
      <c r="AT606" s="70">
        <f t="shared" si="58"/>
        <v>176.72524423182864</v>
      </c>
      <c r="AU606" s="70">
        <f t="shared" si="59"/>
        <v>54.2</v>
      </c>
      <c r="AV606" s="70">
        <f>IFERROR(VLOOKUP(A606,Maximos!A:AQ,8+(Precipitacion!$E$2-1)*3,FALSE),"")</f>
        <v>97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606" s="72">
        <f t="shared" si="60"/>
        <v>-42.8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138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33147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9</v>
      </c>
      <c r="L608" s="72">
        <v>7.2</v>
      </c>
      <c r="M608" s="72">
        <v>0</v>
      </c>
      <c r="N608" s="72">
        <v>4.5</v>
      </c>
      <c r="O608" s="72">
        <v>14.5</v>
      </c>
      <c r="P608" s="72">
        <v>1.5</v>
      </c>
      <c r="Q608" s="72">
        <v>7.2</v>
      </c>
      <c r="R608" s="72">
        <v>0</v>
      </c>
      <c r="S608" s="72">
        <v>26.3</v>
      </c>
      <c r="T608" s="72">
        <v>1.7</v>
      </c>
      <c r="U608" s="72">
        <v>26.5</v>
      </c>
      <c r="V608" s="72">
        <v>45</v>
      </c>
      <c r="W608" s="72">
        <v>8</v>
      </c>
      <c r="X608" s="72">
        <v>0</v>
      </c>
      <c r="Y608" s="72">
        <v>0</v>
      </c>
      <c r="Z608" s="72">
        <v>0</v>
      </c>
      <c r="AA608" s="72">
        <v>55.5</v>
      </c>
      <c r="AB608" s="72">
        <v>5</v>
      </c>
      <c r="AC608" s="72">
        <v>0</v>
      </c>
      <c r="AD608" s="72">
        <v>5</v>
      </c>
      <c r="AE608" s="72">
        <v>13.7</v>
      </c>
      <c r="AF608" s="72">
        <v>0</v>
      </c>
      <c r="AG608" s="72">
        <v>2.6</v>
      </c>
      <c r="AH608" s="72">
        <v>11.7</v>
      </c>
      <c r="AI608" s="72"/>
      <c r="AJ608" s="72"/>
      <c r="AK608" s="72"/>
      <c r="AL608" s="72"/>
      <c r="AM608" s="72"/>
      <c r="AN608" s="72"/>
      <c r="AO608" s="72"/>
      <c r="AP608" s="70">
        <f t="shared" si="55"/>
        <v>24</v>
      </c>
      <c r="AQ608" s="70">
        <f t="shared" si="56"/>
        <v>244.89999999999998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55.5</v>
      </c>
      <c r="AV608" s="70">
        <f>IFERROR(VLOOKUP(A608,Maximos!A:AQ,8+(Precipitacion!$E$2-1)*3,FALSE),"")</f>
        <v>73.5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41558</v>
      </c>
      <c r="AX608" s="72">
        <f t="shared" si="60"/>
        <v>-18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0</v>
      </c>
      <c r="L609" s="72">
        <v>11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3</v>
      </c>
      <c r="T609" s="72">
        <v>0</v>
      </c>
      <c r="U609" s="72">
        <v>2</v>
      </c>
      <c r="V609" s="72">
        <v>12</v>
      </c>
      <c r="W609" s="72">
        <v>2</v>
      </c>
      <c r="X609" s="72">
        <v>0</v>
      </c>
      <c r="Y609" s="72">
        <v>0</v>
      </c>
      <c r="Z609" s="72">
        <v>0</v>
      </c>
      <c r="AA609" s="72">
        <v>3</v>
      </c>
      <c r="AB609" s="72">
        <v>0</v>
      </c>
      <c r="AC609" s="72">
        <v>0</v>
      </c>
      <c r="AD609" s="72">
        <v>2.5</v>
      </c>
      <c r="AE609" s="72">
        <v>32</v>
      </c>
      <c r="AF609" s="72">
        <v>0</v>
      </c>
      <c r="AG609" s="72">
        <v>0</v>
      </c>
      <c r="AH609" s="72">
        <v>15</v>
      </c>
      <c r="AI609" s="72"/>
      <c r="AJ609" s="72"/>
      <c r="AK609" s="72"/>
      <c r="AL609" s="72"/>
      <c r="AM609" s="72"/>
      <c r="AN609" s="72"/>
      <c r="AO609" s="72"/>
      <c r="AP609" s="70">
        <f t="shared" si="55"/>
        <v>24</v>
      </c>
      <c r="AQ609" s="70">
        <f t="shared" si="56"/>
        <v>82.5</v>
      </c>
      <c r="AR609" s="70">
        <f>IFERROR(VLOOKUP(A609,Climatologia_PP!A:U,9+Precipitacion!$E$2,FALSE),"")</f>
        <v>114.32</v>
      </c>
      <c r="AS609" s="70">
        <f t="shared" si="57"/>
        <v>72.165850244926517</v>
      </c>
      <c r="AT609" s="70">
        <f t="shared" si="58"/>
        <v>93.214223233030097</v>
      </c>
      <c r="AU609" s="70">
        <f t="shared" si="59"/>
        <v>32</v>
      </c>
      <c r="AV609" s="70">
        <f>IFERROR(VLOOKUP(A609,Maximos!A:AQ,8+(Precipitacion!$E$2-1)*3,FALSE),"")</f>
        <v>57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9" s="72">
        <f t="shared" si="60"/>
        <v>-25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12</v>
      </c>
      <c r="M610" s="72">
        <v>0</v>
      </c>
      <c r="N610" s="72">
        <v>0</v>
      </c>
      <c r="O610" s="72">
        <v>10</v>
      </c>
      <c r="P610" s="72">
        <v>5</v>
      </c>
      <c r="Q610" s="72">
        <v>3</v>
      </c>
      <c r="R610" s="72">
        <v>6</v>
      </c>
      <c r="S610" s="72">
        <v>18</v>
      </c>
      <c r="T610" s="72">
        <v>0</v>
      </c>
      <c r="U610" s="72">
        <v>0</v>
      </c>
      <c r="V610" s="72">
        <v>2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14</v>
      </c>
      <c r="AD610" s="72">
        <v>0</v>
      </c>
      <c r="AE610" s="72">
        <v>0</v>
      </c>
      <c r="AF610" s="72">
        <v>0</v>
      </c>
      <c r="AG610" s="72">
        <v>4</v>
      </c>
      <c r="AH610" s="72">
        <v>56</v>
      </c>
      <c r="AI610" s="72"/>
      <c r="AJ610" s="72"/>
      <c r="AK610" s="72"/>
      <c r="AL610" s="72"/>
      <c r="AM610" s="72"/>
      <c r="AN610" s="72"/>
      <c r="AO610" s="72"/>
      <c r="AP610" s="70">
        <f t="shared" si="55"/>
        <v>24</v>
      </c>
      <c r="AQ610" s="70">
        <f t="shared" si="56"/>
        <v>130</v>
      </c>
      <c r="AR610" s="70">
        <f>IFERROR(VLOOKUP(A610,Climatologia_PP!A:U,9+Precipitacion!$E$2,FALSE),"")</f>
        <v>133.16666666666671</v>
      </c>
      <c r="AS610" s="70">
        <f t="shared" si="57"/>
        <v>97.622027534417981</v>
      </c>
      <c r="AT610" s="70">
        <f t="shared" si="58"/>
        <v>126.09511889862324</v>
      </c>
      <c r="AU610" s="70">
        <f t="shared" si="59"/>
        <v>56</v>
      </c>
      <c r="AV610" s="70">
        <f>IFERROR(VLOOKUP(A610,Maximos!A:AQ,8+(Precipitacion!$E$2-1)*3,FALSE),"")</f>
        <v>96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28399</v>
      </c>
      <c r="AX610" s="72">
        <f t="shared" si="60"/>
        <v>-40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4</v>
      </c>
      <c r="L611" s="72">
        <v>11</v>
      </c>
      <c r="M611" s="72">
        <v>0</v>
      </c>
      <c r="N611" s="72">
        <v>11</v>
      </c>
      <c r="O611" s="72">
        <v>22</v>
      </c>
      <c r="P611" s="72">
        <v>0</v>
      </c>
      <c r="Q611" s="72">
        <v>4</v>
      </c>
      <c r="R611" s="72">
        <v>3</v>
      </c>
      <c r="S611" s="72">
        <v>7</v>
      </c>
      <c r="T611" s="72">
        <v>4</v>
      </c>
      <c r="U611" s="72">
        <v>1</v>
      </c>
      <c r="V611" s="72">
        <v>60</v>
      </c>
      <c r="W611" s="72">
        <v>0</v>
      </c>
      <c r="X611" s="72">
        <v>3</v>
      </c>
      <c r="Y611" s="72">
        <v>0</v>
      </c>
      <c r="Z611" s="72">
        <v>1</v>
      </c>
      <c r="AA611" s="72">
        <v>0</v>
      </c>
      <c r="AB611" s="72">
        <v>0</v>
      </c>
      <c r="AC611" s="72">
        <v>0</v>
      </c>
      <c r="AD611" s="72">
        <v>5</v>
      </c>
      <c r="AE611" s="72">
        <v>6</v>
      </c>
      <c r="AF611" s="72">
        <v>0</v>
      </c>
      <c r="AG611" s="72">
        <v>0</v>
      </c>
      <c r="AH611" s="72">
        <v>23</v>
      </c>
      <c r="AI611" s="72"/>
      <c r="AJ611" s="72"/>
      <c r="AK611" s="72"/>
      <c r="AL611" s="72"/>
      <c r="AM611" s="72"/>
      <c r="AN611" s="72"/>
      <c r="AO611" s="72"/>
      <c r="AP611" s="70">
        <f t="shared" si="55"/>
        <v>24</v>
      </c>
      <c r="AQ611" s="70">
        <f t="shared" si="56"/>
        <v>165</v>
      </c>
      <c r="AR611" s="70">
        <f>IFERROR(VLOOKUP(A611,Climatologia_PP!A:U,9+Precipitacion!$E$2,FALSE),"")</f>
        <v>201</v>
      </c>
      <c r="AS611" s="70">
        <f t="shared" si="57"/>
        <v>82.089552238805979</v>
      </c>
      <c r="AT611" s="70">
        <f t="shared" si="58"/>
        <v>106.03233830845771</v>
      </c>
      <c r="AU611" s="70">
        <f t="shared" si="59"/>
        <v>60</v>
      </c>
      <c r="AV611" s="70">
        <f>IFERROR(VLOOKUP(A611,Maximos!A:AQ,8+(Precipitacion!$E$2-1)*3,FALSE),"")</f>
        <v>130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33167</v>
      </c>
      <c r="AX611" s="72">
        <f t="shared" si="60"/>
        <v>-70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0</v>
      </c>
      <c r="L612" s="72">
        <v>10</v>
      </c>
      <c r="M612" s="72">
        <v>0.5</v>
      </c>
      <c r="N612" s="72">
        <v>0.5</v>
      </c>
      <c r="O612" s="72">
        <v>0</v>
      </c>
      <c r="P612" s="72">
        <v>0</v>
      </c>
      <c r="Q612" s="72">
        <v>0</v>
      </c>
      <c r="R612" s="72">
        <v>0</v>
      </c>
      <c r="S612" s="72">
        <v>9</v>
      </c>
      <c r="T612" s="72">
        <v>0</v>
      </c>
      <c r="U612" s="72">
        <v>0</v>
      </c>
      <c r="V612" s="72">
        <v>26</v>
      </c>
      <c r="W612" s="72">
        <v>3</v>
      </c>
      <c r="X612" s="72">
        <v>0</v>
      </c>
      <c r="Y612" s="72">
        <v>0</v>
      </c>
      <c r="Z612" s="72">
        <v>1.5</v>
      </c>
      <c r="AA612" s="72">
        <v>0</v>
      </c>
      <c r="AB612" s="72">
        <v>0</v>
      </c>
      <c r="AC612" s="72">
        <v>0</v>
      </c>
      <c r="AD612" s="72">
        <v>1</v>
      </c>
      <c r="AE612" s="72">
        <v>33</v>
      </c>
      <c r="AF612" s="72">
        <v>0</v>
      </c>
      <c r="AG612" s="72">
        <v>0</v>
      </c>
      <c r="AH612" s="72">
        <v>1.5</v>
      </c>
      <c r="AI612" s="72"/>
      <c r="AJ612" s="72"/>
      <c r="AK612" s="72"/>
      <c r="AL612" s="72"/>
      <c r="AM612" s="72"/>
      <c r="AN612" s="72"/>
      <c r="AO612" s="72"/>
      <c r="AP612" s="70">
        <f t="shared" si="55"/>
        <v>24</v>
      </c>
      <c r="AQ612" s="70">
        <f t="shared" si="56"/>
        <v>86</v>
      </c>
      <c r="AR612" s="70">
        <f>IFERROR(VLOOKUP(A612,Climatologia_PP!A:U,9+Precipitacion!$E$2,FALSE),"")</f>
        <v>110.73571428571429</v>
      </c>
      <c r="AS612" s="70">
        <f t="shared" si="57"/>
        <v>77.662387924917752</v>
      </c>
      <c r="AT612" s="70">
        <f t="shared" si="58"/>
        <v>100.31391773635208</v>
      </c>
      <c r="AU612" s="70">
        <f t="shared" si="59"/>
        <v>33</v>
      </c>
      <c r="AV612" s="70">
        <f>IFERROR(VLOOKUP(A612,Maximos!A:AQ,8+(Precipitacion!$E$2-1)*3,FALSE),"")</f>
        <v>59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45575</v>
      </c>
      <c r="AX612" s="72">
        <f t="shared" si="60"/>
        <v>-26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43</v>
      </c>
      <c r="L613" s="72">
        <v>14</v>
      </c>
      <c r="M613" s="72">
        <v>0</v>
      </c>
      <c r="N613" s="72">
        <v>0</v>
      </c>
      <c r="O613" s="72">
        <v>60</v>
      </c>
      <c r="P613" s="72">
        <v>0</v>
      </c>
      <c r="Q613" s="72">
        <v>0</v>
      </c>
      <c r="R613" s="72">
        <v>0</v>
      </c>
      <c r="S613" s="72">
        <v>0</v>
      </c>
      <c r="T613" s="72">
        <v>0</v>
      </c>
      <c r="U613" s="72">
        <v>21</v>
      </c>
      <c r="V613" s="72">
        <v>19</v>
      </c>
      <c r="W613" s="72">
        <v>0</v>
      </c>
      <c r="X613" s="72">
        <v>0</v>
      </c>
      <c r="Y613" s="91">
        <v>86</v>
      </c>
      <c r="Z613" s="72">
        <v>8</v>
      </c>
      <c r="AA613" s="72">
        <v>0</v>
      </c>
      <c r="AB613" s="72">
        <v>0</v>
      </c>
      <c r="AC613" s="72">
        <v>10</v>
      </c>
      <c r="AD613" s="72">
        <v>31</v>
      </c>
      <c r="AE613" s="72">
        <v>59</v>
      </c>
      <c r="AF613" s="72">
        <v>0</v>
      </c>
      <c r="AG613" s="72">
        <v>24</v>
      </c>
      <c r="AH613" s="72">
        <v>0</v>
      </c>
      <c r="AI613" s="72"/>
      <c r="AJ613" s="72"/>
      <c r="AK613" s="72"/>
      <c r="AL613" s="72"/>
      <c r="AM613" s="72"/>
      <c r="AN613" s="72"/>
      <c r="AO613" s="72"/>
      <c r="AP613" s="70">
        <f t="shared" si="55"/>
        <v>24</v>
      </c>
      <c r="AQ613" s="70">
        <f t="shared" si="56"/>
        <v>375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86</v>
      </c>
      <c r="AV613" s="70">
        <f>IFERROR(VLOOKUP(A613,Maximos!A:AQ,8+(Precipitacion!$E$2-1)*3,FALSE),"")</f>
        <v>250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27305</v>
      </c>
      <c r="AX613" s="72">
        <f t="shared" si="60"/>
        <v>-164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0</v>
      </c>
      <c r="L614" s="72">
        <v>6</v>
      </c>
      <c r="M614" s="72">
        <v>0</v>
      </c>
      <c r="N614" s="72">
        <v>0</v>
      </c>
      <c r="O614" s="72">
        <v>24</v>
      </c>
      <c r="P614" s="72">
        <v>3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28</v>
      </c>
      <c r="W614" s="72">
        <v>0</v>
      </c>
      <c r="X614" s="72">
        <v>0</v>
      </c>
      <c r="Y614" s="72">
        <v>13</v>
      </c>
      <c r="Z614" s="72">
        <v>0</v>
      </c>
      <c r="AA614" s="72">
        <v>2</v>
      </c>
      <c r="AB614" s="72">
        <v>1</v>
      </c>
      <c r="AC614" s="72">
        <v>0</v>
      </c>
      <c r="AD614" s="72">
        <v>6</v>
      </c>
      <c r="AE614" s="72">
        <v>5</v>
      </c>
      <c r="AF614" s="72">
        <v>0</v>
      </c>
      <c r="AG614" s="72">
        <v>0</v>
      </c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23</v>
      </c>
      <c r="AQ614" s="70">
        <f t="shared" si="56"/>
        <v>88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28</v>
      </c>
      <c r="AV614" s="70">
        <f>IFERROR(VLOOKUP(A614,Maximos!A:AQ,8+(Precipitacion!$E$2-1)*3,FALSE),"")</f>
        <v>78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31347</v>
      </c>
      <c r="AX614" s="72">
        <f t="shared" si="60"/>
        <v>-50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19</v>
      </c>
      <c r="M615" s="72">
        <v>0</v>
      </c>
      <c r="N615" s="72">
        <v>0</v>
      </c>
      <c r="O615" s="72">
        <v>0</v>
      </c>
      <c r="P615" s="72">
        <v>13.8</v>
      </c>
      <c r="Q615" s="72">
        <v>0</v>
      </c>
      <c r="R615" s="72">
        <v>7.2</v>
      </c>
      <c r="S615" s="72">
        <v>0</v>
      </c>
      <c r="T615" s="72">
        <v>17</v>
      </c>
      <c r="U615" s="72">
        <v>4.0999999999999996</v>
      </c>
      <c r="V615" s="72">
        <v>15.4</v>
      </c>
      <c r="W615" s="72">
        <v>7.4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4.3</v>
      </c>
      <c r="AD615" s="72">
        <v>5.5</v>
      </c>
      <c r="AE615" s="72">
        <v>0</v>
      </c>
      <c r="AF615" s="72">
        <v>0</v>
      </c>
      <c r="AG615" s="72">
        <v>0</v>
      </c>
      <c r="AH615" s="72">
        <v>2.4</v>
      </c>
      <c r="AI615" s="72"/>
      <c r="AJ615" s="72"/>
      <c r="AK615" s="72"/>
      <c r="AL615" s="72"/>
      <c r="AM615" s="72"/>
      <c r="AN615" s="72"/>
      <c r="AO615" s="72"/>
      <c r="AP615" s="70">
        <f t="shared" si="55"/>
        <v>24</v>
      </c>
      <c r="AQ615" s="70">
        <f t="shared" si="56"/>
        <v>96.100000000000009</v>
      </c>
      <c r="AR615" s="70">
        <f>IFERROR(VLOOKUP(A615,Climatologia_PP!A:U,9+Precipitacion!$E$2,FALSE),"")</f>
        <v>192.82142857142861</v>
      </c>
      <c r="AS615" s="70">
        <f t="shared" si="57"/>
        <v>49.838859047971837</v>
      </c>
      <c r="AT615" s="70">
        <f t="shared" si="58"/>
        <v>64.375192936963643</v>
      </c>
      <c r="AU615" s="70">
        <f t="shared" si="59"/>
        <v>19</v>
      </c>
      <c r="AV615" s="70">
        <f>IFERROR(VLOOKUP(A615,Maximos!A:AQ,8+(Precipitacion!$E$2-1)*3,FALSE),"")</f>
        <v>67.7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615" s="72">
        <f t="shared" si="60"/>
        <v>-48.7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26.3</v>
      </c>
      <c r="M616" s="72">
        <v>0</v>
      </c>
      <c r="N616" s="72">
        <v>0</v>
      </c>
      <c r="O616" s="72">
        <v>0</v>
      </c>
      <c r="P616" s="72">
        <v>6.8</v>
      </c>
      <c r="Q616" s="72">
        <v>0</v>
      </c>
      <c r="R616" s="72">
        <v>2.4</v>
      </c>
      <c r="S616" s="72">
        <v>61</v>
      </c>
      <c r="T616" s="72">
        <v>4.7</v>
      </c>
      <c r="U616" s="72">
        <v>9.8000000000000007</v>
      </c>
      <c r="V616" s="72">
        <v>13.6</v>
      </c>
      <c r="W616" s="72">
        <v>22.4</v>
      </c>
      <c r="X616" s="72">
        <v>0</v>
      </c>
      <c r="Y616" s="72">
        <v>0</v>
      </c>
      <c r="Z616" s="72">
        <v>0</v>
      </c>
      <c r="AA616" s="72">
        <v>0</v>
      </c>
      <c r="AB616" s="72">
        <v>2.5</v>
      </c>
      <c r="AC616" s="72">
        <v>21.7</v>
      </c>
      <c r="AD616" s="72">
        <v>7.5</v>
      </c>
      <c r="AE616" s="72">
        <v>10</v>
      </c>
      <c r="AF616" s="72">
        <v>0</v>
      </c>
      <c r="AG616" s="72">
        <v>0</v>
      </c>
      <c r="AH616" s="72">
        <v>30.4</v>
      </c>
      <c r="AI616" s="72"/>
      <c r="AJ616" s="72"/>
      <c r="AK616" s="72"/>
      <c r="AL616" s="72"/>
      <c r="AM616" s="72"/>
      <c r="AN616" s="72"/>
      <c r="AO616" s="72"/>
      <c r="AP616" s="70">
        <f t="shared" si="55"/>
        <v>24</v>
      </c>
      <c r="AQ616" s="70">
        <f t="shared" si="56"/>
        <v>219.1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61</v>
      </c>
      <c r="AV616" s="70">
        <f>IFERROR(VLOOKUP(A616,Maximos!A:AQ,8+(Precipitacion!$E$2-1)*3,FALSE),"")</f>
        <v>59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616" s="72">
        <f t="shared" si="60"/>
        <v>2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0</v>
      </c>
      <c r="L617" s="72">
        <v>11</v>
      </c>
      <c r="M617" s="72">
        <v>0</v>
      </c>
      <c r="N617" s="72">
        <v>0</v>
      </c>
      <c r="O617" s="72">
        <v>5</v>
      </c>
      <c r="P617" s="72">
        <v>0</v>
      </c>
      <c r="Q617" s="72">
        <v>0</v>
      </c>
      <c r="R617" s="72">
        <v>2</v>
      </c>
      <c r="S617" s="72">
        <v>29</v>
      </c>
      <c r="T617" s="72">
        <v>1</v>
      </c>
      <c r="U617" s="72">
        <v>2</v>
      </c>
      <c r="V617" s="72">
        <v>6</v>
      </c>
      <c r="W617" s="72">
        <v>0</v>
      </c>
      <c r="X617" s="72">
        <v>0</v>
      </c>
      <c r="Y617" s="72">
        <v>0</v>
      </c>
      <c r="Z617" s="72">
        <v>0</v>
      </c>
      <c r="AA617" s="72">
        <v>1</v>
      </c>
      <c r="AB617" s="72">
        <v>0</v>
      </c>
      <c r="AC617" s="72">
        <v>43</v>
      </c>
      <c r="AD617" s="72">
        <v>1</v>
      </c>
      <c r="AE617" s="72">
        <v>6</v>
      </c>
      <c r="AF617" s="72">
        <v>0</v>
      </c>
      <c r="AG617" s="72">
        <v>0</v>
      </c>
      <c r="AH617" s="72">
        <v>36</v>
      </c>
      <c r="AI617" s="72"/>
      <c r="AJ617" s="72"/>
      <c r="AK617" s="72"/>
      <c r="AL617" s="72"/>
      <c r="AM617" s="72"/>
      <c r="AN617" s="72"/>
      <c r="AO617" s="72"/>
      <c r="AP617" s="70">
        <f t="shared" si="55"/>
        <v>24</v>
      </c>
      <c r="AQ617" s="70">
        <f t="shared" si="56"/>
        <v>143</v>
      </c>
      <c r="AR617" s="70">
        <f>IFERROR(VLOOKUP(A617,Climatologia_PP!A:U,9+Precipitacion!$E$2,FALSE),"")</f>
        <v>112.4666666666667</v>
      </c>
      <c r="AS617" s="70">
        <f t="shared" si="57"/>
        <v>127.14878482513335</v>
      </c>
      <c r="AT617" s="70">
        <f t="shared" si="58"/>
        <v>164.23384706579722</v>
      </c>
      <c r="AU617" s="70">
        <f t="shared" si="59"/>
        <v>43</v>
      </c>
      <c r="AV617" s="70">
        <f>IFERROR(VLOOKUP(A617,Maximos!A:AQ,8+(Precipitacion!$E$2-1)*3,FALSE),"")</f>
        <v>80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24385</v>
      </c>
      <c r="AX617" s="72">
        <f t="shared" si="60"/>
        <v>-37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23</v>
      </c>
      <c r="M618" s="72">
        <v>0</v>
      </c>
      <c r="N618" s="72">
        <v>5</v>
      </c>
      <c r="O618" s="72">
        <v>9</v>
      </c>
      <c r="P618" s="72">
        <v>3</v>
      </c>
      <c r="Q618" s="72">
        <v>0</v>
      </c>
      <c r="R618" s="72">
        <v>0</v>
      </c>
      <c r="S618" s="72">
        <v>12</v>
      </c>
      <c r="T618" s="72">
        <v>0</v>
      </c>
      <c r="U618" s="72">
        <v>0</v>
      </c>
      <c r="V618" s="72">
        <v>7</v>
      </c>
      <c r="W618" s="72">
        <v>0</v>
      </c>
      <c r="X618" s="72">
        <v>0</v>
      </c>
      <c r="Y618" s="72">
        <v>6</v>
      </c>
      <c r="Z618" s="72">
        <v>0</v>
      </c>
      <c r="AA618" s="72">
        <v>0</v>
      </c>
      <c r="AB618" s="72">
        <v>0</v>
      </c>
      <c r="AC618" s="72">
        <v>0</v>
      </c>
      <c r="AD618" s="72">
        <v>0</v>
      </c>
      <c r="AE618" s="72">
        <v>26</v>
      </c>
      <c r="AF618" s="72">
        <v>0</v>
      </c>
      <c r="AG618" s="72">
        <v>0</v>
      </c>
      <c r="AH618" s="72">
        <v>18</v>
      </c>
      <c r="AI618" s="72"/>
      <c r="AJ618" s="72"/>
      <c r="AK618" s="72"/>
      <c r="AL618" s="72"/>
      <c r="AM618" s="72"/>
      <c r="AN618" s="72"/>
      <c r="AO618" s="72"/>
      <c r="AP618" s="70">
        <f t="shared" si="55"/>
        <v>24</v>
      </c>
      <c r="AQ618" s="70">
        <f t="shared" si="56"/>
        <v>109</v>
      </c>
      <c r="AR618" s="70">
        <f>IFERROR(VLOOKUP(A618,Climatologia_PP!A:U,9+Precipitacion!$E$2,FALSE),"")</f>
        <v>106.8</v>
      </c>
      <c r="AS618" s="70">
        <f t="shared" si="57"/>
        <v>102.05992509363296</v>
      </c>
      <c r="AT618" s="70">
        <f t="shared" si="58"/>
        <v>131.82740324594258</v>
      </c>
      <c r="AU618" s="70">
        <f t="shared" si="59"/>
        <v>26</v>
      </c>
      <c r="AV618" s="70">
        <f>IFERROR(VLOOKUP(A618,Maximos!A:AQ,8+(Precipitacion!$E$2-1)*3,FALSE),"")</f>
        <v>74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18" s="72">
        <f t="shared" si="60"/>
        <v>-48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25</v>
      </c>
      <c r="M619" s="72">
        <v>0</v>
      </c>
      <c r="N619" s="72">
        <v>5</v>
      </c>
      <c r="O619" s="72">
        <v>0</v>
      </c>
      <c r="P619" s="72">
        <v>45</v>
      </c>
      <c r="Q619" s="72">
        <v>5</v>
      </c>
      <c r="R619" s="72">
        <v>70</v>
      </c>
      <c r="S619" s="72">
        <v>60</v>
      </c>
      <c r="T619" s="72">
        <v>20</v>
      </c>
      <c r="U619" s="72">
        <v>0</v>
      </c>
      <c r="V619" s="72">
        <v>50</v>
      </c>
      <c r="W619" s="72">
        <v>40</v>
      </c>
      <c r="X619" s="72">
        <v>0</v>
      </c>
      <c r="Y619" s="72">
        <v>0</v>
      </c>
      <c r="Z619" s="72">
        <v>0</v>
      </c>
      <c r="AA619" s="72">
        <v>0</v>
      </c>
      <c r="AB619" s="72">
        <v>0</v>
      </c>
      <c r="AC619" s="72">
        <v>15</v>
      </c>
      <c r="AD619" s="72">
        <v>45</v>
      </c>
      <c r="AE619" s="72">
        <v>60</v>
      </c>
      <c r="AF619" s="72">
        <v>0</v>
      </c>
      <c r="AG619" s="72">
        <v>0</v>
      </c>
      <c r="AH619" s="72">
        <v>0</v>
      </c>
      <c r="AI619" s="72"/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24</v>
      </c>
      <c r="AQ619" s="70">
        <f t="shared" ref="AQ619:AQ682" si="62">IF(AP619&gt;0,SUM(K619:AO619),"")</f>
        <v>440</v>
      </c>
      <c r="AR619" s="70">
        <f>IFERROR(VLOOKUP(A619,Climatologia_PP!A:U,9+Precipitacion!$E$2,FALSE),"")</f>
        <v>383.06896551724139</v>
      </c>
      <c r="AS619" s="70">
        <f t="shared" ref="AS619:AS682" si="63">IFERROR((AQ619/AR619)*100,"")</f>
        <v>114.86182374651183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148.36318900591112</v>
      </c>
      <c r="AU619" s="70">
        <f t="shared" ref="AU619:AU682" si="65">IF(AP619&gt;0,MAX(K619:AO619),"")</f>
        <v>70</v>
      </c>
      <c r="AV619" s="70">
        <f>IFERROR(VLOOKUP(A619,Maximos!A:AQ,8+(Precipitacion!$E$2-1)*3,FALSE),"")</f>
        <v>150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41937</v>
      </c>
      <c r="AX619" s="72">
        <f t="shared" ref="AX619:AX682" si="66">IFERROR(AU619-AV619,"NA")</f>
        <v>-80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0</v>
      </c>
      <c r="L620" s="72">
        <v>10</v>
      </c>
      <c r="M620" s="72">
        <v>2</v>
      </c>
      <c r="N620" s="72">
        <v>3</v>
      </c>
      <c r="O620" s="72">
        <v>1</v>
      </c>
      <c r="P620" s="72">
        <v>0</v>
      </c>
      <c r="Q620" s="72">
        <v>5</v>
      </c>
      <c r="R620" s="72">
        <v>16</v>
      </c>
      <c r="S620" s="72">
        <v>2</v>
      </c>
      <c r="T620" s="72">
        <v>6</v>
      </c>
      <c r="U620" s="72">
        <v>11</v>
      </c>
      <c r="V620" s="72">
        <v>22</v>
      </c>
      <c r="W620" s="72">
        <v>11</v>
      </c>
      <c r="X620" s="72">
        <v>2</v>
      </c>
      <c r="Y620" s="72">
        <v>0</v>
      </c>
      <c r="Z620" s="72">
        <v>0</v>
      </c>
      <c r="AA620" s="72">
        <v>5</v>
      </c>
      <c r="AB620" s="72">
        <v>1</v>
      </c>
      <c r="AC620" s="72">
        <v>17</v>
      </c>
      <c r="AD620" s="72">
        <v>11</v>
      </c>
      <c r="AE620" s="72">
        <v>17</v>
      </c>
      <c r="AF620" s="72">
        <v>2</v>
      </c>
      <c r="AG620" s="72">
        <v>6</v>
      </c>
      <c r="AH620" s="72">
        <v>4</v>
      </c>
      <c r="AI620" s="72"/>
      <c r="AJ620" s="72"/>
      <c r="AK620" s="72"/>
      <c r="AL620" s="72"/>
      <c r="AM620" s="72"/>
      <c r="AN620" s="72"/>
      <c r="AO620" s="72"/>
      <c r="AP620" s="70">
        <f t="shared" si="61"/>
        <v>24</v>
      </c>
      <c r="AQ620" s="70">
        <f t="shared" si="62"/>
        <v>154</v>
      </c>
      <c r="AR620" s="70">
        <f>IFERROR(VLOOKUP(A620,Climatologia_PP!A:U,9+Precipitacion!$E$2,FALSE),"")</f>
        <v>175.44444444444451</v>
      </c>
      <c r="AS620" s="70">
        <f t="shared" si="63"/>
        <v>87.777074097530047</v>
      </c>
      <c r="AT620" s="70">
        <f t="shared" si="64"/>
        <v>113.37872070930966</v>
      </c>
      <c r="AU620" s="70">
        <f t="shared" si="65"/>
        <v>22</v>
      </c>
      <c r="AV620" s="70">
        <f>IFERROR(VLOOKUP(A620,Maximos!A:AQ,8+(Precipitacion!$E$2-1)*3,FALSE),"")</f>
        <v>65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43396</v>
      </c>
      <c r="AX620" s="72">
        <f t="shared" si="66"/>
        <v>-43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75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26</v>
      </c>
      <c r="L622" s="72">
        <v>17</v>
      </c>
      <c r="M622" s="72">
        <v>0</v>
      </c>
      <c r="N622" s="72">
        <v>5</v>
      </c>
      <c r="O622" s="72">
        <v>0</v>
      </c>
      <c r="P622" s="72">
        <v>0</v>
      </c>
      <c r="Q622" s="72">
        <v>8</v>
      </c>
      <c r="R622" s="72">
        <v>2</v>
      </c>
      <c r="S622" s="72">
        <v>35</v>
      </c>
      <c r="T622" s="72">
        <v>1</v>
      </c>
      <c r="U622" s="72">
        <v>12</v>
      </c>
      <c r="V622" s="72">
        <v>26</v>
      </c>
      <c r="W622" s="72">
        <v>6</v>
      </c>
      <c r="X622" s="72">
        <v>0</v>
      </c>
      <c r="Y622" s="72">
        <v>92</v>
      </c>
      <c r="Z622" s="72">
        <v>0</v>
      </c>
      <c r="AA622" s="72">
        <v>0</v>
      </c>
      <c r="AB622" s="72">
        <v>0</v>
      </c>
      <c r="AC622" s="72">
        <v>17</v>
      </c>
      <c r="AD622" s="72">
        <v>36</v>
      </c>
      <c r="AE622" s="72">
        <v>16</v>
      </c>
      <c r="AF622" s="72">
        <v>0</v>
      </c>
      <c r="AG622" s="72">
        <v>0</v>
      </c>
      <c r="AH622" s="72">
        <v>29</v>
      </c>
      <c r="AI622" s="72"/>
      <c r="AJ622" s="72"/>
      <c r="AK622" s="72"/>
      <c r="AL622" s="72"/>
      <c r="AM622" s="72"/>
      <c r="AN622" s="72"/>
      <c r="AO622" s="72"/>
      <c r="AP622" s="70">
        <f t="shared" si="61"/>
        <v>24</v>
      </c>
      <c r="AQ622" s="70">
        <f t="shared" si="62"/>
        <v>328</v>
      </c>
      <c r="AR622" s="70">
        <f>IFERROR(VLOOKUP(A622,Climatologia_PP!A:U,9+Precipitacion!$E$2,FALSE),"")</f>
        <v>157.9</v>
      </c>
      <c r="AS622" s="70">
        <f t="shared" si="63"/>
        <v>207.72640911969603</v>
      </c>
      <c r="AT622" s="70">
        <f t="shared" si="64"/>
        <v>200</v>
      </c>
      <c r="AU622" s="70">
        <f t="shared" si="65"/>
        <v>92</v>
      </c>
      <c r="AV622" s="70">
        <f>IFERROR(VLOOKUP(A622,Maximos!A:AQ,8+(Precipitacion!$E$2-1)*3,FALSE),"")</f>
        <v>85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31707</v>
      </c>
      <c r="AX622" s="72">
        <f t="shared" si="66"/>
        <v>7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0</v>
      </c>
      <c r="L623" s="72">
        <v>8</v>
      </c>
      <c r="M623" s="72">
        <v>20</v>
      </c>
      <c r="N623" s="72">
        <v>42</v>
      </c>
      <c r="O623" s="72"/>
      <c r="P623" s="72">
        <v>4</v>
      </c>
      <c r="Q623" s="72">
        <v>0</v>
      </c>
      <c r="R623" s="72">
        <v>12</v>
      </c>
      <c r="S623" s="72">
        <v>0</v>
      </c>
      <c r="T623" s="72">
        <v>0</v>
      </c>
      <c r="U623" s="72">
        <v>28</v>
      </c>
      <c r="V623" s="72">
        <v>21</v>
      </c>
      <c r="W623" s="72">
        <v>5</v>
      </c>
      <c r="X623" s="72"/>
      <c r="Y623" s="72"/>
      <c r="Z623" s="72">
        <v>4</v>
      </c>
      <c r="AA623" s="72">
        <v>29</v>
      </c>
      <c r="AB623" s="72">
        <v>0</v>
      </c>
      <c r="AC623" s="72">
        <v>0</v>
      </c>
      <c r="AD623" s="72">
        <v>4</v>
      </c>
      <c r="AE623" s="72">
        <v>28</v>
      </c>
      <c r="AF623" s="72">
        <v>0</v>
      </c>
      <c r="AG623" s="72"/>
      <c r="AH623" s="72">
        <v>34</v>
      </c>
      <c r="AI623" s="72"/>
      <c r="AJ623" s="72"/>
      <c r="AK623" s="72"/>
      <c r="AL623" s="72"/>
      <c r="AM623" s="72"/>
      <c r="AN623" s="72"/>
      <c r="AO623" s="72"/>
      <c r="AP623" s="70">
        <f t="shared" si="61"/>
        <v>20</v>
      </c>
      <c r="AQ623" s="70">
        <f t="shared" si="62"/>
        <v>239</v>
      </c>
      <c r="AR623" s="70">
        <f>IFERROR(VLOOKUP(A623,Climatologia_PP!A:U,9+Precipitacion!$E$2,FALSE),"")</f>
        <v>292.45833333333331</v>
      </c>
      <c r="AS623" s="70">
        <f t="shared" si="63"/>
        <v>81.721042883601655</v>
      </c>
      <c r="AT623" s="70">
        <f t="shared" si="64"/>
        <v>126.66761646958257</v>
      </c>
      <c r="AU623" s="70">
        <f t="shared" si="65"/>
        <v>42</v>
      </c>
      <c r="AV623" s="70">
        <f>IFERROR(VLOOKUP(A623,Maximos!A:AQ,8+(Precipitacion!$E$2-1)*3,FALSE),"")</f>
        <v>134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623" s="72">
        <f t="shared" si="66"/>
        <v>-92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0</v>
      </c>
      <c r="L624" s="72">
        <v>24</v>
      </c>
      <c r="M624" s="72">
        <v>0</v>
      </c>
      <c r="N624" s="72">
        <v>0</v>
      </c>
      <c r="O624" s="72">
        <v>10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24</v>
      </c>
      <c r="W624" s="72">
        <v>0</v>
      </c>
      <c r="X624" s="72">
        <v>0</v>
      </c>
      <c r="Y624" s="72">
        <v>30</v>
      </c>
      <c r="Z624" s="72">
        <v>4</v>
      </c>
      <c r="AA624" s="72">
        <v>7</v>
      </c>
      <c r="AB624" s="72">
        <v>0</v>
      </c>
      <c r="AC624" s="72">
        <v>0</v>
      </c>
      <c r="AD624" s="72">
        <v>3</v>
      </c>
      <c r="AE624" s="72">
        <v>12</v>
      </c>
      <c r="AF624" s="72">
        <v>0</v>
      </c>
      <c r="AG624" s="72">
        <v>10</v>
      </c>
      <c r="AH624" s="72">
        <v>0</v>
      </c>
      <c r="AI624" s="72"/>
      <c r="AJ624" s="72"/>
      <c r="AK624" s="72"/>
      <c r="AL624" s="72"/>
      <c r="AM624" s="72"/>
      <c r="AN624" s="72"/>
      <c r="AO624" s="72"/>
      <c r="AP624" s="70">
        <f t="shared" si="61"/>
        <v>24</v>
      </c>
      <c r="AQ624" s="70">
        <f t="shared" si="62"/>
        <v>124</v>
      </c>
      <c r="AR624" s="70">
        <f>IFERROR(VLOOKUP(A624,Climatologia_PP!A:U,9+Precipitacion!$E$2,FALSE),"")</f>
        <v>268.96296296296299</v>
      </c>
      <c r="AS624" s="70">
        <f t="shared" si="63"/>
        <v>46.103001927843565</v>
      </c>
      <c r="AT624" s="70">
        <f t="shared" si="64"/>
        <v>59.549710823464608</v>
      </c>
      <c r="AU624" s="70">
        <f t="shared" si="65"/>
        <v>30</v>
      </c>
      <c r="AV624" s="70">
        <f>IFERROR(VLOOKUP(A624,Maximos!A:AQ,8+(Precipitacion!$E$2-1)*3,FALSE),"")</f>
        <v>159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24" s="72">
        <f t="shared" si="66"/>
        <v>-129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0</v>
      </c>
      <c r="L625" s="72">
        <v>20</v>
      </c>
      <c r="M625" s="72">
        <v>0</v>
      </c>
      <c r="N625" s="72">
        <v>0</v>
      </c>
      <c r="O625" s="72">
        <v>0</v>
      </c>
      <c r="P625" s="72">
        <v>0</v>
      </c>
      <c r="Q625" s="72">
        <v>15</v>
      </c>
      <c r="R625" s="72">
        <v>0</v>
      </c>
      <c r="S625" s="72">
        <v>0</v>
      </c>
      <c r="T625" s="72">
        <v>0</v>
      </c>
      <c r="U625" s="72">
        <v>48</v>
      </c>
      <c r="V625" s="72">
        <v>51</v>
      </c>
      <c r="W625" s="72">
        <v>6</v>
      </c>
      <c r="X625" s="72">
        <v>0</v>
      </c>
      <c r="Y625" s="72">
        <v>14</v>
      </c>
      <c r="Z625" s="72">
        <v>14</v>
      </c>
      <c r="AA625" s="72">
        <v>5</v>
      </c>
      <c r="AB625" s="72">
        <v>0</v>
      </c>
      <c r="AC625" s="72">
        <v>0</v>
      </c>
      <c r="AD625" s="72">
        <v>3</v>
      </c>
      <c r="AE625" s="72">
        <v>10</v>
      </c>
      <c r="AF625" s="72">
        <v>0</v>
      </c>
      <c r="AG625" s="72">
        <v>0</v>
      </c>
      <c r="AH625" s="72">
        <v>0</v>
      </c>
      <c r="AI625" s="72"/>
      <c r="AJ625" s="72"/>
      <c r="AK625" s="72"/>
      <c r="AL625" s="72"/>
      <c r="AM625" s="72"/>
      <c r="AN625" s="72"/>
      <c r="AO625" s="72"/>
      <c r="AP625" s="70">
        <f t="shared" si="61"/>
        <v>24</v>
      </c>
      <c r="AQ625" s="70">
        <f t="shared" si="62"/>
        <v>186</v>
      </c>
      <c r="AR625" s="70">
        <f>IFERROR(VLOOKUP(A625,Climatologia_PP!A:U,9+Precipitacion!$E$2,FALSE),"")</f>
        <v>181.14814814814821</v>
      </c>
      <c r="AS625" s="70">
        <f t="shared" si="63"/>
        <v>102.67838887753011</v>
      </c>
      <c r="AT625" s="70">
        <f t="shared" si="64"/>
        <v>132.62625230014308</v>
      </c>
      <c r="AU625" s="70">
        <f t="shared" si="65"/>
        <v>51</v>
      </c>
      <c r="AV625" s="70">
        <f>IFERROR(VLOOKUP(A625,Maximos!A:AQ,8+(Precipitacion!$E$2-1)*3,FALSE),"")</f>
        <v>90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25" s="72">
        <f t="shared" si="66"/>
        <v>-39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4.4000000000000004</v>
      </c>
      <c r="L626" s="72">
        <v>15</v>
      </c>
      <c r="M626" s="72">
        <v>0</v>
      </c>
      <c r="N626" s="72">
        <v>19.600000000000001</v>
      </c>
      <c r="O626" s="72">
        <v>23.4</v>
      </c>
      <c r="P626" s="72">
        <v>4.5</v>
      </c>
      <c r="Q626" s="72">
        <v>0</v>
      </c>
      <c r="R626" s="72">
        <v>1.4</v>
      </c>
      <c r="S626" s="72">
        <v>11</v>
      </c>
      <c r="T626" s="72">
        <v>1</v>
      </c>
      <c r="U626" s="72">
        <v>0</v>
      </c>
      <c r="V626" s="72">
        <v>1.7</v>
      </c>
      <c r="W626" s="72">
        <v>0</v>
      </c>
      <c r="X626" s="72">
        <v>0</v>
      </c>
      <c r="Y626" s="72">
        <v>0</v>
      </c>
      <c r="Z626" s="72">
        <v>3.4</v>
      </c>
      <c r="AA626" s="72">
        <v>1</v>
      </c>
      <c r="AB626" s="72">
        <v>2.2999999999999998</v>
      </c>
      <c r="AC626" s="72">
        <v>0</v>
      </c>
      <c r="AD626" s="72">
        <v>4.7</v>
      </c>
      <c r="AE626" s="72">
        <v>2.1</v>
      </c>
      <c r="AF626" s="72">
        <v>0</v>
      </c>
      <c r="AG626" s="72">
        <v>0</v>
      </c>
      <c r="AH626" s="72">
        <v>56</v>
      </c>
      <c r="AI626" s="72"/>
      <c r="AJ626" s="72"/>
      <c r="AK626" s="72"/>
      <c r="AL626" s="72"/>
      <c r="AM626" s="72"/>
      <c r="AN626" s="72"/>
      <c r="AO626" s="72"/>
      <c r="AP626" s="70">
        <f t="shared" si="61"/>
        <v>24</v>
      </c>
      <c r="AQ626" s="70">
        <f t="shared" si="62"/>
        <v>151.5</v>
      </c>
      <c r="AR626" s="70">
        <f>IFERROR(VLOOKUP(A626,Climatologia_PP!A:U,9+Precipitacion!$E$2,FALSE),"")</f>
        <v>147.80833333333331</v>
      </c>
      <c r="AS626" s="70">
        <f t="shared" si="63"/>
        <v>102.49760387889724</v>
      </c>
      <c r="AT626" s="70">
        <f t="shared" si="64"/>
        <v>132.39273834357559</v>
      </c>
      <c r="AU626" s="70">
        <f t="shared" si="65"/>
        <v>56</v>
      </c>
      <c r="AV626" s="70">
        <f>IFERROR(VLOOKUP(A626,Maximos!A:AQ,8+(Precipitacion!$E$2-1)*3,FALSE),"")</f>
        <v>108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30984</v>
      </c>
      <c r="AX626" s="72">
        <f t="shared" si="66"/>
        <v>-52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/>
      <c r="M627" s="72"/>
      <c r="N627" s="72"/>
      <c r="O627" s="72">
        <v>0</v>
      </c>
      <c r="P627" s="72">
        <v>1</v>
      </c>
      <c r="Q627" s="72">
        <v>0</v>
      </c>
      <c r="R627" s="72">
        <v>0</v>
      </c>
      <c r="S627" s="72"/>
      <c r="T627" s="72"/>
      <c r="U627" s="72"/>
      <c r="V627" s="72"/>
      <c r="W627" s="72">
        <v>3</v>
      </c>
      <c r="X627" s="72">
        <v>5</v>
      </c>
      <c r="Y627" s="72">
        <v>0</v>
      </c>
      <c r="Z627" s="72">
        <v>0</v>
      </c>
      <c r="AA627" s="72"/>
      <c r="AB627" s="72">
        <v>3</v>
      </c>
      <c r="AC627" s="72">
        <v>0</v>
      </c>
      <c r="AD627" s="72">
        <v>20</v>
      </c>
      <c r="AE627" s="72">
        <v>8</v>
      </c>
      <c r="AF627" s="72">
        <v>3</v>
      </c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61"/>
        <v>14</v>
      </c>
      <c r="AQ627" s="70">
        <f t="shared" si="62"/>
        <v>43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20</v>
      </c>
      <c r="AV627" s="70">
        <f>IFERROR(VLOOKUP(A627,Maximos!A:AQ,8+(Precipitacion!$E$2-1)*3,FALSE),"")</f>
        <v>102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7" s="72">
        <f t="shared" si="66"/>
        <v>-82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8</v>
      </c>
      <c r="L628" s="72">
        <v>0</v>
      </c>
      <c r="M628" s="72">
        <v>0</v>
      </c>
      <c r="N628" s="72">
        <v>0</v>
      </c>
      <c r="O628" s="72">
        <v>9</v>
      </c>
      <c r="P628" s="72">
        <v>0</v>
      </c>
      <c r="Q628" s="72">
        <v>0</v>
      </c>
      <c r="R628" s="72">
        <v>0</v>
      </c>
      <c r="S628" s="72">
        <v>30</v>
      </c>
      <c r="T628" s="72">
        <v>0</v>
      </c>
      <c r="U628" s="72">
        <v>45</v>
      </c>
      <c r="V628" s="72">
        <v>51</v>
      </c>
      <c r="W628" s="72">
        <v>9</v>
      </c>
      <c r="X628" s="72">
        <v>0</v>
      </c>
      <c r="Y628" s="72">
        <v>0</v>
      </c>
      <c r="Z628" s="72">
        <v>0</v>
      </c>
      <c r="AA628" s="72">
        <v>41</v>
      </c>
      <c r="AB628" s="72">
        <v>4</v>
      </c>
      <c r="AC628" s="72">
        <v>0</v>
      </c>
      <c r="AD628" s="72">
        <v>4</v>
      </c>
      <c r="AE628" s="72">
        <v>20</v>
      </c>
      <c r="AF628" s="72">
        <v>0</v>
      </c>
      <c r="AG628" s="72">
        <v>0</v>
      </c>
      <c r="AH628" s="72"/>
      <c r="AI628" s="72"/>
      <c r="AJ628" s="72"/>
      <c r="AK628" s="72"/>
      <c r="AL628" s="72"/>
      <c r="AM628" s="72"/>
      <c r="AN628" s="72"/>
      <c r="AO628" s="72"/>
      <c r="AP628" s="70">
        <f t="shared" si="61"/>
        <v>23</v>
      </c>
      <c r="AQ628" s="70">
        <f t="shared" si="62"/>
        <v>221</v>
      </c>
      <c r="AR628" s="70">
        <f>IFERROR(VLOOKUP(A628,Climatologia_PP!A:U,9+Precipitacion!$E$2,FALSE),"")</f>
        <v>263.35714285714278</v>
      </c>
      <c r="AS628" s="70">
        <f t="shared" si="63"/>
        <v>83.916463249254164</v>
      </c>
      <c r="AT628" s="70">
        <f t="shared" si="64"/>
        <v>113.10479829247301</v>
      </c>
      <c r="AU628" s="70">
        <f t="shared" si="65"/>
        <v>51</v>
      </c>
      <c r="AV628" s="70">
        <f>IFERROR(VLOOKUP(A628,Maximos!A:AQ,8+(Precipitacion!$E$2-1)*3,FALSE),"")</f>
        <v>111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628" s="72">
        <f t="shared" si="66"/>
        <v>-60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638.14285714285711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265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40827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159.8161903222402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82.4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41932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148.2275862068966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80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1</v>
      </c>
      <c r="L634" s="72">
        <v>14.5</v>
      </c>
      <c r="M634" s="72">
        <v>0</v>
      </c>
      <c r="N634" s="72">
        <v>7.2</v>
      </c>
      <c r="O634" s="72">
        <v>10</v>
      </c>
      <c r="P634" s="72"/>
      <c r="Q634" s="72">
        <v>0</v>
      </c>
      <c r="R634" s="72">
        <v>20</v>
      </c>
      <c r="S634" s="72">
        <v>25</v>
      </c>
      <c r="T634" s="72">
        <v>1.5</v>
      </c>
      <c r="U634" s="72">
        <v>9.5</v>
      </c>
      <c r="V634" s="72">
        <v>8.3000000000000007</v>
      </c>
      <c r="W634" s="72">
        <v>9.5</v>
      </c>
      <c r="X634" s="72">
        <v>0</v>
      </c>
      <c r="Y634" s="72">
        <v>0</v>
      </c>
      <c r="Z634" s="72">
        <v>0</v>
      </c>
      <c r="AA634" s="72">
        <v>0</v>
      </c>
      <c r="AB634" s="72">
        <v>34.5</v>
      </c>
      <c r="AC634" s="72">
        <v>0</v>
      </c>
      <c r="AD634" s="72">
        <v>0</v>
      </c>
      <c r="AE634" s="72">
        <v>12</v>
      </c>
      <c r="AF634" s="72">
        <v>0</v>
      </c>
      <c r="AG634" s="72">
        <v>0</v>
      </c>
      <c r="AH634" s="72"/>
      <c r="AI634" s="72"/>
      <c r="AJ634" s="72"/>
      <c r="AK634" s="72"/>
      <c r="AL634" s="72"/>
      <c r="AM634" s="72"/>
      <c r="AN634" s="72"/>
      <c r="AO634" s="72"/>
      <c r="AP634" s="70">
        <f t="shared" si="61"/>
        <v>22</v>
      </c>
      <c r="AQ634" s="70">
        <f t="shared" si="62"/>
        <v>153</v>
      </c>
      <c r="AR634" s="70">
        <f>IFERROR(VLOOKUP(A634,Climatologia_PP!A:U,9+Precipitacion!$E$2,FALSE),"")</f>
        <v>133.5237800441667</v>
      </c>
      <c r="AS634" s="70">
        <f t="shared" si="63"/>
        <v>114.58633057676393</v>
      </c>
      <c r="AT634" s="70">
        <f t="shared" si="64"/>
        <v>161.46255672180371</v>
      </c>
      <c r="AU634" s="70">
        <f t="shared" si="65"/>
        <v>34.5</v>
      </c>
      <c r="AV634" s="70">
        <f>IFERROR(VLOOKUP(A634,Maximos!A:AQ,8+(Precipitacion!$E$2-1)*3,FALSE),"")</f>
        <v>125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39751</v>
      </c>
      <c r="AX634" s="72">
        <f t="shared" si="66"/>
        <v>-90.5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28.2</v>
      </c>
      <c r="L636" s="72">
        <v>2.9</v>
      </c>
      <c r="M636" s="72">
        <v>0</v>
      </c>
      <c r="N636" s="72">
        <v>6.2</v>
      </c>
      <c r="O636" s="72">
        <v>0</v>
      </c>
      <c r="P636" s="72">
        <v>11.6</v>
      </c>
      <c r="Q636" s="72">
        <v>2.7</v>
      </c>
      <c r="R636" s="72">
        <v>8.8000000000000007</v>
      </c>
      <c r="S636" s="72">
        <v>0</v>
      </c>
      <c r="T636" s="72">
        <v>22.1</v>
      </c>
      <c r="U636" s="72">
        <v>8.6</v>
      </c>
      <c r="V636" s="72">
        <v>2.7</v>
      </c>
      <c r="W636" s="72">
        <v>3.8</v>
      </c>
      <c r="X636" s="72">
        <v>0</v>
      </c>
      <c r="Y636" s="72">
        <v>0</v>
      </c>
      <c r="Z636" s="72">
        <v>0</v>
      </c>
      <c r="AA636" s="72">
        <v>14.4</v>
      </c>
      <c r="AB636" s="72">
        <v>0</v>
      </c>
      <c r="AC636" s="72">
        <v>0</v>
      </c>
      <c r="AD636" s="72">
        <v>107.8</v>
      </c>
      <c r="AE636" s="72">
        <v>2.8</v>
      </c>
      <c r="AF636" s="72">
        <v>0</v>
      </c>
      <c r="AG636" s="72">
        <v>1.5</v>
      </c>
      <c r="AH636" s="72">
        <v>0</v>
      </c>
      <c r="AI636" s="72"/>
      <c r="AJ636" s="72"/>
      <c r="AK636" s="72"/>
      <c r="AL636" s="72"/>
      <c r="AM636" s="72"/>
      <c r="AN636" s="72"/>
      <c r="AO636" s="72"/>
      <c r="AP636" s="70">
        <f t="shared" si="61"/>
        <v>24</v>
      </c>
      <c r="AQ636" s="70">
        <f t="shared" si="62"/>
        <v>224.10000000000002</v>
      </c>
      <c r="AR636" s="70">
        <f>IFERROR(VLOOKUP(A636,Climatologia_PP!A:U,9+Precipitacion!$E$2,FALSE),"")</f>
        <v>262.96206896551718</v>
      </c>
      <c r="AS636" s="70">
        <f t="shared" si="63"/>
        <v>85.221416488545643</v>
      </c>
      <c r="AT636" s="70">
        <f t="shared" si="64"/>
        <v>110.07766296437144</v>
      </c>
      <c r="AU636" s="70">
        <f t="shared" si="65"/>
        <v>107.8</v>
      </c>
      <c r="AV636" s="70">
        <f>IFERROR(VLOOKUP(A636,Maximos!A:AQ,8+(Precipitacion!$E$2-1)*3,FALSE),"")</f>
        <v>118.6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36" s="72">
        <f t="shared" si="66"/>
        <v>-10.799999999999997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3.8</v>
      </c>
      <c r="L637" s="72">
        <v>14.8</v>
      </c>
      <c r="M637" s="72">
        <v>0</v>
      </c>
      <c r="N637" s="72">
        <v>39.799999999999997</v>
      </c>
      <c r="O637" s="72">
        <v>25.3</v>
      </c>
      <c r="P637" s="72">
        <v>13</v>
      </c>
      <c r="Q637" s="72">
        <v>0.4</v>
      </c>
      <c r="R637" s="72">
        <v>7</v>
      </c>
      <c r="S637" s="72">
        <v>29</v>
      </c>
      <c r="T637" s="72">
        <v>2.9</v>
      </c>
      <c r="U637" s="72">
        <v>0</v>
      </c>
      <c r="V637" s="72">
        <v>1.1000000000000001</v>
      </c>
      <c r="W637" s="72">
        <v>5.4</v>
      </c>
      <c r="X637" s="72">
        <v>19.5</v>
      </c>
      <c r="Y637" s="72"/>
      <c r="Z637" s="72"/>
      <c r="AA637" s="72"/>
      <c r="AB637" s="72"/>
      <c r="AC637" s="72"/>
      <c r="AD637" s="72">
        <v>0</v>
      </c>
      <c r="AE637" s="72">
        <v>0</v>
      </c>
      <c r="AF637" s="72">
        <v>0</v>
      </c>
      <c r="AG637" s="72">
        <v>0</v>
      </c>
      <c r="AH637" s="72">
        <v>0.3</v>
      </c>
      <c r="AI637" s="72"/>
      <c r="AJ637" s="72"/>
      <c r="AK637" s="72"/>
      <c r="AL637" s="72"/>
      <c r="AM637" s="72"/>
      <c r="AN637" s="72"/>
      <c r="AO637" s="72"/>
      <c r="AP637" s="70">
        <f t="shared" si="61"/>
        <v>19</v>
      </c>
      <c r="AQ637" s="70">
        <f t="shared" si="62"/>
        <v>162.30000000000004</v>
      </c>
      <c r="AR637" s="70">
        <f>IFERROR(VLOOKUP(A637,Climatologia_PP!A:U,9+Precipitacion!$E$2,FALSE),"")</f>
        <v>300.11785714285719</v>
      </c>
      <c r="AS637" s="70">
        <f t="shared" si="63"/>
        <v>54.078754774909868</v>
      </c>
      <c r="AT637" s="70">
        <f t="shared" si="64"/>
        <v>88.2337577906424</v>
      </c>
      <c r="AU637" s="70">
        <f t="shared" si="65"/>
        <v>39.799999999999997</v>
      </c>
      <c r="AV637" s="70">
        <f>IFERROR(VLOOKUP(A637,Maximos!A:AQ,8+(Precipitacion!$E$2-1)*3,FALSE),"")</f>
        <v>134.6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37" s="72">
        <f t="shared" si="66"/>
        <v>-94.8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3</v>
      </c>
      <c r="L638" s="72">
        <v>7</v>
      </c>
      <c r="M638" s="72">
        <v>0</v>
      </c>
      <c r="N638" s="72">
        <v>0</v>
      </c>
      <c r="O638" s="72">
        <v>5</v>
      </c>
      <c r="P638" s="72">
        <v>0</v>
      </c>
      <c r="Q638" s="72">
        <v>0</v>
      </c>
      <c r="R638" s="72">
        <v>1</v>
      </c>
      <c r="S638" s="72">
        <v>13</v>
      </c>
      <c r="T638" s="72">
        <v>2</v>
      </c>
      <c r="U638" s="72">
        <v>14</v>
      </c>
      <c r="V638" s="72">
        <v>2</v>
      </c>
      <c r="W638" s="72">
        <v>0</v>
      </c>
      <c r="X638" s="72">
        <v>1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7</v>
      </c>
      <c r="AE638" s="72">
        <v>0</v>
      </c>
      <c r="AF638" s="72">
        <v>0</v>
      </c>
      <c r="AG638" s="72">
        <v>0</v>
      </c>
      <c r="AH638" s="72">
        <v>0</v>
      </c>
      <c r="AI638" s="72"/>
      <c r="AJ638" s="72"/>
      <c r="AK638" s="72"/>
      <c r="AL638" s="72"/>
      <c r="AM638" s="72"/>
      <c r="AN638" s="72"/>
      <c r="AO638" s="72"/>
      <c r="AP638" s="70">
        <f t="shared" si="61"/>
        <v>24</v>
      </c>
      <c r="AQ638" s="70">
        <f t="shared" si="62"/>
        <v>55</v>
      </c>
      <c r="AR638" s="70">
        <f>IFERROR(VLOOKUP(A638,Climatologia_PP!A:U,9+Precipitacion!$E$2,FALSE),"")</f>
        <v>223.87</v>
      </c>
      <c r="AS638" s="70">
        <f t="shared" si="63"/>
        <v>24.567829543931747</v>
      </c>
      <c r="AT638" s="70">
        <f t="shared" si="64"/>
        <v>31.733446494245172</v>
      </c>
      <c r="AU638" s="70">
        <f t="shared" si="65"/>
        <v>14</v>
      </c>
      <c r="AV638" s="70">
        <f>IFERROR(VLOOKUP(A638,Maximos!A:AQ,8+(Precipitacion!$E$2-1)*3,FALSE),"")</f>
        <v>136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29874</v>
      </c>
      <c r="AX638" s="72">
        <f t="shared" si="66"/>
        <v>-122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4</v>
      </c>
      <c r="P639" s="72">
        <v>0</v>
      </c>
      <c r="Q639" s="72">
        <v>0</v>
      </c>
      <c r="R639" s="72">
        <v>0</v>
      </c>
      <c r="S639" s="72">
        <v>7.4</v>
      </c>
      <c r="T639" s="72"/>
      <c r="U639" s="72"/>
      <c r="V639" s="72">
        <v>42</v>
      </c>
      <c r="W639" s="72">
        <v>8.8000000000000007</v>
      </c>
      <c r="X639" s="72">
        <v>1.4</v>
      </c>
      <c r="Y639" s="72">
        <v>0</v>
      </c>
      <c r="Z639" s="72">
        <v>0</v>
      </c>
      <c r="AA639" s="72">
        <v>12.5</v>
      </c>
      <c r="AB639" s="72">
        <v>0</v>
      </c>
      <c r="AC639" s="72">
        <v>0</v>
      </c>
      <c r="AD639" s="72">
        <v>0</v>
      </c>
      <c r="AE639" s="72">
        <v>0</v>
      </c>
      <c r="AF639" s="72">
        <v>0</v>
      </c>
      <c r="AG639" s="72">
        <v>0</v>
      </c>
      <c r="AH639" s="72"/>
      <c r="AI639" s="72"/>
      <c r="AJ639" s="72"/>
      <c r="AK639" s="72"/>
      <c r="AL639" s="72"/>
      <c r="AM639" s="72"/>
      <c r="AN639" s="72"/>
      <c r="AO639" s="72"/>
      <c r="AP639" s="70">
        <f t="shared" si="61"/>
        <v>21</v>
      </c>
      <c r="AQ639" s="70">
        <f t="shared" si="62"/>
        <v>79.5</v>
      </c>
      <c r="AR639" s="70">
        <f>IFERROR(VLOOKUP(A639,Climatologia_PP!A:U,9+Precipitacion!$E$2,FALSE),"")</f>
        <v>152.6037037037037</v>
      </c>
      <c r="AS639" s="70">
        <f t="shared" si="63"/>
        <v>52.095721185350584</v>
      </c>
      <c r="AT639" s="70">
        <f t="shared" si="64"/>
        <v>76.90320746408895</v>
      </c>
      <c r="AU639" s="70">
        <f t="shared" si="65"/>
        <v>42</v>
      </c>
      <c r="AV639" s="70">
        <f>IFERROR(VLOOKUP(A639,Maximos!A:AQ,8+(Precipitacion!$E$2-1)*3,FALSE),"")</f>
        <v>143.69999999999999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37924</v>
      </c>
      <c r="AX639" s="72">
        <f t="shared" si="66"/>
        <v>-101.69999999999999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0</v>
      </c>
      <c r="L640" s="72">
        <v>0</v>
      </c>
      <c r="M640" s="72">
        <v>0</v>
      </c>
      <c r="N640" s="72">
        <v>11</v>
      </c>
      <c r="O640" s="72">
        <v>4</v>
      </c>
      <c r="P640" s="72">
        <v>0</v>
      </c>
      <c r="Q640" s="72">
        <v>0</v>
      </c>
      <c r="R640" s="72">
        <v>4</v>
      </c>
      <c r="S640" s="72">
        <v>0</v>
      </c>
      <c r="T640" s="72">
        <v>0</v>
      </c>
      <c r="U640" s="72">
        <v>0</v>
      </c>
      <c r="V640" s="72">
        <v>25</v>
      </c>
      <c r="W640" s="72">
        <v>6</v>
      </c>
      <c r="X640" s="72">
        <v>0</v>
      </c>
      <c r="Y640" s="72">
        <v>0</v>
      </c>
      <c r="Z640" s="72">
        <v>32</v>
      </c>
      <c r="AA640" s="72">
        <v>66</v>
      </c>
      <c r="AB640" s="72">
        <v>1</v>
      </c>
      <c r="AC640" s="72">
        <v>0</v>
      </c>
      <c r="AD640" s="72">
        <v>5</v>
      </c>
      <c r="AE640" s="72">
        <v>0</v>
      </c>
      <c r="AF640" s="72">
        <v>0</v>
      </c>
      <c r="AG640" s="72">
        <v>0</v>
      </c>
      <c r="AH640" s="72">
        <v>0</v>
      </c>
      <c r="AI640" s="72"/>
      <c r="AJ640" s="72"/>
      <c r="AK640" s="72"/>
      <c r="AL640" s="72"/>
      <c r="AM640" s="72"/>
      <c r="AN640" s="72"/>
      <c r="AO640" s="72"/>
      <c r="AP640" s="70">
        <f t="shared" si="61"/>
        <v>24</v>
      </c>
      <c r="AQ640" s="70">
        <f t="shared" si="62"/>
        <v>154</v>
      </c>
      <c r="AR640" s="70">
        <f>IFERROR(VLOOKUP(A640,Climatologia_PP!A:U,9+Precipitacion!$E$2,FALSE),"")</f>
        <v>356.48666666666668</v>
      </c>
      <c r="AS640" s="70">
        <f t="shared" si="63"/>
        <v>43.199371645503334</v>
      </c>
      <c r="AT640" s="70">
        <f t="shared" si="64"/>
        <v>55.799188375441808</v>
      </c>
      <c r="AU640" s="70">
        <f t="shared" si="65"/>
        <v>66</v>
      </c>
      <c r="AV640" s="70">
        <f>IFERROR(VLOOKUP(A640,Maximos!A:AQ,8+(Precipitacion!$E$2-1)*3,FALSE),"")</f>
        <v>97.5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38266</v>
      </c>
      <c r="AX640" s="72">
        <f t="shared" si="66"/>
        <v>-31.5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7.7</v>
      </c>
      <c r="L641" s="72">
        <v>12.5</v>
      </c>
      <c r="M641" s="72">
        <v>10.199999999999999</v>
      </c>
      <c r="N641" s="72">
        <v>3</v>
      </c>
      <c r="O641" s="72">
        <v>61.3</v>
      </c>
      <c r="P641" s="72">
        <v>32.5</v>
      </c>
      <c r="Q641" s="72">
        <v>8.6999999999999993</v>
      </c>
      <c r="R641" s="72">
        <v>43</v>
      </c>
      <c r="S641" s="72">
        <v>3</v>
      </c>
      <c r="T641" s="72">
        <v>9</v>
      </c>
      <c r="U641" s="72">
        <v>7.8</v>
      </c>
      <c r="V641" s="72"/>
      <c r="W641" s="72">
        <v>0</v>
      </c>
      <c r="X641" s="72">
        <v>0</v>
      </c>
      <c r="Y641" s="72">
        <v>0</v>
      </c>
      <c r="Z641" s="72">
        <v>0</v>
      </c>
      <c r="AA641" s="72">
        <v>24</v>
      </c>
      <c r="AB641" s="72">
        <v>0</v>
      </c>
      <c r="AC641" s="72">
        <v>0</v>
      </c>
      <c r="AD641" s="72">
        <v>38</v>
      </c>
      <c r="AE641" s="72">
        <v>6</v>
      </c>
      <c r="AF641" s="72">
        <v>0</v>
      </c>
      <c r="AG641" s="72">
        <v>0</v>
      </c>
      <c r="AH641" s="72">
        <v>0</v>
      </c>
      <c r="AI641" s="72"/>
      <c r="AJ641" s="72"/>
      <c r="AK641" s="72"/>
      <c r="AL641" s="72"/>
      <c r="AM641" s="72"/>
      <c r="AN641" s="72"/>
      <c r="AO641" s="72"/>
      <c r="AP641" s="70">
        <f t="shared" si="61"/>
        <v>23</v>
      </c>
      <c r="AQ641" s="70">
        <f t="shared" si="62"/>
        <v>266.7</v>
      </c>
      <c r="AR641" s="70">
        <f>IFERROR(VLOOKUP(A641,Climatologia_PP!A:U,9+Precipitacion!$E$2,FALSE),"")</f>
        <v>458.58846153846162</v>
      </c>
      <c r="AS641" s="70">
        <f t="shared" si="63"/>
        <v>58.15671835817264</v>
      </c>
      <c r="AT641" s="70">
        <f t="shared" si="64"/>
        <v>78.385142134928344</v>
      </c>
      <c r="AU641" s="70">
        <f t="shared" si="65"/>
        <v>61.3</v>
      </c>
      <c r="AV641" s="70">
        <f>IFERROR(VLOOKUP(A641,Maximos!A:AQ,8+(Precipitacion!$E$2-1)*3,FALSE),"")</f>
        <v>157.9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39020</v>
      </c>
      <c r="AX641" s="72">
        <f t="shared" si="66"/>
        <v>-96.600000000000009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7.2</v>
      </c>
      <c r="L642" s="72">
        <v>12.1</v>
      </c>
      <c r="M642" s="72"/>
      <c r="N642" s="72">
        <v>0</v>
      </c>
      <c r="O642" s="72">
        <v>43.3</v>
      </c>
      <c r="P642" s="72">
        <v>0</v>
      </c>
      <c r="Q642" s="72">
        <v>0</v>
      </c>
      <c r="R642" s="72">
        <v>32.799999999999997</v>
      </c>
      <c r="S642" s="72">
        <v>0</v>
      </c>
      <c r="T642" s="72">
        <v>0</v>
      </c>
      <c r="U642" s="72">
        <v>40</v>
      </c>
      <c r="V642" s="72">
        <v>0</v>
      </c>
      <c r="W642" s="72">
        <v>9</v>
      </c>
      <c r="X642" s="72">
        <v>0</v>
      </c>
      <c r="Y642" s="72">
        <v>66.2</v>
      </c>
      <c r="Z642" s="72">
        <v>21.1</v>
      </c>
      <c r="AA642" s="72">
        <v>51.2</v>
      </c>
      <c r="AB642" s="72">
        <v>0</v>
      </c>
      <c r="AC642" s="72">
        <v>0</v>
      </c>
      <c r="AD642" s="72">
        <v>7.3</v>
      </c>
      <c r="AE642" s="72">
        <v>7.8</v>
      </c>
      <c r="AF642" s="72">
        <v>0</v>
      </c>
      <c r="AG642" s="72">
        <v>0</v>
      </c>
      <c r="AH642" s="72">
        <v>0</v>
      </c>
      <c r="AI642" s="72"/>
      <c r="AJ642" s="72"/>
      <c r="AK642" s="72"/>
      <c r="AL642" s="72"/>
      <c r="AM642" s="72"/>
      <c r="AN642" s="72"/>
      <c r="AO642" s="72"/>
      <c r="AP642" s="70">
        <f t="shared" si="61"/>
        <v>23</v>
      </c>
      <c r="AQ642" s="70">
        <f t="shared" si="62"/>
        <v>298</v>
      </c>
      <c r="AR642" s="70">
        <f>IFERROR(VLOOKUP(A642,Climatologia_PP!A:U,9+Precipitacion!$E$2,FALSE),"")</f>
        <v>320.45357142857142</v>
      </c>
      <c r="AS642" s="70">
        <f t="shared" si="63"/>
        <v>92.993190455492766</v>
      </c>
      <c r="AT642" s="70">
        <f t="shared" si="64"/>
        <v>125.33864800522939</v>
      </c>
      <c r="AU642" s="70">
        <f t="shared" si="65"/>
        <v>66.2</v>
      </c>
      <c r="AV642" s="70">
        <f>IFERROR(VLOOKUP(A642,Maximos!A:AQ,8+(Precipitacion!$E$2-1)*3,FALSE),"")</f>
        <v>120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43398</v>
      </c>
      <c r="AX642" s="72">
        <f t="shared" si="66"/>
        <v>-53.8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2</v>
      </c>
      <c r="L643" s="72">
        <v>26</v>
      </c>
      <c r="M643" s="72">
        <v>0</v>
      </c>
      <c r="N643" s="72">
        <v>1</v>
      </c>
      <c r="O643" s="72">
        <v>2</v>
      </c>
      <c r="P643" s="72">
        <v>0</v>
      </c>
      <c r="Q643" s="72">
        <v>1</v>
      </c>
      <c r="R643" s="72">
        <v>0</v>
      </c>
      <c r="S643" s="72">
        <v>3</v>
      </c>
      <c r="T643" s="72">
        <v>2</v>
      </c>
      <c r="U643" s="72">
        <v>3</v>
      </c>
      <c r="V643" s="72">
        <v>5</v>
      </c>
      <c r="W643" s="72">
        <v>3</v>
      </c>
      <c r="X643" s="72">
        <v>2</v>
      </c>
      <c r="Y643" s="72">
        <v>0</v>
      </c>
      <c r="Z643" s="72">
        <v>0</v>
      </c>
      <c r="AA643" s="72">
        <v>1</v>
      </c>
      <c r="AB643" s="72">
        <v>0</v>
      </c>
      <c r="AC643" s="72">
        <v>0</v>
      </c>
      <c r="AD643" s="72">
        <v>2</v>
      </c>
      <c r="AE643" s="72">
        <v>3</v>
      </c>
      <c r="AF643" s="72">
        <v>0</v>
      </c>
      <c r="AG643" s="72">
        <v>0</v>
      </c>
      <c r="AH643" s="72"/>
      <c r="AI643" s="72"/>
      <c r="AJ643" s="72"/>
      <c r="AK643" s="72"/>
      <c r="AL643" s="72"/>
      <c r="AM643" s="72"/>
      <c r="AN643" s="72"/>
      <c r="AO643" s="72"/>
      <c r="AP643" s="70">
        <f t="shared" si="61"/>
        <v>23</v>
      </c>
      <c r="AQ643" s="70">
        <f t="shared" si="62"/>
        <v>56</v>
      </c>
      <c r="AR643" s="70">
        <f>IFERROR(VLOOKUP(A643,Climatologia_PP!A:U,9+Precipitacion!$E$2,FALSE),"")</f>
        <v>147.86296296296291</v>
      </c>
      <c r="AS643" s="70">
        <f t="shared" si="63"/>
        <v>37.872905342784875</v>
      </c>
      <c r="AT643" s="70">
        <f t="shared" si="64"/>
        <v>51.046089809840488</v>
      </c>
      <c r="AU643" s="70">
        <f t="shared" si="65"/>
        <v>26</v>
      </c>
      <c r="AV643" s="70">
        <f>IFERROR(VLOOKUP(A643,Maximos!A:AQ,8+(Precipitacion!$E$2-1)*3,FALSE),"")</f>
        <v>100.1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45577</v>
      </c>
      <c r="AX643" s="72">
        <f t="shared" si="66"/>
        <v>-74.099999999999994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0</v>
      </c>
      <c r="M644" s="72">
        <v>2</v>
      </c>
      <c r="N644" s="72">
        <v>3</v>
      </c>
      <c r="O644" s="72">
        <v>1</v>
      </c>
      <c r="P644" s="72">
        <v>1</v>
      </c>
      <c r="Q644" s="72">
        <v>8</v>
      </c>
      <c r="R644" s="72">
        <v>0</v>
      </c>
      <c r="S644" s="72">
        <v>17</v>
      </c>
      <c r="T644" s="72">
        <v>0</v>
      </c>
      <c r="U644" s="72">
        <v>45</v>
      </c>
      <c r="V644" s="72">
        <v>1</v>
      </c>
      <c r="W644" s="72">
        <v>17</v>
      </c>
      <c r="X644" s="72">
        <v>0</v>
      </c>
      <c r="Y644" s="72">
        <v>0</v>
      </c>
      <c r="Z644" s="72">
        <v>0</v>
      </c>
      <c r="AA644" s="72">
        <v>22</v>
      </c>
      <c r="AB644" s="72">
        <v>0</v>
      </c>
      <c r="AC644" s="72">
        <v>0</v>
      </c>
      <c r="AD644" s="72">
        <v>0</v>
      </c>
      <c r="AE644" s="72">
        <v>0</v>
      </c>
      <c r="AF644" s="72">
        <v>0</v>
      </c>
      <c r="AG644" s="72">
        <v>0</v>
      </c>
      <c r="AH644" s="72">
        <v>0</v>
      </c>
      <c r="AI644" s="72"/>
      <c r="AJ644" s="72"/>
      <c r="AK644" s="72"/>
      <c r="AL644" s="72"/>
      <c r="AM644" s="72"/>
      <c r="AN644" s="72"/>
      <c r="AO644" s="72"/>
      <c r="AP644" s="70">
        <f t="shared" si="61"/>
        <v>24</v>
      </c>
      <c r="AQ644" s="70">
        <f t="shared" si="62"/>
        <v>117</v>
      </c>
      <c r="AR644" s="70">
        <f>IFERROR(VLOOKUP(A644,Climatologia_PP!A:U,9+Precipitacion!$E$2,FALSE),"")</f>
        <v>180.7275862068966</v>
      </c>
      <c r="AS644" s="70">
        <f t="shared" si="63"/>
        <v>64.73831829196159</v>
      </c>
      <c r="AT644" s="70">
        <f t="shared" si="64"/>
        <v>83.62032779378373</v>
      </c>
      <c r="AU644" s="70">
        <f t="shared" si="65"/>
        <v>45</v>
      </c>
      <c r="AV644" s="70">
        <f>IFERROR(VLOOKUP(A644,Maximos!A:AQ,8+(Precipitacion!$E$2-1)*3,FALSE),"")</f>
        <v>130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644" s="72">
        <f t="shared" si="66"/>
        <v>-85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/>
      <c r="L645" s="72">
        <v>8</v>
      </c>
      <c r="M645" s="72">
        <v>0</v>
      </c>
      <c r="N645" s="72">
        <v>31</v>
      </c>
      <c r="O645" s="72">
        <v>0</v>
      </c>
      <c r="P645" s="72">
        <v>18.3</v>
      </c>
      <c r="Q645" s="72">
        <v>3.8</v>
      </c>
      <c r="R645" s="72">
        <v>0</v>
      </c>
      <c r="S645" s="72">
        <v>28.4</v>
      </c>
      <c r="T645" s="72">
        <v>0</v>
      </c>
      <c r="U645" s="72">
        <v>0</v>
      </c>
      <c r="V645" s="72">
        <v>1.5</v>
      </c>
      <c r="W645" s="72">
        <v>4.5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0</v>
      </c>
      <c r="AE645" s="72">
        <v>0</v>
      </c>
      <c r="AF645" s="72">
        <v>0</v>
      </c>
      <c r="AG645" s="72">
        <v>0</v>
      </c>
      <c r="AH645" s="72"/>
      <c r="AI645" s="72"/>
      <c r="AJ645" s="72"/>
      <c r="AK645" s="72"/>
      <c r="AL645" s="72"/>
      <c r="AM645" s="72"/>
      <c r="AN645" s="72"/>
      <c r="AO645" s="72"/>
      <c r="AP645" s="70">
        <f t="shared" si="61"/>
        <v>22</v>
      </c>
      <c r="AQ645" s="70">
        <f t="shared" si="62"/>
        <v>95.5</v>
      </c>
      <c r="AR645" s="70">
        <f>IFERROR(VLOOKUP(A645,Climatologia_PP!A:U,9+Precipitacion!$E$2,FALSE),"")</f>
        <v>255.44137931034479</v>
      </c>
      <c r="AS645" s="70">
        <f t="shared" si="63"/>
        <v>37.386268527768038</v>
      </c>
      <c r="AT645" s="70">
        <f t="shared" si="64"/>
        <v>52.680651107309501</v>
      </c>
      <c r="AU645" s="70">
        <f t="shared" si="65"/>
        <v>31</v>
      </c>
      <c r="AV645" s="70">
        <f>IFERROR(VLOOKUP(A645,Maximos!A:AQ,8+(Precipitacion!$E$2-1)*3,FALSE),"")</f>
        <v>121.5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645" s="72">
        <f t="shared" si="66"/>
        <v>-90.5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3.4</v>
      </c>
      <c r="M646" s="72">
        <v>0</v>
      </c>
      <c r="N646" s="72">
        <v>1.1000000000000001</v>
      </c>
      <c r="O646" s="72">
        <v>11.2</v>
      </c>
      <c r="P646" s="72">
        <v>1</v>
      </c>
      <c r="Q646" s="72">
        <v>7.6</v>
      </c>
      <c r="R646" s="72">
        <v>13.6</v>
      </c>
      <c r="S646" s="72">
        <v>69</v>
      </c>
      <c r="T646" s="72">
        <v>5.0999999999999996</v>
      </c>
      <c r="U646" s="72">
        <v>0</v>
      </c>
      <c r="V646" s="72">
        <v>0</v>
      </c>
      <c r="W646" s="72">
        <v>15.7</v>
      </c>
      <c r="X646" s="72">
        <v>0</v>
      </c>
      <c r="Y646" s="72">
        <v>0</v>
      </c>
      <c r="Z646" s="72">
        <v>0</v>
      </c>
      <c r="AA646" s="72">
        <v>0</v>
      </c>
      <c r="AB646" s="72">
        <v>0</v>
      </c>
      <c r="AC646" s="72">
        <v>0</v>
      </c>
      <c r="AD646" s="72">
        <v>0</v>
      </c>
      <c r="AE646" s="72">
        <v>0</v>
      </c>
      <c r="AF646" s="72">
        <v>0</v>
      </c>
      <c r="AG646" s="72">
        <v>0</v>
      </c>
      <c r="AH646" s="72">
        <v>0</v>
      </c>
      <c r="AI646" s="72"/>
      <c r="AJ646" s="72"/>
      <c r="AK646" s="72"/>
      <c r="AL646" s="72"/>
      <c r="AM646" s="72"/>
      <c r="AN646" s="72"/>
      <c r="AO646" s="72"/>
      <c r="AP646" s="70">
        <f t="shared" si="61"/>
        <v>24</v>
      </c>
      <c r="AQ646" s="70">
        <f t="shared" si="62"/>
        <v>127.7</v>
      </c>
      <c r="AR646" s="70">
        <f>IFERROR(VLOOKUP(A646,Climatologia_PP!A:U,9+Precipitacion!$E$2,FALSE),"")</f>
        <v>220.53461538461539</v>
      </c>
      <c r="AS646" s="70">
        <f t="shared" si="63"/>
        <v>57.904741973177067</v>
      </c>
      <c r="AT646" s="70">
        <f t="shared" si="64"/>
        <v>74.793625048687034</v>
      </c>
      <c r="AU646" s="70">
        <f t="shared" si="65"/>
        <v>69</v>
      </c>
      <c r="AV646" s="70">
        <f>IFERROR(VLOOKUP(A646,Maximos!A:AQ,8+(Precipitacion!$E$2-1)*3,FALSE),"")</f>
        <v>147.80000000000001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44849</v>
      </c>
      <c r="AX646" s="72">
        <f t="shared" si="66"/>
        <v>-78.800000000000011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1</v>
      </c>
      <c r="L647" s="72">
        <v>24.4</v>
      </c>
      <c r="M647" s="72">
        <v>0</v>
      </c>
      <c r="N647" s="72">
        <v>4.5999999999999996</v>
      </c>
      <c r="O647" s="72">
        <v>0</v>
      </c>
      <c r="P647" s="72">
        <v>0.9</v>
      </c>
      <c r="Q647" s="72">
        <v>0.5</v>
      </c>
      <c r="R647" s="72">
        <v>1</v>
      </c>
      <c r="S647" s="72">
        <v>29</v>
      </c>
      <c r="T647" s="72">
        <v>0.4</v>
      </c>
      <c r="U647" s="72">
        <v>0</v>
      </c>
      <c r="V647" s="72">
        <v>15.3</v>
      </c>
      <c r="W647" s="72">
        <v>4</v>
      </c>
      <c r="X647" s="72">
        <v>2</v>
      </c>
      <c r="Y647" s="72">
        <v>0</v>
      </c>
      <c r="Z647" s="72">
        <v>1.8</v>
      </c>
      <c r="AA647" s="72">
        <v>6</v>
      </c>
      <c r="AB647" s="72">
        <v>0</v>
      </c>
      <c r="AC647" s="72">
        <v>0</v>
      </c>
      <c r="AD647" s="72">
        <v>6.8</v>
      </c>
      <c r="AE647" s="72">
        <v>0.3</v>
      </c>
      <c r="AF647" s="72">
        <v>0</v>
      </c>
      <c r="AG647" s="72">
        <v>0</v>
      </c>
      <c r="AH647" s="72">
        <v>9.9</v>
      </c>
      <c r="AI647" s="72"/>
      <c r="AJ647" s="72"/>
      <c r="AK647" s="72"/>
      <c r="AL647" s="72"/>
      <c r="AM647" s="72"/>
      <c r="AN647" s="72"/>
      <c r="AO647" s="72"/>
      <c r="AP647" s="70">
        <f t="shared" si="61"/>
        <v>24</v>
      </c>
      <c r="AQ647" s="70">
        <f t="shared" si="62"/>
        <v>107.89999999999999</v>
      </c>
      <c r="AR647" s="70">
        <f>IFERROR(VLOOKUP(A647,Climatologia_PP!A:U,9+Precipitacion!$E$2,FALSE),"")</f>
        <v>192.45862068965511</v>
      </c>
      <c r="AS647" s="70">
        <f t="shared" si="63"/>
        <v>56.063999426656885</v>
      </c>
      <c r="AT647" s="70">
        <f t="shared" si="64"/>
        <v>72.415999259431814</v>
      </c>
      <c r="AU647" s="70">
        <f t="shared" si="65"/>
        <v>29</v>
      </c>
      <c r="AV647" s="70">
        <f>IFERROR(VLOOKUP(A647,Maximos!A:AQ,8+(Precipitacion!$E$2-1)*3,FALSE),"")</f>
        <v>88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30978</v>
      </c>
      <c r="AX647" s="72">
        <f t="shared" si="66"/>
        <v>-59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69.2</v>
      </c>
      <c r="L648" s="72">
        <v>18.600000000000001</v>
      </c>
      <c r="M648" s="72">
        <v>32.5</v>
      </c>
      <c r="N648" s="72">
        <v>0.5</v>
      </c>
      <c r="O648" s="72">
        <v>98.4</v>
      </c>
      <c r="P648" s="72">
        <v>95.1</v>
      </c>
      <c r="Q648" s="72">
        <v>33.200000000000003</v>
      </c>
      <c r="R648" s="72">
        <v>71.8</v>
      </c>
      <c r="S648" s="72">
        <v>2.5</v>
      </c>
      <c r="T648" s="72">
        <v>0</v>
      </c>
      <c r="U648" s="72">
        <v>45.1</v>
      </c>
      <c r="V648" s="72">
        <v>78.5</v>
      </c>
      <c r="W648" s="72">
        <v>0</v>
      </c>
      <c r="X648" s="72">
        <v>0</v>
      </c>
      <c r="Y648" s="72">
        <v>0</v>
      </c>
      <c r="Z648" s="72">
        <v>0</v>
      </c>
      <c r="AA648" s="72">
        <v>33.4</v>
      </c>
      <c r="AB648" s="72">
        <v>25.1</v>
      </c>
      <c r="AC648" s="72">
        <v>0</v>
      </c>
      <c r="AD648" s="72">
        <v>35.200000000000003</v>
      </c>
      <c r="AE648" s="72">
        <v>47</v>
      </c>
      <c r="AF648" s="72">
        <v>0</v>
      </c>
      <c r="AG648" s="72">
        <v>0</v>
      </c>
      <c r="AH648" s="91">
        <v>0</v>
      </c>
      <c r="AI648" s="72"/>
      <c r="AJ648" s="72"/>
      <c r="AK648" s="72"/>
      <c r="AL648" s="72"/>
      <c r="AM648" s="72"/>
      <c r="AN648" s="72"/>
      <c r="AO648" s="72"/>
      <c r="AP648" s="70">
        <f t="shared" si="61"/>
        <v>24</v>
      </c>
      <c r="AQ648" s="70">
        <f t="shared" si="62"/>
        <v>686.10000000000014</v>
      </c>
      <c r="AR648" s="70">
        <f>IFERROR(VLOOKUP(A648,Climatologia_PP!A:U,9+Precipitacion!$E$2,FALSE),"")</f>
        <v>470.24285714285708</v>
      </c>
      <c r="AS648" s="70">
        <f t="shared" si="63"/>
        <v>145.90333262447982</v>
      </c>
      <c r="AT648" s="70">
        <f t="shared" si="64"/>
        <v>188.45847130661974</v>
      </c>
      <c r="AU648" s="70">
        <f t="shared" si="65"/>
        <v>98.4</v>
      </c>
      <c r="AV648" s="70">
        <f>IFERROR(VLOOKUP(A648,Maximos!A:AQ,8+(Precipitacion!$E$2-1)*3,FALSE),"")</f>
        <v>217.5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648" s="72">
        <f t="shared" si="66"/>
        <v>-119.1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11.1</v>
      </c>
      <c r="L649" s="72">
        <v>22.5</v>
      </c>
      <c r="M649" s="72">
        <v>3</v>
      </c>
      <c r="N649" s="72">
        <v>1.5</v>
      </c>
      <c r="O649" s="72">
        <v>2.4</v>
      </c>
      <c r="P649" s="72">
        <v>2.1</v>
      </c>
      <c r="Q649" s="72">
        <v>1</v>
      </c>
      <c r="R649" s="72">
        <v>0.9</v>
      </c>
      <c r="S649" s="72">
        <v>14</v>
      </c>
      <c r="T649" s="72">
        <v>3.5</v>
      </c>
      <c r="U649" s="72">
        <v>7</v>
      </c>
      <c r="V649" s="72">
        <v>6.2</v>
      </c>
      <c r="W649" s="72">
        <v>8.5</v>
      </c>
      <c r="X649" s="72">
        <v>10</v>
      </c>
      <c r="Y649" s="72">
        <v>0.6</v>
      </c>
      <c r="Z649" s="72">
        <v>0</v>
      </c>
      <c r="AA649" s="72">
        <v>2</v>
      </c>
      <c r="AB649" s="72">
        <v>0</v>
      </c>
      <c r="AC649" s="72">
        <v>0</v>
      </c>
      <c r="AD649" s="72">
        <v>11</v>
      </c>
      <c r="AE649" s="72">
        <v>3</v>
      </c>
      <c r="AF649" s="72">
        <v>0</v>
      </c>
      <c r="AG649" s="72">
        <v>0</v>
      </c>
      <c r="AH649" s="72">
        <v>1</v>
      </c>
      <c r="AI649" s="72"/>
      <c r="AJ649" s="72"/>
      <c r="AK649" s="72"/>
      <c r="AL649" s="72"/>
      <c r="AM649" s="72"/>
      <c r="AN649" s="72"/>
      <c r="AO649" s="72"/>
      <c r="AP649" s="70">
        <f t="shared" si="61"/>
        <v>24</v>
      </c>
      <c r="AQ649" s="70">
        <f t="shared" si="62"/>
        <v>111.3</v>
      </c>
      <c r="AR649" s="70">
        <f>IFERROR(VLOOKUP(A649,Climatologia_PP!A:U,9+Precipitacion!$E$2,FALSE),"")</f>
        <v>129.90333333333331</v>
      </c>
      <c r="AS649" s="70">
        <f t="shared" si="63"/>
        <v>85.679094711452123</v>
      </c>
      <c r="AT649" s="70">
        <f t="shared" si="64"/>
        <v>110.66883066895899</v>
      </c>
      <c r="AU649" s="70">
        <f t="shared" si="65"/>
        <v>22.5</v>
      </c>
      <c r="AV649" s="70">
        <f>IFERROR(VLOOKUP(A649,Maximos!A:AQ,8+(Precipitacion!$E$2-1)*3,FALSE),"")</f>
        <v>80.599999999999994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49" s="72">
        <f t="shared" si="66"/>
        <v>-58.099999999999994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169.09310344827591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117.3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19.600000000000001</v>
      </c>
      <c r="O651" s="72">
        <v>21.5</v>
      </c>
      <c r="P651" s="72">
        <v>0</v>
      </c>
      <c r="Q651" s="72">
        <v>4.7</v>
      </c>
      <c r="R651" s="72">
        <v>12.8</v>
      </c>
      <c r="S651" s="72">
        <v>12</v>
      </c>
      <c r="T651" s="72">
        <v>14.2</v>
      </c>
      <c r="U651" s="72">
        <v>22.6</v>
      </c>
      <c r="V651" s="72">
        <v>3.9</v>
      </c>
      <c r="W651" s="72">
        <v>3.2</v>
      </c>
      <c r="X651" s="72">
        <v>0</v>
      </c>
      <c r="Y651" s="72">
        <v>1.1000000000000001</v>
      </c>
      <c r="Z651" s="72">
        <v>59.8</v>
      </c>
      <c r="AA651" s="72">
        <v>54.1</v>
      </c>
      <c r="AB651" s="72">
        <v>7.7</v>
      </c>
      <c r="AC651" s="72">
        <v>0</v>
      </c>
      <c r="AD651" s="72">
        <v>41.7</v>
      </c>
      <c r="AE651" s="72">
        <v>9</v>
      </c>
      <c r="AF651" s="72">
        <v>0</v>
      </c>
      <c r="AG651" s="72">
        <v>0</v>
      </c>
      <c r="AH651" s="72">
        <v>0.8</v>
      </c>
      <c r="AI651" s="72"/>
      <c r="AJ651" s="72"/>
      <c r="AK651" s="72"/>
      <c r="AL651" s="72"/>
      <c r="AM651" s="72"/>
      <c r="AN651" s="72"/>
      <c r="AO651" s="72"/>
      <c r="AP651" s="70">
        <f t="shared" si="61"/>
        <v>24</v>
      </c>
      <c r="AQ651" s="70">
        <f t="shared" si="62"/>
        <v>288.7</v>
      </c>
      <c r="AR651" s="70">
        <f>IFERROR(VLOOKUP(A651,Climatologia_PP!A:U,9+Precipitacion!$E$2,FALSE),"")</f>
        <v>327.52857142857152</v>
      </c>
      <c r="AS651" s="70">
        <f t="shared" si="63"/>
        <v>88.144981899070942</v>
      </c>
      <c r="AT651" s="70">
        <f t="shared" si="64"/>
        <v>113.85393495296661</v>
      </c>
      <c r="AU651" s="70">
        <f t="shared" si="65"/>
        <v>59.8</v>
      </c>
      <c r="AV651" s="70">
        <f>IFERROR(VLOOKUP(A651,Maximos!A:AQ,8+(Precipitacion!$E$2-1)*3,FALSE),"")</f>
        <v>115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651" s="72">
        <f t="shared" si="66"/>
        <v>-55.2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5</v>
      </c>
      <c r="L652" s="72">
        <v>9.5</v>
      </c>
      <c r="M652" s="72">
        <v>3.5</v>
      </c>
      <c r="N652" s="72">
        <v>3.2</v>
      </c>
      <c r="O652" s="72">
        <v>17.2</v>
      </c>
      <c r="P652" s="72">
        <v>89.9</v>
      </c>
      <c r="Q652" s="72">
        <v>0</v>
      </c>
      <c r="R652" s="72">
        <v>20</v>
      </c>
      <c r="S652" s="72">
        <v>1</v>
      </c>
      <c r="T652" s="72">
        <v>0</v>
      </c>
      <c r="U652" s="72">
        <v>2.7</v>
      </c>
      <c r="V652" s="72">
        <v>10.6</v>
      </c>
      <c r="W652" s="72">
        <v>10</v>
      </c>
      <c r="X652" s="72">
        <v>0</v>
      </c>
      <c r="Y652" s="72">
        <v>80.5</v>
      </c>
      <c r="Z652" s="72">
        <v>4.3</v>
      </c>
      <c r="AA652" s="72">
        <v>35</v>
      </c>
      <c r="AB652" s="72">
        <v>0</v>
      </c>
      <c r="AC652" s="72">
        <v>0</v>
      </c>
      <c r="AD652" s="72">
        <v>9.3000000000000007</v>
      </c>
      <c r="AE652" s="72">
        <v>56.4</v>
      </c>
      <c r="AF652" s="72">
        <v>0</v>
      </c>
      <c r="AG652" s="72">
        <v>0</v>
      </c>
      <c r="AH652" s="72">
        <v>0</v>
      </c>
      <c r="AI652" s="72"/>
      <c r="AJ652" s="72"/>
      <c r="AK652" s="72"/>
      <c r="AL652" s="72"/>
      <c r="AM652" s="72"/>
      <c r="AN652" s="72"/>
      <c r="AO652" s="72"/>
      <c r="AP652" s="70">
        <f t="shared" si="61"/>
        <v>24</v>
      </c>
      <c r="AQ652" s="70">
        <f t="shared" si="62"/>
        <v>358.09999999999997</v>
      </c>
      <c r="AR652" s="70">
        <f>IFERROR(VLOOKUP(A652,Climatologia_PP!A:U,9+Precipitacion!$E$2,FALSE),"")</f>
        <v>768.67500000000007</v>
      </c>
      <c r="AS652" s="70">
        <f t="shared" si="63"/>
        <v>46.58665886102709</v>
      </c>
      <c r="AT652" s="70">
        <f t="shared" si="64"/>
        <v>60.174434362159978</v>
      </c>
      <c r="AU652" s="70">
        <f t="shared" si="65"/>
        <v>89.9</v>
      </c>
      <c r="AV652" s="70">
        <f>IFERROR(VLOOKUP(A652,Maximos!A:AQ,8+(Precipitacion!$E$2-1)*3,FALSE),"")</f>
        <v>252.4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37553</v>
      </c>
      <c r="AX652" s="72">
        <f t="shared" si="66"/>
        <v>-162.5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0</v>
      </c>
      <c r="L653" s="72">
        <v>19</v>
      </c>
      <c r="M653" s="72">
        <v>0</v>
      </c>
      <c r="N653" s="72">
        <v>25</v>
      </c>
      <c r="O653" s="72">
        <v>0</v>
      </c>
      <c r="P653" s="72">
        <v>0</v>
      </c>
      <c r="Q653" s="72">
        <v>13</v>
      </c>
      <c r="R653" s="72">
        <v>5</v>
      </c>
      <c r="S653" s="72">
        <v>21</v>
      </c>
      <c r="T653" s="72">
        <v>3</v>
      </c>
      <c r="U653" s="72">
        <v>19</v>
      </c>
      <c r="V653" s="72">
        <v>4</v>
      </c>
      <c r="W653" s="72">
        <v>9</v>
      </c>
      <c r="X653" s="72">
        <v>0</v>
      </c>
      <c r="Y653" s="72">
        <v>0</v>
      </c>
      <c r="Z653" s="72">
        <v>10</v>
      </c>
      <c r="AA653" s="72">
        <v>61</v>
      </c>
      <c r="AB653" s="72">
        <v>0</v>
      </c>
      <c r="AC653" s="72">
        <v>0</v>
      </c>
      <c r="AD653" s="72">
        <v>24</v>
      </c>
      <c r="AE653" s="72">
        <v>14</v>
      </c>
      <c r="AF653" s="72">
        <v>0</v>
      </c>
      <c r="AG653" s="72">
        <v>0</v>
      </c>
      <c r="AH653" s="72">
        <v>17</v>
      </c>
      <c r="AI653" s="72"/>
      <c r="AJ653" s="72"/>
      <c r="AK653" s="72"/>
      <c r="AL653" s="72"/>
      <c r="AM653" s="72"/>
      <c r="AN653" s="72"/>
      <c r="AO653" s="72"/>
      <c r="AP653" s="70">
        <f t="shared" si="61"/>
        <v>24</v>
      </c>
      <c r="AQ653" s="70">
        <f t="shared" si="62"/>
        <v>244</v>
      </c>
      <c r="AR653" s="70">
        <f>IFERROR(VLOOKUP(A653,Climatologia_PP!A:U,9+Precipitacion!$E$2,FALSE),"")</f>
        <v>283.17037037037039</v>
      </c>
      <c r="AS653" s="70">
        <f t="shared" si="63"/>
        <v>86.167207282620069</v>
      </c>
      <c r="AT653" s="70">
        <f t="shared" si="64"/>
        <v>111.29930940671758</v>
      </c>
      <c r="AU653" s="70">
        <f t="shared" si="65"/>
        <v>61</v>
      </c>
      <c r="AV653" s="70">
        <f>IFERROR(VLOOKUP(A653,Maximos!A:AQ,8+(Precipitacion!$E$2-1)*3,FALSE),"")</f>
        <v>137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653" s="72">
        <f t="shared" si="66"/>
        <v>-76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0.5</v>
      </c>
      <c r="L654" s="72">
        <v>0.6</v>
      </c>
      <c r="M654" s="72">
        <v>1.9</v>
      </c>
      <c r="N654" s="72">
        <v>0</v>
      </c>
      <c r="O654" s="72">
        <v>0</v>
      </c>
      <c r="P654" s="72">
        <v>14</v>
      </c>
      <c r="Q654" s="72">
        <v>1.5</v>
      </c>
      <c r="R654" s="72">
        <v>33.9</v>
      </c>
      <c r="S654" s="72">
        <v>1.6</v>
      </c>
      <c r="T654" s="72">
        <v>2.8</v>
      </c>
      <c r="U654" s="72">
        <v>6.4</v>
      </c>
      <c r="V654" s="72">
        <v>7.6</v>
      </c>
      <c r="W654" s="72">
        <v>9.3000000000000007</v>
      </c>
      <c r="X654" s="72">
        <v>0</v>
      </c>
      <c r="Y654" s="72">
        <v>0</v>
      </c>
      <c r="Z654" s="72">
        <v>22.6</v>
      </c>
      <c r="AA654" s="72">
        <v>24.5</v>
      </c>
      <c r="AB654" s="72">
        <v>0.4</v>
      </c>
      <c r="AC654" s="72">
        <v>0</v>
      </c>
      <c r="AD654" s="72">
        <v>42.6</v>
      </c>
      <c r="AE654" s="72">
        <v>4.8</v>
      </c>
      <c r="AF654" s="72">
        <v>0</v>
      </c>
      <c r="AG654" s="72">
        <v>0</v>
      </c>
      <c r="AH654" s="72">
        <v>0</v>
      </c>
      <c r="AI654" s="72"/>
      <c r="AJ654" s="72"/>
      <c r="AK654" s="72"/>
      <c r="AL654" s="72"/>
      <c r="AM654" s="72"/>
      <c r="AN654" s="72"/>
      <c r="AO654" s="72"/>
      <c r="AP654" s="70">
        <f t="shared" si="61"/>
        <v>24</v>
      </c>
      <c r="AQ654" s="70">
        <f t="shared" si="62"/>
        <v>175</v>
      </c>
      <c r="AR654" s="70">
        <f>IFERROR(VLOOKUP(A654,Climatologia_PP!A:U,9+Precipitacion!$E$2,FALSE),"")</f>
        <v>360.32068965517237</v>
      </c>
      <c r="AS654" s="70">
        <f t="shared" si="63"/>
        <v>48.567846650014843</v>
      </c>
      <c r="AT654" s="70">
        <f t="shared" si="64"/>
        <v>62.733468589602502</v>
      </c>
      <c r="AU654" s="70">
        <f t="shared" si="65"/>
        <v>42.6</v>
      </c>
      <c r="AV654" s="70">
        <f>IFERROR(VLOOKUP(A654,Maximos!A:AQ,8+(Precipitacion!$E$2-1)*3,FALSE),"")</f>
        <v>133.4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54" s="72">
        <f t="shared" si="66"/>
        <v>-90.800000000000011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6</v>
      </c>
      <c r="O655" s="72">
        <v>0</v>
      </c>
      <c r="P655" s="72">
        <v>15</v>
      </c>
      <c r="Q655" s="72">
        <v>49</v>
      </c>
      <c r="R655" s="72">
        <v>37</v>
      </c>
      <c r="S655" s="72">
        <v>35</v>
      </c>
      <c r="T655" s="72">
        <v>0</v>
      </c>
      <c r="U655" s="72">
        <v>5</v>
      </c>
      <c r="V655" s="72">
        <v>0</v>
      </c>
      <c r="W655" s="72">
        <v>0</v>
      </c>
      <c r="X655" s="72">
        <v>2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4</v>
      </c>
      <c r="AE655" s="72">
        <v>9</v>
      </c>
      <c r="AF655" s="72">
        <v>0</v>
      </c>
      <c r="AG655" s="72">
        <v>0</v>
      </c>
      <c r="AH655" s="72">
        <v>0</v>
      </c>
      <c r="AI655" s="72"/>
      <c r="AJ655" s="72"/>
      <c r="AK655" s="72"/>
      <c r="AL655" s="72"/>
      <c r="AM655" s="72"/>
      <c r="AN655" s="72"/>
      <c r="AO655" s="72"/>
      <c r="AP655" s="70">
        <f t="shared" si="61"/>
        <v>24</v>
      </c>
      <c r="AQ655" s="70">
        <f t="shared" si="62"/>
        <v>162</v>
      </c>
      <c r="AR655" s="70">
        <f>IFERROR(VLOOKUP(A655,Climatologia_PP!A:U,9+Precipitacion!$E$2,FALSE),"")</f>
        <v>206.31071428571431</v>
      </c>
      <c r="AS655" s="70">
        <f t="shared" si="63"/>
        <v>78.522339744144574</v>
      </c>
      <c r="AT655" s="70">
        <f t="shared" si="64"/>
        <v>101.42468883618673</v>
      </c>
      <c r="AU655" s="70">
        <f t="shared" si="65"/>
        <v>49</v>
      </c>
      <c r="AV655" s="70">
        <f>IFERROR(VLOOKUP(A655,Maximos!A:AQ,8+(Precipitacion!$E$2-1)*3,FALSE),"")</f>
        <v>140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655" s="72">
        <f t="shared" si="66"/>
        <v>-91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0</v>
      </c>
      <c r="L656" s="72">
        <v>0</v>
      </c>
      <c r="M656" s="72">
        <v>0</v>
      </c>
      <c r="N656" s="72">
        <v>0.5</v>
      </c>
      <c r="O656" s="72">
        <v>0</v>
      </c>
      <c r="P656" s="72">
        <v>25.2</v>
      </c>
      <c r="Q656" s="72">
        <v>10</v>
      </c>
      <c r="R656" s="72">
        <v>58.4</v>
      </c>
      <c r="S656" s="72">
        <v>0</v>
      </c>
      <c r="T656" s="72">
        <v>2.9</v>
      </c>
      <c r="U656" s="72">
        <v>57.5</v>
      </c>
      <c r="V656" s="72">
        <v>42</v>
      </c>
      <c r="W656" s="72">
        <v>8.1999999999999993</v>
      </c>
      <c r="X656" s="72">
        <v>0</v>
      </c>
      <c r="Y656" s="72">
        <v>0</v>
      </c>
      <c r="Z656" s="72">
        <v>0</v>
      </c>
      <c r="AA656" s="72">
        <v>3</v>
      </c>
      <c r="AB656" s="72">
        <v>0</v>
      </c>
      <c r="AC656" s="72">
        <v>0</v>
      </c>
      <c r="AD656" s="72">
        <v>56.5</v>
      </c>
      <c r="AE656" s="72">
        <v>0</v>
      </c>
      <c r="AF656" s="72">
        <v>0</v>
      </c>
      <c r="AG656" s="72">
        <v>0</v>
      </c>
      <c r="AH656" s="72">
        <v>0</v>
      </c>
      <c r="AI656" s="72"/>
      <c r="AJ656" s="72"/>
      <c r="AK656" s="72"/>
      <c r="AL656" s="72"/>
      <c r="AM656" s="72"/>
      <c r="AN656" s="72"/>
      <c r="AO656" s="72"/>
      <c r="AP656" s="70">
        <f t="shared" si="61"/>
        <v>24</v>
      </c>
      <c r="AQ656" s="70">
        <f t="shared" si="62"/>
        <v>264.2</v>
      </c>
      <c r="AR656" s="70">
        <f>IFERROR(VLOOKUP(A656,Climatologia_PP!A:U,9+Precipitacion!$E$2,FALSE),"")</f>
        <v>167.85599999999999</v>
      </c>
      <c r="AS656" s="70">
        <f t="shared" si="63"/>
        <v>157.39681631874939</v>
      </c>
      <c r="AT656" s="70">
        <f t="shared" si="64"/>
        <v>200</v>
      </c>
      <c r="AU656" s="70">
        <f t="shared" si="65"/>
        <v>58.4</v>
      </c>
      <c r="AV656" s="70">
        <f>IFERROR(VLOOKUP(A656,Maximos!A:AQ,8+(Precipitacion!$E$2-1)*3,FALSE),"")</f>
        <v>112.9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26221</v>
      </c>
      <c r="AX656" s="72">
        <f t="shared" si="66"/>
        <v>-54.500000000000007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25</v>
      </c>
      <c r="M657" s="72">
        <v>0</v>
      </c>
      <c r="N657" s="72">
        <v>21</v>
      </c>
      <c r="O657" s="72">
        <v>1</v>
      </c>
      <c r="P657" s="72">
        <v>5</v>
      </c>
      <c r="Q657" s="72">
        <v>4</v>
      </c>
      <c r="R657" s="72">
        <v>5</v>
      </c>
      <c r="S657" s="72">
        <v>9</v>
      </c>
      <c r="T657" s="72">
        <v>6</v>
      </c>
      <c r="U657" s="72">
        <v>0</v>
      </c>
      <c r="V657" s="72">
        <v>10</v>
      </c>
      <c r="W657" s="72">
        <v>2</v>
      </c>
      <c r="X657" s="72">
        <v>1</v>
      </c>
      <c r="Y657" s="72">
        <v>0</v>
      </c>
      <c r="Z657" s="72">
        <v>0</v>
      </c>
      <c r="AA657" s="72">
        <v>0</v>
      </c>
      <c r="AB657" s="72">
        <v>0</v>
      </c>
      <c r="AC657" s="72">
        <v>2</v>
      </c>
      <c r="AD657" s="72">
        <v>0</v>
      </c>
      <c r="AE657" s="72">
        <v>0</v>
      </c>
      <c r="AF657" s="72">
        <v>0</v>
      </c>
      <c r="AG657" s="72">
        <v>0</v>
      </c>
      <c r="AH657" s="72">
        <v>0</v>
      </c>
      <c r="AI657" s="72"/>
      <c r="AJ657" s="72"/>
      <c r="AK657" s="72"/>
      <c r="AL657" s="72"/>
      <c r="AM657" s="72"/>
      <c r="AN657" s="72"/>
      <c r="AO657" s="72"/>
      <c r="AP657" s="70">
        <f t="shared" si="61"/>
        <v>24</v>
      </c>
      <c r="AQ657" s="70">
        <f t="shared" si="62"/>
        <v>92</v>
      </c>
      <c r="AR657" s="70">
        <f>IFERROR(VLOOKUP(A657,Climatologia_PP!A:U,9+Precipitacion!$E$2,FALSE),"")</f>
        <v>201.88461538461539</v>
      </c>
      <c r="AS657" s="70">
        <f t="shared" si="63"/>
        <v>45.570584873309201</v>
      </c>
      <c r="AT657" s="70">
        <f t="shared" si="64"/>
        <v>58.862005461357718</v>
      </c>
      <c r="AU657" s="70">
        <f t="shared" si="65"/>
        <v>25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42647</v>
      </c>
      <c r="AX657" s="72">
        <f t="shared" si="66"/>
        <v>-85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102">
        <v>92</v>
      </c>
      <c r="S658" s="72">
        <v>11</v>
      </c>
      <c r="T658" s="72">
        <v>0</v>
      </c>
      <c r="U658" s="72">
        <v>42</v>
      </c>
      <c r="V658" s="72">
        <v>0</v>
      </c>
      <c r="W658" s="72">
        <v>0</v>
      </c>
      <c r="X658" s="72">
        <v>2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41</v>
      </c>
      <c r="AE658" s="72">
        <v>0</v>
      </c>
      <c r="AF658" s="72">
        <v>0</v>
      </c>
      <c r="AG658" s="72">
        <v>0</v>
      </c>
      <c r="AH658" s="72">
        <v>0</v>
      </c>
      <c r="AI658" s="72"/>
      <c r="AJ658" s="72"/>
      <c r="AK658" s="72"/>
      <c r="AL658" s="72"/>
      <c r="AM658" s="72"/>
      <c r="AN658" s="72"/>
      <c r="AO658" s="72"/>
      <c r="AP658" s="70">
        <f t="shared" si="61"/>
        <v>17</v>
      </c>
      <c r="AQ658" s="70">
        <f t="shared" si="62"/>
        <v>188</v>
      </c>
      <c r="AR658" s="70">
        <f>IFERROR(VLOOKUP(A658,Climatologia_PP!A:U,9+Precipitacion!$E$2,FALSE),"")</f>
        <v>177.0296296296296</v>
      </c>
      <c r="AS658" s="70">
        <f t="shared" si="63"/>
        <v>106.19691200468641</v>
      </c>
      <c r="AT658" s="70">
        <f t="shared" si="64"/>
        <v>193.65319247913405</v>
      </c>
      <c r="AU658" s="70">
        <f t="shared" si="65"/>
        <v>92</v>
      </c>
      <c r="AV658" s="70">
        <f>IFERROR(VLOOKUP(A658,Maximos!A:AQ,8+(Precipitacion!$E$2-1)*3,FALSE),"")</f>
        <v>131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21848</v>
      </c>
      <c r="AX658" s="72">
        <f t="shared" si="66"/>
        <v>-39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0.2</v>
      </c>
      <c r="M659" s="72">
        <v>0</v>
      </c>
      <c r="N659" s="72">
        <v>2.9</v>
      </c>
      <c r="O659" s="72">
        <v>3.2</v>
      </c>
      <c r="P659" s="72">
        <v>15.8</v>
      </c>
      <c r="Q659" s="72">
        <v>11.2</v>
      </c>
      <c r="R659" s="72">
        <v>2.7</v>
      </c>
      <c r="S659" s="72">
        <v>8.1999999999999993</v>
      </c>
      <c r="T659" s="72">
        <v>1.8</v>
      </c>
      <c r="U659" s="72">
        <v>0</v>
      </c>
      <c r="V659" s="72">
        <v>19.7</v>
      </c>
      <c r="W659" s="72">
        <v>0.9</v>
      </c>
      <c r="X659" s="72">
        <v>0</v>
      </c>
      <c r="Y659" s="72">
        <v>25.9</v>
      </c>
      <c r="Z659" s="72">
        <v>0</v>
      </c>
      <c r="AA659" s="72">
        <v>0</v>
      </c>
      <c r="AB659" s="72">
        <v>0</v>
      </c>
      <c r="AC659" s="72">
        <v>0</v>
      </c>
      <c r="AD659" s="72">
        <v>1.7</v>
      </c>
      <c r="AE659" s="72">
        <v>0</v>
      </c>
      <c r="AF659" s="72">
        <v>0</v>
      </c>
      <c r="AG659" s="72">
        <v>0</v>
      </c>
      <c r="AH659" s="72">
        <v>0</v>
      </c>
      <c r="AI659" s="72"/>
      <c r="AJ659" s="72"/>
      <c r="AK659" s="72"/>
      <c r="AL659" s="72"/>
      <c r="AM659" s="72"/>
      <c r="AN659" s="72"/>
      <c r="AO659" s="72"/>
      <c r="AP659" s="70">
        <f t="shared" si="61"/>
        <v>24</v>
      </c>
      <c r="AQ659" s="70">
        <f t="shared" si="62"/>
        <v>94.2</v>
      </c>
      <c r="AR659" s="70">
        <f>IFERROR(VLOOKUP(A659,Climatologia_PP!A:U,9+Precipitacion!$E$2,FALSE),"")</f>
        <v>163.0625</v>
      </c>
      <c r="AS659" s="70">
        <f t="shared" si="63"/>
        <v>57.76926025297049</v>
      </c>
      <c r="AT659" s="70">
        <f t="shared" si="64"/>
        <v>74.618627826753539</v>
      </c>
      <c r="AU659" s="70">
        <f t="shared" si="65"/>
        <v>25.9</v>
      </c>
      <c r="AV659" s="70">
        <f>IFERROR(VLOOKUP(A659,Maximos!A:AQ,8+(Precipitacion!$E$2-1)*3,FALSE),"")</f>
        <v>104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36824</v>
      </c>
      <c r="AX659" s="72">
        <f t="shared" si="66"/>
        <v>-78.099999999999994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0</v>
      </c>
      <c r="L660" s="72">
        <v>9</v>
      </c>
      <c r="M660" s="72">
        <v>0</v>
      </c>
      <c r="N660" s="72">
        <v>25</v>
      </c>
      <c r="O660" s="72">
        <v>7</v>
      </c>
      <c r="P660" s="72">
        <v>11</v>
      </c>
      <c r="Q660" s="72">
        <v>0</v>
      </c>
      <c r="R660" s="72">
        <v>0</v>
      </c>
      <c r="S660" s="72">
        <v>20</v>
      </c>
      <c r="T660" s="72">
        <v>0</v>
      </c>
      <c r="U660" s="72">
        <v>0</v>
      </c>
      <c r="V660" s="72">
        <v>9</v>
      </c>
      <c r="W660" s="72">
        <v>23</v>
      </c>
      <c r="X660" s="72">
        <v>8</v>
      </c>
      <c r="Y660" s="72">
        <v>0</v>
      </c>
      <c r="Z660" s="72">
        <v>0</v>
      </c>
      <c r="AA660" s="72">
        <v>0</v>
      </c>
      <c r="AB660" s="72">
        <v>10</v>
      </c>
      <c r="AC660" s="72">
        <v>0</v>
      </c>
      <c r="AD660" s="72">
        <v>8</v>
      </c>
      <c r="AE660" s="72">
        <v>0</v>
      </c>
      <c r="AF660" s="72">
        <v>0</v>
      </c>
      <c r="AG660" s="72">
        <v>0</v>
      </c>
      <c r="AH660" s="72">
        <v>0</v>
      </c>
      <c r="AI660" s="72"/>
      <c r="AJ660" s="72"/>
      <c r="AK660" s="72"/>
      <c r="AL660" s="72"/>
      <c r="AM660" s="72"/>
      <c r="AN660" s="72"/>
      <c r="AO660" s="72"/>
      <c r="AP660" s="70">
        <f t="shared" si="61"/>
        <v>24</v>
      </c>
      <c r="AQ660" s="70">
        <f t="shared" si="62"/>
        <v>130</v>
      </c>
      <c r="AR660" s="70">
        <f>IFERROR(VLOOKUP(A660,Climatologia_PP!A:U,9+Precipitacion!$E$2,FALSE),"")</f>
        <v>295.60000000000002</v>
      </c>
      <c r="AS660" s="70">
        <f t="shared" si="63"/>
        <v>43.978349120433016</v>
      </c>
      <c r="AT660" s="70">
        <f t="shared" si="64"/>
        <v>56.805367613892642</v>
      </c>
      <c r="AU660" s="70">
        <f t="shared" si="65"/>
        <v>25</v>
      </c>
      <c r="AV660" s="70">
        <f>IFERROR(VLOOKUP(A660,Maximos!A:AQ,8+(Precipitacion!$E$2-1)*3,FALSE),"")</f>
        <v>127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60" s="72">
        <f t="shared" si="66"/>
        <v>-102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6</v>
      </c>
      <c r="L661" s="72">
        <v>11</v>
      </c>
      <c r="M661" s="72">
        <v>0</v>
      </c>
      <c r="N661" s="72">
        <v>13</v>
      </c>
      <c r="O661" s="72">
        <v>4</v>
      </c>
      <c r="P661" s="72">
        <v>0</v>
      </c>
      <c r="Q661" s="72">
        <v>0</v>
      </c>
      <c r="R661" s="72">
        <v>0</v>
      </c>
      <c r="S661" s="72">
        <v>5</v>
      </c>
      <c r="T661" s="72">
        <v>6</v>
      </c>
      <c r="U661" s="72">
        <v>15</v>
      </c>
      <c r="V661" s="72">
        <v>1</v>
      </c>
      <c r="W661" s="72">
        <v>0</v>
      </c>
      <c r="X661" s="72">
        <v>12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>
        <v>0</v>
      </c>
      <c r="AH661" s="72">
        <v>0</v>
      </c>
      <c r="AI661" s="72"/>
      <c r="AJ661" s="72"/>
      <c r="AK661" s="72"/>
      <c r="AL661" s="72"/>
      <c r="AM661" s="72"/>
      <c r="AN661" s="72"/>
      <c r="AO661" s="72"/>
      <c r="AP661" s="70">
        <f t="shared" si="61"/>
        <v>24</v>
      </c>
      <c r="AQ661" s="70">
        <f t="shared" si="62"/>
        <v>73</v>
      </c>
      <c r="AR661" s="70">
        <f>IFERROR(VLOOKUP(A661,Climatologia_PP!A:U,9+Precipitacion!$E$2,FALSE),"")</f>
        <v>281.03333333333342</v>
      </c>
      <c r="AS661" s="70">
        <f t="shared" si="63"/>
        <v>25.975566362234602</v>
      </c>
      <c r="AT661" s="70">
        <f t="shared" si="64"/>
        <v>33.551773217886364</v>
      </c>
      <c r="AU661" s="70">
        <f t="shared" si="65"/>
        <v>15</v>
      </c>
      <c r="AV661" s="70">
        <f>IFERROR(VLOOKUP(A661,Maximos!A:AQ,8+(Precipitacion!$E$2-1)*3,FALSE),"")</f>
        <v>140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661" s="72">
        <f t="shared" si="66"/>
        <v>-125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5</v>
      </c>
      <c r="U662" s="72"/>
      <c r="V662" s="72"/>
      <c r="W662" s="72">
        <v>0</v>
      </c>
      <c r="X662" s="72"/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15</v>
      </c>
      <c r="AE662" s="72">
        <v>0</v>
      </c>
      <c r="AF662" s="72">
        <v>0</v>
      </c>
      <c r="AG662" s="72">
        <v>0</v>
      </c>
      <c r="AH662" s="72">
        <v>0</v>
      </c>
      <c r="AI662" s="72"/>
      <c r="AJ662" s="72"/>
      <c r="AK662" s="72"/>
      <c r="AL662" s="72"/>
      <c r="AM662" s="72"/>
      <c r="AN662" s="72"/>
      <c r="AO662" s="72"/>
      <c r="AP662" s="70">
        <f t="shared" si="61"/>
        <v>21</v>
      </c>
      <c r="AQ662" s="70">
        <f t="shared" si="62"/>
        <v>20</v>
      </c>
      <c r="AR662" s="70">
        <f>IFERROR(VLOOKUP(A662,Climatologia_PP!A:U,9+Precipitacion!$E$2,FALSE),"")</f>
        <v>201.7607142857143</v>
      </c>
      <c r="AS662" s="70">
        <f t="shared" si="63"/>
        <v>9.9127325509355124</v>
      </c>
      <c r="AT662" s="70">
        <f t="shared" si="64"/>
        <v>14.633081384714329</v>
      </c>
      <c r="AU662" s="70">
        <f t="shared" si="65"/>
        <v>15</v>
      </c>
      <c r="AV662" s="70">
        <f>IFERROR(VLOOKUP(A662,Maximos!A:AQ,8+(Precipitacion!$E$2-1)*3,FALSE),"")</f>
        <v>94.5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44858</v>
      </c>
      <c r="AX662" s="72">
        <f t="shared" si="66"/>
        <v>-79.5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5.8</v>
      </c>
      <c r="M663" s="72">
        <v>0</v>
      </c>
      <c r="N663" s="72">
        <v>16.600000000000001</v>
      </c>
      <c r="O663" s="72">
        <v>0</v>
      </c>
      <c r="P663" s="72">
        <v>0</v>
      </c>
      <c r="Q663" s="72">
        <v>1.2</v>
      </c>
      <c r="R663" s="72">
        <v>0</v>
      </c>
      <c r="S663" s="72">
        <v>9</v>
      </c>
      <c r="T663" s="72">
        <v>0</v>
      </c>
      <c r="U663" s="72">
        <v>0</v>
      </c>
      <c r="V663" s="72">
        <v>29.6</v>
      </c>
      <c r="W663" s="72"/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0</v>
      </c>
      <c r="AE663" s="72">
        <v>0</v>
      </c>
      <c r="AF663" s="72">
        <v>0</v>
      </c>
      <c r="AG663" s="72">
        <v>0</v>
      </c>
      <c r="AH663" s="72">
        <v>0</v>
      </c>
      <c r="AI663" s="72"/>
      <c r="AJ663" s="72"/>
      <c r="AK663" s="72"/>
      <c r="AL663" s="72"/>
      <c r="AM663" s="72"/>
      <c r="AN663" s="72"/>
      <c r="AO663" s="72"/>
      <c r="AP663" s="70">
        <f t="shared" si="61"/>
        <v>23</v>
      </c>
      <c r="AQ663" s="70">
        <f t="shared" si="62"/>
        <v>62.2</v>
      </c>
      <c r="AR663" s="70">
        <f>IFERROR(VLOOKUP(A663,Climatologia_PP!A:U,9+Precipitacion!$E$2,FALSE),"")</f>
        <v>175.3857142857143</v>
      </c>
      <c r="AS663" s="70">
        <f t="shared" si="63"/>
        <v>35.464690070864222</v>
      </c>
      <c r="AT663" s="70">
        <f t="shared" si="64"/>
        <v>47.800234443338724</v>
      </c>
      <c r="AU663" s="70">
        <f t="shared" si="65"/>
        <v>29.6</v>
      </c>
      <c r="AV663" s="70">
        <f>IFERROR(VLOOKUP(A663,Maximos!A:AQ,8+(Precipitacion!$E$2-1)*3,FALSE),"")</f>
        <v>122.2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32074</v>
      </c>
      <c r="AX663" s="72">
        <f t="shared" si="66"/>
        <v>-92.6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0</v>
      </c>
      <c r="L664" s="72">
        <v>55</v>
      </c>
      <c r="M664" s="72">
        <v>0</v>
      </c>
      <c r="N664" s="72">
        <v>16</v>
      </c>
      <c r="O664" s="72">
        <v>0</v>
      </c>
      <c r="P664" s="72">
        <v>47</v>
      </c>
      <c r="Q664" s="72">
        <v>6</v>
      </c>
      <c r="R664" s="72">
        <v>5</v>
      </c>
      <c r="S664" s="72">
        <v>4</v>
      </c>
      <c r="T664" s="72">
        <v>2</v>
      </c>
      <c r="U664" s="72">
        <v>0</v>
      </c>
      <c r="V664" s="72">
        <v>22</v>
      </c>
      <c r="W664" s="72">
        <v>3</v>
      </c>
      <c r="X664" s="72">
        <v>34</v>
      </c>
      <c r="Y664" s="72">
        <v>0</v>
      </c>
      <c r="Z664" s="72">
        <v>0</v>
      </c>
      <c r="AA664" s="72">
        <v>27</v>
      </c>
      <c r="AB664" s="72">
        <v>13</v>
      </c>
      <c r="AC664" s="72">
        <v>8</v>
      </c>
      <c r="AD664" s="72">
        <v>11</v>
      </c>
      <c r="AE664" s="72">
        <v>0</v>
      </c>
      <c r="AF664" s="72">
        <v>0</v>
      </c>
      <c r="AG664" s="72">
        <v>0</v>
      </c>
      <c r="AH664" s="72">
        <v>19</v>
      </c>
      <c r="AI664" s="72"/>
      <c r="AJ664" s="72"/>
      <c r="AK664" s="72"/>
      <c r="AL664" s="72"/>
      <c r="AM664" s="72"/>
      <c r="AN664" s="72"/>
      <c r="AO664" s="72"/>
      <c r="AP664" s="70">
        <f t="shared" si="61"/>
        <v>24</v>
      </c>
      <c r="AQ664" s="70">
        <f t="shared" si="62"/>
        <v>272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55</v>
      </c>
      <c r="AV664" s="70">
        <f>IFERROR(VLOOKUP(A664,Maximos!A:AQ,8+(Precipitacion!$E$2-1)*3,FALSE),"")</f>
        <v>92.5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664" s="72">
        <f t="shared" si="66"/>
        <v>-37.5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>
        <v>28.7</v>
      </c>
      <c r="Q665" s="72">
        <v>28</v>
      </c>
      <c r="R665" s="72">
        <v>0</v>
      </c>
      <c r="S665" s="72">
        <v>16.5</v>
      </c>
      <c r="T665" s="72">
        <v>16.5</v>
      </c>
      <c r="U665" s="72">
        <v>0</v>
      </c>
      <c r="V665" s="72">
        <v>0</v>
      </c>
      <c r="W665" s="72">
        <v>0</v>
      </c>
      <c r="X665" s="72">
        <v>17.2</v>
      </c>
      <c r="Y665" s="72">
        <v>0</v>
      </c>
      <c r="Z665" s="72">
        <v>5.2</v>
      </c>
      <c r="AA665" s="72">
        <v>0</v>
      </c>
      <c r="AB665" s="72">
        <v>0</v>
      </c>
      <c r="AC665" s="72">
        <v>0</v>
      </c>
      <c r="AD665" s="72">
        <v>0</v>
      </c>
      <c r="AE665" s="72">
        <v>0</v>
      </c>
      <c r="AF665" s="72">
        <v>0</v>
      </c>
      <c r="AG665" s="72">
        <v>0</v>
      </c>
      <c r="AH665" s="72">
        <v>0</v>
      </c>
      <c r="AI665" s="72"/>
      <c r="AJ665" s="72"/>
      <c r="AK665" s="72"/>
      <c r="AL665" s="72"/>
      <c r="AM665" s="72"/>
      <c r="AN665" s="72"/>
      <c r="AO665" s="72"/>
      <c r="AP665" s="70">
        <f t="shared" si="61"/>
        <v>19</v>
      </c>
      <c r="AQ665" s="70">
        <f t="shared" si="62"/>
        <v>112.10000000000001</v>
      </c>
      <c r="AR665" s="70">
        <f>IFERROR(VLOOKUP(A665,Climatologia_PP!A:U,9+Precipitacion!$E$2,FALSE),"")</f>
        <v>149.7931034482759</v>
      </c>
      <c r="AS665" s="70">
        <f t="shared" si="63"/>
        <v>74.836556169429088</v>
      </c>
      <c r="AT665" s="70">
        <f t="shared" si="64"/>
        <v>122.10174953959482</v>
      </c>
      <c r="AU665" s="70">
        <f t="shared" si="65"/>
        <v>28.7</v>
      </c>
      <c r="AV665" s="70">
        <f>IFERROR(VLOOKUP(A665,Maximos!A:AQ,8+(Precipitacion!$E$2-1)*3,FALSE),"")</f>
        <v>116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665" s="72">
        <f t="shared" si="66"/>
        <v>-87.3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0</v>
      </c>
      <c r="L666" s="72">
        <v>32.700000000000003</v>
      </c>
      <c r="M666" s="72">
        <v>0</v>
      </c>
      <c r="N666" s="72">
        <v>26</v>
      </c>
      <c r="O666" s="72">
        <v>0</v>
      </c>
      <c r="P666" s="72">
        <v>25.8</v>
      </c>
      <c r="Q666" s="72">
        <v>8.6999999999999993</v>
      </c>
      <c r="R666" s="72">
        <v>1.3</v>
      </c>
      <c r="S666" s="72">
        <v>15.7</v>
      </c>
      <c r="T666" s="72">
        <v>3</v>
      </c>
      <c r="U666" s="72">
        <v>0.8</v>
      </c>
      <c r="V666" s="72">
        <v>20.8</v>
      </c>
      <c r="W666" s="72">
        <v>0.7</v>
      </c>
      <c r="X666" s="72">
        <v>9.5</v>
      </c>
      <c r="Y666" s="72">
        <v>0</v>
      </c>
      <c r="Z666" s="72">
        <v>0</v>
      </c>
      <c r="AA666" s="72">
        <v>6.6</v>
      </c>
      <c r="AB666" s="72">
        <v>2.2000000000000002</v>
      </c>
      <c r="AC666" s="72">
        <v>14</v>
      </c>
      <c r="AD666" s="72">
        <v>39.700000000000003</v>
      </c>
      <c r="AE666" s="72">
        <v>0</v>
      </c>
      <c r="AF666" s="72">
        <v>0</v>
      </c>
      <c r="AG666" s="72">
        <v>0</v>
      </c>
      <c r="AH666" s="72">
        <v>19.3</v>
      </c>
      <c r="AI666" s="72"/>
      <c r="AJ666" s="72"/>
      <c r="AK666" s="72"/>
      <c r="AL666" s="72"/>
      <c r="AM666" s="72"/>
      <c r="AN666" s="72"/>
      <c r="AO666" s="72"/>
      <c r="AP666" s="70">
        <f t="shared" si="61"/>
        <v>24</v>
      </c>
      <c r="AQ666" s="70">
        <f t="shared" si="62"/>
        <v>226.8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39.700000000000003</v>
      </c>
      <c r="AV666" s="70">
        <f>IFERROR(VLOOKUP(A666,Maximos!A:AQ,8+(Precipitacion!$E$2-1)*3,FALSE),"")</f>
        <v>126.6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66" s="72">
        <f t="shared" si="66"/>
        <v>-86.899999999999991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5</v>
      </c>
      <c r="L667" s="72">
        <v>10</v>
      </c>
      <c r="M667" s="72">
        <v>0</v>
      </c>
      <c r="N667" s="72">
        <v>0</v>
      </c>
      <c r="O667" s="72">
        <v>5</v>
      </c>
      <c r="P667" s="72">
        <v>25</v>
      </c>
      <c r="Q667" s="72">
        <v>0</v>
      </c>
      <c r="R667" s="72">
        <v>58</v>
      </c>
      <c r="S667" s="72">
        <v>20</v>
      </c>
      <c r="T667" s="72">
        <v>0</v>
      </c>
      <c r="U667" s="72">
        <v>12</v>
      </c>
      <c r="V667" s="72">
        <v>0</v>
      </c>
      <c r="W667" s="72">
        <v>0</v>
      </c>
      <c r="X667" s="72">
        <v>12</v>
      </c>
      <c r="Y667" s="72">
        <v>0</v>
      </c>
      <c r="Z667" s="72">
        <v>0</v>
      </c>
      <c r="AA667" s="72">
        <v>5</v>
      </c>
      <c r="AB667" s="72">
        <v>0</v>
      </c>
      <c r="AC667" s="72">
        <v>0</v>
      </c>
      <c r="AD667" s="72">
        <v>70</v>
      </c>
      <c r="AE667" s="72">
        <v>0</v>
      </c>
      <c r="AF667" s="103">
        <v>0</v>
      </c>
      <c r="AG667" s="72">
        <v>0</v>
      </c>
      <c r="AH667" s="72">
        <v>0</v>
      </c>
      <c r="AI667" s="72"/>
      <c r="AJ667" s="72"/>
      <c r="AK667" s="72"/>
      <c r="AL667" s="72"/>
      <c r="AM667" s="72"/>
      <c r="AN667" s="72"/>
      <c r="AO667" s="72"/>
      <c r="AP667" s="70">
        <f t="shared" si="61"/>
        <v>24</v>
      </c>
      <c r="AQ667" s="70">
        <f t="shared" si="62"/>
        <v>222</v>
      </c>
      <c r="AR667" s="70">
        <f>IFERROR(VLOOKUP(A667,Climatologia_PP!A:U,9+Precipitacion!$E$2,FALSE),"")</f>
        <v>222.6846153846154</v>
      </c>
      <c r="AS667" s="70">
        <f t="shared" si="63"/>
        <v>99.692562782824965</v>
      </c>
      <c r="AT667" s="70">
        <f t="shared" si="64"/>
        <v>128.76956026114891</v>
      </c>
      <c r="AU667" s="70">
        <f t="shared" si="65"/>
        <v>70</v>
      </c>
      <c r="AV667" s="70">
        <f>IFERROR(VLOOKUP(A667,Maximos!A:AQ,8+(Precipitacion!$E$2-1)*3,FALSE),"")</f>
        <v>183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32430</v>
      </c>
      <c r="AX667" s="72">
        <f t="shared" si="66"/>
        <v>-113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0.4</v>
      </c>
      <c r="L668" s="72">
        <v>20.5</v>
      </c>
      <c r="M668" s="72">
        <v>0</v>
      </c>
      <c r="N668" s="72">
        <v>3.7</v>
      </c>
      <c r="O668" s="72">
        <v>27.7</v>
      </c>
      <c r="P668" s="72">
        <v>12.3</v>
      </c>
      <c r="Q668" s="72">
        <v>2.4</v>
      </c>
      <c r="R668" s="72">
        <v>75.2</v>
      </c>
      <c r="S668" s="72">
        <v>6.5</v>
      </c>
      <c r="T668" s="72">
        <v>0</v>
      </c>
      <c r="U668" s="72">
        <v>8.3000000000000007</v>
      </c>
      <c r="V668" s="72">
        <v>0</v>
      </c>
      <c r="W668" s="72">
        <v>0</v>
      </c>
      <c r="X668" s="72">
        <v>0</v>
      </c>
      <c r="Y668" s="72">
        <v>0</v>
      </c>
      <c r="Z668" s="72">
        <v>0</v>
      </c>
      <c r="AA668" s="72">
        <v>3.1</v>
      </c>
      <c r="AB668" s="72">
        <v>0</v>
      </c>
      <c r="AC668" s="72">
        <v>0</v>
      </c>
      <c r="AD668" s="72">
        <v>46.2</v>
      </c>
      <c r="AE668" s="72">
        <v>0</v>
      </c>
      <c r="AF668" s="103">
        <v>0</v>
      </c>
      <c r="AG668" s="72">
        <v>0</v>
      </c>
      <c r="AH668" s="72">
        <v>0</v>
      </c>
      <c r="AI668" s="72"/>
      <c r="AJ668" s="72"/>
      <c r="AK668" s="72"/>
      <c r="AL668" s="72"/>
      <c r="AM668" s="72"/>
      <c r="AN668" s="72"/>
      <c r="AO668" s="72"/>
      <c r="AP668" s="70">
        <f t="shared" si="61"/>
        <v>24</v>
      </c>
      <c r="AQ668" s="70">
        <f t="shared" si="62"/>
        <v>206.3</v>
      </c>
      <c r="AR668" s="70">
        <f>IFERROR(VLOOKUP(A668,Climatologia_PP!A:U,9+Precipitacion!$E$2,FALSE),"")</f>
        <v>212.84333333333339</v>
      </c>
      <c r="AS668" s="70">
        <f t="shared" si="63"/>
        <v>96.925751335097786</v>
      </c>
      <c r="AT668" s="70">
        <f t="shared" si="64"/>
        <v>125.19576214116796</v>
      </c>
      <c r="AU668" s="70">
        <f t="shared" si="65"/>
        <v>75.2</v>
      </c>
      <c r="AV668" s="70">
        <f>IFERROR(VLOOKUP(A668,Maximos!A:AQ,8+(Precipitacion!$E$2-1)*3,FALSE),"")</f>
        <v>133.4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35715</v>
      </c>
      <c r="AX668" s="72">
        <f t="shared" si="66"/>
        <v>-58.2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0</v>
      </c>
      <c r="L669" s="72">
        <v>3.5</v>
      </c>
      <c r="M669" s="72">
        <v>0</v>
      </c>
      <c r="N669" s="72">
        <v>1</v>
      </c>
      <c r="O669" s="72">
        <v>0</v>
      </c>
      <c r="P669" s="72">
        <v>1.2</v>
      </c>
      <c r="Q669" s="72">
        <v>0</v>
      </c>
      <c r="R669" s="72">
        <v>10</v>
      </c>
      <c r="S669" s="72">
        <v>2.7</v>
      </c>
      <c r="T669" s="72">
        <v>1.2</v>
      </c>
      <c r="U669" s="72"/>
      <c r="V669" s="72">
        <v>4.8</v>
      </c>
      <c r="W669" s="72">
        <v>6.4</v>
      </c>
      <c r="X669" s="72">
        <v>0</v>
      </c>
      <c r="Y669" s="72">
        <v>0</v>
      </c>
      <c r="Z669" s="72">
        <v>13</v>
      </c>
      <c r="AA669" s="72">
        <v>41.7</v>
      </c>
      <c r="AB669" s="72">
        <v>1.2</v>
      </c>
      <c r="AC669" s="72">
        <v>0</v>
      </c>
      <c r="AD669" s="72">
        <v>15.8</v>
      </c>
      <c r="AE669" s="72">
        <v>0.3</v>
      </c>
      <c r="AF669" s="72">
        <v>3.6</v>
      </c>
      <c r="AG669" s="72">
        <v>0</v>
      </c>
      <c r="AH669" s="72">
        <v>4</v>
      </c>
      <c r="AI669" s="72"/>
      <c r="AJ669" s="72"/>
      <c r="AK669" s="72"/>
      <c r="AL669" s="72"/>
      <c r="AM669" s="72"/>
      <c r="AN669" s="72"/>
      <c r="AO669" s="72"/>
      <c r="AP669" s="70">
        <f t="shared" si="61"/>
        <v>23</v>
      </c>
      <c r="AQ669" s="70">
        <f t="shared" si="62"/>
        <v>110.39999999999999</v>
      </c>
      <c r="AR669" s="70">
        <f>IFERROR(VLOOKUP(A669,Climatologia_PP!A:U,9+Precipitacion!$E$2,FALSE),"")</f>
        <v>280.50370370370371</v>
      </c>
      <c r="AS669" s="70">
        <f t="shared" si="63"/>
        <v>39.357769092637582</v>
      </c>
      <c r="AT669" s="70">
        <f t="shared" si="64"/>
        <v>53.047427907468041</v>
      </c>
      <c r="AU669" s="70">
        <f t="shared" si="65"/>
        <v>41.7</v>
      </c>
      <c r="AV669" s="70">
        <f>IFERROR(VLOOKUP(A669,Maximos!A:AQ,8+(Precipitacion!$E$2-1)*3,FALSE),"")</f>
        <v>124.6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38282</v>
      </c>
      <c r="AX669" s="72">
        <f t="shared" si="66"/>
        <v>-82.899999999999991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129.1379310344827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80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2.5</v>
      </c>
      <c r="M671" s="72">
        <v>0</v>
      </c>
      <c r="N671" s="72">
        <v>3</v>
      </c>
      <c r="O671" s="72">
        <v>8</v>
      </c>
      <c r="P671" s="72">
        <v>24.8</v>
      </c>
      <c r="Q671" s="72">
        <v>3.8</v>
      </c>
      <c r="R671" s="72">
        <v>18.2</v>
      </c>
      <c r="S671" s="72">
        <v>15</v>
      </c>
      <c r="T671" s="72">
        <v>0</v>
      </c>
      <c r="U671" s="72">
        <v>0</v>
      </c>
      <c r="V671" s="72">
        <v>14.8</v>
      </c>
      <c r="W671" s="72">
        <v>38</v>
      </c>
      <c r="X671" s="72">
        <v>12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0.8</v>
      </c>
      <c r="AE671" s="72">
        <v>0</v>
      </c>
      <c r="AF671" s="72">
        <v>0</v>
      </c>
      <c r="AG671" s="72">
        <v>0</v>
      </c>
      <c r="AH671" s="72">
        <v>0</v>
      </c>
      <c r="AI671" s="72"/>
      <c r="AJ671" s="72"/>
      <c r="AK671" s="72"/>
      <c r="AL671" s="72"/>
      <c r="AM671" s="72"/>
      <c r="AN671" s="72"/>
      <c r="AO671" s="72"/>
      <c r="AP671" s="70">
        <f t="shared" si="61"/>
        <v>24</v>
      </c>
      <c r="AQ671" s="70">
        <f t="shared" si="62"/>
        <v>140.9</v>
      </c>
      <c r="AR671" s="70">
        <f>IFERROR(VLOOKUP(A671,Climatologia_PP!A:U,9+Precipitacion!$E$2,FALSE),"")</f>
        <v>320.8214285714285</v>
      </c>
      <c r="AS671" s="70">
        <f t="shared" si="63"/>
        <v>43.918512746298575</v>
      </c>
      <c r="AT671" s="70">
        <f t="shared" si="64"/>
        <v>56.728078963968997</v>
      </c>
      <c r="AU671" s="70">
        <f t="shared" si="65"/>
        <v>38</v>
      </c>
      <c r="AV671" s="70">
        <f>IFERROR(VLOOKUP(A671,Maximos!A:AQ,8+(Precipitacion!$E$2-1)*3,FALSE),"")</f>
        <v>126.5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45201</v>
      </c>
      <c r="AX671" s="72">
        <f t="shared" si="66"/>
        <v>-88.5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22</v>
      </c>
      <c r="M672" s="72">
        <v>0</v>
      </c>
      <c r="N672" s="72">
        <v>31</v>
      </c>
      <c r="O672" s="72">
        <v>3</v>
      </c>
      <c r="P672" s="72">
        <v>40</v>
      </c>
      <c r="Q672" s="72">
        <v>60</v>
      </c>
      <c r="R672" s="72">
        <v>45</v>
      </c>
      <c r="S672" s="72">
        <v>2</v>
      </c>
      <c r="T672" s="72">
        <v>2</v>
      </c>
      <c r="U672" s="72">
        <v>0</v>
      </c>
      <c r="V672" s="72">
        <v>5</v>
      </c>
      <c r="W672" s="72">
        <v>2</v>
      </c>
      <c r="X672" s="72">
        <v>0</v>
      </c>
      <c r="Y672" s="72">
        <v>2</v>
      </c>
      <c r="Z672" s="72">
        <v>0</v>
      </c>
      <c r="AA672" s="72">
        <v>1</v>
      </c>
      <c r="AB672" s="72">
        <v>0</v>
      </c>
      <c r="AC672" s="72">
        <v>0</v>
      </c>
      <c r="AD672" s="72">
        <v>8</v>
      </c>
      <c r="AE672" s="72">
        <v>11</v>
      </c>
      <c r="AF672" s="72">
        <v>0</v>
      </c>
      <c r="AG672" s="72">
        <v>1</v>
      </c>
      <c r="AH672" s="72">
        <v>0</v>
      </c>
      <c r="AI672" s="72"/>
      <c r="AJ672" s="72"/>
      <c r="AK672" s="72"/>
      <c r="AL672" s="72"/>
      <c r="AM672" s="72"/>
      <c r="AN672" s="72"/>
      <c r="AO672" s="72"/>
      <c r="AP672" s="70">
        <f t="shared" si="61"/>
        <v>24</v>
      </c>
      <c r="AQ672" s="70">
        <f t="shared" si="62"/>
        <v>235</v>
      </c>
      <c r="AR672" s="70">
        <f>IFERROR(VLOOKUP(A672,Climatologia_PP!A:U,9+Precipitacion!$E$2,FALSE),"")</f>
        <v>293.69259259259258</v>
      </c>
      <c r="AS672" s="70">
        <f t="shared" si="63"/>
        <v>80.015637413773547</v>
      </c>
      <c r="AT672" s="70">
        <f t="shared" si="64"/>
        <v>103.35353165945749</v>
      </c>
      <c r="AU672" s="70">
        <f t="shared" si="65"/>
        <v>60</v>
      </c>
      <c r="AV672" s="70">
        <f>IFERROR(VLOOKUP(A672,Maximos!A:AQ,8+(Precipitacion!$E$2-1)*3,FALSE),"")</f>
        <v>132.80000000000001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29882</v>
      </c>
      <c r="AX672" s="72">
        <f t="shared" si="66"/>
        <v>-72.800000000000011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0</v>
      </c>
      <c r="L673" s="72">
        <v>32</v>
      </c>
      <c r="M673" s="72">
        <v>0</v>
      </c>
      <c r="N673" s="72">
        <v>0</v>
      </c>
      <c r="O673" s="72">
        <v>15</v>
      </c>
      <c r="P673" s="72">
        <v>23</v>
      </c>
      <c r="Q673" s="72">
        <v>37</v>
      </c>
      <c r="R673" s="72">
        <v>0</v>
      </c>
      <c r="S673" s="72">
        <v>46</v>
      </c>
      <c r="T673" s="72">
        <v>0</v>
      </c>
      <c r="U673" s="72">
        <v>0</v>
      </c>
      <c r="V673" s="72">
        <v>15</v>
      </c>
      <c r="W673" s="72">
        <v>25</v>
      </c>
      <c r="X673" s="72">
        <v>23</v>
      </c>
      <c r="Y673" s="72">
        <v>0</v>
      </c>
      <c r="Z673" s="72">
        <v>0</v>
      </c>
      <c r="AA673" s="72">
        <v>0</v>
      </c>
      <c r="AB673" s="72">
        <v>0</v>
      </c>
      <c r="AC673" s="72">
        <v>11</v>
      </c>
      <c r="AD673" s="72">
        <v>20</v>
      </c>
      <c r="AE673" s="72">
        <v>0</v>
      </c>
      <c r="AF673" s="72">
        <v>0</v>
      </c>
      <c r="AG673" s="72">
        <v>0</v>
      </c>
      <c r="AH673" s="72">
        <v>0</v>
      </c>
      <c r="AI673" s="72"/>
      <c r="AJ673" s="72"/>
      <c r="AK673" s="72"/>
      <c r="AL673" s="72"/>
      <c r="AM673" s="72"/>
      <c r="AN673" s="72"/>
      <c r="AO673" s="72"/>
      <c r="AP673" s="70">
        <f t="shared" si="61"/>
        <v>24</v>
      </c>
      <c r="AQ673" s="70">
        <f t="shared" si="62"/>
        <v>247</v>
      </c>
      <c r="AR673" s="70">
        <f>IFERROR(VLOOKUP(A673,Climatologia_PP!A:U,9+Precipitacion!$E$2,FALSE),"")</f>
        <v>225.82758620689651</v>
      </c>
      <c r="AS673" s="70">
        <f t="shared" si="63"/>
        <v>109.37547717208736</v>
      </c>
      <c r="AT673" s="70">
        <f t="shared" si="64"/>
        <v>141.27665801394616</v>
      </c>
      <c r="AU673" s="70">
        <f t="shared" si="65"/>
        <v>46</v>
      </c>
      <c r="AV673" s="70">
        <f>IFERROR(VLOOKUP(A673,Maximos!A:AQ,8+(Precipitacion!$E$2-1)*3,FALSE),"")</f>
        <v>94.4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34257</v>
      </c>
      <c r="AX673" s="72">
        <f t="shared" si="66"/>
        <v>-48.400000000000006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0</v>
      </c>
      <c r="L674" s="72">
        <v>1.7</v>
      </c>
      <c r="M674" s="72">
        <v>0</v>
      </c>
      <c r="N674" s="72">
        <v>6.6</v>
      </c>
      <c r="O674" s="72">
        <v>0</v>
      </c>
      <c r="P674" s="72">
        <v>51.2</v>
      </c>
      <c r="Q674" s="72">
        <v>8.3000000000000007</v>
      </c>
      <c r="R674" s="72">
        <v>1.4</v>
      </c>
      <c r="S674" s="72">
        <v>3.6</v>
      </c>
      <c r="T674" s="72">
        <v>4.7</v>
      </c>
      <c r="U674" s="72">
        <v>0</v>
      </c>
      <c r="V674" s="72">
        <v>18.7</v>
      </c>
      <c r="W674" s="72">
        <v>1.6</v>
      </c>
      <c r="X674" s="72">
        <v>0</v>
      </c>
      <c r="Y674" s="72">
        <v>0</v>
      </c>
      <c r="Z674" s="72">
        <v>0</v>
      </c>
      <c r="AA674" s="72">
        <v>0</v>
      </c>
      <c r="AB674" s="72">
        <v>0</v>
      </c>
      <c r="AC674" s="72">
        <v>0</v>
      </c>
      <c r="AD674" s="72">
        <v>4.3</v>
      </c>
      <c r="AE674" s="72">
        <v>1.1000000000000001</v>
      </c>
      <c r="AF674" s="72">
        <v>0</v>
      </c>
      <c r="AG674" s="72">
        <v>0</v>
      </c>
      <c r="AH674" s="72">
        <v>0</v>
      </c>
      <c r="AI674" s="72"/>
      <c r="AJ674" s="72"/>
      <c r="AK674" s="72"/>
      <c r="AL674" s="72"/>
      <c r="AM674" s="72"/>
      <c r="AN674" s="72"/>
      <c r="AO674" s="72"/>
      <c r="AP674" s="70">
        <f t="shared" si="61"/>
        <v>24</v>
      </c>
      <c r="AQ674" s="70">
        <f t="shared" si="62"/>
        <v>103.19999999999999</v>
      </c>
      <c r="AR674" s="70">
        <f>IFERROR(VLOOKUP(A674,Climatologia_PP!A:U,9+Precipitacion!$E$2,FALSE),"")</f>
        <v>151.86896551724141</v>
      </c>
      <c r="AS674" s="70">
        <f t="shared" si="63"/>
        <v>67.953317288043209</v>
      </c>
      <c r="AT674" s="70">
        <f t="shared" si="64"/>
        <v>87.773034830389165</v>
      </c>
      <c r="AU674" s="70">
        <f t="shared" si="65"/>
        <v>51.2</v>
      </c>
      <c r="AV674" s="70">
        <f>IFERROR(VLOOKUP(A674,Maximos!A:AQ,8+(Precipitacion!$E$2-1)*3,FALSE),"")</f>
        <v>92.3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74" s="72">
        <f t="shared" si="66"/>
        <v>-41.099999999999994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0</v>
      </c>
      <c r="L675" s="72">
        <v>12.2</v>
      </c>
      <c r="M675" s="72">
        <v>0</v>
      </c>
      <c r="N675" s="72">
        <v>0.4</v>
      </c>
      <c r="O675" s="72">
        <v>9.3000000000000007</v>
      </c>
      <c r="P675" s="72">
        <v>68.599999999999994</v>
      </c>
      <c r="Q675" s="72">
        <v>0.8</v>
      </c>
      <c r="R675" s="72">
        <v>25.4</v>
      </c>
      <c r="S675" s="72">
        <v>8.6</v>
      </c>
      <c r="T675" s="72">
        <v>0</v>
      </c>
      <c r="U675" s="72">
        <v>2.7</v>
      </c>
      <c r="V675" s="72">
        <v>47</v>
      </c>
      <c r="W675" s="72">
        <v>0</v>
      </c>
      <c r="X675" s="72">
        <v>0</v>
      </c>
      <c r="Y675" s="72">
        <v>0</v>
      </c>
      <c r="Z675" s="72">
        <v>0</v>
      </c>
      <c r="AA675" s="72">
        <v>37.799999999999997</v>
      </c>
      <c r="AB675" s="72">
        <v>0</v>
      </c>
      <c r="AC675" s="72">
        <v>0</v>
      </c>
      <c r="AD675" s="72">
        <v>20.3</v>
      </c>
      <c r="AE675" s="72">
        <v>0.4</v>
      </c>
      <c r="AF675" s="72">
        <v>0</v>
      </c>
      <c r="AG675" s="72">
        <v>0</v>
      </c>
      <c r="AH675" s="72">
        <v>0</v>
      </c>
      <c r="AI675" s="72"/>
      <c r="AJ675" s="72"/>
      <c r="AK675" s="72"/>
      <c r="AL675" s="72"/>
      <c r="AM675" s="72"/>
      <c r="AN675" s="72"/>
      <c r="AO675" s="72"/>
      <c r="AP675" s="70">
        <f t="shared" si="61"/>
        <v>24</v>
      </c>
      <c r="AQ675" s="70">
        <f t="shared" si="62"/>
        <v>233.50000000000003</v>
      </c>
      <c r="AR675" s="70">
        <f>IFERROR(VLOOKUP(A675,Climatologia_PP!A:U,9+Precipitacion!$E$2,FALSE),"")</f>
        <v>240.8000000000001</v>
      </c>
      <c r="AS675" s="70">
        <f t="shared" si="63"/>
        <v>96.968438538205945</v>
      </c>
      <c r="AT675" s="70">
        <f t="shared" si="64"/>
        <v>125.25089977851603</v>
      </c>
      <c r="AU675" s="70">
        <f t="shared" si="65"/>
        <v>68.599999999999994</v>
      </c>
      <c r="AV675" s="70">
        <f>IFERROR(VLOOKUP(A675,Maximos!A:AQ,8+(Precipitacion!$E$2-1)*3,FALSE),"")</f>
        <v>99.3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675" s="72">
        <f t="shared" si="66"/>
        <v>-30.700000000000003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23</v>
      </c>
      <c r="L676" s="72">
        <v>1.9</v>
      </c>
      <c r="M676" s="72">
        <v>0</v>
      </c>
      <c r="N676" s="72">
        <v>7</v>
      </c>
      <c r="O676" s="72">
        <v>13</v>
      </c>
      <c r="P676" s="72">
        <v>4.5</v>
      </c>
      <c r="Q676" s="72">
        <v>16.5</v>
      </c>
      <c r="R676" s="72">
        <v>10</v>
      </c>
      <c r="S676" s="72">
        <v>20.3</v>
      </c>
      <c r="T676" s="72">
        <v>13</v>
      </c>
      <c r="U676" s="72">
        <v>0</v>
      </c>
      <c r="V676" s="72">
        <v>2</v>
      </c>
      <c r="W676" s="72">
        <v>4</v>
      </c>
      <c r="X676" s="72">
        <v>23.2</v>
      </c>
      <c r="Y676" s="72">
        <v>0</v>
      </c>
      <c r="Z676" s="72">
        <v>0</v>
      </c>
      <c r="AA676" s="72">
        <v>0</v>
      </c>
      <c r="AB676" s="72">
        <v>3.3</v>
      </c>
      <c r="AC676" s="72">
        <v>0</v>
      </c>
      <c r="AD676" s="72">
        <v>0</v>
      </c>
      <c r="AE676" s="72">
        <v>0</v>
      </c>
      <c r="AF676" s="72">
        <v>0</v>
      </c>
      <c r="AG676" s="72">
        <v>0</v>
      </c>
      <c r="AH676" s="72">
        <v>0</v>
      </c>
      <c r="AI676" s="72"/>
      <c r="AJ676" s="72"/>
      <c r="AK676" s="72"/>
      <c r="AL676" s="72"/>
      <c r="AM676" s="72"/>
      <c r="AN676" s="72"/>
      <c r="AO676" s="72"/>
      <c r="AP676" s="70">
        <f t="shared" si="61"/>
        <v>24</v>
      </c>
      <c r="AQ676" s="70">
        <f t="shared" si="62"/>
        <v>141.70000000000002</v>
      </c>
      <c r="AR676" s="70">
        <f>IFERROR(VLOOKUP(A676,Climatologia_PP!A:U,9+Precipitacion!$E$2,FALSE),"")</f>
        <v>212.85185185185179</v>
      </c>
      <c r="AS676" s="70">
        <f t="shared" si="63"/>
        <v>66.572124586740927</v>
      </c>
      <c r="AT676" s="70">
        <f t="shared" si="64"/>
        <v>85.988994257873699</v>
      </c>
      <c r="AU676" s="70">
        <f t="shared" si="65"/>
        <v>23.2</v>
      </c>
      <c r="AV676" s="70">
        <f>IFERROR(VLOOKUP(A676,Maximos!A:AQ,8+(Precipitacion!$E$2-1)*3,FALSE),"")</f>
        <v>133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38287</v>
      </c>
      <c r="AX676" s="72">
        <f t="shared" si="66"/>
        <v>-109.8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0</v>
      </c>
      <c r="L677" s="72">
        <v>24.2</v>
      </c>
      <c r="M677" s="72">
        <v>2</v>
      </c>
      <c r="N677" s="72">
        <v>4.8</v>
      </c>
      <c r="O677" s="72">
        <v>18.600000000000001</v>
      </c>
      <c r="P677" s="72">
        <v>3.4</v>
      </c>
      <c r="Q677" s="72">
        <v>29.8</v>
      </c>
      <c r="R677" s="72">
        <v>2.6</v>
      </c>
      <c r="S677" s="72">
        <v>0</v>
      </c>
      <c r="T677" s="72">
        <v>0</v>
      </c>
      <c r="U677" s="72">
        <v>1.2</v>
      </c>
      <c r="V677" s="72">
        <v>33</v>
      </c>
      <c r="W677" s="72">
        <v>0</v>
      </c>
      <c r="X677" s="72">
        <v>0</v>
      </c>
      <c r="Y677" s="72">
        <v>0</v>
      </c>
      <c r="Z677" s="72">
        <v>0</v>
      </c>
      <c r="AA677" s="72">
        <v>27.2</v>
      </c>
      <c r="AB677" s="72">
        <v>0</v>
      </c>
      <c r="AC677" s="72">
        <v>0</v>
      </c>
      <c r="AD677" s="72">
        <v>42.7</v>
      </c>
      <c r="AE677" s="72">
        <v>0</v>
      </c>
      <c r="AF677" s="72">
        <v>0</v>
      </c>
      <c r="AG677" s="72">
        <v>0</v>
      </c>
      <c r="AH677" s="72">
        <v>0</v>
      </c>
      <c r="AI677" s="72"/>
      <c r="AJ677" s="72"/>
      <c r="AK677" s="72"/>
      <c r="AL677" s="72"/>
      <c r="AM677" s="72"/>
      <c r="AN677" s="72"/>
      <c r="AO677" s="72"/>
      <c r="AP677" s="70">
        <f t="shared" si="61"/>
        <v>24</v>
      </c>
      <c r="AQ677" s="70">
        <f t="shared" si="62"/>
        <v>189.5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42.7</v>
      </c>
      <c r="AV677" s="70">
        <f>IFERROR(VLOOKUP(A677,Maximos!A:AQ,8+(Precipitacion!$E$2-1)*3,FALSE),"")</f>
        <v>86.6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45947</v>
      </c>
      <c r="AX677" s="72">
        <f t="shared" si="66"/>
        <v>-43.899999999999991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0</v>
      </c>
      <c r="L678" s="72">
        <v>15</v>
      </c>
      <c r="M678" s="72">
        <v>0</v>
      </c>
      <c r="N678" s="72">
        <v>6</v>
      </c>
      <c r="O678" s="72">
        <v>5</v>
      </c>
      <c r="P678" s="72">
        <v>0</v>
      </c>
      <c r="Q678" s="72">
        <v>5</v>
      </c>
      <c r="R678" s="72">
        <v>6</v>
      </c>
      <c r="S678" s="72">
        <v>9</v>
      </c>
      <c r="T678" s="72">
        <v>10</v>
      </c>
      <c r="U678" s="72">
        <v>9</v>
      </c>
      <c r="V678" s="72">
        <v>11</v>
      </c>
      <c r="W678" s="72">
        <v>17</v>
      </c>
      <c r="X678" s="72">
        <v>11</v>
      </c>
      <c r="Y678" s="72">
        <v>0</v>
      </c>
      <c r="Z678" s="72">
        <v>2</v>
      </c>
      <c r="AA678" s="72">
        <v>14</v>
      </c>
      <c r="AB678" s="72">
        <v>0</v>
      </c>
      <c r="AC678" s="72">
        <v>0</v>
      </c>
      <c r="AD678" s="72">
        <v>9</v>
      </c>
      <c r="AE678" s="72">
        <v>1</v>
      </c>
      <c r="AF678" s="72">
        <v>0</v>
      </c>
      <c r="AG678" s="72">
        <v>0</v>
      </c>
      <c r="AH678" s="72">
        <v>7</v>
      </c>
      <c r="AI678" s="72"/>
      <c r="AJ678" s="72"/>
      <c r="AK678" s="72"/>
      <c r="AL678" s="72"/>
      <c r="AM678" s="72"/>
      <c r="AN678" s="72"/>
      <c r="AO678" s="72"/>
      <c r="AP678" s="70">
        <f t="shared" si="61"/>
        <v>24</v>
      </c>
      <c r="AQ678" s="70">
        <f t="shared" si="62"/>
        <v>137</v>
      </c>
      <c r="AR678" s="70">
        <f>IFERROR(VLOOKUP(A678,Climatologia_PP!A:U,9+Precipitacion!$E$2,FALSE),"")</f>
        <v>153.40357142857141</v>
      </c>
      <c r="AS678" s="70">
        <f t="shared" si="63"/>
        <v>89.306916862617285</v>
      </c>
      <c r="AT678" s="70">
        <f t="shared" si="64"/>
        <v>115.354767614214</v>
      </c>
      <c r="AU678" s="70">
        <f t="shared" si="65"/>
        <v>17</v>
      </c>
      <c r="AV678" s="70">
        <f>IFERROR(VLOOKUP(A678,Maximos!A:AQ,8+(Precipitacion!$E$2-1)*3,FALSE),"")</f>
        <v>75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78" s="72">
        <f t="shared" si="66"/>
        <v>-58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147.87142857142859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73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29498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92.3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68</v>
      </c>
      <c r="P683" s="72">
        <v>3</v>
      </c>
      <c r="Q683" s="72">
        <v>13</v>
      </c>
      <c r="R683" s="72">
        <v>5</v>
      </c>
      <c r="S683" s="72">
        <v>0</v>
      </c>
      <c r="T683" s="72">
        <v>0</v>
      </c>
      <c r="U683" s="72">
        <v>7</v>
      </c>
      <c r="V683" s="72">
        <v>37.5</v>
      </c>
      <c r="W683" s="72">
        <v>22</v>
      </c>
      <c r="X683" s="72">
        <v>4</v>
      </c>
      <c r="Y683" s="72">
        <v>0</v>
      </c>
      <c r="Z683" s="72">
        <v>65.5</v>
      </c>
      <c r="AA683" s="72">
        <v>12</v>
      </c>
      <c r="AB683" s="72">
        <v>0</v>
      </c>
      <c r="AC683" s="72">
        <v>0</v>
      </c>
      <c r="AD683" s="72">
        <v>60.3</v>
      </c>
      <c r="AE683" s="72">
        <v>18.3</v>
      </c>
      <c r="AF683" s="72">
        <v>0</v>
      </c>
      <c r="AG683" s="72">
        <v>0</v>
      </c>
      <c r="AH683" s="72">
        <v>0</v>
      </c>
      <c r="AI683" s="72"/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24</v>
      </c>
      <c r="AQ683" s="70">
        <f t="shared" ref="AQ683:AQ746" si="68">IF(AP683&gt;0,SUM(K683:AO683),"")</f>
        <v>315.60000000000002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68</v>
      </c>
      <c r="AV683" s="70">
        <f>IFERROR(VLOOKUP(A683,Maximos!A:AQ,8+(Precipitacion!$E$2-1)*3,FALSE),"")</f>
        <v>100.9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683" s="72">
        <f t="shared" ref="AX683:AX746" si="72">IFERROR(AU683-AV683,"NA")</f>
        <v>-32.900000000000006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26</v>
      </c>
      <c r="L684" s="72">
        <v>21</v>
      </c>
      <c r="M684" s="72">
        <v>17.600000000000001</v>
      </c>
      <c r="N684" s="72">
        <v>6</v>
      </c>
      <c r="O684" s="72">
        <v>0</v>
      </c>
      <c r="P684" s="72">
        <v>18.5</v>
      </c>
      <c r="Q684" s="72">
        <v>22</v>
      </c>
      <c r="R684" s="72">
        <v>6.5</v>
      </c>
      <c r="S684" s="72">
        <v>9</v>
      </c>
      <c r="T684" s="72">
        <v>2</v>
      </c>
      <c r="U684" s="72">
        <v>15</v>
      </c>
      <c r="V684" s="72">
        <v>37</v>
      </c>
      <c r="W684" s="72">
        <v>21.5</v>
      </c>
      <c r="X684" s="72">
        <v>2</v>
      </c>
      <c r="Y684" s="72">
        <v>0</v>
      </c>
      <c r="Z684" s="72">
        <v>3</v>
      </c>
      <c r="AA684" s="72">
        <v>7.6</v>
      </c>
      <c r="AB684" s="72">
        <v>2</v>
      </c>
      <c r="AC684" s="72">
        <v>5</v>
      </c>
      <c r="AD684" s="72">
        <v>31</v>
      </c>
      <c r="AE684" s="72">
        <v>6.3</v>
      </c>
      <c r="AF684" s="72">
        <v>0</v>
      </c>
      <c r="AG684" s="72">
        <v>6.4</v>
      </c>
      <c r="AH684" s="72">
        <v>8.5</v>
      </c>
      <c r="AI684" s="72"/>
      <c r="AJ684" s="72"/>
      <c r="AK684" s="72"/>
      <c r="AL684" s="72"/>
      <c r="AM684" s="72"/>
      <c r="AN684" s="72"/>
      <c r="AO684" s="72"/>
      <c r="AP684" s="70">
        <f t="shared" si="67"/>
        <v>24</v>
      </c>
      <c r="AQ684" s="70">
        <f t="shared" si="68"/>
        <v>273.89999999999998</v>
      </c>
      <c r="AR684" s="70">
        <f>IFERROR(VLOOKUP(A684,Climatologia_PP!A:U,9+Precipitacion!$E$2,FALSE),"")</f>
        <v>238.70357142857139</v>
      </c>
      <c r="AS684" s="70">
        <f t="shared" si="69"/>
        <v>114.74482696709907</v>
      </c>
      <c r="AT684" s="70">
        <f t="shared" si="70"/>
        <v>148.21206816583631</v>
      </c>
      <c r="AU684" s="70">
        <f t="shared" si="71"/>
        <v>37</v>
      </c>
      <c r="AV684" s="70">
        <f>IFERROR(VLOOKUP(A684,Maximos!A:AQ,8+(Precipitacion!$E$2-1)*3,FALSE),"")</f>
        <v>102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33159</v>
      </c>
      <c r="AX684" s="72">
        <f t="shared" si="72"/>
        <v>-65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1.5</v>
      </c>
      <c r="M685" s="72">
        <v>0</v>
      </c>
      <c r="N685" s="72">
        <v>0</v>
      </c>
      <c r="O685" s="72">
        <v>33.5</v>
      </c>
      <c r="P685" s="72">
        <v>4</v>
      </c>
      <c r="Q685" s="72">
        <v>2</v>
      </c>
      <c r="R685" s="72">
        <v>8.1999999999999993</v>
      </c>
      <c r="S685" s="72">
        <v>18.5</v>
      </c>
      <c r="T685" s="72">
        <v>5</v>
      </c>
      <c r="U685" s="72">
        <v>0.2</v>
      </c>
      <c r="V685" s="72">
        <v>9.5</v>
      </c>
      <c r="W685" s="72">
        <v>60.1</v>
      </c>
      <c r="X685" s="72">
        <v>4</v>
      </c>
      <c r="Y685" s="72">
        <v>0</v>
      </c>
      <c r="Z685" s="72">
        <v>0</v>
      </c>
      <c r="AA685" s="72">
        <v>5.5</v>
      </c>
      <c r="AB685" s="72">
        <v>0</v>
      </c>
      <c r="AC685" s="72">
        <v>0</v>
      </c>
      <c r="AD685" s="72">
        <v>29</v>
      </c>
      <c r="AE685" s="72">
        <v>1.2</v>
      </c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21</v>
      </c>
      <c r="AQ685" s="70">
        <f t="shared" si="68"/>
        <v>183.2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60.1</v>
      </c>
      <c r="AV685" s="70">
        <f>IFERROR(VLOOKUP(A685,Maximos!A:AQ,8+(Precipitacion!$E$2-1)*3,FALSE),"")</f>
        <v>67.8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685" s="72">
        <f t="shared" si="72"/>
        <v>-7.6999999999999957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0</v>
      </c>
      <c r="L686" s="72">
        <v>2.6</v>
      </c>
      <c r="M686" s="72">
        <v>0</v>
      </c>
      <c r="N686" s="72">
        <v>0</v>
      </c>
      <c r="O686" s="72">
        <v>25.5</v>
      </c>
      <c r="P686" s="72">
        <v>3.2</v>
      </c>
      <c r="Q686" s="72">
        <v>1.9</v>
      </c>
      <c r="R686" s="72">
        <v>8.5</v>
      </c>
      <c r="S686" s="72">
        <v>20.5</v>
      </c>
      <c r="T686" s="72">
        <v>2.7</v>
      </c>
      <c r="U686" s="72">
        <v>0</v>
      </c>
      <c r="V686" s="72">
        <v>8.5</v>
      </c>
      <c r="W686" s="72">
        <v>6.4</v>
      </c>
      <c r="X686" s="72">
        <v>35.6</v>
      </c>
      <c r="Y686" s="72">
        <v>0.1</v>
      </c>
      <c r="Z686" s="72">
        <v>0</v>
      </c>
      <c r="AA686" s="72">
        <v>2.1</v>
      </c>
      <c r="AB686" s="72">
        <v>0</v>
      </c>
      <c r="AC686" s="72">
        <v>0</v>
      </c>
      <c r="AD686" s="72">
        <v>16.600000000000001</v>
      </c>
      <c r="AE686" s="72">
        <v>1.2</v>
      </c>
      <c r="AF686" s="72">
        <v>0</v>
      </c>
      <c r="AG686" s="72">
        <v>0</v>
      </c>
      <c r="AH686" s="72">
        <v>0</v>
      </c>
      <c r="AI686" s="72"/>
      <c r="AJ686" s="72"/>
      <c r="AK686" s="72"/>
      <c r="AL686" s="72"/>
      <c r="AM686" s="72"/>
      <c r="AN686" s="72"/>
      <c r="AO686" s="72"/>
      <c r="AP686" s="70">
        <f t="shared" si="67"/>
        <v>24</v>
      </c>
      <c r="AQ686" s="70">
        <f t="shared" si="68"/>
        <v>135.39999999999998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35.6</v>
      </c>
      <c r="AV686" s="70">
        <f>IFERROR(VLOOKUP(A686,Maximos!A:AQ,8+(Precipitacion!$E$2-1)*3,FALSE),"")</f>
        <v>61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86" s="72">
        <f t="shared" si="72"/>
        <v>-25.4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0.5</v>
      </c>
      <c r="L687" s="72">
        <v>0</v>
      </c>
      <c r="M687" s="72">
        <v>0</v>
      </c>
      <c r="N687" s="72">
        <v>0</v>
      </c>
      <c r="O687" s="72">
        <v>4.5</v>
      </c>
      <c r="P687" s="72">
        <v>0</v>
      </c>
      <c r="Q687" s="72">
        <v>2.2000000000000002</v>
      </c>
      <c r="R687" s="72">
        <v>4.5</v>
      </c>
      <c r="S687" s="72">
        <v>9.6</v>
      </c>
      <c r="T687" s="72">
        <v>2</v>
      </c>
      <c r="U687" s="72">
        <v>1.2</v>
      </c>
      <c r="V687" s="72">
        <v>2.9</v>
      </c>
      <c r="W687" s="72">
        <v>1.5</v>
      </c>
      <c r="X687" s="72">
        <v>1.8</v>
      </c>
      <c r="Y687" s="72">
        <v>0</v>
      </c>
      <c r="Z687" s="72">
        <v>0</v>
      </c>
      <c r="AA687" s="72">
        <v>0</v>
      </c>
      <c r="AB687" s="72">
        <v>0</v>
      </c>
      <c r="AC687" s="72">
        <v>0.5</v>
      </c>
      <c r="AD687" s="72">
        <v>1.8</v>
      </c>
      <c r="AE687" s="72">
        <v>0.8</v>
      </c>
      <c r="AF687" s="72">
        <v>0</v>
      </c>
      <c r="AG687" s="72">
        <v>0</v>
      </c>
      <c r="AH687" s="72">
        <v>0</v>
      </c>
      <c r="AI687" s="72"/>
      <c r="AJ687" s="72"/>
      <c r="AK687" s="72"/>
      <c r="AL687" s="72"/>
      <c r="AM687" s="72"/>
      <c r="AN687" s="72"/>
      <c r="AO687" s="72"/>
      <c r="AP687" s="70">
        <f t="shared" si="67"/>
        <v>24</v>
      </c>
      <c r="AQ687" s="70">
        <f t="shared" si="68"/>
        <v>33.79999999999999</v>
      </c>
      <c r="AR687" s="70">
        <f>IFERROR(VLOOKUP(A687,Climatologia_PP!A:U,9+Precipitacion!$E$2,FALSE),"")</f>
        <v>75.127586206896552</v>
      </c>
      <c r="AS687" s="70">
        <f t="shared" si="69"/>
        <v>44.990131729930674</v>
      </c>
      <c r="AT687" s="70">
        <f t="shared" si="70"/>
        <v>58.112253484493792</v>
      </c>
      <c r="AU687" s="70">
        <f t="shared" si="71"/>
        <v>9.6</v>
      </c>
      <c r="AV687" s="70">
        <f>IFERROR(VLOOKUP(A687,Maximos!A:AQ,8+(Precipitacion!$E$2-1)*3,FALSE),"")</f>
        <v>43.9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39732</v>
      </c>
      <c r="AX687" s="72">
        <f t="shared" si="72"/>
        <v>-34.299999999999997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0</v>
      </c>
      <c r="L688" s="72">
        <v>0</v>
      </c>
      <c r="M688" s="72">
        <v>0</v>
      </c>
      <c r="N688" s="72">
        <v>0</v>
      </c>
      <c r="O688" s="72">
        <v>0.8</v>
      </c>
      <c r="P688" s="72">
        <v>20.2</v>
      </c>
      <c r="Q688" s="72">
        <v>3.8</v>
      </c>
      <c r="R688" s="72">
        <v>3.5</v>
      </c>
      <c r="S688" s="72">
        <v>14.9</v>
      </c>
      <c r="T688" s="72">
        <v>0</v>
      </c>
      <c r="U688" s="72">
        <v>0</v>
      </c>
      <c r="V688" s="72">
        <v>5.2</v>
      </c>
      <c r="W688" s="72">
        <v>0.8</v>
      </c>
      <c r="X688" s="72">
        <v>21.4</v>
      </c>
      <c r="Y688" s="72">
        <v>0</v>
      </c>
      <c r="Z688" s="72">
        <v>0</v>
      </c>
      <c r="AA688" s="72">
        <v>0</v>
      </c>
      <c r="AB688" s="72">
        <v>0</v>
      </c>
      <c r="AC688" s="72">
        <v>1.6</v>
      </c>
      <c r="AD688" s="72">
        <v>2.2000000000000002</v>
      </c>
      <c r="AE688" s="72">
        <v>0</v>
      </c>
      <c r="AF688" s="72">
        <v>0</v>
      </c>
      <c r="AG688" s="72">
        <v>0</v>
      </c>
      <c r="AH688" s="72">
        <v>0</v>
      </c>
      <c r="AI688" s="72"/>
      <c r="AJ688" s="72"/>
      <c r="AK688" s="72"/>
      <c r="AL688" s="72"/>
      <c r="AM688" s="72"/>
      <c r="AN688" s="72"/>
      <c r="AO688" s="72"/>
      <c r="AP688" s="70">
        <f t="shared" si="67"/>
        <v>24</v>
      </c>
      <c r="AQ688" s="70">
        <f t="shared" si="68"/>
        <v>74.399999999999991</v>
      </c>
      <c r="AR688" s="70">
        <f>IFERROR(VLOOKUP(A688,Climatologia_PP!A:U,9+Precipitacion!$E$2,FALSE),"")</f>
        <v>102.86799999999999</v>
      </c>
      <c r="AS688" s="70">
        <f t="shared" si="69"/>
        <v>72.325698953999293</v>
      </c>
      <c r="AT688" s="70">
        <f t="shared" si="70"/>
        <v>93.42069448224909</v>
      </c>
      <c r="AU688" s="70">
        <f t="shared" si="71"/>
        <v>21.4</v>
      </c>
      <c r="AV688" s="70">
        <f>IFERROR(VLOOKUP(A688,Maximos!A:AQ,8+(Precipitacion!$E$2-1)*3,FALSE),"")</f>
        <v>86.7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88" s="72">
        <f t="shared" si="72"/>
        <v>-65.300000000000011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28</v>
      </c>
      <c r="L689" s="72">
        <v>7.7</v>
      </c>
      <c r="M689" s="72">
        <v>0</v>
      </c>
      <c r="N689" s="72">
        <v>0</v>
      </c>
      <c r="O689" s="72">
        <v>9.6999999999999993</v>
      </c>
      <c r="P689" s="72">
        <v>12.3</v>
      </c>
      <c r="Q689" s="72">
        <v>1.5</v>
      </c>
      <c r="R689" s="72">
        <v>21.5</v>
      </c>
      <c r="S689" s="72">
        <v>8.8000000000000007</v>
      </c>
      <c r="T689" s="72">
        <v>0</v>
      </c>
      <c r="U689" s="72">
        <v>34.299999999999997</v>
      </c>
      <c r="V689" s="72">
        <v>19</v>
      </c>
      <c r="W689" s="72">
        <v>2.2000000000000002</v>
      </c>
      <c r="X689" s="72">
        <v>4.5</v>
      </c>
      <c r="Y689" s="72">
        <v>0</v>
      </c>
      <c r="Z689" s="72">
        <v>9.5</v>
      </c>
      <c r="AA689" s="72">
        <v>24.3</v>
      </c>
      <c r="AB689" s="72">
        <v>0</v>
      </c>
      <c r="AC689" s="72">
        <v>0.5</v>
      </c>
      <c r="AD689" s="72">
        <v>21</v>
      </c>
      <c r="AE689" s="72">
        <v>7</v>
      </c>
      <c r="AF689" s="72">
        <v>0</v>
      </c>
      <c r="AG689" s="72">
        <v>1.3</v>
      </c>
      <c r="AH689" s="72">
        <v>13.5</v>
      </c>
      <c r="AI689" s="72"/>
      <c r="AJ689" s="72"/>
      <c r="AK689" s="72"/>
      <c r="AL689" s="72"/>
      <c r="AM689" s="72"/>
      <c r="AN689" s="72"/>
      <c r="AO689" s="72"/>
      <c r="AP689" s="70">
        <f t="shared" si="67"/>
        <v>24</v>
      </c>
      <c r="AQ689" s="70">
        <f t="shared" si="68"/>
        <v>226.60000000000002</v>
      </c>
      <c r="AR689" s="70">
        <f>IFERROR(VLOOKUP(A689,Climatologia_PP!A:U,9+Precipitacion!$E$2,FALSE),"")</f>
        <v>285.98888888888888</v>
      </c>
      <c r="AS689" s="70">
        <f t="shared" si="69"/>
        <v>79.233847468821637</v>
      </c>
      <c r="AT689" s="70">
        <f t="shared" si="70"/>
        <v>102.34371964722794</v>
      </c>
      <c r="AU689" s="70">
        <f t="shared" si="71"/>
        <v>34.299999999999997</v>
      </c>
      <c r="AV689" s="70">
        <f>IFERROR(VLOOKUP(A689,Maximos!A:AQ,8+(Precipitacion!$E$2-1)*3,FALSE),"")</f>
        <v>139.5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43740</v>
      </c>
      <c r="AX689" s="72">
        <f t="shared" si="72"/>
        <v>-105.2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</v>
      </c>
      <c r="L690" s="72">
        <v>1.4</v>
      </c>
      <c r="M690" s="72">
        <v>0</v>
      </c>
      <c r="N690" s="72">
        <v>0</v>
      </c>
      <c r="O690" s="72">
        <v>9.1999999999999993</v>
      </c>
      <c r="P690" s="72">
        <v>10.5</v>
      </c>
      <c r="Q690" s="72">
        <v>2.4</v>
      </c>
      <c r="R690" s="72">
        <v>13.4</v>
      </c>
      <c r="S690" s="72">
        <v>11.2</v>
      </c>
      <c r="T690" s="72">
        <v>0.2</v>
      </c>
      <c r="U690" s="72">
        <v>0</v>
      </c>
      <c r="V690" s="72">
        <v>42</v>
      </c>
      <c r="W690" s="72">
        <v>3</v>
      </c>
      <c r="X690" s="72">
        <v>2.2000000000000002</v>
      </c>
      <c r="Y690" s="72">
        <v>0</v>
      </c>
      <c r="Z690" s="72">
        <v>0</v>
      </c>
      <c r="AA690" s="72">
        <v>2.1</v>
      </c>
      <c r="AB690" s="72">
        <v>0</v>
      </c>
      <c r="AC690" s="72">
        <v>0</v>
      </c>
      <c r="AD690" s="72">
        <v>6</v>
      </c>
      <c r="AE690" s="72">
        <v>10</v>
      </c>
      <c r="AF690" s="72">
        <v>0</v>
      </c>
      <c r="AG690" s="72">
        <v>0</v>
      </c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7"/>
        <v>23</v>
      </c>
      <c r="AQ690" s="70">
        <f t="shared" si="68"/>
        <v>113.6</v>
      </c>
      <c r="AR690" s="70">
        <f>IFERROR(VLOOKUP(A690,Climatologia_PP!A:U,9+Precipitacion!$E$2,FALSE),"")</f>
        <v>52.170040643189509</v>
      </c>
      <c r="AS690" s="70">
        <f t="shared" si="69"/>
        <v>217.7494949198009</v>
      </c>
      <c r="AT690" s="70">
        <f t="shared" si="70"/>
        <v>200</v>
      </c>
      <c r="AU690" s="70">
        <f t="shared" si="71"/>
        <v>42</v>
      </c>
      <c r="AV690" s="70">
        <f>IFERROR(VLOOKUP(A690,Maximos!A:AQ,8+(Precipitacion!$E$2-1)*3,FALSE),"")</f>
        <v>43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90" s="72">
        <f t="shared" si="72"/>
        <v>-1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11.5</v>
      </c>
      <c r="L691" s="72">
        <v>17</v>
      </c>
      <c r="M691" s="72">
        <v>0</v>
      </c>
      <c r="N691" s="72">
        <v>0</v>
      </c>
      <c r="O691" s="72">
        <v>0</v>
      </c>
      <c r="P691" s="72">
        <v>0</v>
      </c>
      <c r="Q691" s="72">
        <v>0.5</v>
      </c>
      <c r="R691" s="72">
        <v>0</v>
      </c>
      <c r="S691" s="72">
        <v>3.6</v>
      </c>
      <c r="T691" s="72">
        <v>2</v>
      </c>
      <c r="U691" s="72">
        <v>17</v>
      </c>
      <c r="V691" s="72">
        <v>14</v>
      </c>
      <c r="W691" s="72">
        <v>1</v>
      </c>
      <c r="X691" s="72">
        <v>22</v>
      </c>
      <c r="Y691" s="72">
        <v>0</v>
      </c>
      <c r="Z691" s="72">
        <v>8.5</v>
      </c>
      <c r="AA691" s="72">
        <v>9.5</v>
      </c>
      <c r="AB691" s="72">
        <v>0</v>
      </c>
      <c r="AC691" s="72">
        <v>0</v>
      </c>
      <c r="AD691" s="72">
        <v>1</v>
      </c>
      <c r="AE691" s="72">
        <v>11.5</v>
      </c>
      <c r="AF691" s="102">
        <v>0</v>
      </c>
      <c r="AG691" s="72">
        <v>4</v>
      </c>
      <c r="AH691" s="72">
        <v>17</v>
      </c>
      <c r="AI691" s="72"/>
      <c r="AJ691" s="72"/>
      <c r="AK691" s="72"/>
      <c r="AL691" s="72"/>
      <c r="AM691" s="72"/>
      <c r="AN691" s="72"/>
      <c r="AO691" s="72"/>
      <c r="AP691" s="70">
        <f t="shared" si="67"/>
        <v>24</v>
      </c>
      <c r="AQ691" s="70">
        <f t="shared" si="68"/>
        <v>140.1</v>
      </c>
      <c r="AR691" s="70">
        <f>IFERROR(VLOOKUP(A691,Climatologia_PP!A:U,9+Precipitacion!$E$2,FALSE),"")</f>
        <v>190.53333333333339</v>
      </c>
      <c r="AS691" s="70">
        <f t="shared" si="69"/>
        <v>73.530440867739657</v>
      </c>
      <c r="AT691" s="70">
        <f t="shared" si="70"/>
        <v>94.976819454163717</v>
      </c>
      <c r="AU691" s="70">
        <f t="shared" si="71"/>
        <v>22</v>
      </c>
      <c r="AV691" s="70">
        <f>IFERROR(VLOOKUP(A691,Maximos!A:AQ,8+(Precipitacion!$E$2-1)*3,FALSE),"")</f>
        <v>87.6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91" s="72">
        <f t="shared" si="72"/>
        <v>-65.599999999999994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22.5</v>
      </c>
      <c r="Q692" s="72">
        <v>47.1</v>
      </c>
      <c r="R692" s="72">
        <v>14.8</v>
      </c>
      <c r="S692" s="72">
        <v>27.4</v>
      </c>
      <c r="T692" s="72">
        <v>0</v>
      </c>
      <c r="U692" s="72">
        <v>7.3</v>
      </c>
      <c r="V692" s="72">
        <v>22.2</v>
      </c>
      <c r="W692" s="72">
        <v>1.9</v>
      </c>
      <c r="X692" s="72">
        <v>11.5</v>
      </c>
      <c r="Y692" s="72">
        <v>11.2</v>
      </c>
      <c r="Z692" s="72">
        <v>5.2</v>
      </c>
      <c r="AA692" s="72">
        <v>3.5</v>
      </c>
      <c r="AB692" s="72">
        <v>0</v>
      </c>
      <c r="AC692" s="72">
        <v>0</v>
      </c>
      <c r="AD692" s="72">
        <v>23.4</v>
      </c>
      <c r="AE692" s="72">
        <v>1.1000000000000001</v>
      </c>
      <c r="AF692" s="72">
        <v>23.7</v>
      </c>
      <c r="AG692" s="72">
        <v>0</v>
      </c>
      <c r="AH692" s="72">
        <v>11.2</v>
      </c>
      <c r="AI692" s="72"/>
      <c r="AJ692" s="72"/>
      <c r="AK692" s="72"/>
      <c r="AL692" s="72"/>
      <c r="AM692" s="72"/>
      <c r="AN692" s="72"/>
      <c r="AO692" s="72"/>
      <c r="AP692" s="70">
        <f t="shared" si="67"/>
        <v>24</v>
      </c>
      <c r="AQ692" s="70">
        <f t="shared" si="68"/>
        <v>233.99999999999994</v>
      </c>
      <c r="AR692" s="70">
        <f>IFERROR(VLOOKUP(A692,Climatologia_PP!A:U,9+Precipitacion!$E$2,FALSE),"")</f>
        <v>265.00740740740741</v>
      </c>
      <c r="AS692" s="70">
        <f t="shared" si="69"/>
        <v>88.299418604651137</v>
      </c>
      <c r="AT692" s="70">
        <f t="shared" si="70"/>
        <v>114.05341569767438</v>
      </c>
      <c r="AU692" s="70">
        <f t="shared" si="71"/>
        <v>47.1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108.35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65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25866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21.2</v>
      </c>
      <c r="L694" s="72">
        <v>7</v>
      </c>
      <c r="M694" s="72">
        <v>0</v>
      </c>
      <c r="N694" s="72">
        <v>0</v>
      </c>
      <c r="O694" s="72">
        <v>0</v>
      </c>
      <c r="P694" s="72">
        <v>0</v>
      </c>
      <c r="Q694" s="72">
        <v>0</v>
      </c>
      <c r="R694" s="72">
        <v>0</v>
      </c>
      <c r="S694" s="72">
        <v>0</v>
      </c>
      <c r="T694" s="72">
        <v>0</v>
      </c>
      <c r="U694" s="72">
        <v>10.5</v>
      </c>
      <c r="V694" s="72">
        <v>6.5</v>
      </c>
      <c r="W694" s="72">
        <v>0</v>
      </c>
      <c r="X694" s="72">
        <v>12.8</v>
      </c>
      <c r="Y694" s="72">
        <v>0</v>
      </c>
      <c r="Z694" s="72">
        <v>9.4</v>
      </c>
      <c r="AA694" s="72">
        <v>5.8</v>
      </c>
      <c r="AB694" s="72">
        <v>0.4</v>
      </c>
      <c r="AC694" s="72">
        <v>0</v>
      </c>
      <c r="AD694" s="72">
        <v>1.8</v>
      </c>
      <c r="AE694" s="72">
        <v>0</v>
      </c>
      <c r="AF694" s="102">
        <v>0</v>
      </c>
      <c r="AG694" s="72"/>
      <c r="AH694" s="72">
        <v>6.3</v>
      </c>
      <c r="AI694" s="72"/>
      <c r="AJ694" s="72"/>
      <c r="AK694" s="72"/>
      <c r="AL694" s="72"/>
      <c r="AM694" s="72"/>
      <c r="AN694" s="72"/>
      <c r="AO694" s="72"/>
      <c r="AP694" s="70">
        <f t="shared" si="67"/>
        <v>23</v>
      </c>
      <c r="AQ694" s="70">
        <f t="shared" si="68"/>
        <v>81.7</v>
      </c>
      <c r="AR694" s="70">
        <f>IFERROR(VLOOKUP(A694,Climatologia_PP!A:U,9+Precipitacion!$E$2,FALSE),"")</f>
        <v>141.71071428571429</v>
      </c>
      <c r="AS694" s="70">
        <f t="shared" si="69"/>
        <v>57.652662617505477</v>
      </c>
      <c r="AT694" s="70">
        <f t="shared" si="70"/>
        <v>77.705762658376969</v>
      </c>
      <c r="AU694" s="70">
        <f t="shared" si="71"/>
        <v>21.2</v>
      </c>
      <c r="AV694" s="70">
        <f>IFERROR(VLOOKUP(A694,Maximos!A:AQ,8+(Precipitacion!$E$2-1)*3,FALSE),"")</f>
        <v>95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24031</v>
      </c>
      <c r="AX694" s="72">
        <f t="shared" si="72"/>
        <v>-73.8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1.4</v>
      </c>
      <c r="L695" s="72">
        <v>2.2000000000000002</v>
      </c>
      <c r="M695" s="72">
        <v>0</v>
      </c>
      <c r="N695" s="72">
        <v>0</v>
      </c>
      <c r="O695" s="72">
        <v>2.2999999999999998</v>
      </c>
      <c r="P695" s="72">
        <v>1.3</v>
      </c>
      <c r="Q695" s="72">
        <v>2.2000000000000002</v>
      </c>
      <c r="R695" s="72">
        <v>1.1000000000000001</v>
      </c>
      <c r="S695" s="72">
        <v>2.8</v>
      </c>
      <c r="T695" s="72">
        <v>1.4</v>
      </c>
      <c r="U695" s="72">
        <v>2.7</v>
      </c>
      <c r="V695" s="72">
        <v>1.3</v>
      </c>
      <c r="W695" s="72">
        <v>1.9</v>
      </c>
      <c r="X695" s="72">
        <v>2.2999999999999998</v>
      </c>
      <c r="Y695" s="72">
        <v>1.2</v>
      </c>
      <c r="Z695" s="72">
        <v>2.2000000000000002</v>
      </c>
      <c r="AA695" s="72">
        <v>0</v>
      </c>
      <c r="AB695" s="72">
        <v>0</v>
      </c>
      <c r="AC695" s="72">
        <v>0</v>
      </c>
      <c r="AD695" s="72"/>
      <c r="AE695" s="72">
        <v>0</v>
      </c>
      <c r="AF695" s="72">
        <v>1.7</v>
      </c>
      <c r="AG695" s="72">
        <v>0</v>
      </c>
      <c r="AH695" s="72">
        <v>1.1000000000000001</v>
      </c>
      <c r="AI695" s="72"/>
      <c r="AJ695" s="72"/>
      <c r="AK695" s="72"/>
      <c r="AL695" s="72"/>
      <c r="AM695" s="72"/>
      <c r="AN695" s="72"/>
      <c r="AO695" s="72"/>
      <c r="AP695" s="70">
        <f t="shared" si="67"/>
        <v>23</v>
      </c>
      <c r="AQ695" s="70">
        <f t="shared" si="68"/>
        <v>29.1</v>
      </c>
      <c r="AR695" s="70">
        <f>IFERROR(VLOOKUP(A695,Climatologia_PP!A:U,9+Precipitacion!$E$2,FALSE),"")</f>
        <v>165.97382928530379</v>
      </c>
      <c r="AS695" s="70">
        <f t="shared" si="69"/>
        <v>17.532884627237237</v>
      </c>
      <c r="AT695" s="70">
        <f t="shared" si="70"/>
        <v>23.631279280189318</v>
      </c>
      <c r="AU695" s="70">
        <f t="shared" si="71"/>
        <v>2.8</v>
      </c>
      <c r="AV695" s="70">
        <f>IFERROR(VLOOKUP(A695,Maximos!A:AQ,8+(Precipitacion!$E$2-1)*3,FALSE),"")</f>
        <v>96.5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29150</v>
      </c>
      <c r="AX695" s="72">
        <f t="shared" si="72"/>
        <v>-93.7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8.3000000000000007</v>
      </c>
      <c r="L696" s="72">
        <v>5.2</v>
      </c>
      <c r="M696" s="72">
        <v>0</v>
      </c>
      <c r="N696" s="72">
        <v>0</v>
      </c>
      <c r="O696" s="72">
        <v>0</v>
      </c>
      <c r="P696" s="72">
        <v>0</v>
      </c>
      <c r="Q696" s="72">
        <v>1.5</v>
      </c>
      <c r="R696" s="72">
        <v>0.4</v>
      </c>
      <c r="S696" s="72">
        <v>6.5</v>
      </c>
      <c r="T696" s="72">
        <v>1.7</v>
      </c>
      <c r="U696" s="72">
        <v>0.2</v>
      </c>
      <c r="V696" s="72">
        <v>1.4</v>
      </c>
      <c r="W696" s="72">
        <v>0.3</v>
      </c>
      <c r="X696" s="72">
        <v>10.4</v>
      </c>
      <c r="Y696" s="72">
        <v>0</v>
      </c>
      <c r="Z696" s="72">
        <v>0</v>
      </c>
      <c r="AA696" s="72">
        <v>9.3000000000000007</v>
      </c>
      <c r="AB696" s="72">
        <v>0</v>
      </c>
      <c r="AC696" s="72">
        <v>0</v>
      </c>
      <c r="AD696" s="72">
        <v>0</v>
      </c>
      <c r="AE696" s="72">
        <v>8.1</v>
      </c>
      <c r="AF696" s="72">
        <v>0</v>
      </c>
      <c r="AG696" s="72">
        <v>0</v>
      </c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7"/>
        <v>23</v>
      </c>
      <c r="AQ696" s="70">
        <f t="shared" si="68"/>
        <v>53.300000000000004</v>
      </c>
      <c r="AR696" s="70">
        <f>IFERROR(VLOOKUP(A696,Climatologia_PP!A:U,9+Precipitacion!$E$2,FALSE),"")</f>
        <v>129.47777777777779</v>
      </c>
      <c r="AS696" s="70">
        <f t="shared" si="69"/>
        <v>41.165365142023511</v>
      </c>
      <c r="AT696" s="70">
        <f t="shared" si="70"/>
        <v>55.483753017509962</v>
      </c>
      <c r="AU696" s="70">
        <f t="shared" si="71"/>
        <v>10.4</v>
      </c>
      <c r="AV696" s="70">
        <f>IFERROR(VLOOKUP(A696,Maximos!A:AQ,8+(Precipitacion!$E$2-1)*3,FALSE),"")</f>
        <v>41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696" s="72">
        <f t="shared" si="72"/>
        <v>-30.6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3.5</v>
      </c>
      <c r="L697" s="72">
        <v>1.5</v>
      </c>
      <c r="M697" s="72">
        <v>0.6</v>
      </c>
      <c r="N697" s="72">
        <v>0.3</v>
      </c>
      <c r="O697" s="72">
        <v>0.2</v>
      </c>
      <c r="P697" s="72">
        <v>7.7</v>
      </c>
      <c r="Q697" s="72">
        <v>5.2</v>
      </c>
      <c r="R697" s="72">
        <v>6.3</v>
      </c>
      <c r="S697" s="72">
        <v>4.8</v>
      </c>
      <c r="T697" s="72">
        <v>2.8</v>
      </c>
      <c r="U697" s="72">
        <v>1.5</v>
      </c>
      <c r="V697" s="72">
        <v>4</v>
      </c>
      <c r="W697" s="72">
        <v>3.6</v>
      </c>
      <c r="X697" s="72">
        <v>0.4</v>
      </c>
      <c r="Y697" s="72">
        <v>1</v>
      </c>
      <c r="Z697" s="72">
        <v>1.2</v>
      </c>
      <c r="AA697" s="72">
        <v>1.5</v>
      </c>
      <c r="AB697" s="72">
        <v>1.8</v>
      </c>
      <c r="AC697" s="72">
        <v>0.2</v>
      </c>
      <c r="AD697" s="72">
        <v>1.2</v>
      </c>
      <c r="AE697" s="72">
        <v>3.2</v>
      </c>
      <c r="AF697" s="72">
        <v>1.4</v>
      </c>
      <c r="AG697" s="72">
        <v>2.1</v>
      </c>
      <c r="AH697" s="72">
        <v>0.5</v>
      </c>
      <c r="AI697" s="72"/>
      <c r="AJ697" s="72"/>
      <c r="AK697" s="72"/>
      <c r="AL697" s="72"/>
      <c r="AM697" s="72"/>
      <c r="AN697" s="72"/>
      <c r="AO697" s="72"/>
      <c r="AP697" s="70">
        <f t="shared" si="67"/>
        <v>24</v>
      </c>
      <c r="AQ697" s="70">
        <f t="shared" si="68"/>
        <v>56.500000000000007</v>
      </c>
      <c r="AR697" s="70">
        <f>IFERROR(VLOOKUP(A697,Climatologia_PP!A:U,9+Precipitacion!$E$2,FALSE),"")</f>
        <v>80.082142857142841</v>
      </c>
      <c r="AS697" s="70">
        <f t="shared" si="69"/>
        <v>70.55255764170721</v>
      </c>
      <c r="AT697" s="70">
        <f t="shared" si="70"/>
        <v>91.130386953871806</v>
      </c>
      <c r="AU697" s="70">
        <f t="shared" si="71"/>
        <v>7.7</v>
      </c>
      <c r="AV697" s="70">
        <f>IFERROR(VLOOKUP(A697,Maximos!A:AQ,8+(Precipitacion!$E$2-1)*3,FALSE),"")</f>
        <v>60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34620</v>
      </c>
      <c r="AX697" s="72">
        <f t="shared" si="72"/>
        <v>-52.3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0</v>
      </c>
      <c r="L698" s="72">
        <v>1.5</v>
      </c>
      <c r="M698" s="72">
        <v>0</v>
      </c>
      <c r="N698" s="72">
        <v>0</v>
      </c>
      <c r="O698" s="72">
        <v>0</v>
      </c>
      <c r="P698" s="72">
        <v>30</v>
      </c>
      <c r="Q698" s="72">
        <v>17.600000000000001</v>
      </c>
      <c r="R698" s="72">
        <v>9.1</v>
      </c>
      <c r="S698" s="72">
        <v>7</v>
      </c>
      <c r="T698" s="72">
        <v>6.9</v>
      </c>
      <c r="U698" s="72">
        <v>10.6</v>
      </c>
      <c r="V698" s="72">
        <v>21.3</v>
      </c>
      <c r="W698" s="72">
        <v>15.7</v>
      </c>
      <c r="X698" s="72">
        <v>13</v>
      </c>
      <c r="Y698" s="72">
        <v>0</v>
      </c>
      <c r="Z698" s="72">
        <v>0</v>
      </c>
      <c r="AA698" s="72">
        <v>10.1</v>
      </c>
      <c r="AB698" s="72">
        <v>0</v>
      </c>
      <c r="AC698" s="72">
        <v>0.2</v>
      </c>
      <c r="AD698" s="72">
        <v>8.5</v>
      </c>
      <c r="AE698" s="72">
        <v>27.2</v>
      </c>
      <c r="AF698" s="72">
        <v>0.1</v>
      </c>
      <c r="AG698" s="72">
        <v>0</v>
      </c>
      <c r="AH698" s="72">
        <v>6.7</v>
      </c>
      <c r="AI698" s="72"/>
      <c r="AJ698" s="72"/>
      <c r="AK698" s="72"/>
      <c r="AL698" s="72"/>
      <c r="AM698" s="72"/>
      <c r="AN698" s="72"/>
      <c r="AO698" s="72"/>
      <c r="AP698" s="70">
        <f t="shared" si="67"/>
        <v>24</v>
      </c>
      <c r="AQ698" s="70">
        <f t="shared" si="68"/>
        <v>185.49999999999994</v>
      </c>
      <c r="AR698" s="70">
        <f>IFERROR(VLOOKUP(A698,Climatologia_PP!A:U,9+Precipitacion!$E$2,FALSE),"")</f>
        <v>185.5333333333333</v>
      </c>
      <c r="AS698" s="70">
        <f t="shared" si="69"/>
        <v>99.982033776500174</v>
      </c>
      <c r="AT698" s="70">
        <f t="shared" si="70"/>
        <v>129.14346029464605</v>
      </c>
      <c r="AU698" s="70">
        <f t="shared" si="71"/>
        <v>30</v>
      </c>
      <c r="AV698" s="70">
        <f>IFERROR(VLOOKUP(A698,Maximos!A:AQ,8+(Precipitacion!$E$2-1)*3,FALSE),"")</f>
        <v>71.099999999999994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698" s="72">
        <f t="shared" si="72"/>
        <v>-41.099999999999994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0.7</v>
      </c>
      <c r="L699" s="72">
        <v>0</v>
      </c>
      <c r="M699" s="72">
        <v>0</v>
      </c>
      <c r="N699" s="72">
        <v>0</v>
      </c>
      <c r="O699" s="72">
        <v>34</v>
      </c>
      <c r="P699" s="72">
        <v>0</v>
      </c>
      <c r="Q699" s="72">
        <v>12.7</v>
      </c>
      <c r="R699" s="72">
        <v>20.5</v>
      </c>
      <c r="S699" s="72">
        <v>16.2</v>
      </c>
      <c r="T699" s="72">
        <v>0</v>
      </c>
      <c r="U699" s="72">
        <v>0</v>
      </c>
      <c r="V699" s="72">
        <v>12.8</v>
      </c>
      <c r="W699" s="72">
        <v>9</v>
      </c>
      <c r="X699" s="72">
        <v>8.5</v>
      </c>
      <c r="Y699" s="72">
        <v>0</v>
      </c>
      <c r="Z699" s="72">
        <v>0.4</v>
      </c>
      <c r="AA699" s="72">
        <v>0</v>
      </c>
      <c r="AB699" s="72">
        <v>0</v>
      </c>
      <c r="AC699" s="72">
        <v>3.5</v>
      </c>
      <c r="AD699" s="72">
        <v>6.5</v>
      </c>
      <c r="AE699" s="72">
        <v>1.1000000000000001</v>
      </c>
      <c r="AF699" s="72">
        <v>0</v>
      </c>
      <c r="AG699" s="72">
        <v>0</v>
      </c>
      <c r="AH699" s="72">
        <v>0</v>
      </c>
      <c r="AI699" s="72"/>
      <c r="AJ699" s="72"/>
      <c r="AK699" s="72"/>
      <c r="AL699" s="72"/>
      <c r="AM699" s="72"/>
      <c r="AN699" s="72"/>
      <c r="AO699" s="72"/>
      <c r="AP699" s="70">
        <f t="shared" si="67"/>
        <v>24</v>
      </c>
      <c r="AQ699" s="70">
        <f t="shared" si="68"/>
        <v>125.9</v>
      </c>
      <c r="AR699" s="70">
        <f>IFERROR(VLOOKUP(A699,Climatologia_PP!A:U,9+Precipitacion!$E$2,FALSE),"")</f>
        <v>118.0192307692307</v>
      </c>
      <c r="AS699" s="70">
        <f t="shared" si="69"/>
        <v>106.6775297376569</v>
      </c>
      <c r="AT699" s="70">
        <f t="shared" si="70"/>
        <v>137.79180924447348</v>
      </c>
      <c r="AU699" s="70">
        <f t="shared" si="71"/>
        <v>34</v>
      </c>
      <c r="AV699" s="70">
        <f>IFERROR(VLOOKUP(A699,Maximos!A:AQ,8+(Precipitacion!$E$2-1)*3,FALSE),"")</f>
        <v>59.5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43388</v>
      </c>
      <c r="AX699" s="72">
        <f t="shared" si="72"/>
        <v>-25.5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0.4</v>
      </c>
      <c r="L700" s="72">
        <v>0.5</v>
      </c>
      <c r="M700" s="72"/>
      <c r="N700" s="72">
        <v>0</v>
      </c>
      <c r="O700" s="72">
        <v>14.6</v>
      </c>
      <c r="P700" s="72">
        <v>18.600000000000001</v>
      </c>
      <c r="Q700" s="72">
        <v>9.4</v>
      </c>
      <c r="R700" s="72">
        <v>29</v>
      </c>
      <c r="S700" s="72">
        <v>33</v>
      </c>
      <c r="T700" s="72">
        <v>0.2</v>
      </c>
      <c r="U700" s="72">
        <v>0</v>
      </c>
      <c r="V700" s="72">
        <v>12.5</v>
      </c>
      <c r="W700" s="72">
        <v>4.2</v>
      </c>
      <c r="X700" s="72">
        <v>5.9</v>
      </c>
      <c r="Y700" s="72">
        <v>0.1</v>
      </c>
      <c r="Z700" s="72">
        <v>0</v>
      </c>
      <c r="AA700" s="72">
        <v>1.2</v>
      </c>
      <c r="AB700" s="72">
        <v>0</v>
      </c>
      <c r="AC700" s="72">
        <v>0.1</v>
      </c>
      <c r="AD700" s="72">
        <v>8</v>
      </c>
      <c r="AE700" s="72">
        <v>0.7</v>
      </c>
      <c r="AF700" s="72">
        <v>0</v>
      </c>
      <c r="AG700" s="72">
        <v>0</v>
      </c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7"/>
        <v>22</v>
      </c>
      <c r="AQ700" s="70">
        <f t="shared" si="68"/>
        <v>138.39999999999998</v>
      </c>
      <c r="AR700" s="70">
        <f>IFERROR(VLOOKUP(A700,Climatologia_PP!A:U,9+Precipitacion!$E$2,FALSE),"")</f>
        <v>137.77692307692311</v>
      </c>
      <c r="AS700" s="70">
        <f t="shared" si="69"/>
        <v>100.45223605605489</v>
      </c>
      <c r="AT700" s="70">
        <f t="shared" si="70"/>
        <v>141.54633262444099</v>
      </c>
      <c r="AU700" s="70">
        <f t="shared" si="71"/>
        <v>33</v>
      </c>
      <c r="AV700" s="70">
        <f>IFERROR(VLOOKUP(A700,Maximos!A:AQ,8+(Precipitacion!$E$2-1)*3,FALSE),"")</f>
        <v>97.1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700" s="72">
        <f t="shared" si="72"/>
        <v>-64.099999999999994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1.8</v>
      </c>
      <c r="P701" s="72">
        <v>0.5</v>
      </c>
      <c r="Q701" s="72">
        <v>1.4</v>
      </c>
      <c r="R701" s="72">
        <v>9.1999999999999993</v>
      </c>
      <c r="S701" s="72">
        <v>29.5</v>
      </c>
      <c r="T701" s="72">
        <v>3.5</v>
      </c>
      <c r="U701" s="72">
        <v>0</v>
      </c>
      <c r="V701" s="72">
        <v>11.6</v>
      </c>
      <c r="W701" s="72">
        <v>0.1</v>
      </c>
      <c r="X701" s="72">
        <v>5.3</v>
      </c>
      <c r="Y701" s="72">
        <v>0</v>
      </c>
      <c r="Z701" s="72">
        <v>0</v>
      </c>
      <c r="AA701" s="72">
        <v>1.5</v>
      </c>
      <c r="AB701" s="72">
        <v>0</v>
      </c>
      <c r="AC701" s="72">
        <v>0</v>
      </c>
      <c r="AD701" s="72">
        <v>4.2</v>
      </c>
      <c r="AE701" s="72">
        <v>4</v>
      </c>
      <c r="AF701" s="72">
        <v>0</v>
      </c>
      <c r="AG701" s="72">
        <v>0</v>
      </c>
      <c r="AH701" s="72">
        <v>0</v>
      </c>
      <c r="AI701" s="72"/>
      <c r="AJ701" s="72"/>
      <c r="AK701" s="72"/>
      <c r="AL701" s="72"/>
      <c r="AM701" s="72"/>
      <c r="AN701" s="72"/>
      <c r="AO701" s="72"/>
      <c r="AP701" s="70">
        <f t="shared" si="67"/>
        <v>24</v>
      </c>
      <c r="AQ701" s="70">
        <f t="shared" si="68"/>
        <v>72.600000000000009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29.5</v>
      </c>
      <c r="AV701" s="70">
        <f>IFERROR(VLOOKUP(A701,Maximos!A:AQ,8+(Precipitacion!$E$2-1)*3,FALSE),"")</f>
        <v>42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701" s="72">
        <f t="shared" si="72"/>
        <v>-12.5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0</v>
      </c>
      <c r="L702" s="72">
        <v>1.2</v>
      </c>
      <c r="M702" s="72">
        <v>0</v>
      </c>
      <c r="N702" s="72">
        <v>0</v>
      </c>
      <c r="O702" s="72">
        <v>5.8</v>
      </c>
      <c r="P702" s="72">
        <v>9.6999999999999993</v>
      </c>
      <c r="Q702" s="72">
        <v>15.5</v>
      </c>
      <c r="R702" s="72">
        <v>10</v>
      </c>
      <c r="S702" s="72">
        <v>20.5</v>
      </c>
      <c r="T702" s="72">
        <v>0</v>
      </c>
      <c r="U702" s="72">
        <v>2.6</v>
      </c>
      <c r="V702" s="72">
        <v>9.6</v>
      </c>
      <c r="W702" s="72">
        <v>2</v>
      </c>
      <c r="X702" s="72">
        <v>2.9</v>
      </c>
      <c r="Y702" s="72">
        <v>0</v>
      </c>
      <c r="Z702" s="72">
        <v>0</v>
      </c>
      <c r="AA702" s="72">
        <v>1.3</v>
      </c>
      <c r="AB702" s="72">
        <v>0</v>
      </c>
      <c r="AC702" s="72">
        <v>0</v>
      </c>
      <c r="AD702" s="72">
        <v>4.8</v>
      </c>
      <c r="AE702" s="72">
        <v>8.4</v>
      </c>
      <c r="AF702" s="72">
        <v>0</v>
      </c>
      <c r="AG702" s="72">
        <v>0</v>
      </c>
      <c r="AH702" s="72">
        <v>0</v>
      </c>
      <c r="AI702" s="72"/>
      <c r="AJ702" s="72"/>
      <c r="AK702" s="72"/>
      <c r="AL702" s="72"/>
      <c r="AM702" s="72"/>
      <c r="AN702" s="72"/>
      <c r="AO702" s="72"/>
      <c r="AP702" s="70">
        <f t="shared" si="67"/>
        <v>24</v>
      </c>
      <c r="AQ702" s="70">
        <f t="shared" si="68"/>
        <v>94.3</v>
      </c>
      <c r="AR702" s="70">
        <f>IFERROR(VLOOKUP(A702,Climatologia_PP!A:U,9+Precipitacion!$E$2,FALSE),"")</f>
        <v>106.94166666666661</v>
      </c>
      <c r="AS702" s="70">
        <f t="shared" si="69"/>
        <v>88.178913738019219</v>
      </c>
      <c r="AT702" s="70">
        <f t="shared" si="70"/>
        <v>113.89776357827482</v>
      </c>
      <c r="AU702" s="70">
        <f t="shared" si="71"/>
        <v>20.5</v>
      </c>
      <c r="AV702" s="70">
        <f>IFERROR(VLOOKUP(A702,Maximos!A:AQ,8+(Precipitacion!$E$2-1)*3,FALSE),"")</f>
        <v>90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34263</v>
      </c>
      <c r="AX702" s="72">
        <f t="shared" si="72"/>
        <v>-69.5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0</v>
      </c>
      <c r="L703" s="72">
        <v>0.5</v>
      </c>
      <c r="M703" s="72">
        <v>0</v>
      </c>
      <c r="N703" s="72">
        <v>0.7</v>
      </c>
      <c r="O703" s="72">
        <v>37.5</v>
      </c>
      <c r="P703" s="72">
        <v>18.899999999999999</v>
      </c>
      <c r="Q703" s="72">
        <v>18.2</v>
      </c>
      <c r="R703" s="72">
        <v>12.2</v>
      </c>
      <c r="S703" s="72">
        <v>9.8000000000000007</v>
      </c>
      <c r="T703" s="72">
        <v>1.3</v>
      </c>
      <c r="U703" s="72">
        <v>2.4</v>
      </c>
      <c r="V703" s="72">
        <v>14.7</v>
      </c>
      <c r="W703" s="72">
        <v>9.6999999999999993</v>
      </c>
      <c r="X703" s="72">
        <v>3.5</v>
      </c>
      <c r="Y703" s="72">
        <v>0.2</v>
      </c>
      <c r="Z703" s="72">
        <v>0</v>
      </c>
      <c r="AA703" s="72">
        <v>1.3</v>
      </c>
      <c r="AB703" s="72">
        <v>9.8000000000000007</v>
      </c>
      <c r="AC703" s="72">
        <v>0.5</v>
      </c>
      <c r="AD703" s="72">
        <v>3.1</v>
      </c>
      <c r="AE703" s="72">
        <v>11.5</v>
      </c>
      <c r="AF703" s="72">
        <v>0.8</v>
      </c>
      <c r="AG703" s="72">
        <v>0.2</v>
      </c>
      <c r="AH703" s="72">
        <v>0</v>
      </c>
      <c r="AI703" s="72"/>
      <c r="AJ703" s="72"/>
      <c r="AK703" s="72"/>
      <c r="AL703" s="72"/>
      <c r="AM703" s="72"/>
      <c r="AN703" s="72"/>
      <c r="AO703" s="72"/>
      <c r="AP703" s="70">
        <f t="shared" si="67"/>
        <v>24</v>
      </c>
      <c r="AQ703" s="70">
        <f t="shared" si="68"/>
        <v>156.80000000000001</v>
      </c>
      <c r="AR703" s="70">
        <f>IFERROR(VLOOKUP(A703,Climatologia_PP!A:U,9+Precipitacion!$E$2,FALSE),"")</f>
        <v>90.88333333333334</v>
      </c>
      <c r="AS703" s="70">
        <f t="shared" si="69"/>
        <v>172.52888318356867</v>
      </c>
      <c r="AT703" s="70">
        <f t="shared" si="70"/>
        <v>200</v>
      </c>
      <c r="AU703" s="70">
        <f t="shared" si="71"/>
        <v>37.5</v>
      </c>
      <c r="AV703" s="70">
        <f>IFERROR(VLOOKUP(A703,Maximos!A:AQ,8+(Precipitacion!$E$2-1)*3,FALSE),"")</f>
        <v>41.5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703" s="72">
        <f t="shared" si="72"/>
        <v>-4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0</v>
      </c>
      <c r="L704" s="72">
        <v>1.6</v>
      </c>
      <c r="M704" s="72">
        <v>0</v>
      </c>
      <c r="N704" s="72">
        <v>0</v>
      </c>
      <c r="O704" s="72">
        <v>0.7</v>
      </c>
      <c r="P704" s="72">
        <v>1.6</v>
      </c>
      <c r="Q704" s="72">
        <v>10</v>
      </c>
      <c r="R704" s="72">
        <v>22.6</v>
      </c>
      <c r="S704" s="72">
        <v>8.4</v>
      </c>
      <c r="T704" s="72">
        <v>0</v>
      </c>
      <c r="U704" s="72">
        <v>0</v>
      </c>
      <c r="V704" s="72">
        <v>17.2</v>
      </c>
      <c r="W704" s="72">
        <v>2.6</v>
      </c>
      <c r="X704" s="72">
        <v>9</v>
      </c>
      <c r="Y704" s="72">
        <v>0</v>
      </c>
      <c r="Z704" s="72">
        <v>0</v>
      </c>
      <c r="AA704" s="72">
        <v>0.6</v>
      </c>
      <c r="AB704" s="72">
        <v>0</v>
      </c>
      <c r="AC704" s="72">
        <v>0</v>
      </c>
      <c r="AD704" s="72">
        <v>19</v>
      </c>
      <c r="AE704" s="72"/>
      <c r="AF704" s="72">
        <v>0</v>
      </c>
      <c r="AG704" s="72">
        <v>0</v>
      </c>
      <c r="AH704" s="72">
        <v>0</v>
      </c>
      <c r="AI704" s="72"/>
      <c r="AJ704" s="72"/>
      <c r="AK704" s="72"/>
      <c r="AL704" s="72"/>
      <c r="AM704" s="72"/>
      <c r="AN704" s="72"/>
      <c r="AO704" s="72"/>
      <c r="AP704" s="70">
        <f t="shared" si="67"/>
        <v>23</v>
      </c>
      <c r="AQ704" s="70">
        <f t="shared" si="68"/>
        <v>93.299999999999983</v>
      </c>
      <c r="AR704" s="70">
        <f>IFERROR(VLOOKUP(A704,Climatologia_PP!A:U,9+Precipitacion!$E$2,FALSE),"")</f>
        <v>98.528571428571439</v>
      </c>
      <c r="AS704" s="70">
        <f t="shared" si="69"/>
        <v>94.693344932579365</v>
      </c>
      <c r="AT704" s="70">
        <f t="shared" si="70"/>
        <v>127.63016056130259</v>
      </c>
      <c r="AU704" s="70">
        <f t="shared" si="71"/>
        <v>22.6</v>
      </c>
      <c r="AV704" s="70">
        <f>IFERROR(VLOOKUP(A704,Maximos!A:AQ,8+(Precipitacion!$E$2-1)*3,FALSE),"")</f>
        <v>55.3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38639</v>
      </c>
      <c r="AX704" s="72">
        <f t="shared" si="72"/>
        <v>-32.699999999999996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0</v>
      </c>
      <c r="L705" s="72">
        <v>3.1</v>
      </c>
      <c r="M705" s="72">
        <v>0</v>
      </c>
      <c r="N705" s="72">
        <v>0</v>
      </c>
      <c r="O705" s="72">
        <v>0.9</v>
      </c>
      <c r="P705" s="72">
        <v>4.2</v>
      </c>
      <c r="Q705" s="72">
        <v>0.6</v>
      </c>
      <c r="R705" s="72">
        <v>9.3000000000000007</v>
      </c>
      <c r="S705" s="72">
        <v>13.2</v>
      </c>
      <c r="T705" s="72">
        <v>0</v>
      </c>
      <c r="U705" s="72">
        <v>0.3</v>
      </c>
      <c r="V705" s="72">
        <v>17.100000000000001</v>
      </c>
      <c r="W705" s="72">
        <v>3.1</v>
      </c>
      <c r="X705" s="72">
        <v>0</v>
      </c>
      <c r="Y705" s="72">
        <v>0</v>
      </c>
      <c r="Z705" s="72">
        <v>0</v>
      </c>
      <c r="AA705" s="72">
        <v>1.4</v>
      </c>
      <c r="AB705" s="72">
        <v>0</v>
      </c>
      <c r="AC705" s="72">
        <v>0</v>
      </c>
      <c r="AD705" s="72">
        <v>3.6</v>
      </c>
      <c r="AE705" s="72">
        <v>8.5</v>
      </c>
      <c r="AF705" s="72">
        <v>0</v>
      </c>
      <c r="AG705" s="72">
        <v>0</v>
      </c>
      <c r="AH705" s="72">
        <v>0</v>
      </c>
      <c r="AI705" s="72"/>
      <c r="AJ705" s="72"/>
      <c r="AK705" s="72"/>
      <c r="AL705" s="72"/>
      <c r="AM705" s="72"/>
      <c r="AN705" s="72"/>
      <c r="AO705" s="72"/>
      <c r="AP705" s="70">
        <f t="shared" si="67"/>
        <v>24</v>
      </c>
      <c r="AQ705" s="70">
        <f t="shared" si="68"/>
        <v>65.300000000000011</v>
      </c>
      <c r="AR705" s="70">
        <f>IFERROR(VLOOKUP(A705,Climatologia_PP!A:U,9+Precipitacion!$E$2,FALSE),"")</f>
        <v>101.33928571428569</v>
      </c>
      <c r="AS705" s="70">
        <f t="shared" si="69"/>
        <v>64.437004405286373</v>
      </c>
      <c r="AT705" s="70">
        <f t="shared" si="70"/>
        <v>83.23113069016155</v>
      </c>
      <c r="AU705" s="70">
        <f t="shared" si="71"/>
        <v>17.100000000000001</v>
      </c>
      <c r="AV705" s="70">
        <f>IFERROR(VLOOKUP(A705,Maximos!A:AQ,8+(Precipitacion!$E$2-1)*3,FALSE),"")</f>
        <v>67.3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705" s="72">
        <f t="shared" si="72"/>
        <v>-50.199999999999996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0</v>
      </c>
      <c r="L706" s="72"/>
      <c r="M706" s="72"/>
      <c r="N706" s="72">
        <v>1.5</v>
      </c>
      <c r="O706" s="72">
        <v>0</v>
      </c>
      <c r="P706" s="72">
        <v>11.2</v>
      </c>
      <c r="Q706" s="72">
        <v>11.6</v>
      </c>
      <c r="R706" s="72">
        <v>16.2</v>
      </c>
      <c r="S706" s="72"/>
      <c r="T706" s="72"/>
      <c r="U706" s="72"/>
      <c r="V706" s="72"/>
      <c r="W706" s="72">
        <v>4.4000000000000004</v>
      </c>
      <c r="X706" s="72">
        <v>10.6</v>
      </c>
      <c r="Y706" s="72">
        <v>0</v>
      </c>
      <c r="Z706" s="72"/>
      <c r="AA706" s="72"/>
      <c r="AB706" s="72">
        <v>0</v>
      </c>
      <c r="AC706" s="72">
        <v>0</v>
      </c>
      <c r="AD706" s="72">
        <v>1.5</v>
      </c>
      <c r="AE706" s="72">
        <v>0</v>
      </c>
      <c r="AF706" s="72">
        <v>0</v>
      </c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7"/>
        <v>14</v>
      </c>
      <c r="AQ706" s="70">
        <f t="shared" si="68"/>
        <v>57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16.2</v>
      </c>
      <c r="AV706" s="70">
        <f>IFERROR(VLOOKUP(A706,Maximos!A:AQ,8+(Precipitacion!$E$2-1)*3,FALSE),"")</f>
        <v>80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06" s="72">
        <f t="shared" si="72"/>
        <v>-63.8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15</v>
      </c>
      <c r="L707" s="72">
        <v>17.5</v>
      </c>
      <c r="M707" s="72">
        <v>0</v>
      </c>
      <c r="N707" s="72">
        <v>0</v>
      </c>
      <c r="O707" s="72">
        <v>0</v>
      </c>
      <c r="P707" s="72">
        <v>12</v>
      </c>
      <c r="Q707" s="72">
        <v>0</v>
      </c>
      <c r="R707" s="72">
        <v>2</v>
      </c>
      <c r="S707" s="72">
        <v>9</v>
      </c>
      <c r="T707" s="72">
        <v>2</v>
      </c>
      <c r="U707" s="72">
        <v>1</v>
      </c>
      <c r="V707" s="72">
        <v>1.5</v>
      </c>
      <c r="W707" s="72">
        <v>1</v>
      </c>
      <c r="X707" s="72">
        <v>8.5</v>
      </c>
      <c r="Y707" s="72">
        <v>0</v>
      </c>
      <c r="Z707" s="72">
        <v>5</v>
      </c>
      <c r="AA707" s="72"/>
      <c r="AB707" s="72"/>
      <c r="AC707" s="72">
        <v>0</v>
      </c>
      <c r="AD707" s="72">
        <v>3</v>
      </c>
      <c r="AE707" s="72">
        <v>3</v>
      </c>
      <c r="AF707" s="102">
        <v>2</v>
      </c>
      <c r="AG707" s="72">
        <v>0</v>
      </c>
      <c r="AH707" s="72">
        <v>4.5</v>
      </c>
      <c r="AI707" s="72"/>
      <c r="AJ707" s="72"/>
      <c r="AK707" s="72"/>
      <c r="AL707" s="72"/>
      <c r="AM707" s="72"/>
      <c r="AN707" s="72"/>
      <c r="AO707" s="72"/>
      <c r="AP707" s="70">
        <f t="shared" si="67"/>
        <v>22</v>
      </c>
      <c r="AQ707" s="70">
        <f t="shared" si="68"/>
        <v>87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17.5</v>
      </c>
      <c r="AV707" s="70">
        <f>IFERROR(VLOOKUP(A707,Maximos!A:AQ,8+(Precipitacion!$E$2-1)*3,FALSE),"")</f>
        <v>61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44495</v>
      </c>
      <c r="AX707" s="72">
        <f t="shared" si="72"/>
        <v>-43.5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3.5</v>
      </c>
      <c r="L708" s="72">
        <v>0</v>
      </c>
      <c r="M708" s="72">
        <v>0</v>
      </c>
      <c r="N708" s="72">
        <v>0.5</v>
      </c>
      <c r="O708" s="72">
        <v>0</v>
      </c>
      <c r="P708" s="72">
        <v>15.6</v>
      </c>
      <c r="Q708" s="72">
        <v>39.5</v>
      </c>
      <c r="R708" s="72">
        <v>11</v>
      </c>
      <c r="S708" s="72">
        <v>4.5999999999999996</v>
      </c>
      <c r="T708" s="72">
        <v>3</v>
      </c>
      <c r="U708" s="72">
        <v>2</v>
      </c>
      <c r="V708" s="72">
        <v>14.1</v>
      </c>
      <c r="W708" s="72">
        <v>2.5</v>
      </c>
      <c r="X708" s="72">
        <v>0</v>
      </c>
      <c r="Y708" s="72">
        <v>0</v>
      </c>
      <c r="Z708" s="72">
        <v>0</v>
      </c>
      <c r="AA708" s="72">
        <v>2</v>
      </c>
      <c r="AB708" s="72">
        <v>0</v>
      </c>
      <c r="AC708" s="72">
        <v>0</v>
      </c>
      <c r="AD708" s="72">
        <v>1.7</v>
      </c>
      <c r="AE708" s="72">
        <v>12</v>
      </c>
      <c r="AF708" s="72">
        <v>0</v>
      </c>
      <c r="AG708" s="72">
        <v>0</v>
      </c>
      <c r="AH708" s="72">
        <v>3.1</v>
      </c>
      <c r="AI708" s="72"/>
      <c r="AJ708" s="72"/>
      <c r="AK708" s="72"/>
      <c r="AL708" s="72"/>
      <c r="AM708" s="72"/>
      <c r="AN708" s="72"/>
      <c r="AO708" s="72"/>
      <c r="AP708" s="70">
        <f t="shared" si="67"/>
        <v>24</v>
      </c>
      <c r="AQ708" s="70">
        <f t="shared" si="68"/>
        <v>115.09999999999998</v>
      </c>
      <c r="AR708" s="70">
        <f>IFERROR(VLOOKUP(A708,Climatologia_PP!A:U,9+Precipitacion!$E$2,FALSE),"")</f>
        <v>144.31071428571431</v>
      </c>
      <c r="AS708" s="70">
        <f t="shared" si="69"/>
        <v>79.758457692973963</v>
      </c>
      <c r="AT708" s="70">
        <f t="shared" si="70"/>
        <v>103.02134118675804</v>
      </c>
      <c r="AU708" s="70">
        <f t="shared" si="71"/>
        <v>39.5</v>
      </c>
      <c r="AV708" s="70">
        <f>IFERROR(VLOOKUP(A708,Maximos!A:AQ,8+(Precipitacion!$E$2-1)*3,FALSE),"")</f>
        <v>72.5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38285</v>
      </c>
      <c r="AX708" s="72">
        <f t="shared" si="72"/>
        <v>-33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9</v>
      </c>
      <c r="L709" s="72">
        <v>8.1</v>
      </c>
      <c r="M709" s="72">
        <v>0</v>
      </c>
      <c r="N709" s="72">
        <v>0</v>
      </c>
      <c r="O709" s="72">
        <v>0</v>
      </c>
      <c r="P709" s="72">
        <v>17.399999999999999</v>
      </c>
      <c r="Q709" s="72">
        <v>16.7</v>
      </c>
      <c r="R709" s="72">
        <v>1</v>
      </c>
      <c r="S709" s="72">
        <v>2.4</v>
      </c>
      <c r="T709" s="72"/>
      <c r="U709" s="72">
        <v>0.1</v>
      </c>
      <c r="V709" s="72">
        <v>28.3</v>
      </c>
      <c r="W709" s="72">
        <v>6.9</v>
      </c>
      <c r="X709" s="72">
        <v>0</v>
      </c>
      <c r="Y709" s="72">
        <v>0</v>
      </c>
      <c r="Z709" s="72">
        <v>0</v>
      </c>
      <c r="AA709" s="72">
        <v>1.9</v>
      </c>
      <c r="AB709" s="72">
        <v>0</v>
      </c>
      <c r="AC709" s="72">
        <v>0</v>
      </c>
      <c r="AD709" s="72">
        <v>2.8</v>
      </c>
      <c r="AE709" s="72">
        <v>29.8</v>
      </c>
      <c r="AF709" s="72">
        <v>0</v>
      </c>
      <c r="AG709" s="72">
        <v>34</v>
      </c>
      <c r="AH709" s="72"/>
      <c r="AI709" s="72"/>
      <c r="AJ709" s="72"/>
      <c r="AK709" s="72"/>
      <c r="AL709" s="72"/>
      <c r="AM709" s="72"/>
      <c r="AN709" s="72"/>
      <c r="AO709" s="72"/>
      <c r="AP709" s="70">
        <f t="shared" si="67"/>
        <v>22</v>
      </c>
      <c r="AQ709" s="70">
        <f t="shared" si="68"/>
        <v>158.4</v>
      </c>
      <c r="AR709" s="70">
        <f>IFERROR(VLOOKUP(A709,Climatologia_PP!A:U,9+Precipitacion!$E$2,FALSE),"")</f>
        <v>129.88999999999999</v>
      </c>
      <c r="AS709" s="70">
        <f t="shared" si="69"/>
        <v>121.94934175071215</v>
      </c>
      <c r="AT709" s="70">
        <f t="shared" si="70"/>
        <v>171.83770883054896</v>
      </c>
      <c r="AU709" s="70">
        <f t="shared" si="71"/>
        <v>34</v>
      </c>
      <c r="AV709" s="70">
        <f>IFERROR(VLOOKUP(A709,Maximos!A:AQ,8+(Precipitacion!$E$2-1)*3,FALSE),"")</f>
        <v>88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32067</v>
      </c>
      <c r="AX709" s="72">
        <f t="shared" si="72"/>
        <v>-54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3.8</v>
      </c>
      <c r="L710" s="72">
        <v>0.6</v>
      </c>
      <c r="M710" s="72">
        <v>0</v>
      </c>
      <c r="N710" s="72">
        <v>0</v>
      </c>
      <c r="O710" s="72">
        <v>0</v>
      </c>
      <c r="P710" s="72">
        <v>3.1</v>
      </c>
      <c r="Q710" s="72">
        <v>4.2</v>
      </c>
      <c r="R710" s="72">
        <v>8.8000000000000007</v>
      </c>
      <c r="S710" s="72">
        <v>0.8</v>
      </c>
      <c r="T710" s="72">
        <v>0.3</v>
      </c>
      <c r="U710" s="72">
        <v>0</v>
      </c>
      <c r="V710" s="72">
        <v>2.6</v>
      </c>
      <c r="W710" s="72">
        <v>6.2</v>
      </c>
      <c r="X710" s="72">
        <v>0.3</v>
      </c>
      <c r="Y710" s="72">
        <v>0</v>
      </c>
      <c r="Z710" s="72">
        <v>1.1000000000000001</v>
      </c>
      <c r="AA710" s="72">
        <v>0</v>
      </c>
      <c r="AB710" s="72">
        <v>0</v>
      </c>
      <c r="AC710" s="72">
        <v>0</v>
      </c>
      <c r="AD710" s="72">
        <v>0.5</v>
      </c>
      <c r="AE710" s="72">
        <v>0</v>
      </c>
      <c r="AF710" s="72">
        <v>0</v>
      </c>
      <c r="AG710" s="72">
        <v>0</v>
      </c>
      <c r="AH710" s="72">
        <v>0</v>
      </c>
      <c r="AI710" s="72"/>
      <c r="AJ710" s="72"/>
      <c r="AK710" s="72"/>
      <c r="AL710" s="72"/>
      <c r="AM710" s="72"/>
      <c r="AN710" s="72"/>
      <c r="AO710" s="72"/>
      <c r="AP710" s="70">
        <f t="shared" si="67"/>
        <v>24</v>
      </c>
      <c r="AQ710" s="70">
        <f t="shared" si="68"/>
        <v>32.300000000000004</v>
      </c>
      <c r="AR710" s="70">
        <f>IFERROR(VLOOKUP(A710,Climatologia_PP!A:U,9+Precipitacion!$E$2,FALSE),"")</f>
        <v>82.1</v>
      </c>
      <c r="AS710" s="70">
        <f t="shared" si="69"/>
        <v>39.342265529841661</v>
      </c>
      <c r="AT710" s="70">
        <f t="shared" si="70"/>
        <v>50.817092976045487</v>
      </c>
      <c r="AU710" s="70">
        <f t="shared" si="71"/>
        <v>8.8000000000000007</v>
      </c>
      <c r="AV710" s="70">
        <f>IFERROR(VLOOKUP(A710,Maximos!A:AQ,8+(Precipitacion!$E$2-1)*3,FALSE),"")</f>
        <v>54.7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710" s="72">
        <f t="shared" si="72"/>
        <v>-45.900000000000006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0</v>
      </c>
      <c r="L711" s="72">
        <v>0</v>
      </c>
      <c r="M711" s="72">
        <v>0</v>
      </c>
      <c r="N711" s="72">
        <v>0</v>
      </c>
      <c r="O711" s="72">
        <v>8</v>
      </c>
      <c r="P711" s="72">
        <v>5</v>
      </c>
      <c r="Q711" s="72">
        <v>0</v>
      </c>
      <c r="R711" s="72">
        <v>16</v>
      </c>
      <c r="S711" s="72">
        <v>22</v>
      </c>
      <c r="T711" s="72">
        <v>0</v>
      </c>
      <c r="U711" s="72">
        <v>0</v>
      </c>
      <c r="V711" s="72">
        <v>12</v>
      </c>
      <c r="W711" s="72">
        <v>11</v>
      </c>
      <c r="X711" s="72">
        <v>4</v>
      </c>
      <c r="Y711" s="72">
        <v>0</v>
      </c>
      <c r="Z711" s="72">
        <v>0</v>
      </c>
      <c r="AA711" s="72"/>
      <c r="AB711" s="72"/>
      <c r="AC711" s="72">
        <v>0</v>
      </c>
      <c r="AD711" s="72">
        <v>3</v>
      </c>
      <c r="AE711" s="72">
        <v>2</v>
      </c>
      <c r="AF711" s="72">
        <v>0</v>
      </c>
      <c r="AG711" s="72">
        <v>0</v>
      </c>
      <c r="AH711" s="72">
        <v>0</v>
      </c>
      <c r="AI711" s="72"/>
      <c r="AJ711" s="72"/>
      <c r="AK711" s="72"/>
      <c r="AL711" s="72"/>
      <c r="AM711" s="72"/>
      <c r="AN711" s="72"/>
      <c r="AO711" s="72"/>
      <c r="AP711" s="70">
        <f t="shared" si="67"/>
        <v>22</v>
      </c>
      <c r="AQ711" s="70">
        <f t="shared" si="68"/>
        <v>83</v>
      </c>
      <c r="AR711" s="70">
        <f>IFERROR(VLOOKUP(A711,Climatologia_PP!A:U,9+Precipitacion!$E$2,FALSE),"")</f>
        <v>87.395833333333357</v>
      </c>
      <c r="AS711" s="70">
        <f t="shared" si="69"/>
        <v>94.970202622169225</v>
      </c>
      <c r="AT711" s="70">
        <f t="shared" si="70"/>
        <v>133.82164914942027</v>
      </c>
      <c r="AU711" s="70">
        <f t="shared" si="71"/>
        <v>22</v>
      </c>
      <c r="AV711" s="70">
        <f>IFERROR(VLOOKUP(A711,Maximos!A:AQ,8+(Precipitacion!$E$2-1)*3,FALSE),"")</f>
        <v>53.8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711" s="72">
        <f t="shared" si="72"/>
        <v>-31.799999999999997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0</v>
      </c>
      <c r="L712" s="72">
        <v>2</v>
      </c>
      <c r="M712" s="72">
        <v>0</v>
      </c>
      <c r="N712" s="72">
        <v>0</v>
      </c>
      <c r="O712" s="72">
        <v>0</v>
      </c>
      <c r="P712" s="72">
        <v>6</v>
      </c>
      <c r="Q712" s="72">
        <v>0.6</v>
      </c>
      <c r="R712" s="72">
        <v>23</v>
      </c>
      <c r="S712" s="72">
        <v>9.4</v>
      </c>
      <c r="T712" s="72">
        <v>0.3</v>
      </c>
      <c r="U712" s="72">
        <v>0</v>
      </c>
      <c r="V712" s="72">
        <v>4.8</v>
      </c>
      <c r="W712" s="72">
        <v>9</v>
      </c>
      <c r="X712" s="72">
        <v>1.1000000000000001</v>
      </c>
      <c r="Y712" s="72">
        <v>0</v>
      </c>
      <c r="Z712" s="72">
        <v>0</v>
      </c>
      <c r="AA712" s="72">
        <v>0</v>
      </c>
      <c r="AB712" s="72">
        <v>0.3</v>
      </c>
      <c r="AC712" s="72">
        <v>0</v>
      </c>
      <c r="AD712" s="72">
        <v>1.1000000000000001</v>
      </c>
      <c r="AE712" s="72">
        <v>0</v>
      </c>
      <c r="AF712" s="72">
        <v>0.6</v>
      </c>
      <c r="AG712" s="72">
        <v>0</v>
      </c>
      <c r="AH712" s="72">
        <v>0</v>
      </c>
      <c r="AI712" s="72"/>
      <c r="AJ712" s="72"/>
      <c r="AK712" s="72"/>
      <c r="AL712" s="72"/>
      <c r="AM712" s="72"/>
      <c r="AN712" s="72"/>
      <c r="AO712" s="72"/>
      <c r="AP712" s="70">
        <f t="shared" si="67"/>
        <v>24</v>
      </c>
      <c r="AQ712" s="70">
        <f t="shared" si="68"/>
        <v>58.199999999999996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23</v>
      </c>
      <c r="AV712" s="70">
        <f>IFERROR(VLOOKUP(A712,Maximos!A:AQ,8+(Precipitacion!$E$2-1)*3,FALSE),"")</f>
        <v>39.4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712" s="72">
        <f t="shared" si="72"/>
        <v>-16.399999999999999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1.5</v>
      </c>
      <c r="L713" s="72">
        <v>13.2</v>
      </c>
      <c r="M713" s="72">
        <v>0</v>
      </c>
      <c r="N713" s="72">
        <v>0</v>
      </c>
      <c r="O713" s="72">
        <v>0</v>
      </c>
      <c r="P713" s="72">
        <v>37</v>
      </c>
      <c r="Q713" s="72">
        <v>0</v>
      </c>
      <c r="R713" s="72">
        <v>3</v>
      </c>
      <c r="S713" s="72">
        <v>0</v>
      </c>
      <c r="T713" s="72">
        <v>11</v>
      </c>
      <c r="U713" s="72">
        <v>2.4</v>
      </c>
      <c r="V713" s="72">
        <v>1.3</v>
      </c>
      <c r="W713" s="72">
        <v>3.7</v>
      </c>
      <c r="X713" s="72">
        <v>19.600000000000001</v>
      </c>
      <c r="Y713" s="72">
        <v>0</v>
      </c>
      <c r="Z713" s="72">
        <v>0</v>
      </c>
      <c r="AA713" s="72">
        <v>3.2</v>
      </c>
      <c r="AB713" s="72">
        <v>0</v>
      </c>
      <c r="AC713" s="72">
        <v>12.9</v>
      </c>
      <c r="AD713" s="72">
        <v>0</v>
      </c>
      <c r="AE713" s="72">
        <v>3.5</v>
      </c>
      <c r="AF713" s="72">
        <v>0</v>
      </c>
      <c r="AG713" s="72">
        <v>0</v>
      </c>
      <c r="AH713" s="72">
        <v>0</v>
      </c>
      <c r="AI713" s="72"/>
      <c r="AJ713" s="72"/>
      <c r="AK713" s="72"/>
      <c r="AL713" s="72"/>
      <c r="AM713" s="72"/>
      <c r="AN713" s="72"/>
      <c r="AO713" s="72"/>
      <c r="AP713" s="70">
        <f t="shared" si="67"/>
        <v>24</v>
      </c>
      <c r="AQ713" s="70">
        <f t="shared" si="68"/>
        <v>112.30000000000003</v>
      </c>
      <c r="AR713" s="70">
        <f>IFERROR(VLOOKUP(A713,Climatologia_PP!A:U,9+Precipitacion!$E$2,FALSE),"")</f>
        <v>91.68518518518519</v>
      </c>
      <c r="AS713" s="70">
        <f t="shared" si="69"/>
        <v>122.48434659664716</v>
      </c>
      <c r="AT713" s="70">
        <f t="shared" si="70"/>
        <v>158.20894768733592</v>
      </c>
      <c r="AU713" s="70">
        <f t="shared" si="71"/>
        <v>37</v>
      </c>
      <c r="AV713" s="70">
        <f>IFERROR(VLOOKUP(A713,Maximos!A:AQ,8+(Precipitacion!$E$2-1)*3,FALSE),"")</f>
        <v>45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713" s="72">
        <f t="shared" si="72"/>
        <v>-8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78.203846153846158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42.7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40469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0</v>
      </c>
      <c r="L715" s="72">
        <v>0</v>
      </c>
      <c r="M715" s="72">
        <v>0</v>
      </c>
      <c r="N715" s="72">
        <v>0</v>
      </c>
      <c r="O715" s="72">
        <v>0</v>
      </c>
      <c r="P715" s="72">
        <v>7.2</v>
      </c>
      <c r="Q715" s="72">
        <v>7.6</v>
      </c>
      <c r="R715" s="72">
        <v>5.5</v>
      </c>
      <c r="S715" s="72">
        <v>7.2</v>
      </c>
      <c r="T715" s="72">
        <v>1.6</v>
      </c>
      <c r="U715" s="72">
        <v>2.2000000000000002</v>
      </c>
      <c r="V715" s="72">
        <v>10.5</v>
      </c>
      <c r="W715" s="72">
        <v>57.7</v>
      </c>
      <c r="X715" s="72">
        <v>47.5</v>
      </c>
      <c r="Y715" s="72">
        <v>0</v>
      </c>
      <c r="Z715" s="72">
        <v>0</v>
      </c>
      <c r="AA715" s="72">
        <v>0</v>
      </c>
      <c r="AB715" s="72">
        <v>4.2</v>
      </c>
      <c r="AC715" s="72">
        <v>0</v>
      </c>
      <c r="AD715" s="72">
        <v>4.5</v>
      </c>
      <c r="AE715" s="72">
        <v>11.4</v>
      </c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21</v>
      </c>
      <c r="AQ715" s="70">
        <f t="shared" si="68"/>
        <v>167.1</v>
      </c>
      <c r="AR715" s="70">
        <f>IFERROR(VLOOKUP(A715,Climatologia_PP!A:U,9+Precipitacion!$E$2,FALSE),"")</f>
        <v>127.3692307692308</v>
      </c>
      <c r="AS715" s="70">
        <f t="shared" si="69"/>
        <v>131.19338084309695</v>
      </c>
      <c r="AT715" s="70">
        <f t="shared" si="70"/>
        <v>193.66641933980981</v>
      </c>
      <c r="AU715" s="70">
        <f t="shared" si="71"/>
        <v>57.7</v>
      </c>
      <c r="AV715" s="70">
        <f>IFERROR(VLOOKUP(A715,Maximos!A:AQ,8+(Precipitacion!$E$2-1)*3,FALSE),"")</f>
        <v>58.4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715" s="72">
        <f t="shared" si="72"/>
        <v>-0.69999999999999574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1.3</v>
      </c>
      <c r="L716" s="72">
        <v>2.1</v>
      </c>
      <c r="M716" s="72">
        <v>2.6</v>
      </c>
      <c r="N716" s="72">
        <v>0</v>
      </c>
      <c r="O716" s="72">
        <v>0</v>
      </c>
      <c r="P716" s="72">
        <v>0</v>
      </c>
      <c r="Q716" s="72">
        <v>0</v>
      </c>
      <c r="R716" s="72">
        <v>5.6</v>
      </c>
      <c r="S716" s="72">
        <v>2.7</v>
      </c>
      <c r="T716" s="72">
        <v>3.1</v>
      </c>
      <c r="U716" s="72">
        <v>0.8</v>
      </c>
      <c r="V716" s="72">
        <v>2</v>
      </c>
      <c r="W716" s="72">
        <v>1.6</v>
      </c>
      <c r="X716" s="72">
        <v>0</v>
      </c>
      <c r="Y716" s="72">
        <v>0</v>
      </c>
      <c r="Z716" s="72">
        <v>0</v>
      </c>
      <c r="AA716" s="72">
        <v>0.5</v>
      </c>
      <c r="AB716" s="72">
        <v>0</v>
      </c>
      <c r="AC716" s="72">
        <v>0</v>
      </c>
      <c r="AD716" s="72">
        <v>1.2</v>
      </c>
      <c r="AE716" s="72">
        <v>1</v>
      </c>
      <c r="AF716" s="72">
        <v>0.8</v>
      </c>
      <c r="AG716" s="72">
        <v>0</v>
      </c>
      <c r="AH716" s="72">
        <v>0</v>
      </c>
      <c r="AI716" s="72"/>
      <c r="AJ716" s="72"/>
      <c r="AK716" s="72"/>
      <c r="AL716" s="72"/>
      <c r="AM716" s="72"/>
      <c r="AN716" s="72"/>
      <c r="AO716" s="72"/>
      <c r="AP716" s="70">
        <f t="shared" si="67"/>
        <v>24</v>
      </c>
      <c r="AQ716" s="70">
        <f t="shared" si="68"/>
        <v>25.300000000000004</v>
      </c>
      <c r="AR716" s="70">
        <f>IFERROR(VLOOKUP(A716,Climatologia_PP!A:U,9+Precipitacion!$E$2,FALSE),"")</f>
        <v>100.0620689655173</v>
      </c>
      <c r="AS716" s="70">
        <f t="shared" si="69"/>
        <v>25.284306292645937</v>
      </c>
      <c r="AT716" s="70">
        <f t="shared" si="70"/>
        <v>32.658895628000998</v>
      </c>
      <c r="AU716" s="70">
        <f t="shared" si="71"/>
        <v>5.6</v>
      </c>
      <c r="AV716" s="70">
        <f>IFERROR(VLOOKUP(A716,Maximos!A:AQ,8+(Precipitacion!$E$2-1)*3,FALSE),"")</f>
        <v>51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716" s="72">
        <f t="shared" si="72"/>
        <v>-45.4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0.5</v>
      </c>
      <c r="L717" s="72">
        <v>1</v>
      </c>
      <c r="M717" s="72">
        <v>0</v>
      </c>
      <c r="N717" s="72">
        <v>2.2000000000000002</v>
      </c>
      <c r="O717" s="72">
        <v>2</v>
      </c>
      <c r="P717" s="72">
        <v>22.4</v>
      </c>
      <c r="Q717" s="72">
        <v>1.2</v>
      </c>
      <c r="R717" s="72">
        <v>0.9</v>
      </c>
      <c r="S717" s="72">
        <v>2.6</v>
      </c>
      <c r="T717" s="72">
        <v>0.3</v>
      </c>
      <c r="U717" s="72">
        <v>19.600000000000001</v>
      </c>
      <c r="V717" s="72">
        <v>7.4</v>
      </c>
      <c r="W717" s="72">
        <v>0</v>
      </c>
      <c r="X717" s="72">
        <v>0</v>
      </c>
      <c r="Y717" s="72">
        <v>0</v>
      </c>
      <c r="Z717" s="72">
        <v>0.2</v>
      </c>
      <c r="AA717" s="72">
        <v>9.1999999999999993</v>
      </c>
      <c r="AB717" s="72">
        <v>0.1</v>
      </c>
      <c r="AC717" s="72">
        <v>0</v>
      </c>
      <c r="AD717" s="72">
        <v>66.599999999999994</v>
      </c>
      <c r="AE717" s="72">
        <v>1.6</v>
      </c>
      <c r="AF717" s="72">
        <v>0.1</v>
      </c>
      <c r="AG717" s="72">
        <v>0</v>
      </c>
      <c r="AH717" s="72">
        <v>0</v>
      </c>
      <c r="AI717" s="72"/>
      <c r="AJ717" s="72"/>
      <c r="AK717" s="72"/>
      <c r="AL717" s="72"/>
      <c r="AM717" s="72"/>
      <c r="AN717" s="72"/>
      <c r="AO717" s="72"/>
      <c r="AP717" s="70">
        <f t="shared" si="67"/>
        <v>24</v>
      </c>
      <c r="AQ717" s="70">
        <f t="shared" si="68"/>
        <v>137.89999999999998</v>
      </c>
      <c r="AR717" s="70">
        <f>IFERROR(VLOOKUP(A717,Climatologia_PP!A:U,9+Precipitacion!$E$2,FALSE),"")</f>
        <v>230.17599999999999</v>
      </c>
      <c r="AS717" s="70">
        <f t="shared" si="69"/>
        <v>59.910677047129148</v>
      </c>
      <c r="AT717" s="70">
        <f t="shared" si="70"/>
        <v>77.384624519208472</v>
      </c>
      <c r="AU717" s="70">
        <f t="shared" si="71"/>
        <v>66.599999999999994</v>
      </c>
      <c r="AV717" s="70">
        <f>IFERROR(VLOOKUP(A717,Maximos!A:AQ,8+(Precipitacion!$E$2-1)*3,FALSE),"")</f>
        <v>117.2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39010</v>
      </c>
      <c r="AX717" s="72">
        <f t="shared" si="72"/>
        <v>-50.600000000000009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4.3</v>
      </c>
      <c r="L718" s="72">
        <v>3.6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4.8</v>
      </c>
      <c r="S718" s="72">
        <v>2.9</v>
      </c>
      <c r="T718" s="72">
        <v>3.5</v>
      </c>
      <c r="U718" s="72">
        <v>0.2</v>
      </c>
      <c r="V718" s="72">
        <v>1.7</v>
      </c>
      <c r="W718" s="72">
        <v>4.8</v>
      </c>
      <c r="X718" s="72">
        <v>0</v>
      </c>
      <c r="Y718" s="72">
        <v>0</v>
      </c>
      <c r="Z718" s="72">
        <v>0</v>
      </c>
      <c r="AA718" s="72">
        <v>0</v>
      </c>
      <c r="AB718" s="72">
        <v>0</v>
      </c>
      <c r="AC718" s="72">
        <v>0</v>
      </c>
      <c r="AD718" s="72">
        <v>3</v>
      </c>
      <c r="AE718" s="72">
        <v>2.5</v>
      </c>
      <c r="AF718" s="72">
        <v>0</v>
      </c>
      <c r="AG718" s="72">
        <v>0</v>
      </c>
      <c r="AH718" s="72">
        <v>0</v>
      </c>
      <c r="AI718" s="72"/>
      <c r="AJ718" s="72"/>
      <c r="AK718" s="72"/>
      <c r="AL718" s="72"/>
      <c r="AM718" s="72"/>
      <c r="AN718" s="72"/>
      <c r="AO718" s="72"/>
      <c r="AP718" s="70">
        <f t="shared" si="67"/>
        <v>24</v>
      </c>
      <c r="AQ718" s="70">
        <f t="shared" si="68"/>
        <v>31.3</v>
      </c>
      <c r="AR718" s="70">
        <f>IFERROR(VLOOKUP(A718,Climatologia_PP!A:U,9+Precipitacion!$E$2,FALSE),"")</f>
        <v>88.551724137931018</v>
      </c>
      <c r="AS718" s="70">
        <f t="shared" si="69"/>
        <v>35.346573208722745</v>
      </c>
      <c r="AT718" s="70">
        <f t="shared" si="70"/>
        <v>45.655990394600224</v>
      </c>
      <c r="AU718" s="70">
        <f t="shared" si="71"/>
        <v>4.8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44498</v>
      </c>
      <c r="AX718" s="72">
        <f t="shared" si="72"/>
        <v>-35.200000000000003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</v>
      </c>
      <c r="N719" s="72">
        <v>0</v>
      </c>
      <c r="O719" s="72">
        <v>4.2</v>
      </c>
      <c r="P719" s="72">
        <v>29.5</v>
      </c>
      <c r="Q719" s="72">
        <v>3.4</v>
      </c>
      <c r="R719" s="72">
        <v>30.5</v>
      </c>
      <c r="S719" s="72">
        <v>12.5</v>
      </c>
      <c r="T719" s="72">
        <v>0.6</v>
      </c>
      <c r="U719" s="72">
        <v>0.7</v>
      </c>
      <c r="V719" s="72">
        <v>7.8</v>
      </c>
      <c r="W719" s="72">
        <v>16.7</v>
      </c>
      <c r="X719" s="72">
        <v>0</v>
      </c>
      <c r="Y719" s="72">
        <v>0</v>
      </c>
      <c r="Z719" s="72">
        <v>0</v>
      </c>
      <c r="AA719" s="72">
        <v>1</v>
      </c>
      <c r="AB719" s="72">
        <v>0</v>
      </c>
      <c r="AC719" s="72">
        <v>0</v>
      </c>
      <c r="AD719" s="72">
        <v>32.799999999999997</v>
      </c>
      <c r="AE719" s="72">
        <v>1.7</v>
      </c>
      <c r="AF719" s="72">
        <v>0</v>
      </c>
      <c r="AG719" s="72">
        <v>0</v>
      </c>
      <c r="AH719" s="72">
        <v>0</v>
      </c>
      <c r="AI719" s="72"/>
      <c r="AJ719" s="72"/>
      <c r="AK719" s="72"/>
      <c r="AL719" s="72"/>
      <c r="AM719" s="72"/>
      <c r="AN719" s="72"/>
      <c r="AO719" s="72"/>
      <c r="AP719" s="70">
        <f t="shared" si="67"/>
        <v>24</v>
      </c>
      <c r="AQ719" s="70">
        <f t="shared" si="68"/>
        <v>141.39999999999998</v>
      </c>
      <c r="AR719" s="70">
        <f>IFERROR(VLOOKUP(A719,Climatologia_PP!A:U,9+Precipitacion!$E$2,FALSE),"")</f>
        <v>119.03749999999999</v>
      </c>
      <c r="AS719" s="70">
        <f t="shared" si="69"/>
        <v>118.78609681822954</v>
      </c>
      <c r="AT719" s="70">
        <f t="shared" si="70"/>
        <v>153.43204172354649</v>
      </c>
      <c r="AU719" s="70">
        <f t="shared" si="71"/>
        <v>32.799999999999997</v>
      </c>
      <c r="AV719" s="70">
        <f>IFERROR(VLOOKUP(A719,Maximos!A:AQ,8+(Precipitacion!$E$2-1)*3,FALSE),"")</f>
        <v>121.3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719" s="72">
        <f t="shared" si="72"/>
        <v>-88.5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0</v>
      </c>
      <c r="L720" s="72">
        <v>2.5</v>
      </c>
      <c r="M720" s="72">
        <v>0</v>
      </c>
      <c r="N720" s="72">
        <v>61</v>
      </c>
      <c r="O720" s="72">
        <v>1</v>
      </c>
      <c r="P720" s="72">
        <v>18.2</v>
      </c>
      <c r="Q720" s="72">
        <v>9.8000000000000007</v>
      </c>
      <c r="R720" s="72">
        <v>20.100000000000001</v>
      </c>
      <c r="S720" s="72">
        <v>2.4</v>
      </c>
      <c r="T720" s="72">
        <v>2</v>
      </c>
      <c r="U720" s="72">
        <v>10.4</v>
      </c>
      <c r="V720" s="72">
        <v>22.8</v>
      </c>
      <c r="W720" s="72">
        <v>6.8</v>
      </c>
      <c r="X720" s="72">
        <v>0</v>
      </c>
      <c r="Y720" s="72">
        <v>0</v>
      </c>
      <c r="Z720" s="72">
        <v>0</v>
      </c>
      <c r="AA720" s="72">
        <v>1.4</v>
      </c>
      <c r="AB720" s="72">
        <v>3.4</v>
      </c>
      <c r="AC720" s="72">
        <v>0</v>
      </c>
      <c r="AD720" s="72">
        <v>32.4</v>
      </c>
      <c r="AE720" s="72">
        <v>8.1999999999999993</v>
      </c>
      <c r="AF720" s="72">
        <v>1.8</v>
      </c>
      <c r="AG720" s="72">
        <v>4.7</v>
      </c>
      <c r="AH720" s="72">
        <v>13.4</v>
      </c>
      <c r="AI720" s="72"/>
      <c r="AJ720" s="72"/>
      <c r="AK720" s="72"/>
      <c r="AL720" s="72"/>
      <c r="AM720" s="72"/>
      <c r="AN720" s="72"/>
      <c r="AO720" s="72"/>
      <c r="AP720" s="70">
        <f t="shared" si="67"/>
        <v>24</v>
      </c>
      <c r="AQ720" s="70">
        <f t="shared" si="68"/>
        <v>222.30000000000004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61</v>
      </c>
      <c r="AV720" s="70">
        <f>IFERROR(VLOOKUP(A720,Maximos!A:AQ,8+(Precipitacion!$E$2-1)*3,FALSE),"")</f>
        <v>90.4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720" s="72">
        <f t="shared" si="72"/>
        <v>-29.400000000000006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0</v>
      </c>
      <c r="L721" s="72">
        <v>3.4</v>
      </c>
      <c r="M721" s="72">
        <v>0</v>
      </c>
      <c r="N721" s="72">
        <v>0</v>
      </c>
      <c r="O721" s="72">
        <v>0</v>
      </c>
      <c r="P721" s="72">
        <v>25.8</v>
      </c>
      <c r="Q721" s="72">
        <v>24.2</v>
      </c>
      <c r="R721" s="72">
        <v>17.3</v>
      </c>
      <c r="S721" s="72">
        <v>1.4</v>
      </c>
      <c r="T721" s="72">
        <v>3.2</v>
      </c>
      <c r="U721" s="72">
        <v>7</v>
      </c>
      <c r="V721" s="72">
        <v>1.5</v>
      </c>
      <c r="W721" s="72">
        <v>15.6</v>
      </c>
      <c r="X721" s="72">
        <v>0</v>
      </c>
      <c r="Y721" s="72">
        <v>1.4</v>
      </c>
      <c r="Z721" s="72">
        <v>0</v>
      </c>
      <c r="AA721" s="72">
        <v>0.6</v>
      </c>
      <c r="AB721" s="72">
        <v>0.8</v>
      </c>
      <c r="AC721" s="72">
        <v>0</v>
      </c>
      <c r="AD721" s="72">
        <v>52.2</v>
      </c>
      <c r="AE721" s="72">
        <v>9.8000000000000007</v>
      </c>
      <c r="AF721" s="72">
        <v>0</v>
      </c>
      <c r="AG721" s="72">
        <v>2.9</v>
      </c>
      <c r="AH721" s="72">
        <v>0</v>
      </c>
      <c r="AI721" s="72"/>
      <c r="AJ721" s="72"/>
      <c r="AK721" s="72"/>
      <c r="AL721" s="72"/>
      <c r="AM721" s="72"/>
      <c r="AN721" s="72"/>
      <c r="AO721" s="72"/>
      <c r="AP721" s="70">
        <f t="shared" si="67"/>
        <v>24</v>
      </c>
      <c r="AQ721" s="70">
        <f t="shared" si="68"/>
        <v>167.10000000000002</v>
      </c>
      <c r="AR721" s="70">
        <f>IFERROR(VLOOKUP(A721,Climatologia_PP!A:U,9+Precipitacion!$E$2,FALSE),"")</f>
        <v>127.3037037037037</v>
      </c>
      <c r="AS721" s="70">
        <f t="shared" si="69"/>
        <v>131.26091004305835</v>
      </c>
      <c r="AT721" s="70">
        <f t="shared" si="70"/>
        <v>169.54534213895033</v>
      </c>
      <c r="AU721" s="70">
        <f t="shared" si="71"/>
        <v>52.2</v>
      </c>
      <c r="AV721" s="70">
        <f>IFERROR(VLOOKUP(A721,Maximos!A:AQ,8+(Precipitacion!$E$2-1)*3,FALSE),"")</f>
        <v>109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31348</v>
      </c>
      <c r="AX721" s="72">
        <f t="shared" si="72"/>
        <v>-56.8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0</v>
      </c>
      <c r="L722" s="72">
        <v>2.4</v>
      </c>
      <c r="M722" s="72">
        <v>0</v>
      </c>
      <c r="N722" s="72">
        <v>0</v>
      </c>
      <c r="O722" s="72">
        <v>0</v>
      </c>
      <c r="P722" s="72">
        <v>3</v>
      </c>
      <c r="Q722" s="72">
        <v>5.7</v>
      </c>
      <c r="R722" s="72">
        <v>4.7</v>
      </c>
      <c r="S722" s="72">
        <v>8.1</v>
      </c>
      <c r="T722" s="72">
        <v>0</v>
      </c>
      <c r="U722" s="72">
        <v>0</v>
      </c>
      <c r="V722" s="72">
        <v>6</v>
      </c>
      <c r="W722" s="72">
        <v>8.5</v>
      </c>
      <c r="X722" s="72">
        <v>9.5</v>
      </c>
      <c r="Y722" s="72">
        <v>0</v>
      </c>
      <c r="Z722" s="72">
        <v>0</v>
      </c>
      <c r="AA722" s="72">
        <v>0</v>
      </c>
      <c r="AB722" s="72">
        <v>0</v>
      </c>
      <c r="AC722" s="72">
        <v>0</v>
      </c>
      <c r="AD722" s="72">
        <v>1.7</v>
      </c>
      <c r="AE722" s="72">
        <v>0.4</v>
      </c>
      <c r="AF722" s="72">
        <v>0</v>
      </c>
      <c r="AG722" s="72">
        <v>0</v>
      </c>
      <c r="AH722" s="72">
        <v>0</v>
      </c>
      <c r="AI722" s="72"/>
      <c r="AJ722" s="72"/>
      <c r="AK722" s="72"/>
      <c r="AL722" s="72"/>
      <c r="AM722" s="72"/>
      <c r="AN722" s="72"/>
      <c r="AO722" s="72"/>
      <c r="AP722" s="70">
        <f t="shared" si="67"/>
        <v>24</v>
      </c>
      <c r="AQ722" s="70">
        <f t="shared" si="68"/>
        <v>50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9.5</v>
      </c>
      <c r="AV722" s="70">
        <f>IFERROR(VLOOKUP(A722,Maximos!A:AQ,8+(Precipitacion!$E$2-1)*3,FALSE),"")</f>
        <v>57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22" s="72">
        <f t="shared" si="72"/>
        <v>-47.5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2.4</v>
      </c>
      <c r="L723" s="72">
        <v>2.8</v>
      </c>
      <c r="M723" s="72">
        <v>0</v>
      </c>
      <c r="N723" s="72">
        <v>0.3</v>
      </c>
      <c r="O723" s="72">
        <v>0</v>
      </c>
      <c r="P723" s="72">
        <v>0.2</v>
      </c>
      <c r="Q723" s="72">
        <v>0.6</v>
      </c>
      <c r="R723" s="72">
        <v>8.9</v>
      </c>
      <c r="S723" s="72">
        <v>8.6</v>
      </c>
      <c r="T723" s="72">
        <v>0.1</v>
      </c>
      <c r="U723" s="72">
        <v>1.7</v>
      </c>
      <c r="V723" s="72">
        <v>1.2</v>
      </c>
      <c r="W723" s="72">
        <v>0.7</v>
      </c>
      <c r="X723" s="72">
        <v>5.4</v>
      </c>
      <c r="Y723" s="72">
        <v>0</v>
      </c>
      <c r="Z723" s="72">
        <v>0.9</v>
      </c>
      <c r="AA723" s="72">
        <v>0.8</v>
      </c>
      <c r="AB723" s="72">
        <v>0</v>
      </c>
      <c r="AC723" s="72">
        <v>1.8</v>
      </c>
      <c r="AD723" s="72">
        <v>0.1</v>
      </c>
      <c r="AE723" s="72">
        <v>1.4</v>
      </c>
      <c r="AF723" s="72">
        <v>0</v>
      </c>
      <c r="AG723" s="72">
        <v>0</v>
      </c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23</v>
      </c>
      <c r="AQ723" s="70">
        <f t="shared" si="68"/>
        <v>37.899999999999991</v>
      </c>
      <c r="AR723" s="70">
        <f>IFERROR(VLOOKUP(A723,Climatologia_PP!A:U,9+Precipitacion!$E$2,FALSE),"")</f>
        <v>76.962068965517247</v>
      </c>
      <c r="AS723" s="70">
        <f t="shared" si="69"/>
        <v>49.245037860119169</v>
      </c>
      <c r="AT723" s="70">
        <f t="shared" si="70"/>
        <v>66.373746681030184</v>
      </c>
      <c r="AU723" s="70">
        <f t="shared" si="71"/>
        <v>8.9</v>
      </c>
      <c r="AV723" s="70">
        <f>IFERROR(VLOOKUP(A723,Maximos!A:AQ,8+(Precipitacion!$E$2-1)*3,FALSE),"")</f>
        <v>45.3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32437</v>
      </c>
      <c r="AX723" s="72">
        <f t="shared" si="72"/>
        <v>-36.4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0.6</v>
      </c>
      <c r="L724" s="72">
        <v>0.4</v>
      </c>
      <c r="M724" s="72">
        <v>0</v>
      </c>
      <c r="N724" s="72">
        <v>0</v>
      </c>
      <c r="O724" s="72">
        <v>1.7</v>
      </c>
      <c r="P724" s="72">
        <v>4.7</v>
      </c>
      <c r="Q724" s="72">
        <v>3.9</v>
      </c>
      <c r="R724" s="72">
        <v>38.200000000000003</v>
      </c>
      <c r="S724" s="72">
        <v>12.7</v>
      </c>
      <c r="T724" s="72">
        <v>0</v>
      </c>
      <c r="U724" s="72">
        <v>0.3</v>
      </c>
      <c r="V724" s="72">
        <v>13.5</v>
      </c>
      <c r="W724" s="72">
        <v>1.1000000000000001</v>
      </c>
      <c r="X724" s="72">
        <v>37.299999999999997</v>
      </c>
      <c r="Y724" s="72">
        <v>0</v>
      </c>
      <c r="Z724" s="72">
        <v>0</v>
      </c>
      <c r="AA724" s="72">
        <v>0.6</v>
      </c>
      <c r="AB724" s="72">
        <v>0</v>
      </c>
      <c r="AC724" s="72">
        <v>0</v>
      </c>
      <c r="AD724" s="72">
        <v>4.7</v>
      </c>
      <c r="AE724" s="72">
        <v>2.6</v>
      </c>
      <c r="AF724" s="72">
        <v>0</v>
      </c>
      <c r="AG724" s="72">
        <v>0</v>
      </c>
      <c r="AH724" s="72">
        <v>0</v>
      </c>
      <c r="AI724" s="72"/>
      <c r="AJ724" s="72"/>
      <c r="AK724" s="72"/>
      <c r="AL724" s="72"/>
      <c r="AM724" s="72"/>
      <c r="AN724" s="72"/>
      <c r="AO724" s="72"/>
      <c r="AP724" s="70">
        <f t="shared" si="67"/>
        <v>24</v>
      </c>
      <c r="AQ724" s="70">
        <f t="shared" si="68"/>
        <v>122.29999999999998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38.200000000000003</v>
      </c>
      <c r="AV724" s="70">
        <f>IFERROR(VLOOKUP(A724,Maximos!A:AQ,8+(Precipitacion!$E$2-1)*3,FALSE),"")</f>
        <v>51.5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44491</v>
      </c>
      <c r="AX724" s="72">
        <f t="shared" si="72"/>
        <v>-13.299999999999997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0.6</v>
      </c>
      <c r="L725" s="72">
        <v>0.7</v>
      </c>
      <c r="M725" s="72">
        <v>0</v>
      </c>
      <c r="N725" s="72">
        <v>0</v>
      </c>
      <c r="O725" s="72">
        <v>0</v>
      </c>
      <c r="P725" s="72">
        <v>7.7</v>
      </c>
      <c r="Q725" s="72">
        <v>4.5</v>
      </c>
      <c r="R725" s="72">
        <v>3.9</v>
      </c>
      <c r="S725" s="72">
        <v>7.8</v>
      </c>
      <c r="T725" s="72">
        <v>1.2</v>
      </c>
      <c r="U725" s="72">
        <v>0.9</v>
      </c>
      <c r="V725" s="72">
        <v>15.6</v>
      </c>
      <c r="W725" s="72">
        <v>13.8</v>
      </c>
      <c r="X725" s="72">
        <v>1.5</v>
      </c>
      <c r="Y725" s="72">
        <v>0</v>
      </c>
      <c r="Z725" s="72">
        <v>0</v>
      </c>
      <c r="AA725" s="72">
        <v>4.5</v>
      </c>
      <c r="AB725" s="72">
        <v>0</v>
      </c>
      <c r="AC725" s="72">
        <v>1</v>
      </c>
      <c r="AD725" s="72">
        <v>1.1000000000000001</v>
      </c>
      <c r="AE725" s="72">
        <v>17.399999999999999</v>
      </c>
      <c r="AF725" s="72">
        <v>0</v>
      </c>
      <c r="AG725" s="72">
        <v>0</v>
      </c>
      <c r="AH725" s="72">
        <v>0</v>
      </c>
      <c r="AI725" s="72"/>
      <c r="AJ725" s="72"/>
      <c r="AK725" s="72"/>
      <c r="AL725" s="72"/>
      <c r="AM725" s="72"/>
      <c r="AN725" s="72"/>
      <c r="AO725" s="72"/>
      <c r="AP725" s="70">
        <f t="shared" si="67"/>
        <v>24</v>
      </c>
      <c r="AQ725" s="70">
        <f t="shared" si="68"/>
        <v>82.199999999999989</v>
      </c>
      <c r="AR725" s="70">
        <f>IFERROR(VLOOKUP(A725,Climatologia_PP!A:U,9+Precipitacion!$E$2,FALSE),"")</f>
        <v>106.5153846153846</v>
      </c>
      <c r="AS725" s="70">
        <f t="shared" si="69"/>
        <v>77.171950603018701</v>
      </c>
      <c r="AT725" s="70">
        <f t="shared" si="70"/>
        <v>99.680436195565832</v>
      </c>
      <c r="AU725" s="70">
        <f t="shared" si="71"/>
        <v>17.399999999999999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0</v>
      </c>
      <c r="L726" s="72">
        <v>0.5</v>
      </c>
      <c r="M726" s="72">
        <v>0</v>
      </c>
      <c r="N726" s="72">
        <v>0</v>
      </c>
      <c r="O726" s="72">
        <v>0</v>
      </c>
      <c r="P726" s="72">
        <v>22.2</v>
      </c>
      <c r="Q726" s="72">
        <v>53</v>
      </c>
      <c r="R726" s="72">
        <v>7</v>
      </c>
      <c r="S726" s="72">
        <v>6.8</v>
      </c>
      <c r="T726" s="72">
        <v>0.7</v>
      </c>
      <c r="U726" s="72">
        <v>2</v>
      </c>
      <c r="V726" s="72">
        <v>5.4</v>
      </c>
      <c r="W726" s="72">
        <v>4.0999999999999996</v>
      </c>
      <c r="X726" s="72">
        <v>0</v>
      </c>
      <c r="Y726" s="72">
        <v>0</v>
      </c>
      <c r="Z726" s="72">
        <v>0</v>
      </c>
      <c r="AA726" s="72">
        <v>11.1</v>
      </c>
      <c r="AB726" s="72">
        <v>0.2</v>
      </c>
      <c r="AC726" s="72">
        <v>0</v>
      </c>
      <c r="AD726" s="72">
        <v>15.3</v>
      </c>
      <c r="AE726" s="72">
        <v>58</v>
      </c>
      <c r="AF726" s="72">
        <v>0.1</v>
      </c>
      <c r="AG726" s="72">
        <v>9.3000000000000007</v>
      </c>
      <c r="AH726" s="72">
        <v>0.6</v>
      </c>
      <c r="AI726" s="72"/>
      <c r="AJ726" s="72"/>
      <c r="AK726" s="72"/>
      <c r="AL726" s="72"/>
      <c r="AM726" s="72"/>
      <c r="AN726" s="72"/>
      <c r="AO726" s="72"/>
      <c r="AP726" s="70">
        <f t="shared" si="67"/>
        <v>24</v>
      </c>
      <c r="AQ726" s="70">
        <f t="shared" si="68"/>
        <v>196.3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58</v>
      </c>
      <c r="AV726" s="70">
        <f>IFERROR(VLOOKUP(A726,Maximos!A:AQ,8+(Precipitacion!$E$2-1)*3,FALSE),"")</f>
        <v>130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29504</v>
      </c>
      <c r="AX726" s="72">
        <f t="shared" si="72"/>
        <v>-72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325.2076923076923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0.2</v>
      </c>
      <c r="L728" s="72">
        <v>0.1</v>
      </c>
      <c r="M728" s="72">
        <v>0</v>
      </c>
      <c r="N728" s="72">
        <v>0</v>
      </c>
      <c r="O728" s="72">
        <v>12</v>
      </c>
      <c r="P728" s="72">
        <v>7.9</v>
      </c>
      <c r="Q728" s="72">
        <v>4.9000000000000004</v>
      </c>
      <c r="R728" s="72">
        <v>8.1999999999999993</v>
      </c>
      <c r="S728" s="72">
        <v>30</v>
      </c>
      <c r="T728" s="72">
        <v>1.1000000000000001</v>
      </c>
      <c r="U728" s="72">
        <v>0</v>
      </c>
      <c r="V728" s="72">
        <v>7.2</v>
      </c>
      <c r="W728" s="72">
        <v>7.4</v>
      </c>
      <c r="X728" s="72">
        <v>11</v>
      </c>
      <c r="Y728" s="72">
        <v>1.1000000000000001</v>
      </c>
      <c r="Z728" s="72">
        <v>0</v>
      </c>
      <c r="AA728" s="72">
        <v>2.6</v>
      </c>
      <c r="AB728" s="72">
        <v>0</v>
      </c>
      <c r="AC728" s="72">
        <v>0</v>
      </c>
      <c r="AD728" s="72">
        <v>10.3</v>
      </c>
      <c r="AE728" s="72">
        <v>0</v>
      </c>
      <c r="AF728" s="72">
        <v>0</v>
      </c>
      <c r="AG728" s="72">
        <v>0</v>
      </c>
      <c r="AH728" s="72">
        <v>0</v>
      </c>
      <c r="AI728" s="72"/>
      <c r="AJ728" s="72"/>
      <c r="AK728" s="72"/>
      <c r="AL728" s="72"/>
      <c r="AM728" s="72"/>
      <c r="AN728" s="72"/>
      <c r="AO728" s="72"/>
      <c r="AP728" s="70">
        <f t="shared" si="67"/>
        <v>24</v>
      </c>
      <c r="AQ728" s="70">
        <f t="shared" si="68"/>
        <v>103.99999999999999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30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2.8</v>
      </c>
      <c r="L729" s="72">
        <v>2.5</v>
      </c>
      <c r="M729" s="72">
        <v>0</v>
      </c>
      <c r="N729" s="72">
        <v>0</v>
      </c>
      <c r="O729" s="72">
        <v>11.4</v>
      </c>
      <c r="P729" s="72">
        <v>5.4</v>
      </c>
      <c r="Q729" s="72">
        <v>5.3</v>
      </c>
      <c r="R729" s="72">
        <v>10.6</v>
      </c>
      <c r="S729" s="72">
        <v>5.8</v>
      </c>
      <c r="T729" s="72">
        <v>0</v>
      </c>
      <c r="U729" s="72">
        <v>33.299999999999997</v>
      </c>
      <c r="V729" s="72">
        <v>27.2</v>
      </c>
      <c r="W729" s="72">
        <v>2.5</v>
      </c>
      <c r="X729" s="72">
        <v>16</v>
      </c>
      <c r="Y729" s="72">
        <v>0</v>
      </c>
      <c r="Z729" s="72">
        <v>4.7</v>
      </c>
      <c r="AA729" s="72">
        <v>32.299999999999997</v>
      </c>
      <c r="AB729" s="72">
        <v>0</v>
      </c>
      <c r="AC729" s="72">
        <v>0</v>
      </c>
      <c r="AD729" s="72">
        <v>28</v>
      </c>
      <c r="AE729" s="72">
        <v>1.8</v>
      </c>
      <c r="AF729" s="72">
        <v>0</v>
      </c>
      <c r="AG729" s="72">
        <v>0</v>
      </c>
      <c r="AH729" s="72">
        <v>2.6</v>
      </c>
      <c r="AI729" s="72"/>
      <c r="AJ729" s="72"/>
      <c r="AK729" s="72"/>
      <c r="AL729" s="72"/>
      <c r="AM729" s="72"/>
      <c r="AN729" s="72"/>
      <c r="AO729" s="72"/>
      <c r="AP729" s="70">
        <f t="shared" si="67"/>
        <v>24</v>
      </c>
      <c r="AQ729" s="70">
        <f t="shared" si="68"/>
        <v>192.20000000000002</v>
      </c>
      <c r="AR729" s="70">
        <f>IFERROR(VLOOKUP(A729,Climatologia_PP!A:U,9+Precipitacion!$E$2,FALSE),"")</f>
        <v>224.0296296296296</v>
      </c>
      <c r="AS729" s="70">
        <f t="shared" si="69"/>
        <v>85.792223250892761</v>
      </c>
      <c r="AT729" s="70">
        <f t="shared" si="70"/>
        <v>110.81495503240316</v>
      </c>
      <c r="AU729" s="70">
        <f t="shared" si="71"/>
        <v>33.299999999999997</v>
      </c>
      <c r="AV729" s="70">
        <f>IFERROR(VLOOKUP(A729,Maximos!A:AQ,8+(Precipitacion!$E$2-1)*3,FALSE),"")</f>
        <v>85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36449</v>
      </c>
      <c r="AX729" s="72">
        <f t="shared" si="72"/>
        <v>-51.7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2.5</v>
      </c>
      <c r="L730" s="72">
        <v>0</v>
      </c>
      <c r="M730" s="72">
        <v>0</v>
      </c>
      <c r="N730" s="72">
        <v>0</v>
      </c>
      <c r="O730" s="72">
        <v>30</v>
      </c>
      <c r="P730" s="72">
        <v>17</v>
      </c>
      <c r="Q730" s="72">
        <v>27.8</v>
      </c>
      <c r="R730" s="72">
        <v>43.8</v>
      </c>
      <c r="S730" s="72">
        <v>17.5</v>
      </c>
      <c r="T730" s="72">
        <v>0</v>
      </c>
      <c r="U730" s="72">
        <v>11.5</v>
      </c>
      <c r="V730" s="72">
        <v>6.5</v>
      </c>
      <c r="W730" s="72">
        <v>7.8</v>
      </c>
      <c r="X730" s="72">
        <v>0</v>
      </c>
      <c r="Y730" s="72">
        <v>0</v>
      </c>
      <c r="Z730" s="72">
        <v>1.5</v>
      </c>
      <c r="AA730" s="72">
        <v>8.5</v>
      </c>
      <c r="AB730" s="72">
        <v>0</v>
      </c>
      <c r="AC730" s="72">
        <v>0</v>
      </c>
      <c r="AD730" s="72">
        <v>30</v>
      </c>
      <c r="AE730" s="72">
        <v>7</v>
      </c>
      <c r="AF730" s="72">
        <v>0</v>
      </c>
      <c r="AG730" s="72">
        <v>0</v>
      </c>
      <c r="AH730" s="72">
        <v>0</v>
      </c>
      <c r="AI730" s="72"/>
      <c r="AJ730" s="72"/>
      <c r="AK730" s="72"/>
      <c r="AL730" s="72"/>
      <c r="AM730" s="72"/>
      <c r="AN730" s="72"/>
      <c r="AO730" s="72"/>
      <c r="AP730" s="70">
        <f t="shared" si="67"/>
        <v>24</v>
      </c>
      <c r="AQ730" s="70">
        <f t="shared" si="68"/>
        <v>211.4</v>
      </c>
      <c r="AR730" s="70">
        <f>IFERROR(VLOOKUP(A730,Climatologia_PP!A:U,9+Precipitacion!$E$2,FALSE),"")</f>
        <v>251.38275862068971</v>
      </c>
      <c r="AS730" s="70">
        <f t="shared" si="69"/>
        <v>84.094868383149731</v>
      </c>
      <c r="AT730" s="70">
        <f t="shared" si="70"/>
        <v>108.62253832823508</v>
      </c>
      <c r="AU730" s="70">
        <f t="shared" si="71"/>
        <v>43.8</v>
      </c>
      <c r="AV730" s="70">
        <f>IFERROR(VLOOKUP(A730,Maximos!A:AQ,8+(Precipitacion!$E$2-1)*3,FALSE),"")</f>
        <v>88.1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730" s="72">
        <f t="shared" si="72"/>
        <v>-44.3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0.5</v>
      </c>
      <c r="L731" s="72">
        <v>8</v>
      </c>
      <c r="M731" s="72">
        <v>0</v>
      </c>
      <c r="N731" s="72">
        <v>0.5</v>
      </c>
      <c r="O731" s="72">
        <v>0</v>
      </c>
      <c r="P731" s="72">
        <v>0</v>
      </c>
      <c r="Q731" s="72">
        <v>0.5</v>
      </c>
      <c r="R731" s="72">
        <v>17</v>
      </c>
      <c r="S731" s="72">
        <v>13</v>
      </c>
      <c r="T731" s="72">
        <v>2</v>
      </c>
      <c r="U731" s="72">
        <v>0.5</v>
      </c>
      <c r="V731" s="72">
        <v>11</v>
      </c>
      <c r="W731" s="72">
        <v>3.4</v>
      </c>
      <c r="X731" s="72">
        <v>7.4</v>
      </c>
      <c r="Y731" s="72">
        <v>0</v>
      </c>
      <c r="Z731" s="72">
        <v>0.8</v>
      </c>
      <c r="AA731" s="72">
        <v>1</v>
      </c>
      <c r="AB731" s="72">
        <v>0</v>
      </c>
      <c r="AC731" s="72">
        <v>0</v>
      </c>
      <c r="AD731" s="72">
        <v>0.2</v>
      </c>
      <c r="AE731" s="72">
        <v>1</v>
      </c>
      <c r="AF731" s="72">
        <v>0</v>
      </c>
      <c r="AG731" s="72">
        <v>0</v>
      </c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23</v>
      </c>
      <c r="AQ731" s="70">
        <f t="shared" si="68"/>
        <v>66.8</v>
      </c>
      <c r="AR731" s="70">
        <f>IFERROR(VLOOKUP(A731,Climatologia_PP!A:U,9+Precipitacion!$E$2,FALSE),"")</f>
        <v>120.575</v>
      </c>
      <c r="AS731" s="70">
        <f t="shared" si="69"/>
        <v>55.401202571013883</v>
      </c>
      <c r="AT731" s="70">
        <f t="shared" si="70"/>
        <v>74.671186073975235</v>
      </c>
      <c r="AU731" s="70">
        <f t="shared" si="71"/>
        <v>17</v>
      </c>
      <c r="AV731" s="70">
        <f>IFERROR(VLOOKUP(A731,Maximos!A:AQ,8+(Precipitacion!$E$2-1)*3,FALSE),"")</f>
        <v>49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35351</v>
      </c>
      <c r="AX731" s="72">
        <f t="shared" si="72"/>
        <v>-32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5.6</v>
      </c>
      <c r="L732" s="72">
        <v>1.8</v>
      </c>
      <c r="M732" s="72">
        <v>0</v>
      </c>
      <c r="N732" s="72">
        <v>0</v>
      </c>
      <c r="O732" s="72">
        <v>0</v>
      </c>
      <c r="P732" s="72">
        <v>1</v>
      </c>
      <c r="Q732" s="72">
        <v>0.8</v>
      </c>
      <c r="R732" s="72">
        <v>9.4</v>
      </c>
      <c r="S732" s="72">
        <v>5.8</v>
      </c>
      <c r="T732" s="72">
        <v>1.9</v>
      </c>
      <c r="U732" s="72">
        <v>0</v>
      </c>
      <c r="V732" s="72">
        <v>1.1000000000000001</v>
      </c>
      <c r="W732" s="72">
        <v>3.2</v>
      </c>
      <c r="X732" s="72">
        <v>3.7</v>
      </c>
      <c r="Y732" s="72">
        <v>0</v>
      </c>
      <c r="Z732" s="72">
        <v>0</v>
      </c>
      <c r="AA732" s="72">
        <v>0</v>
      </c>
      <c r="AB732" s="72">
        <v>0</v>
      </c>
      <c r="AC732" s="72">
        <v>0</v>
      </c>
      <c r="AD732" s="72">
        <v>0.8</v>
      </c>
      <c r="AE732" s="72">
        <v>0</v>
      </c>
      <c r="AF732" s="72">
        <v>0</v>
      </c>
      <c r="AG732" s="72">
        <v>0</v>
      </c>
      <c r="AH732" s="72">
        <v>0</v>
      </c>
      <c r="AI732" s="72"/>
      <c r="AJ732" s="72"/>
      <c r="AK732" s="72"/>
      <c r="AL732" s="72"/>
      <c r="AM732" s="72"/>
      <c r="AN732" s="72"/>
      <c r="AO732" s="72"/>
      <c r="AP732" s="70">
        <f t="shared" si="67"/>
        <v>24</v>
      </c>
      <c r="AQ732" s="70">
        <f t="shared" si="68"/>
        <v>35.1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9.4</v>
      </c>
      <c r="AV732" s="70">
        <f>IFERROR(VLOOKUP(A732,Maximos!A:AQ,8+(Precipitacion!$E$2-1)*3,FALSE),"")</f>
        <v>60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732" s="72">
        <f t="shared" si="72"/>
        <v>-50.6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0</v>
      </c>
      <c r="L733" s="72">
        <v>21.2</v>
      </c>
      <c r="M733" s="72">
        <v>4.2</v>
      </c>
      <c r="N733" s="72"/>
      <c r="O733" s="72">
        <v>0</v>
      </c>
      <c r="P733" s="72">
        <v>2.2000000000000002</v>
      </c>
      <c r="Q733" s="72">
        <v>0</v>
      </c>
      <c r="R733" s="72"/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6.8</v>
      </c>
      <c r="Y733" s="72">
        <v>16.8</v>
      </c>
      <c r="Z733" s="72">
        <v>7.8</v>
      </c>
      <c r="AA733" s="72">
        <v>47</v>
      </c>
      <c r="AB733" s="72">
        <v>0</v>
      </c>
      <c r="AC733" s="72">
        <v>7</v>
      </c>
      <c r="AD733" s="72">
        <v>6</v>
      </c>
      <c r="AE733" s="72">
        <v>0</v>
      </c>
      <c r="AF733" s="72">
        <v>0</v>
      </c>
      <c r="AG733" s="72">
        <v>1</v>
      </c>
      <c r="AH733" s="72">
        <v>0</v>
      </c>
      <c r="AI733" s="72"/>
      <c r="AJ733" s="72"/>
      <c r="AK733" s="72"/>
      <c r="AL733" s="72"/>
      <c r="AM733" s="72"/>
      <c r="AN733" s="72"/>
      <c r="AO733" s="72"/>
      <c r="AP733" s="70">
        <f t="shared" si="67"/>
        <v>22</v>
      </c>
      <c r="AQ733" s="70">
        <f t="shared" si="68"/>
        <v>121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47</v>
      </c>
      <c r="AV733" s="70">
        <f>IFERROR(VLOOKUP(A733,Maximos!A:AQ,8+(Precipitacion!$E$2-1)*3,FALSE),"")</f>
        <v>113.3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733" s="72">
        <f t="shared" si="72"/>
        <v>-66.3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0</v>
      </c>
      <c r="L734" s="72">
        <v>0</v>
      </c>
      <c r="M734" s="72">
        <v>0</v>
      </c>
      <c r="N734" s="72">
        <v>0</v>
      </c>
      <c r="O734" s="72">
        <v>1.3</v>
      </c>
      <c r="P734" s="72">
        <v>3</v>
      </c>
      <c r="Q734" s="72">
        <v>1.5</v>
      </c>
      <c r="R734" s="72">
        <v>8.5</v>
      </c>
      <c r="S734" s="72">
        <v>17</v>
      </c>
      <c r="T734" s="72">
        <v>0</v>
      </c>
      <c r="U734" s="72">
        <v>0</v>
      </c>
      <c r="V734" s="72">
        <v>12.3</v>
      </c>
      <c r="W734" s="72">
        <v>1.8</v>
      </c>
      <c r="X734" s="72">
        <v>6</v>
      </c>
      <c r="Y734" s="72">
        <v>0</v>
      </c>
      <c r="Z734" s="72">
        <v>0</v>
      </c>
      <c r="AA734" s="72">
        <v>1</v>
      </c>
      <c r="AB734" s="72">
        <v>0</v>
      </c>
      <c r="AC734" s="72">
        <v>0</v>
      </c>
      <c r="AD734" s="72">
        <v>2.4</v>
      </c>
      <c r="AE734" s="72">
        <v>4.2</v>
      </c>
      <c r="AF734" s="72">
        <v>0</v>
      </c>
      <c r="AG734" s="72">
        <v>0</v>
      </c>
      <c r="AH734" s="72">
        <v>0</v>
      </c>
      <c r="AI734" s="72"/>
      <c r="AJ734" s="72"/>
      <c r="AK734" s="72"/>
      <c r="AL734" s="72"/>
      <c r="AM734" s="72"/>
      <c r="AN734" s="72"/>
      <c r="AO734" s="72"/>
      <c r="AP734" s="70">
        <f t="shared" si="67"/>
        <v>24</v>
      </c>
      <c r="AQ734" s="70">
        <f t="shared" si="68"/>
        <v>59</v>
      </c>
      <c r="AR734" s="70">
        <f>IFERROR(VLOOKUP(A734,Climatologia_PP!A:U,9+Precipitacion!$E$2,FALSE),"")</f>
        <v>76.614285714285714</v>
      </c>
      <c r="AS734" s="70">
        <f t="shared" si="69"/>
        <v>77.009136677232888</v>
      </c>
      <c r="AT734" s="70">
        <f t="shared" si="70"/>
        <v>99.47013487475914</v>
      </c>
      <c r="AU734" s="70">
        <f t="shared" si="71"/>
        <v>17</v>
      </c>
      <c r="AV734" s="70">
        <f>IFERROR(VLOOKUP(A734,Maximos!A:AQ,8+(Precipitacion!$E$2-1)*3,FALSE),"")</f>
        <v>48.7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734" s="72">
        <f t="shared" si="72"/>
        <v>-31.700000000000003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0.3</v>
      </c>
      <c r="L735" s="72">
        <v>0</v>
      </c>
      <c r="M735" s="72">
        <v>0</v>
      </c>
      <c r="N735" s="72">
        <v>0.6</v>
      </c>
      <c r="O735" s="72">
        <v>1.2</v>
      </c>
      <c r="P735" s="72">
        <v>3.6</v>
      </c>
      <c r="Q735" s="72">
        <v>5</v>
      </c>
      <c r="R735" s="72">
        <v>7.2</v>
      </c>
      <c r="S735" s="72">
        <v>0.4</v>
      </c>
      <c r="T735" s="72">
        <v>6.6</v>
      </c>
      <c r="U735" s="72">
        <v>8.8000000000000007</v>
      </c>
      <c r="V735" s="72">
        <v>14.8</v>
      </c>
      <c r="W735" s="72">
        <v>10.4</v>
      </c>
      <c r="X735" s="72">
        <v>14.6</v>
      </c>
      <c r="Y735" s="72">
        <v>0</v>
      </c>
      <c r="Z735" s="72">
        <v>0</v>
      </c>
      <c r="AA735" s="72">
        <v>2.4</v>
      </c>
      <c r="AB735" s="72">
        <v>0</v>
      </c>
      <c r="AC735" s="72">
        <v>0</v>
      </c>
      <c r="AD735" s="72">
        <v>1</v>
      </c>
      <c r="AE735" s="72">
        <v>11.8</v>
      </c>
      <c r="AF735" s="72">
        <v>0</v>
      </c>
      <c r="AG735" s="72">
        <v>0</v>
      </c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23</v>
      </c>
      <c r="AQ735" s="70">
        <f t="shared" si="68"/>
        <v>88.7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14.8</v>
      </c>
      <c r="AV735" s="70">
        <f>IFERROR(VLOOKUP(A735,Maximos!A:AQ,8+(Precipitacion!$E$2-1)*3,FALSE),"")</f>
        <v>40.5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38648</v>
      </c>
      <c r="AX735" s="72">
        <f t="shared" si="72"/>
        <v>-25.7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1.6</v>
      </c>
      <c r="L736" s="72">
        <v>0</v>
      </c>
      <c r="M736" s="72">
        <v>1.1000000000000001</v>
      </c>
      <c r="N736" s="72">
        <v>0</v>
      </c>
      <c r="O736" s="72">
        <v>1</v>
      </c>
      <c r="P736" s="72">
        <v>0.9</v>
      </c>
      <c r="Q736" s="72">
        <v>3.4</v>
      </c>
      <c r="R736" s="72">
        <v>2.9</v>
      </c>
      <c r="S736" s="72">
        <v>7.9</v>
      </c>
      <c r="T736" s="72">
        <v>1.4</v>
      </c>
      <c r="U736" s="72">
        <v>0</v>
      </c>
      <c r="V736" s="72">
        <v>3.2</v>
      </c>
      <c r="W736" s="72">
        <v>0</v>
      </c>
      <c r="X736" s="72">
        <v>1.5</v>
      </c>
      <c r="Y736" s="72">
        <v>0</v>
      </c>
      <c r="Z736" s="72">
        <v>0</v>
      </c>
      <c r="AA736" s="72">
        <v>0</v>
      </c>
      <c r="AB736" s="72">
        <v>0.9</v>
      </c>
      <c r="AC736" s="72">
        <v>0</v>
      </c>
      <c r="AD736" s="72">
        <v>0.4</v>
      </c>
      <c r="AE736" s="72">
        <v>0</v>
      </c>
      <c r="AF736" s="72">
        <v>0</v>
      </c>
      <c r="AG736" s="72">
        <v>0</v>
      </c>
      <c r="AH736" s="72">
        <v>0</v>
      </c>
      <c r="AI736" s="72"/>
      <c r="AJ736" s="72"/>
      <c r="AK736" s="72"/>
      <c r="AL736" s="72"/>
      <c r="AM736" s="72"/>
      <c r="AN736" s="72"/>
      <c r="AO736" s="72"/>
      <c r="AP736" s="70">
        <f t="shared" si="67"/>
        <v>24</v>
      </c>
      <c r="AQ736" s="70">
        <f t="shared" si="68"/>
        <v>26.199999999999996</v>
      </c>
      <c r="AR736" s="70">
        <f>IFERROR(VLOOKUP(A736,Climatologia_PP!A:U,9+Precipitacion!$E$2,FALSE),"")</f>
        <v>84.679310344827599</v>
      </c>
      <c r="AS736" s="70">
        <f t="shared" si="69"/>
        <v>30.940261432585402</v>
      </c>
      <c r="AT736" s="70">
        <f t="shared" si="70"/>
        <v>39.964504350422814</v>
      </c>
      <c r="AU736" s="70">
        <f t="shared" si="71"/>
        <v>7.9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16.2</v>
      </c>
      <c r="L737" s="72">
        <v>15.1</v>
      </c>
      <c r="M737" s="72">
        <v>0.3</v>
      </c>
      <c r="N737" s="72">
        <v>0.1</v>
      </c>
      <c r="O737" s="72">
        <v>0</v>
      </c>
      <c r="P737" s="72">
        <v>0.1</v>
      </c>
      <c r="Q737" s="72">
        <v>0</v>
      </c>
      <c r="R737" s="72">
        <v>0</v>
      </c>
      <c r="S737" s="72">
        <v>0.1</v>
      </c>
      <c r="T737" s="72">
        <v>1</v>
      </c>
      <c r="U737" s="72">
        <v>6.1</v>
      </c>
      <c r="V737" s="72">
        <v>0.7</v>
      </c>
      <c r="W737" s="72">
        <v>15.5</v>
      </c>
      <c r="X737" s="72">
        <v>0.2</v>
      </c>
      <c r="Y737" s="72">
        <v>0</v>
      </c>
      <c r="Z737" s="72">
        <v>2.2000000000000002</v>
      </c>
      <c r="AA737" s="72">
        <v>0</v>
      </c>
      <c r="AB737" s="72">
        <v>20.7</v>
      </c>
      <c r="AC737" s="72">
        <v>5</v>
      </c>
      <c r="AD737" s="72">
        <v>4.8</v>
      </c>
      <c r="AE737" s="72">
        <v>2.1</v>
      </c>
      <c r="AF737" s="72">
        <v>0</v>
      </c>
      <c r="AG737" s="72">
        <v>42.3</v>
      </c>
      <c r="AH737" s="72">
        <v>0.2</v>
      </c>
      <c r="AI737" s="72"/>
      <c r="AJ737" s="72"/>
      <c r="AK737" s="72"/>
      <c r="AL737" s="72"/>
      <c r="AM737" s="72"/>
      <c r="AN737" s="72"/>
      <c r="AO737" s="72"/>
      <c r="AP737" s="70">
        <f t="shared" si="67"/>
        <v>24</v>
      </c>
      <c r="AQ737" s="70">
        <f t="shared" si="68"/>
        <v>132.69999999999999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42.3</v>
      </c>
      <c r="AV737" s="70">
        <f>IFERROR(VLOOKUP(A737,Maximos!A:AQ,8+(Precipitacion!$E$2-1)*3,FALSE),"")</f>
        <v>104.3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737" s="72">
        <f t="shared" si="72"/>
        <v>-62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86.985185185185202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34.9</v>
      </c>
      <c r="P744" s="72">
        <v>0.9</v>
      </c>
      <c r="Q744" s="72">
        <v>37.1</v>
      </c>
      <c r="R744" s="72">
        <v>24.5</v>
      </c>
      <c r="S744" s="72">
        <v>6.4</v>
      </c>
      <c r="T744" s="72">
        <v>0</v>
      </c>
      <c r="U744" s="72">
        <v>5.2</v>
      </c>
      <c r="V744" s="72">
        <v>8.3000000000000007</v>
      </c>
      <c r="W744" s="72">
        <v>4.2</v>
      </c>
      <c r="X744" s="72">
        <v>1.3</v>
      </c>
      <c r="Y744" s="72">
        <v>0</v>
      </c>
      <c r="Z744" s="72">
        <v>0.3</v>
      </c>
      <c r="AA744" s="72">
        <v>5.0999999999999996</v>
      </c>
      <c r="AB744" s="72">
        <v>0</v>
      </c>
      <c r="AC744" s="72">
        <v>0</v>
      </c>
      <c r="AD744" s="72">
        <v>37.200000000000003</v>
      </c>
      <c r="AE744" s="72">
        <v>1.1000000000000001</v>
      </c>
      <c r="AF744" s="72">
        <v>0</v>
      </c>
      <c r="AG744" s="72">
        <v>0</v>
      </c>
      <c r="AH744" s="72">
        <v>0</v>
      </c>
      <c r="AI744" s="72"/>
      <c r="AJ744" s="72"/>
      <c r="AK744" s="72"/>
      <c r="AL744" s="72"/>
      <c r="AM744" s="72"/>
      <c r="AN744" s="72"/>
      <c r="AO744" s="72"/>
      <c r="AP744" s="70">
        <f t="shared" si="67"/>
        <v>24</v>
      </c>
      <c r="AQ744" s="70">
        <f t="shared" si="68"/>
        <v>166.50000000000003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37.200000000000003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>
        <v>0.2</v>
      </c>
      <c r="L745" s="92">
        <v>1</v>
      </c>
      <c r="M745" s="92">
        <v>0.1</v>
      </c>
      <c r="N745" s="92">
        <v>0</v>
      </c>
      <c r="O745" s="92">
        <v>0</v>
      </c>
      <c r="P745" s="92">
        <v>4.7</v>
      </c>
      <c r="Q745" s="92">
        <v>1</v>
      </c>
      <c r="R745" s="92">
        <v>23</v>
      </c>
      <c r="S745" s="92">
        <v>8.8000000000000007</v>
      </c>
      <c r="T745" s="92">
        <v>0.3</v>
      </c>
      <c r="U745" s="92">
        <v>0</v>
      </c>
      <c r="V745" s="92">
        <v>4.0999999999999996</v>
      </c>
      <c r="W745" s="92">
        <v>12</v>
      </c>
      <c r="X745" s="92">
        <v>1.4</v>
      </c>
      <c r="Y745" s="92">
        <v>0</v>
      </c>
      <c r="Z745" s="92">
        <v>0</v>
      </c>
      <c r="AA745" s="92">
        <v>0.3</v>
      </c>
      <c r="AB745" s="92">
        <v>0</v>
      </c>
      <c r="AC745" s="92">
        <v>0</v>
      </c>
      <c r="AD745" s="92">
        <v>1</v>
      </c>
      <c r="AE745" s="92">
        <v>0</v>
      </c>
      <c r="AF745" s="92">
        <v>0</v>
      </c>
      <c r="AG745" s="92"/>
      <c r="AH745" s="92"/>
      <c r="AI745" s="92"/>
      <c r="AJ745" s="92"/>
      <c r="AK745" s="92"/>
      <c r="AL745" s="92"/>
      <c r="AM745" s="92"/>
      <c r="AN745" s="92"/>
      <c r="AO745" s="92"/>
      <c r="AP745" s="70">
        <f t="shared" si="67"/>
        <v>22</v>
      </c>
      <c r="AQ745" s="70">
        <f t="shared" si="68"/>
        <v>57.899999999999991</v>
      </c>
      <c r="AR745" s="70">
        <f>IFERROR(VLOOKUP(A745,Climatologia_PP!A:U,9+Precipitacion!$E$2,FALSE),"")</f>
        <v>70.683333333333323</v>
      </c>
      <c r="AS745" s="70">
        <f t="shared" si="69"/>
        <v>81.914642772930918</v>
      </c>
      <c r="AT745" s="70">
        <f t="shared" si="70"/>
        <v>115.42517845276629</v>
      </c>
      <c r="AU745" s="70">
        <f t="shared" si="71"/>
        <v>23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</v>
      </c>
      <c r="L746" s="72">
        <v>0</v>
      </c>
      <c r="M746" s="72">
        <v>0</v>
      </c>
      <c r="N746" s="72">
        <v>0</v>
      </c>
      <c r="O746" s="72">
        <v>0</v>
      </c>
      <c r="P746" s="72">
        <v>4</v>
      </c>
      <c r="Q746" s="72">
        <v>0</v>
      </c>
      <c r="R746" s="72">
        <v>6</v>
      </c>
      <c r="S746" s="72">
        <v>0</v>
      </c>
      <c r="T746" s="72">
        <v>0</v>
      </c>
      <c r="U746" s="72">
        <v>0</v>
      </c>
      <c r="V746" s="72">
        <v>0</v>
      </c>
      <c r="W746" s="72">
        <v>2</v>
      </c>
      <c r="X746" s="72">
        <v>1</v>
      </c>
      <c r="Y746" s="95">
        <v>0</v>
      </c>
      <c r="Z746" s="72">
        <v>0</v>
      </c>
      <c r="AA746" s="72">
        <v>0</v>
      </c>
      <c r="AB746" s="72">
        <v>0</v>
      </c>
      <c r="AC746" s="72">
        <v>0</v>
      </c>
      <c r="AD746" s="72">
        <v>1</v>
      </c>
      <c r="AE746" s="72">
        <v>1.5</v>
      </c>
      <c r="AF746" s="72">
        <v>0</v>
      </c>
      <c r="AG746" s="72">
        <v>0</v>
      </c>
      <c r="AH746" s="72">
        <v>0</v>
      </c>
      <c r="AI746" s="72"/>
      <c r="AJ746" s="72"/>
      <c r="AK746" s="72"/>
      <c r="AL746" s="72"/>
      <c r="AM746" s="72"/>
      <c r="AN746" s="72"/>
      <c r="AO746" s="72"/>
      <c r="AP746" s="70">
        <f t="shared" si="67"/>
        <v>24</v>
      </c>
      <c r="AQ746" s="70">
        <f t="shared" si="68"/>
        <v>18.5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0</v>
      </c>
      <c r="L747" s="72">
        <v>0</v>
      </c>
      <c r="M747" s="72">
        <v>0</v>
      </c>
      <c r="N747" s="72">
        <v>1</v>
      </c>
      <c r="O747" s="72">
        <v>7</v>
      </c>
      <c r="P747" s="72">
        <v>6.2</v>
      </c>
      <c r="Q747" s="72">
        <v>7.5</v>
      </c>
      <c r="R747" s="72">
        <v>30.2</v>
      </c>
      <c r="S747" s="72">
        <v>10.7</v>
      </c>
      <c r="T747" s="72">
        <v>0</v>
      </c>
      <c r="U747" s="72">
        <v>0</v>
      </c>
      <c r="V747" s="72">
        <v>20.7</v>
      </c>
      <c r="W747" s="72">
        <v>5</v>
      </c>
      <c r="X747" s="72">
        <v>5</v>
      </c>
      <c r="Y747" s="95">
        <v>0</v>
      </c>
      <c r="Z747" s="72">
        <v>7</v>
      </c>
      <c r="AA747" s="72">
        <v>5</v>
      </c>
      <c r="AB747" s="72">
        <v>2</v>
      </c>
      <c r="AC747" s="72">
        <v>2</v>
      </c>
      <c r="AD747" s="72">
        <v>10.1</v>
      </c>
      <c r="AE747" s="72">
        <v>5</v>
      </c>
      <c r="AF747" s="72">
        <v>0</v>
      </c>
      <c r="AG747" s="72">
        <v>1</v>
      </c>
      <c r="AH747" s="72">
        <v>0</v>
      </c>
      <c r="AI747" s="72"/>
      <c r="AJ747" s="72"/>
      <c r="AK747" s="72"/>
      <c r="AL747" s="72"/>
      <c r="AM747" s="72"/>
      <c r="AN747" s="72"/>
      <c r="AO747" s="72"/>
      <c r="AP747" s="70">
        <f t="shared" ref="AP747:AP799" si="73">COUNTIF(K747:AO747,"&gt;=0")</f>
        <v>24</v>
      </c>
      <c r="AQ747" s="70">
        <f t="shared" ref="AQ747:AQ799" si="74">IF(AP747&gt;0,SUM(K747:AO747),"")</f>
        <v>125.39999999999999</v>
      </c>
      <c r="AR747" s="70" t="str">
        <f>IFERROR(VLOOKUP(A747,Climatologia_PP!A:U,9+Precipitacion!$E$2,FALSE),"")</f>
        <v/>
      </c>
      <c r="AS747" s="70" t="str">
        <f t="shared" ref="AS747:AS799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30.2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1.6</v>
      </c>
      <c r="L748" s="72">
        <v>2.6</v>
      </c>
      <c r="M748" s="72">
        <v>0</v>
      </c>
      <c r="N748" s="72">
        <v>0</v>
      </c>
      <c r="O748" s="72">
        <v>0</v>
      </c>
      <c r="P748" s="72">
        <v>0.5</v>
      </c>
      <c r="Q748" s="72">
        <v>0</v>
      </c>
      <c r="R748" s="72">
        <v>4.5999999999999996</v>
      </c>
      <c r="S748" s="72">
        <v>5.5</v>
      </c>
      <c r="T748" s="72">
        <v>1</v>
      </c>
      <c r="U748" s="72">
        <v>1</v>
      </c>
      <c r="V748" s="72">
        <v>2</v>
      </c>
      <c r="W748" s="72">
        <v>1.4</v>
      </c>
      <c r="X748" s="72">
        <v>0</v>
      </c>
      <c r="Y748" s="95">
        <v>0</v>
      </c>
      <c r="Z748" s="72">
        <v>0</v>
      </c>
      <c r="AA748" s="72">
        <v>0</v>
      </c>
      <c r="AB748" s="72">
        <v>0</v>
      </c>
      <c r="AC748" s="72">
        <v>0</v>
      </c>
      <c r="AD748" s="72">
        <v>0</v>
      </c>
      <c r="AE748" s="72">
        <v>2.7</v>
      </c>
      <c r="AF748" s="72">
        <v>0</v>
      </c>
      <c r="AG748" s="72">
        <v>0</v>
      </c>
      <c r="AH748" s="72">
        <v>0</v>
      </c>
      <c r="AI748" s="72"/>
      <c r="AJ748" s="72"/>
      <c r="AK748" s="72"/>
      <c r="AL748" s="72"/>
      <c r="AM748" s="72"/>
      <c r="AN748" s="72"/>
      <c r="AO748" s="72"/>
      <c r="AP748" s="70">
        <f t="shared" si="73"/>
        <v>24</v>
      </c>
      <c r="AQ748" s="70">
        <f t="shared" si="74"/>
        <v>22.9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5.5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1.5</v>
      </c>
      <c r="L749" s="72">
        <v>0</v>
      </c>
      <c r="M749" s="72">
        <v>0</v>
      </c>
      <c r="N749" s="72">
        <v>4</v>
      </c>
      <c r="O749" s="72">
        <v>1.1000000000000001</v>
      </c>
      <c r="P749" s="72">
        <v>4.9000000000000004</v>
      </c>
      <c r="Q749" s="72">
        <v>5.4</v>
      </c>
      <c r="R749" s="72">
        <v>3.4</v>
      </c>
      <c r="S749" s="72">
        <v>8</v>
      </c>
      <c r="T749" s="72">
        <v>0.5</v>
      </c>
      <c r="U749" s="72">
        <v>11</v>
      </c>
      <c r="V749" s="72">
        <v>14</v>
      </c>
      <c r="W749" s="72">
        <v>6.2</v>
      </c>
      <c r="X749" s="72">
        <v>3</v>
      </c>
      <c r="Y749" s="95">
        <v>0</v>
      </c>
      <c r="Z749" s="72">
        <v>0</v>
      </c>
      <c r="AA749" s="72">
        <v>2.5</v>
      </c>
      <c r="AB749" s="72">
        <v>0</v>
      </c>
      <c r="AC749" s="72">
        <v>0</v>
      </c>
      <c r="AD749" s="72">
        <v>13.4</v>
      </c>
      <c r="AE749" s="72">
        <v>3</v>
      </c>
      <c r="AF749" s="72">
        <v>0</v>
      </c>
      <c r="AG749" s="72">
        <v>0</v>
      </c>
      <c r="AH749" s="72">
        <v>0</v>
      </c>
      <c r="AI749" s="72"/>
      <c r="AJ749" s="72"/>
      <c r="AK749" s="72"/>
      <c r="AL749" s="72"/>
      <c r="AM749" s="72"/>
      <c r="AN749" s="72"/>
      <c r="AO749" s="72"/>
      <c r="AP749" s="70">
        <f t="shared" si="73"/>
        <v>24</v>
      </c>
      <c r="AQ749" s="70">
        <f t="shared" si="74"/>
        <v>81.900000000000006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14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0</v>
      </c>
      <c r="L750" s="72">
        <v>1.6</v>
      </c>
      <c r="M750" s="72">
        <v>0</v>
      </c>
      <c r="N750" s="72">
        <v>0</v>
      </c>
      <c r="O750" s="72">
        <v>16.8</v>
      </c>
      <c r="P750" s="72">
        <v>1.6</v>
      </c>
      <c r="Q750" s="72">
        <v>1.5</v>
      </c>
      <c r="R750" s="72">
        <v>6.8</v>
      </c>
      <c r="S750" s="72">
        <v>15.2</v>
      </c>
      <c r="T750" s="72">
        <v>0</v>
      </c>
      <c r="U750" s="72">
        <v>0</v>
      </c>
      <c r="V750" s="72">
        <v>16.600000000000001</v>
      </c>
      <c r="W750" s="72">
        <v>1.1000000000000001</v>
      </c>
      <c r="X750" s="72">
        <v>7.5</v>
      </c>
      <c r="Y750" s="95">
        <v>0</v>
      </c>
      <c r="Z750" s="72">
        <v>0</v>
      </c>
      <c r="AA750" s="72">
        <v>0.6</v>
      </c>
      <c r="AB750" s="72">
        <v>0</v>
      </c>
      <c r="AC750" s="72">
        <v>0</v>
      </c>
      <c r="AD750" s="72">
        <v>2.2000000000000002</v>
      </c>
      <c r="AE750" s="72">
        <v>4.4000000000000004</v>
      </c>
      <c r="AF750" s="72">
        <v>0</v>
      </c>
      <c r="AG750" s="72">
        <v>0</v>
      </c>
      <c r="AH750" s="72">
        <v>0</v>
      </c>
      <c r="AI750" s="72"/>
      <c r="AJ750" s="72"/>
      <c r="AK750" s="72"/>
      <c r="AL750" s="72"/>
      <c r="AM750" s="72"/>
      <c r="AN750" s="72"/>
      <c r="AO750" s="72"/>
      <c r="AP750" s="70">
        <f t="shared" si="73"/>
        <v>24</v>
      </c>
      <c r="AQ750" s="70">
        <f t="shared" si="74"/>
        <v>75.900000000000006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16.8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0</v>
      </c>
      <c r="L751" s="72">
        <v>0</v>
      </c>
      <c r="M751" s="72">
        <v>0</v>
      </c>
      <c r="N751" s="72">
        <v>0</v>
      </c>
      <c r="O751" s="72">
        <v>53</v>
      </c>
      <c r="P751" s="72">
        <v>1.5</v>
      </c>
      <c r="Q751" s="72">
        <v>14.5</v>
      </c>
      <c r="R751" s="72">
        <v>18.5</v>
      </c>
      <c r="S751" s="72">
        <v>22</v>
      </c>
      <c r="T751" s="72">
        <v>0</v>
      </c>
      <c r="U751" s="72">
        <v>0</v>
      </c>
      <c r="V751" s="72">
        <v>12</v>
      </c>
      <c r="W751" s="72">
        <v>24.5</v>
      </c>
      <c r="X751" s="72">
        <v>19</v>
      </c>
      <c r="Y751" s="95">
        <v>0</v>
      </c>
      <c r="Z751" s="72">
        <v>2</v>
      </c>
      <c r="AA751" s="72">
        <v>1</v>
      </c>
      <c r="AB751" s="72">
        <v>0</v>
      </c>
      <c r="AC751" s="72">
        <v>3</v>
      </c>
      <c r="AD751" s="72">
        <v>5</v>
      </c>
      <c r="AE751" s="72">
        <v>0</v>
      </c>
      <c r="AF751" s="72">
        <v>0</v>
      </c>
      <c r="AG751" s="72">
        <v>0</v>
      </c>
      <c r="AH751" s="72">
        <v>0</v>
      </c>
      <c r="AI751" s="72"/>
      <c r="AJ751" s="72"/>
      <c r="AK751" s="72"/>
      <c r="AL751" s="72"/>
      <c r="AM751" s="72"/>
      <c r="AN751" s="72"/>
      <c r="AO751" s="72"/>
      <c r="AP751" s="70">
        <f t="shared" si="73"/>
        <v>24</v>
      </c>
      <c r="AQ751" s="70">
        <f t="shared" si="74"/>
        <v>176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53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3</v>
      </c>
      <c r="L752" s="72">
        <v>0.8</v>
      </c>
      <c r="M752" s="72">
        <v>0</v>
      </c>
      <c r="N752" s="72">
        <v>0</v>
      </c>
      <c r="O752" s="72">
        <v>0</v>
      </c>
      <c r="P752" s="72">
        <v>54.5</v>
      </c>
      <c r="Q752" s="72">
        <v>10.199999999999999</v>
      </c>
      <c r="R752" s="72">
        <v>10.4</v>
      </c>
      <c r="S752" s="72">
        <v>9.5</v>
      </c>
      <c r="T752" s="72">
        <v>1</v>
      </c>
      <c r="U752" s="72">
        <v>0.5</v>
      </c>
      <c r="V752" s="72">
        <v>6.6</v>
      </c>
      <c r="W752" s="72">
        <v>10.199999999999999</v>
      </c>
      <c r="X752" s="72"/>
      <c r="Y752" s="95">
        <v>0</v>
      </c>
      <c r="Z752" s="72">
        <v>0</v>
      </c>
      <c r="AA752" s="72">
        <v>2</v>
      </c>
      <c r="AB752" s="72">
        <v>0</v>
      </c>
      <c r="AC752" s="72">
        <v>0</v>
      </c>
      <c r="AD752" s="72">
        <v>26</v>
      </c>
      <c r="AE752" s="72">
        <v>35.1</v>
      </c>
      <c r="AF752" s="72">
        <v>0</v>
      </c>
      <c r="AG752" s="72">
        <v>1.5</v>
      </c>
      <c r="AH752" s="72">
        <v>0</v>
      </c>
      <c r="AI752" s="72"/>
      <c r="AJ752" s="72"/>
      <c r="AK752" s="72"/>
      <c r="AL752" s="72"/>
      <c r="AM752" s="72"/>
      <c r="AN752" s="72"/>
      <c r="AO752" s="72"/>
      <c r="AP752" s="70">
        <f t="shared" si="73"/>
        <v>23</v>
      </c>
      <c r="AQ752" s="70">
        <f t="shared" si="74"/>
        <v>171.29999999999998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54.5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0.7</v>
      </c>
      <c r="L753" s="72">
        <v>0.3</v>
      </c>
      <c r="M753" s="72">
        <v>0</v>
      </c>
      <c r="N753" s="72">
        <v>4.5</v>
      </c>
      <c r="O753" s="72">
        <v>0.5</v>
      </c>
      <c r="P753" s="72">
        <v>27.2</v>
      </c>
      <c r="Q753" s="72">
        <v>3.2</v>
      </c>
      <c r="R753" s="72">
        <v>0.2</v>
      </c>
      <c r="S753" s="72">
        <v>2.5</v>
      </c>
      <c r="T753" s="72">
        <v>0.2</v>
      </c>
      <c r="U753" s="72">
        <v>10.199999999999999</v>
      </c>
      <c r="V753" s="72">
        <v>19.5</v>
      </c>
      <c r="W753" s="72">
        <v>0.2</v>
      </c>
      <c r="X753" s="72">
        <v>0</v>
      </c>
      <c r="Y753" s="95">
        <v>0</v>
      </c>
      <c r="Z753" s="72">
        <v>2.1</v>
      </c>
      <c r="AA753" s="72">
        <v>9.1</v>
      </c>
      <c r="AB753" s="72">
        <v>0.2</v>
      </c>
      <c r="AC753" s="72">
        <v>0</v>
      </c>
      <c r="AD753" s="72">
        <v>44.2</v>
      </c>
      <c r="AE753" s="72">
        <v>3.2</v>
      </c>
      <c r="AF753" s="72">
        <v>0</v>
      </c>
      <c r="AG753" s="72">
        <v>0</v>
      </c>
      <c r="AH753" s="72">
        <v>0</v>
      </c>
      <c r="AI753" s="72"/>
      <c r="AJ753" s="72"/>
      <c r="AK753" s="72"/>
      <c r="AL753" s="72"/>
      <c r="AM753" s="72"/>
      <c r="AN753" s="72"/>
      <c r="AO753" s="72"/>
      <c r="AP753" s="70">
        <f t="shared" si="73"/>
        <v>24</v>
      </c>
      <c r="AQ753" s="70">
        <f t="shared" si="74"/>
        <v>128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44.2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1.6</v>
      </c>
      <c r="L755" s="72">
        <v>3.2</v>
      </c>
      <c r="M755" s="72">
        <v>1.2</v>
      </c>
      <c r="N755" s="72">
        <v>0</v>
      </c>
      <c r="O755" s="72">
        <v>0</v>
      </c>
      <c r="P755" s="72">
        <v>0</v>
      </c>
      <c r="Q755" s="72">
        <v>0</v>
      </c>
      <c r="R755" s="72">
        <v>12.3</v>
      </c>
      <c r="S755" s="72">
        <v>24.2</v>
      </c>
      <c r="T755" s="72">
        <v>0</v>
      </c>
      <c r="U755" s="72">
        <v>0</v>
      </c>
      <c r="V755" s="72">
        <v>9.1999999999999993</v>
      </c>
      <c r="W755" s="72">
        <v>42.2</v>
      </c>
      <c r="X755" s="72">
        <v>0</v>
      </c>
      <c r="Y755" s="95">
        <v>0</v>
      </c>
      <c r="Z755" s="72">
        <v>1.3</v>
      </c>
      <c r="AA755" s="72">
        <v>0</v>
      </c>
      <c r="AB755" s="72">
        <v>0</v>
      </c>
      <c r="AC755" s="72">
        <v>0</v>
      </c>
      <c r="AD755" s="72">
        <v>1.1000000000000001</v>
      </c>
      <c r="AE755" s="72">
        <v>0</v>
      </c>
      <c r="AF755" s="72">
        <v>0</v>
      </c>
      <c r="AG755" s="72">
        <v>0</v>
      </c>
      <c r="AH755" s="72">
        <v>0</v>
      </c>
      <c r="AI755" s="72"/>
      <c r="AJ755" s="72"/>
      <c r="AK755" s="72"/>
      <c r="AL755" s="72"/>
      <c r="AM755" s="72"/>
      <c r="AN755" s="72"/>
      <c r="AO755" s="72"/>
      <c r="AP755" s="70">
        <f t="shared" si="73"/>
        <v>24</v>
      </c>
      <c r="AQ755" s="70">
        <f t="shared" si="74"/>
        <v>96.3</v>
      </c>
      <c r="AR755" s="70">
        <f>IFERROR(VLOOKUP(A755,Climatologia_PP!A:U,9+Precipitacion!$E$2,FALSE),"")</f>
        <v>107.77500000000001</v>
      </c>
      <c r="AS755" s="70">
        <f t="shared" si="75"/>
        <v>89.352818371607512</v>
      </c>
      <c r="AT755" s="70">
        <f t="shared" si="76"/>
        <v>115.41405706332635</v>
      </c>
      <c r="AU755" s="70">
        <f t="shared" si="77"/>
        <v>42.2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0</v>
      </c>
      <c r="L756" s="72">
        <v>12.5</v>
      </c>
      <c r="M756" s="72">
        <v>0</v>
      </c>
      <c r="N756" s="72">
        <v>2.5</v>
      </c>
      <c r="O756" s="72">
        <v>2</v>
      </c>
      <c r="P756" s="72">
        <v>7.5</v>
      </c>
      <c r="Q756" s="72">
        <v>13</v>
      </c>
      <c r="R756" s="72">
        <v>3.5</v>
      </c>
      <c r="S756" s="72">
        <v>3</v>
      </c>
      <c r="T756" s="72">
        <v>31</v>
      </c>
      <c r="U756" s="72">
        <v>11</v>
      </c>
      <c r="V756" s="72">
        <v>4</v>
      </c>
      <c r="W756" s="72">
        <v>7</v>
      </c>
      <c r="X756" s="72">
        <v>0</v>
      </c>
      <c r="Y756" s="95">
        <v>0</v>
      </c>
      <c r="Z756" s="72">
        <v>0</v>
      </c>
      <c r="AA756" s="72">
        <v>13</v>
      </c>
      <c r="AB756" s="72">
        <v>0</v>
      </c>
      <c r="AC756" s="72">
        <v>0</v>
      </c>
      <c r="AD756" s="72">
        <v>57</v>
      </c>
      <c r="AE756" s="72">
        <v>4</v>
      </c>
      <c r="AF756" s="72">
        <v>1</v>
      </c>
      <c r="AG756" s="72">
        <v>0</v>
      </c>
      <c r="AH756" s="72">
        <v>0</v>
      </c>
      <c r="AI756" s="72"/>
      <c r="AJ756" s="72"/>
      <c r="AK756" s="72"/>
      <c r="AL756" s="72"/>
      <c r="AM756" s="72"/>
      <c r="AN756" s="72"/>
      <c r="AO756" s="72"/>
      <c r="AP756" s="70">
        <f t="shared" si="73"/>
        <v>24</v>
      </c>
      <c r="AQ756" s="70">
        <f t="shared" si="74"/>
        <v>172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57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15.4</v>
      </c>
      <c r="L757" s="72">
        <v>5.6</v>
      </c>
      <c r="M757" s="72">
        <v>0</v>
      </c>
      <c r="N757" s="72">
        <v>0</v>
      </c>
      <c r="O757" s="72">
        <v>9.1999999999999993</v>
      </c>
      <c r="P757" s="72">
        <v>9.9</v>
      </c>
      <c r="Q757" s="72">
        <v>0.3</v>
      </c>
      <c r="R757" s="72">
        <v>10.1</v>
      </c>
      <c r="S757" s="72">
        <v>8.3000000000000007</v>
      </c>
      <c r="T757" s="72">
        <v>0</v>
      </c>
      <c r="U757" s="72">
        <v>14.9</v>
      </c>
      <c r="V757" s="72">
        <v>21.3</v>
      </c>
      <c r="W757" s="72">
        <v>2.2999999999999998</v>
      </c>
      <c r="X757" s="72">
        <v>2.4</v>
      </c>
      <c r="Y757" s="95">
        <v>0</v>
      </c>
      <c r="Z757" s="72">
        <v>14.6</v>
      </c>
      <c r="AA757" s="72">
        <v>15.2</v>
      </c>
      <c r="AB757" s="72">
        <v>0</v>
      </c>
      <c r="AC757" s="72">
        <v>0</v>
      </c>
      <c r="AD757" s="72">
        <v>20.100000000000001</v>
      </c>
      <c r="AE757" s="72">
        <v>15.3</v>
      </c>
      <c r="AF757" s="72">
        <v>0</v>
      </c>
      <c r="AG757" s="72">
        <v>1.3</v>
      </c>
      <c r="AH757" s="72">
        <v>8.9</v>
      </c>
      <c r="AI757" s="72"/>
      <c r="AJ757" s="72"/>
      <c r="AK757" s="72"/>
      <c r="AL757" s="72"/>
      <c r="AM757" s="72"/>
      <c r="AN757" s="72"/>
      <c r="AO757" s="72"/>
      <c r="AP757" s="70">
        <f t="shared" si="73"/>
        <v>24</v>
      </c>
      <c r="AQ757" s="70">
        <f t="shared" si="74"/>
        <v>175.10000000000002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21.3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0</v>
      </c>
      <c r="L758" s="72">
        <v>6.4</v>
      </c>
      <c r="M758" s="72">
        <v>0</v>
      </c>
      <c r="N758" s="72">
        <v>6.8</v>
      </c>
      <c r="O758" s="72">
        <v>0.3</v>
      </c>
      <c r="P758" s="72">
        <v>22.5</v>
      </c>
      <c r="Q758" s="72">
        <v>8.5</v>
      </c>
      <c r="R758" s="72">
        <v>6.2</v>
      </c>
      <c r="S758" s="72">
        <v>0.6</v>
      </c>
      <c r="T758" s="72">
        <v>0.8</v>
      </c>
      <c r="U758" s="72">
        <v>15.9</v>
      </c>
      <c r="V758" s="72">
        <v>14.2</v>
      </c>
      <c r="W758" s="72">
        <v>30</v>
      </c>
      <c r="X758" s="72"/>
      <c r="Y758" s="95">
        <v>0</v>
      </c>
      <c r="Z758" s="72">
        <v>0</v>
      </c>
      <c r="AA758" s="72">
        <v>0</v>
      </c>
      <c r="AB758" s="72">
        <v>1</v>
      </c>
      <c r="AC758" s="72">
        <v>0</v>
      </c>
      <c r="AD758" s="72">
        <v>43.4</v>
      </c>
      <c r="AE758" s="72">
        <v>8.1</v>
      </c>
      <c r="AF758" s="72">
        <v>0</v>
      </c>
      <c r="AG758" s="72">
        <v>8.6999999999999993</v>
      </c>
      <c r="AH758" s="72">
        <v>1.7</v>
      </c>
      <c r="AI758" s="72"/>
      <c r="AJ758" s="72"/>
      <c r="AK758" s="72"/>
      <c r="AL758" s="72"/>
      <c r="AM758" s="72"/>
      <c r="AN758" s="72"/>
      <c r="AO758" s="72"/>
      <c r="AP758" s="70">
        <f t="shared" si="73"/>
        <v>23</v>
      </c>
      <c r="AQ758" s="70">
        <f t="shared" si="74"/>
        <v>175.09999999999997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43.4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4.0999999999999996</v>
      </c>
      <c r="L759" s="72">
        <v>19.2</v>
      </c>
      <c r="M759" s="72">
        <v>0</v>
      </c>
      <c r="N759" s="72">
        <v>0</v>
      </c>
      <c r="O759" s="72">
        <v>0</v>
      </c>
      <c r="P759" s="72">
        <v>25.2</v>
      </c>
      <c r="Q759" s="72">
        <v>20.100000000000001</v>
      </c>
      <c r="R759" s="72">
        <v>0</v>
      </c>
      <c r="S759" s="72">
        <v>15.4</v>
      </c>
      <c r="T759" s="72">
        <v>110</v>
      </c>
      <c r="U759" s="72">
        <v>2.2000000000000002</v>
      </c>
      <c r="V759" s="72">
        <v>3.6</v>
      </c>
      <c r="W759" s="72">
        <v>1.7</v>
      </c>
      <c r="X759" s="72">
        <v>2.2999999999999998</v>
      </c>
      <c r="Y759" s="95">
        <v>0</v>
      </c>
      <c r="Z759" s="72">
        <v>0</v>
      </c>
      <c r="AA759" s="72">
        <v>0</v>
      </c>
      <c r="AB759" s="72">
        <v>6.1</v>
      </c>
      <c r="AC759" s="72">
        <v>0</v>
      </c>
      <c r="AD759" s="72">
        <v>0</v>
      </c>
      <c r="AE759" s="72">
        <v>17.8</v>
      </c>
      <c r="AF759" s="72">
        <v>0</v>
      </c>
      <c r="AG759" s="72">
        <v>0</v>
      </c>
      <c r="AH759" s="72">
        <v>0.4</v>
      </c>
      <c r="AI759" s="72"/>
      <c r="AJ759" s="72"/>
      <c r="AK759" s="72"/>
      <c r="AL759" s="72"/>
      <c r="AM759" s="72"/>
      <c r="AN759" s="72"/>
      <c r="AO759" s="72"/>
      <c r="AP759" s="70">
        <f t="shared" si="73"/>
        <v>24</v>
      </c>
      <c r="AQ759" s="70">
        <f t="shared" si="74"/>
        <v>228.1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110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3.2</v>
      </c>
      <c r="P760" s="72">
        <v>7.5</v>
      </c>
      <c r="Q760" s="72">
        <v>24.5</v>
      </c>
      <c r="R760" s="72">
        <v>36.4</v>
      </c>
      <c r="S760" s="72">
        <v>22.8</v>
      </c>
      <c r="T760" s="72">
        <v>0</v>
      </c>
      <c r="U760" s="72">
        <v>1.5</v>
      </c>
      <c r="V760" s="72">
        <v>10</v>
      </c>
      <c r="W760" s="72">
        <v>8.8000000000000007</v>
      </c>
      <c r="X760" s="72">
        <v>8</v>
      </c>
      <c r="Y760" s="95">
        <v>0</v>
      </c>
      <c r="Z760" s="72">
        <v>2.4</v>
      </c>
      <c r="AA760" s="72">
        <v>6</v>
      </c>
      <c r="AB760" s="72">
        <v>0</v>
      </c>
      <c r="AC760" s="72">
        <v>0</v>
      </c>
      <c r="AD760" s="72">
        <v>15.5</v>
      </c>
      <c r="AE760" s="72">
        <v>6.5</v>
      </c>
      <c r="AF760" s="72">
        <v>0</v>
      </c>
      <c r="AG760" s="72">
        <v>0</v>
      </c>
      <c r="AH760" s="72">
        <v>0</v>
      </c>
      <c r="AI760" s="72"/>
      <c r="AJ760" s="72"/>
      <c r="AK760" s="72"/>
      <c r="AL760" s="72"/>
      <c r="AM760" s="72"/>
      <c r="AN760" s="72"/>
      <c r="AO760" s="72"/>
      <c r="AP760" s="70">
        <f t="shared" si="73"/>
        <v>24</v>
      </c>
      <c r="AQ760" s="70">
        <f t="shared" si="74"/>
        <v>153.1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36.4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0</v>
      </c>
      <c r="L762" s="72">
        <v>26.9</v>
      </c>
      <c r="M762" s="72">
        <v>0</v>
      </c>
      <c r="N762" s="72">
        <v>0</v>
      </c>
      <c r="O762" s="72">
        <v>15.6</v>
      </c>
      <c r="P762" s="72">
        <v>13.3</v>
      </c>
      <c r="Q762" s="72">
        <v>5.3</v>
      </c>
      <c r="R762" s="72">
        <v>0</v>
      </c>
      <c r="S762" s="72">
        <v>4.7</v>
      </c>
      <c r="T762" s="72">
        <v>0</v>
      </c>
      <c r="U762" s="72">
        <v>16.8</v>
      </c>
      <c r="V762" s="72">
        <v>13.9</v>
      </c>
      <c r="W762" s="72">
        <v>0</v>
      </c>
      <c r="X762" s="72">
        <v>0</v>
      </c>
      <c r="Y762" s="95">
        <v>0</v>
      </c>
      <c r="Z762" s="72">
        <v>3.6</v>
      </c>
      <c r="AA762" s="72">
        <v>4.2</v>
      </c>
      <c r="AB762" s="72">
        <v>0</v>
      </c>
      <c r="AC762" s="72">
        <v>0</v>
      </c>
      <c r="AD762" s="72">
        <v>47.3</v>
      </c>
      <c r="AE762" s="72">
        <v>4.3</v>
      </c>
      <c r="AF762" s="72">
        <v>0</v>
      </c>
      <c r="AG762" s="72">
        <v>0</v>
      </c>
      <c r="AH762" s="72">
        <v>0</v>
      </c>
      <c r="AI762" s="72"/>
      <c r="AJ762" s="72"/>
      <c r="AK762" s="72"/>
      <c r="AL762" s="72"/>
      <c r="AM762" s="72"/>
      <c r="AN762" s="72"/>
      <c r="AO762" s="72"/>
      <c r="AP762" s="70">
        <f t="shared" si="73"/>
        <v>24</v>
      </c>
      <c r="AQ762" s="70">
        <f t="shared" si="74"/>
        <v>155.9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47.3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2</v>
      </c>
      <c r="O763" s="72">
        <v>0</v>
      </c>
      <c r="P763" s="72">
        <v>19</v>
      </c>
      <c r="Q763" s="72">
        <v>35</v>
      </c>
      <c r="R763" s="72">
        <v>4</v>
      </c>
      <c r="S763" s="72">
        <v>4</v>
      </c>
      <c r="T763" s="72">
        <v>7</v>
      </c>
      <c r="U763" s="72">
        <v>0</v>
      </c>
      <c r="V763" s="72">
        <v>10</v>
      </c>
      <c r="W763" s="72">
        <v>0</v>
      </c>
      <c r="X763" s="72">
        <v>0</v>
      </c>
      <c r="Y763" s="95">
        <v>0</v>
      </c>
      <c r="Z763" s="72">
        <v>0</v>
      </c>
      <c r="AA763" s="72">
        <v>1</v>
      </c>
      <c r="AB763" s="72">
        <v>0</v>
      </c>
      <c r="AC763" s="72">
        <v>0</v>
      </c>
      <c r="AD763" s="72">
        <v>22</v>
      </c>
      <c r="AE763" s="72">
        <v>2</v>
      </c>
      <c r="AF763" s="72">
        <v>0</v>
      </c>
      <c r="AG763" s="72">
        <v>0</v>
      </c>
      <c r="AH763" s="72">
        <v>0</v>
      </c>
      <c r="AI763" s="72"/>
      <c r="AJ763" s="72"/>
      <c r="AK763" s="72"/>
      <c r="AL763" s="72"/>
      <c r="AM763" s="72"/>
      <c r="AN763" s="72"/>
      <c r="AO763" s="72"/>
      <c r="AP763" s="70">
        <f t="shared" si="73"/>
        <v>24</v>
      </c>
      <c r="AQ763" s="70">
        <f t="shared" si="74"/>
        <v>108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35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1.1000000000000001</v>
      </c>
      <c r="L764" s="72">
        <v>0</v>
      </c>
      <c r="M764" s="72">
        <v>0</v>
      </c>
      <c r="N764" s="72">
        <v>0.2</v>
      </c>
      <c r="O764" s="72">
        <v>33.1</v>
      </c>
      <c r="P764" s="72">
        <v>27.6</v>
      </c>
      <c r="Q764" s="72">
        <v>11.5</v>
      </c>
      <c r="R764" s="72">
        <v>13.4</v>
      </c>
      <c r="S764" s="72">
        <v>23.2</v>
      </c>
      <c r="T764" s="72">
        <v>0</v>
      </c>
      <c r="U764" s="72">
        <v>0.5</v>
      </c>
      <c r="V764" s="72">
        <v>24.5</v>
      </c>
      <c r="W764" s="72">
        <v>10</v>
      </c>
      <c r="X764" s="72">
        <v>5.2</v>
      </c>
      <c r="Y764" s="95">
        <v>0.6</v>
      </c>
      <c r="Z764" s="72">
        <v>11.4</v>
      </c>
      <c r="AA764" s="72">
        <v>2.5</v>
      </c>
      <c r="AB764" s="72">
        <v>0.2</v>
      </c>
      <c r="AC764" s="72">
        <v>0.4</v>
      </c>
      <c r="AD764" s="72">
        <v>14.9</v>
      </c>
      <c r="AE764" s="72">
        <v>4.7</v>
      </c>
      <c r="AF764" s="72">
        <v>0</v>
      </c>
      <c r="AG764" s="72">
        <v>0.5</v>
      </c>
      <c r="AH764" s="72">
        <v>0</v>
      </c>
      <c r="AI764" s="72"/>
      <c r="AJ764" s="72"/>
      <c r="AK764" s="72"/>
      <c r="AL764" s="72"/>
      <c r="AM764" s="72"/>
      <c r="AN764" s="72"/>
      <c r="AO764" s="72"/>
      <c r="AP764" s="70">
        <f t="shared" si="73"/>
        <v>24</v>
      </c>
      <c r="AQ764" s="70">
        <f t="shared" si="74"/>
        <v>185.5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33.1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</v>
      </c>
      <c r="O765" s="72">
        <v>6</v>
      </c>
      <c r="P765" s="72">
        <v>4.5</v>
      </c>
      <c r="Q765" s="72">
        <v>9</v>
      </c>
      <c r="R765" s="72">
        <v>24.6</v>
      </c>
      <c r="S765" s="72">
        <v>21.2</v>
      </c>
      <c r="T765" s="72">
        <v>0</v>
      </c>
      <c r="U765" s="72">
        <v>0</v>
      </c>
      <c r="V765" s="72">
        <v>15.2</v>
      </c>
      <c r="W765" s="72">
        <v>3.3</v>
      </c>
      <c r="X765" s="72">
        <v>11</v>
      </c>
      <c r="Y765" s="95">
        <v>0</v>
      </c>
      <c r="Z765" s="72">
        <v>16.7</v>
      </c>
      <c r="AA765" s="72">
        <v>1</v>
      </c>
      <c r="AB765" s="72">
        <v>0</v>
      </c>
      <c r="AC765" s="72">
        <v>7.1</v>
      </c>
      <c r="AD765" s="72">
        <v>9.1999999999999993</v>
      </c>
      <c r="AE765" s="72">
        <v>0.6</v>
      </c>
      <c r="AF765" s="72">
        <v>0</v>
      </c>
      <c r="AG765" s="72">
        <v>0.3</v>
      </c>
      <c r="AH765" s="72">
        <v>0</v>
      </c>
      <c r="AI765" s="72"/>
      <c r="AJ765" s="72"/>
      <c r="AK765" s="72"/>
      <c r="AL765" s="72"/>
      <c r="AM765" s="72"/>
      <c r="AN765" s="72"/>
      <c r="AO765" s="72"/>
      <c r="AP765" s="70">
        <f t="shared" si="73"/>
        <v>24</v>
      </c>
      <c r="AQ765" s="70">
        <f t="shared" si="74"/>
        <v>129.69999999999999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24.6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0</v>
      </c>
      <c r="L766" s="72">
        <v>0.3</v>
      </c>
      <c r="M766" s="72">
        <v>0</v>
      </c>
      <c r="N766" s="72">
        <v>0</v>
      </c>
      <c r="O766" s="72">
        <v>6.6</v>
      </c>
      <c r="P766" s="72">
        <v>0.3</v>
      </c>
      <c r="Q766" s="72">
        <v>5.4</v>
      </c>
      <c r="R766" s="72">
        <v>15.4</v>
      </c>
      <c r="S766" s="72">
        <v>16.5</v>
      </c>
      <c r="T766" s="72">
        <v>0.5</v>
      </c>
      <c r="U766" s="72">
        <v>0.3</v>
      </c>
      <c r="V766" s="72">
        <v>4.4000000000000004</v>
      </c>
      <c r="W766" s="72">
        <v>1.3</v>
      </c>
      <c r="X766" s="72">
        <v>4.4000000000000004</v>
      </c>
      <c r="Y766" s="95">
        <v>0</v>
      </c>
      <c r="Z766" s="72">
        <v>0.7</v>
      </c>
      <c r="AA766" s="72">
        <v>0.4</v>
      </c>
      <c r="AB766" s="72">
        <v>0.1</v>
      </c>
      <c r="AC766" s="72">
        <v>1.8</v>
      </c>
      <c r="AD766" s="72">
        <v>1.8</v>
      </c>
      <c r="AE766" s="72">
        <v>0.2</v>
      </c>
      <c r="AF766" s="72">
        <v>0</v>
      </c>
      <c r="AG766" s="72">
        <v>0</v>
      </c>
      <c r="AH766" s="72">
        <v>0.2</v>
      </c>
      <c r="AI766" s="72"/>
      <c r="AJ766" s="72"/>
      <c r="AK766" s="72"/>
      <c r="AL766" s="72"/>
      <c r="AM766" s="72"/>
      <c r="AN766" s="72"/>
      <c r="AO766" s="72"/>
      <c r="AP766" s="70">
        <f t="shared" si="73"/>
        <v>24</v>
      </c>
      <c r="AQ766" s="70">
        <f t="shared" si="74"/>
        <v>60.599999999999994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16.5</v>
      </c>
      <c r="AV766" s="70">
        <f>IFERROR(VLOOKUP(A766,Maximos!A:AQ,8+(Precipitacion!$E$2-1)*3,FALSE),"")</f>
        <v>49.2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766" s="72">
        <f t="shared" si="78"/>
        <v>-32.700000000000003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1.4</v>
      </c>
      <c r="L767" s="72">
        <v>3.7</v>
      </c>
      <c r="M767" s="72">
        <v>0.1</v>
      </c>
      <c r="N767" s="72">
        <v>0</v>
      </c>
      <c r="O767" s="72">
        <v>0.1</v>
      </c>
      <c r="P767" s="72">
        <v>5.6</v>
      </c>
      <c r="Q767" s="72">
        <v>15.3</v>
      </c>
      <c r="R767" s="72">
        <v>16.600000000000001</v>
      </c>
      <c r="S767" s="72">
        <v>5.2</v>
      </c>
      <c r="T767" s="72">
        <v>5</v>
      </c>
      <c r="U767" s="72">
        <v>0.5</v>
      </c>
      <c r="V767" s="72">
        <v>2</v>
      </c>
      <c r="W767" s="72">
        <v>0.9</v>
      </c>
      <c r="X767" s="72">
        <v>0</v>
      </c>
      <c r="Y767" s="95">
        <v>4.5999999999999996</v>
      </c>
      <c r="Z767" s="72">
        <v>0</v>
      </c>
      <c r="AA767" s="72">
        <v>0.4</v>
      </c>
      <c r="AB767" s="72">
        <v>6.3</v>
      </c>
      <c r="AC767" s="72">
        <v>0.5</v>
      </c>
      <c r="AD767" s="72">
        <v>20</v>
      </c>
      <c r="AE767" s="72">
        <v>10.7</v>
      </c>
      <c r="AF767" s="72">
        <v>0.2</v>
      </c>
      <c r="AG767" s="72">
        <v>0.4</v>
      </c>
      <c r="AH767" s="72">
        <v>0.1</v>
      </c>
      <c r="AI767" s="72"/>
      <c r="AJ767" s="72"/>
      <c r="AK767" s="72"/>
      <c r="AL767" s="72"/>
      <c r="AM767" s="72"/>
      <c r="AN767" s="72"/>
      <c r="AO767" s="72"/>
      <c r="AP767" s="70">
        <f t="shared" si="73"/>
        <v>24</v>
      </c>
      <c r="AQ767" s="70">
        <f t="shared" si="74"/>
        <v>99.600000000000009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20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1.6</v>
      </c>
      <c r="L768" s="72">
        <v>4.5</v>
      </c>
      <c r="M768" s="72">
        <v>0</v>
      </c>
      <c r="N768" s="72">
        <v>0</v>
      </c>
      <c r="O768" s="72">
        <v>0.2</v>
      </c>
      <c r="P768" s="72">
        <v>16</v>
      </c>
      <c r="Q768" s="72">
        <v>10.5</v>
      </c>
      <c r="R768" s="72">
        <v>10.5</v>
      </c>
      <c r="S768" s="72">
        <v>11.5</v>
      </c>
      <c r="T768" s="72">
        <v>0</v>
      </c>
      <c r="U768" s="72">
        <v>0</v>
      </c>
      <c r="V768" s="72">
        <v>15.6</v>
      </c>
      <c r="W768" s="72">
        <v>5.6</v>
      </c>
      <c r="X768" s="72">
        <v>0</v>
      </c>
      <c r="Y768" s="95">
        <v>0</v>
      </c>
      <c r="Z768" s="72">
        <v>0</v>
      </c>
      <c r="AA768" s="72">
        <v>0</v>
      </c>
      <c r="AB768" s="72">
        <v>0</v>
      </c>
      <c r="AC768" s="72">
        <v>0</v>
      </c>
      <c r="AD768" s="72">
        <v>4.5</v>
      </c>
      <c r="AE768" s="72">
        <v>0.4</v>
      </c>
      <c r="AF768" s="72">
        <v>0</v>
      </c>
      <c r="AG768" s="72">
        <v>0</v>
      </c>
      <c r="AH768" s="72">
        <v>0</v>
      </c>
      <c r="AI768" s="72"/>
      <c r="AJ768" s="72"/>
      <c r="AK768" s="72"/>
      <c r="AL768" s="72"/>
      <c r="AM768" s="72"/>
      <c r="AN768" s="72"/>
      <c r="AO768" s="72"/>
      <c r="AP768" s="70">
        <f t="shared" si="73"/>
        <v>24</v>
      </c>
      <c r="AQ768" s="70">
        <f t="shared" si="74"/>
        <v>80.899999999999991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16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22</v>
      </c>
      <c r="P769" s="72">
        <v>12</v>
      </c>
      <c r="Q769" s="72">
        <v>23</v>
      </c>
      <c r="R769" s="72">
        <v>43</v>
      </c>
      <c r="S769" s="72">
        <v>20</v>
      </c>
      <c r="T769" s="72">
        <v>0</v>
      </c>
      <c r="U769" s="72">
        <v>11</v>
      </c>
      <c r="V769" s="72">
        <v>16</v>
      </c>
      <c r="W769" s="72">
        <v>10</v>
      </c>
      <c r="X769" s="72">
        <v>30</v>
      </c>
      <c r="Y769" s="95">
        <v>0</v>
      </c>
      <c r="Z769" s="72">
        <v>0</v>
      </c>
      <c r="AA769" s="72">
        <v>5</v>
      </c>
      <c r="AB769" s="72">
        <v>0</v>
      </c>
      <c r="AC769" s="72">
        <v>0</v>
      </c>
      <c r="AD769" s="72">
        <v>13</v>
      </c>
      <c r="AE769" s="72">
        <v>0</v>
      </c>
      <c r="AF769" s="72">
        <v>0</v>
      </c>
      <c r="AG769" s="72">
        <v>0</v>
      </c>
      <c r="AH769" s="72">
        <v>0</v>
      </c>
      <c r="AI769" s="72"/>
      <c r="AJ769" s="72"/>
      <c r="AK769" s="72"/>
      <c r="AL769" s="72"/>
      <c r="AM769" s="72"/>
      <c r="AN769" s="72"/>
      <c r="AO769" s="72"/>
      <c r="AP769" s="70">
        <f t="shared" si="73"/>
        <v>24</v>
      </c>
      <c r="AQ769" s="70">
        <f t="shared" si="74"/>
        <v>205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43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3</v>
      </c>
      <c r="M770" s="72">
        <v>0</v>
      </c>
      <c r="N770" s="72">
        <v>7.1</v>
      </c>
      <c r="O770" s="72">
        <v>2</v>
      </c>
      <c r="P770" s="72">
        <v>0</v>
      </c>
      <c r="Q770" s="72">
        <v>8.5</v>
      </c>
      <c r="R770" s="72">
        <v>4.5</v>
      </c>
      <c r="S770" s="72">
        <v>7.6</v>
      </c>
      <c r="T770" s="72">
        <v>12.1</v>
      </c>
      <c r="U770" s="72">
        <v>4.9000000000000004</v>
      </c>
      <c r="V770" s="72">
        <v>12.2</v>
      </c>
      <c r="W770" s="72">
        <v>7.8</v>
      </c>
      <c r="X770" s="72">
        <v>0</v>
      </c>
      <c r="Y770" s="95">
        <v>0</v>
      </c>
      <c r="Z770" s="72">
        <v>0</v>
      </c>
      <c r="AA770" s="72">
        <v>9.8000000000000007</v>
      </c>
      <c r="AB770" s="72">
        <v>0</v>
      </c>
      <c r="AC770" s="72">
        <v>0</v>
      </c>
      <c r="AD770" s="72">
        <v>22.9</v>
      </c>
      <c r="AE770" s="72">
        <v>7.2</v>
      </c>
      <c r="AF770" s="72">
        <v>7.5</v>
      </c>
      <c r="AG770" s="72">
        <v>0</v>
      </c>
      <c r="AH770" s="72">
        <v>0</v>
      </c>
      <c r="AI770" s="72"/>
      <c r="AJ770" s="72"/>
      <c r="AK770" s="72"/>
      <c r="AL770" s="72"/>
      <c r="AM770" s="72"/>
      <c r="AN770" s="72"/>
      <c r="AO770" s="72"/>
      <c r="AP770" s="70">
        <f t="shared" si="73"/>
        <v>24</v>
      </c>
      <c r="AQ770" s="70">
        <f t="shared" si="74"/>
        <v>117.10000000000001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22.9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0.7</v>
      </c>
      <c r="L771" s="72">
        <v>4.3</v>
      </c>
      <c r="M771" s="72">
        <v>0.1</v>
      </c>
      <c r="N771" s="72">
        <v>0</v>
      </c>
      <c r="O771" s="72">
        <v>2.6</v>
      </c>
      <c r="P771" s="72">
        <v>21.3</v>
      </c>
      <c r="Q771" s="72">
        <v>4.2</v>
      </c>
      <c r="R771" s="72">
        <v>3.1</v>
      </c>
      <c r="S771" s="72">
        <v>7.5</v>
      </c>
      <c r="T771" s="72">
        <v>0.1</v>
      </c>
      <c r="U771" s="72">
        <v>18.399999999999999</v>
      </c>
      <c r="V771" s="72">
        <v>12.9</v>
      </c>
      <c r="W771" s="72">
        <v>15.2</v>
      </c>
      <c r="X771" s="72">
        <v>0.1</v>
      </c>
      <c r="Y771" s="95">
        <v>0</v>
      </c>
      <c r="Z771" s="72">
        <v>0.1</v>
      </c>
      <c r="AA771" s="72">
        <v>3.5</v>
      </c>
      <c r="AB771" s="72">
        <v>0.1</v>
      </c>
      <c r="AC771" s="72">
        <v>0</v>
      </c>
      <c r="AD771" s="72">
        <v>12.7</v>
      </c>
      <c r="AE771" s="72">
        <v>2.6</v>
      </c>
      <c r="AF771" s="72">
        <v>0.1</v>
      </c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73"/>
        <v>22</v>
      </c>
      <c r="AQ771" s="70">
        <f t="shared" si="74"/>
        <v>109.59999999999998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21.3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0</v>
      </c>
      <c r="L772" s="72">
        <v>0</v>
      </c>
      <c r="M772" s="72">
        <v>0</v>
      </c>
      <c r="N772" s="72">
        <v>0.6</v>
      </c>
      <c r="O772" s="72">
        <v>9.5</v>
      </c>
      <c r="P772" s="72">
        <v>7.2</v>
      </c>
      <c r="Q772" s="72">
        <v>4.3</v>
      </c>
      <c r="R772" s="72">
        <v>2</v>
      </c>
      <c r="S772" s="72">
        <v>7.6</v>
      </c>
      <c r="T772" s="72">
        <v>0</v>
      </c>
      <c r="U772" s="72">
        <v>0.2</v>
      </c>
      <c r="V772" s="72">
        <v>8.5</v>
      </c>
      <c r="W772" s="72">
        <v>9.3000000000000007</v>
      </c>
      <c r="X772" s="72">
        <v>0</v>
      </c>
      <c r="Y772" s="95">
        <v>0</v>
      </c>
      <c r="Z772" s="72">
        <v>0</v>
      </c>
      <c r="AA772" s="72">
        <v>0.1</v>
      </c>
      <c r="AB772" s="72">
        <v>0</v>
      </c>
      <c r="AC772" s="72">
        <v>0</v>
      </c>
      <c r="AD772" s="72">
        <v>6.9</v>
      </c>
      <c r="AE772" s="72">
        <v>0</v>
      </c>
      <c r="AF772" s="72">
        <v>0</v>
      </c>
      <c r="AG772" s="72">
        <v>0</v>
      </c>
      <c r="AH772" s="72">
        <v>0</v>
      </c>
      <c r="AI772" s="72"/>
      <c r="AJ772" s="72"/>
      <c r="AK772" s="72"/>
      <c r="AL772" s="72"/>
      <c r="AM772" s="72"/>
      <c r="AN772" s="72"/>
      <c r="AO772" s="72"/>
      <c r="AP772" s="70">
        <f t="shared" si="73"/>
        <v>24</v>
      </c>
      <c r="AQ772" s="70">
        <f t="shared" si="74"/>
        <v>56.2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9.5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2</v>
      </c>
      <c r="L773" s="72">
        <v>0</v>
      </c>
      <c r="M773" s="72">
        <v>0</v>
      </c>
      <c r="N773" s="72">
        <v>0</v>
      </c>
      <c r="O773" s="72">
        <v>0</v>
      </c>
      <c r="P773" s="72">
        <v>7</v>
      </c>
      <c r="Q773" s="72">
        <v>8.9</v>
      </c>
      <c r="R773" s="72">
        <v>24.9</v>
      </c>
      <c r="S773" s="72">
        <v>10</v>
      </c>
      <c r="T773" s="72">
        <v>13.9</v>
      </c>
      <c r="U773" s="72">
        <v>4.0999999999999996</v>
      </c>
      <c r="V773" s="72">
        <v>24.7</v>
      </c>
      <c r="W773" s="72">
        <v>8.3000000000000007</v>
      </c>
      <c r="X773" s="72"/>
      <c r="Y773" s="95">
        <v>0</v>
      </c>
      <c r="Z773" s="72">
        <v>0</v>
      </c>
      <c r="AA773" s="72">
        <v>0</v>
      </c>
      <c r="AB773" s="72">
        <v>0</v>
      </c>
      <c r="AC773" s="72">
        <v>0.1</v>
      </c>
      <c r="AD773" s="72">
        <v>1.9</v>
      </c>
      <c r="AE773" s="72">
        <v>3.2</v>
      </c>
      <c r="AF773" s="72">
        <v>0</v>
      </c>
      <c r="AG773" s="72">
        <v>1.3</v>
      </c>
      <c r="AH773" s="72">
        <v>0</v>
      </c>
      <c r="AI773" s="72"/>
      <c r="AJ773" s="72"/>
      <c r="AK773" s="72"/>
      <c r="AL773" s="72"/>
      <c r="AM773" s="72"/>
      <c r="AN773" s="72"/>
      <c r="AO773" s="72"/>
      <c r="AP773" s="70">
        <f t="shared" si="73"/>
        <v>23</v>
      </c>
      <c r="AQ773" s="70">
        <f t="shared" si="74"/>
        <v>110.3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24.9</v>
      </c>
      <c r="AV773" s="70">
        <f>IFERROR(VLOOKUP(A773,Maximos!A:AQ,8+(Precipitacion!$E$2-1)*3,FALSE),"")</f>
        <v>88.8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36089</v>
      </c>
      <c r="AX773" s="72">
        <f t="shared" si="78"/>
        <v>-63.9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0.1</v>
      </c>
      <c r="L774" s="72">
        <v>1.5</v>
      </c>
      <c r="M774" s="72">
        <v>0.1</v>
      </c>
      <c r="N774" s="72">
        <v>7.3</v>
      </c>
      <c r="O774" s="72">
        <v>6.5</v>
      </c>
      <c r="P774" s="72">
        <v>25</v>
      </c>
      <c r="Q774" s="72">
        <v>13</v>
      </c>
      <c r="R774" s="72">
        <v>21.9</v>
      </c>
      <c r="S774" s="72">
        <v>4.5</v>
      </c>
      <c r="T774" s="72">
        <v>2.2999999999999998</v>
      </c>
      <c r="U774" s="72">
        <v>27.8</v>
      </c>
      <c r="V774" s="72">
        <v>31</v>
      </c>
      <c r="W774" s="72">
        <v>65</v>
      </c>
      <c r="X774" s="72">
        <v>0.4</v>
      </c>
      <c r="Y774" s="95">
        <v>0</v>
      </c>
      <c r="Z774" s="72">
        <v>0</v>
      </c>
      <c r="AA774" s="72">
        <v>7.3</v>
      </c>
      <c r="AB774" s="72">
        <v>17.2</v>
      </c>
      <c r="AC774" s="72">
        <v>0.1</v>
      </c>
      <c r="AD774" s="72">
        <v>41.1</v>
      </c>
      <c r="AE774" s="72">
        <v>10</v>
      </c>
      <c r="AF774" s="72">
        <v>0.2</v>
      </c>
      <c r="AG774" s="72">
        <v>8.6</v>
      </c>
      <c r="AH774" s="72">
        <v>30</v>
      </c>
      <c r="AI774" s="72"/>
      <c r="AJ774" s="72"/>
      <c r="AK774" s="72"/>
      <c r="AL774" s="72"/>
      <c r="AM774" s="72"/>
      <c r="AN774" s="72"/>
      <c r="AO774" s="72"/>
      <c r="AP774" s="70">
        <f t="shared" si="73"/>
        <v>24</v>
      </c>
      <c r="AQ774" s="70">
        <f t="shared" si="74"/>
        <v>320.90000000000003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65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1.1000000000000001</v>
      </c>
      <c r="L775" s="72">
        <v>0</v>
      </c>
      <c r="M775" s="72">
        <v>0</v>
      </c>
      <c r="N775" s="72">
        <v>0</v>
      </c>
      <c r="O775" s="72">
        <v>0.4</v>
      </c>
      <c r="P775" s="72">
        <v>0.9</v>
      </c>
      <c r="Q775" s="72">
        <v>1.1000000000000001</v>
      </c>
      <c r="R775" s="72">
        <v>4.5</v>
      </c>
      <c r="S775" s="72">
        <v>7.5</v>
      </c>
      <c r="T775" s="72">
        <v>0.5</v>
      </c>
      <c r="U775" s="72">
        <v>0</v>
      </c>
      <c r="V775" s="72">
        <v>4.2</v>
      </c>
      <c r="W775" s="72">
        <v>6.1</v>
      </c>
      <c r="X775" s="72">
        <v>0.4</v>
      </c>
      <c r="Y775" s="95">
        <v>0</v>
      </c>
      <c r="Z775" s="72">
        <v>0</v>
      </c>
      <c r="AA775" s="72">
        <v>0</v>
      </c>
      <c r="AB775" s="68">
        <v>0</v>
      </c>
      <c r="AC775" s="72">
        <v>0</v>
      </c>
      <c r="AD775" s="72">
        <v>0.6</v>
      </c>
      <c r="AE775" s="72">
        <v>0.5</v>
      </c>
      <c r="AF775" s="72">
        <v>0</v>
      </c>
      <c r="AG775" s="72">
        <v>0</v>
      </c>
      <c r="AH775" s="72">
        <v>0</v>
      </c>
      <c r="AI775" s="72"/>
      <c r="AJ775" s="72"/>
      <c r="AK775" s="72"/>
      <c r="AL775" s="72"/>
      <c r="AM775" s="72"/>
      <c r="AN775" s="72"/>
      <c r="AO775" s="72"/>
      <c r="AP775" s="70">
        <f t="shared" si="73"/>
        <v>24</v>
      </c>
      <c r="AQ775" s="70">
        <f t="shared" si="74"/>
        <v>27.799999999999997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7.5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0</v>
      </c>
      <c r="L776" s="72">
        <v>0</v>
      </c>
      <c r="M776" s="72">
        <v>0</v>
      </c>
      <c r="N776" s="72">
        <v>0</v>
      </c>
      <c r="O776" s="72">
        <v>39</v>
      </c>
      <c r="P776" s="72">
        <v>5</v>
      </c>
      <c r="Q776" s="72">
        <v>26</v>
      </c>
      <c r="R776" s="72">
        <v>43</v>
      </c>
      <c r="S776" s="72">
        <v>29</v>
      </c>
      <c r="T776" s="72">
        <v>0</v>
      </c>
      <c r="U776" s="72">
        <v>0</v>
      </c>
      <c r="V776" s="72">
        <v>11</v>
      </c>
      <c r="W776" s="72">
        <v>14</v>
      </c>
      <c r="X776" s="72">
        <v>6</v>
      </c>
      <c r="Y776" s="95">
        <v>0</v>
      </c>
      <c r="Z776" s="72">
        <v>5</v>
      </c>
      <c r="AA776" s="72">
        <v>3</v>
      </c>
      <c r="AB776" s="72">
        <v>0</v>
      </c>
      <c r="AC776" s="72">
        <v>0</v>
      </c>
      <c r="AD776" s="72">
        <v>5</v>
      </c>
      <c r="AE776" s="72">
        <v>3</v>
      </c>
      <c r="AF776" s="72">
        <v>0</v>
      </c>
      <c r="AG776" s="72">
        <v>0</v>
      </c>
      <c r="AH776" s="72">
        <v>0</v>
      </c>
      <c r="AI776" s="72"/>
      <c r="AJ776" s="72"/>
      <c r="AK776" s="72"/>
      <c r="AL776" s="72"/>
      <c r="AM776" s="72"/>
      <c r="AN776" s="72"/>
      <c r="AO776" s="72"/>
      <c r="AP776" s="70">
        <f t="shared" si="73"/>
        <v>24</v>
      </c>
      <c r="AQ776" s="70">
        <f t="shared" si="74"/>
        <v>189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43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1</v>
      </c>
      <c r="L777" s="72">
        <v>0</v>
      </c>
      <c r="M777" s="72">
        <v>0</v>
      </c>
      <c r="N777" s="72">
        <v>0</v>
      </c>
      <c r="O777" s="72">
        <v>11</v>
      </c>
      <c r="P777" s="72">
        <v>0</v>
      </c>
      <c r="Q777" s="72">
        <v>0</v>
      </c>
      <c r="R777" s="72">
        <v>5</v>
      </c>
      <c r="S777" s="72">
        <v>6</v>
      </c>
      <c r="T777" s="72">
        <v>2</v>
      </c>
      <c r="U777" s="72">
        <v>14</v>
      </c>
      <c r="V777" s="72">
        <v>16</v>
      </c>
      <c r="W777" s="72"/>
      <c r="X777" s="72"/>
      <c r="Y777" s="95">
        <v>0</v>
      </c>
      <c r="Z777" s="72">
        <v>1</v>
      </c>
      <c r="AA777" s="72"/>
      <c r="AB777" s="72">
        <v>1</v>
      </c>
      <c r="AC777" s="72">
        <v>0</v>
      </c>
      <c r="AD777" s="72">
        <v>4</v>
      </c>
      <c r="AE777" s="72">
        <v>2</v>
      </c>
      <c r="AF777" s="72">
        <v>1</v>
      </c>
      <c r="AG777" s="72">
        <v>0</v>
      </c>
      <c r="AH777" s="72">
        <v>0</v>
      </c>
      <c r="AI777" s="72"/>
      <c r="AJ777" s="72"/>
      <c r="AK777" s="72"/>
      <c r="AL777" s="72"/>
      <c r="AM777" s="72"/>
      <c r="AN777" s="72"/>
      <c r="AO777" s="72"/>
      <c r="AP777" s="70">
        <f t="shared" si="73"/>
        <v>21</v>
      </c>
      <c r="AQ777" s="70">
        <f t="shared" si="74"/>
        <v>64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16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2</v>
      </c>
      <c r="L779" s="72">
        <v>0</v>
      </c>
      <c r="M779" s="72">
        <v>0</v>
      </c>
      <c r="N779" s="72">
        <v>0</v>
      </c>
      <c r="O779" s="72">
        <v>0</v>
      </c>
      <c r="P779" s="72">
        <v>1</v>
      </c>
      <c r="Q779" s="72">
        <v>6</v>
      </c>
      <c r="R779" s="72">
        <v>3</v>
      </c>
      <c r="S779" s="72">
        <v>6.5</v>
      </c>
      <c r="T779" s="72">
        <v>1</v>
      </c>
      <c r="U779" s="72">
        <v>0</v>
      </c>
      <c r="V779" s="72">
        <v>0</v>
      </c>
      <c r="W779" s="72">
        <v>1.5</v>
      </c>
      <c r="X779" s="72">
        <v>0</v>
      </c>
      <c r="Y779" s="95">
        <v>0</v>
      </c>
      <c r="Z779" s="72">
        <v>0</v>
      </c>
      <c r="AA779" s="72">
        <v>0</v>
      </c>
      <c r="AB779" s="72">
        <v>0</v>
      </c>
      <c r="AC779" s="72">
        <v>0</v>
      </c>
      <c r="AD779" s="72">
        <v>0</v>
      </c>
      <c r="AE779" s="72"/>
      <c r="AF779" s="72">
        <v>0</v>
      </c>
      <c r="AG779" s="72">
        <v>0</v>
      </c>
      <c r="AH779" s="72">
        <v>0</v>
      </c>
      <c r="AI779" s="72"/>
      <c r="AJ779" s="72"/>
      <c r="AK779" s="72"/>
      <c r="AL779" s="72"/>
      <c r="AM779" s="72"/>
      <c r="AN779" s="72"/>
      <c r="AO779" s="72"/>
      <c r="AP779" s="70">
        <f t="shared" si="73"/>
        <v>23</v>
      </c>
      <c r="AQ779" s="70">
        <f t="shared" si="74"/>
        <v>21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0</v>
      </c>
      <c r="L780" s="72">
        <v>0</v>
      </c>
      <c r="M780" s="72">
        <v>0</v>
      </c>
      <c r="N780" s="72">
        <v>0</v>
      </c>
      <c r="O780" s="72">
        <v>0.9</v>
      </c>
      <c r="P780" s="72">
        <v>5.5</v>
      </c>
      <c r="Q780" s="72">
        <v>1.5</v>
      </c>
      <c r="R780" s="72">
        <v>9.5</v>
      </c>
      <c r="S780" s="72">
        <v>3.5</v>
      </c>
      <c r="T780" s="72">
        <v>0.3</v>
      </c>
      <c r="U780" s="72">
        <v>0</v>
      </c>
      <c r="V780" s="72">
        <v>5</v>
      </c>
      <c r="W780" s="72">
        <v>7</v>
      </c>
      <c r="X780" s="72">
        <v>0</v>
      </c>
      <c r="Y780" s="95">
        <v>0</v>
      </c>
      <c r="Z780" s="72">
        <v>0</v>
      </c>
      <c r="AA780" s="72">
        <v>0</v>
      </c>
      <c r="AB780" s="72">
        <v>0</v>
      </c>
      <c r="AC780" s="72">
        <v>0</v>
      </c>
      <c r="AD780" s="72">
        <v>0.4</v>
      </c>
      <c r="AE780" s="72">
        <v>0</v>
      </c>
      <c r="AF780" s="72">
        <v>0</v>
      </c>
      <c r="AG780" s="72">
        <v>0</v>
      </c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23</v>
      </c>
      <c r="AQ780" s="70">
        <f t="shared" si="74"/>
        <v>33.6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9.5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3</v>
      </c>
      <c r="L781" s="72">
        <v>11</v>
      </c>
      <c r="M781" s="72">
        <v>0</v>
      </c>
      <c r="N781" s="72">
        <v>2.1</v>
      </c>
      <c r="O781" s="72">
        <v>37</v>
      </c>
      <c r="P781" s="72">
        <v>11</v>
      </c>
      <c r="Q781" s="72">
        <v>10</v>
      </c>
      <c r="R781" s="72">
        <v>0</v>
      </c>
      <c r="S781" s="72">
        <v>5.2</v>
      </c>
      <c r="T781" s="72">
        <v>0</v>
      </c>
      <c r="U781" s="72">
        <v>14</v>
      </c>
      <c r="V781" s="72">
        <v>13</v>
      </c>
      <c r="W781" s="72">
        <v>0</v>
      </c>
      <c r="X781" s="72">
        <v>0</v>
      </c>
      <c r="Y781" s="95">
        <v>0</v>
      </c>
      <c r="Z781" s="72">
        <v>0</v>
      </c>
      <c r="AA781" s="72">
        <v>6</v>
      </c>
      <c r="AB781" s="72">
        <v>0</v>
      </c>
      <c r="AC781" s="72">
        <v>0</v>
      </c>
      <c r="AD781" s="72">
        <v>41.5</v>
      </c>
      <c r="AE781" s="72"/>
      <c r="AF781" s="72">
        <v>0</v>
      </c>
      <c r="AG781" s="72">
        <v>0</v>
      </c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22</v>
      </c>
      <c r="AQ781" s="70">
        <f t="shared" si="74"/>
        <v>153.80000000000001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41.5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</v>
      </c>
      <c r="L782" s="72">
        <v>0.2</v>
      </c>
      <c r="M782" s="72">
        <v>0</v>
      </c>
      <c r="N782" s="72">
        <v>0</v>
      </c>
      <c r="O782" s="72">
        <v>0</v>
      </c>
      <c r="P782" s="72">
        <v>10.4</v>
      </c>
      <c r="Q782" s="72">
        <v>10.199999999999999</v>
      </c>
      <c r="R782" s="72">
        <v>10.9</v>
      </c>
      <c r="S782" s="72">
        <v>10.1</v>
      </c>
      <c r="T782" s="72">
        <v>0.2</v>
      </c>
      <c r="U782" s="72">
        <v>0</v>
      </c>
      <c r="V782" s="72">
        <v>10.9</v>
      </c>
      <c r="W782" s="72">
        <v>10.5</v>
      </c>
      <c r="X782" s="72">
        <v>10.199999999999999</v>
      </c>
      <c r="Y782" s="95">
        <v>0</v>
      </c>
      <c r="Z782" s="72">
        <v>0</v>
      </c>
      <c r="AA782" s="72">
        <v>0</v>
      </c>
      <c r="AB782" s="72">
        <v>0</v>
      </c>
      <c r="AC782" s="72">
        <v>0</v>
      </c>
      <c r="AD782" s="72">
        <v>0</v>
      </c>
      <c r="AE782" s="72">
        <v>0</v>
      </c>
      <c r="AF782" s="72">
        <v>0</v>
      </c>
      <c r="AG782" s="72">
        <v>0</v>
      </c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23</v>
      </c>
      <c r="AQ782" s="70">
        <f t="shared" si="74"/>
        <v>73.599999999999994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10.9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1.5</v>
      </c>
      <c r="L783" s="72">
        <v>4.7</v>
      </c>
      <c r="M783" s="72">
        <v>0</v>
      </c>
      <c r="N783" s="72">
        <v>0</v>
      </c>
      <c r="O783" s="72">
        <v>1.1000000000000001</v>
      </c>
      <c r="P783" s="72">
        <v>14.8</v>
      </c>
      <c r="Q783" s="72">
        <v>6.1</v>
      </c>
      <c r="R783" s="72">
        <v>1.3</v>
      </c>
      <c r="S783" s="72">
        <v>1.3</v>
      </c>
      <c r="T783" s="72">
        <v>0</v>
      </c>
      <c r="U783" s="72">
        <v>9.3000000000000007</v>
      </c>
      <c r="V783" s="72">
        <v>22.8</v>
      </c>
      <c r="W783" s="72"/>
      <c r="X783" s="72"/>
      <c r="Y783" s="95">
        <v>0</v>
      </c>
      <c r="Z783" s="72">
        <v>0.3</v>
      </c>
      <c r="AA783" s="72">
        <v>3.3</v>
      </c>
      <c r="AB783" s="72">
        <v>0</v>
      </c>
      <c r="AC783" s="72">
        <v>0</v>
      </c>
      <c r="AD783" s="72">
        <v>59.8</v>
      </c>
      <c r="AE783" s="72">
        <v>2.4</v>
      </c>
      <c r="AF783" s="72">
        <v>0</v>
      </c>
      <c r="AG783" s="72">
        <v>0</v>
      </c>
      <c r="AH783" s="72">
        <v>0</v>
      </c>
      <c r="AI783" s="72"/>
      <c r="AJ783" s="72"/>
      <c r="AK783" s="72"/>
      <c r="AL783" s="72"/>
      <c r="AM783" s="72"/>
      <c r="AN783" s="72"/>
      <c r="AO783" s="72"/>
      <c r="AP783" s="70">
        <f t="shared" si="73"/>
        <v>22</v>
      </c>
      <c r="AQ783" s="70">
        <f t="shared" si="74"/>
        <v>128.69999999999999</v>
      </c>
      <c r="AR783" s="70">
        <f>IFERROR(VLOOKUP(A783,Climatologia_PP!A:U,9+Precipitacion!$E$2,FALSE),"")</f>
        <v>152.81379310344829</v>
      </c>
      <c r="AS783" s="70">
        <f t="shared" si="75"/>
        <v>84.220146222583253</v>
      </c>
      <c r="AT783" s="70">
        <f t="shared" si="76"/>
        <v>118.67384240454913</v>
      </c>
      <c r="AU783" s="70">
        <f t="shared" si="77"/>
        <v>59.8</v>
      </c>
      <c r="AV783" s="70">
        <f>IFERROR(VLOOKUP(A783,Maximos!A:AQ,8+(Precipitacion!$E$2-1)*3,FALSE),"")</f>
        <v>110.3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783" s="72">
        <f t="shared" si="78"/>
        <v>-50.5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0</v>
      </c>
      <c r="L784" s="72">
        <v>0</v>
      </c>
      <c r="M784" s="72">
        <v>0</v>
      </c>
      <c r="N784" s="72">
        <v>0</v>
      </c>
      <c r="O784" s="72">
        <v>18.899999999999999</v>
      </c>
      <c r="P784" s="72">
        <v>1.1000000000000001</v>
      </c>
      <c r="Q784" s="72">
        <v>7.4</v>
      </c>
      <c r="R784" s="72">
        <v>11</v>
      </c>
      <c r="S784" s="72">
        <v>4.3</v>
      </c>
      <c r="T784" s="72">
        <v>0</v>
      </c>
      <c r="U784" s="72">
        <v>0</v>
      </c>
      <c r="V784" s="72">
        <v>23.5</v>
      </c>
      <c r="W784" s="72">
        <v>20.3</v>
      </c>
      <c r="X784" s="72">
        <v>16.100000000000001</v>
      </c>
      <c r="Y784" s="95">
        <v>0</v>
      </c>
      <c r="Z784" s="72">
        <v>0</v>
      </c>
      <c r="AA784" s="72">
        <v>4.2</v>
      </c>
      <c r="AB784" s="72">
        <v>2.2000000000000002</v>
      </c>
      <c r="AC784" s="72">
        <v>0</v>
      </c>
      <c r="AD784" s="72">
        <v>4.4000000000000004</v>
      </c>
      <c r="AE784" s="72">
        <v>0</v>
      </c>
      <c r="AF784" s="72">
        <v>0</v>
      </c>
      <c r="AG784" s="72">
        <v>0</v>
      </c>
      <c r="AH784" s="72">
        <v>0</v>
      </c>
      <c r="AI784" s="72"/>
      <c r="AJ784" s="72"/>
      <c r="AK784" s="72"/>
      <c r="AL784" s="72"/>
      <c r="AM784" s="72"/>
      <c r="AN784" s="72"/>
      <c r="AO784" s="72"/>
      <c r="AP784" s="70">
        <f t="shared" si="73"/>
        <v>24</v>
      </c>
      <c r="AQ784" s="70">
        <f t="shared" si="74"/>
        <v>113.4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23.5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4.4000000000000004</v>
      </c>
      <c r="L785" s="100">
        <v>83.5</v>
      </c>
      <c r="M785" s="100">
        <v>0</v>
      </c>
      <c r="N785" s="100">
        <v>0.7</v>
      </c>
      <c r="O785" s="100">
        <v>28.2</v>
      </c>
      <c r="P785" s="100">
        <v>0</v>
      </c>
      <c r="Q785" s="100">
        <v>2.7</v>
      </c>
      <c r="R785" s="100">
        <v>0.4</v>
      </c>
      <c r="S785" s="100">
        <v>10.199999999999999</v>
      </c>
      <c r="T785" s="100">
        <v>3.3</v>
      </c>
      <c r="U785" s="100">
        <v>0.4</v>
      </c>
      <c r="V785" s="100">
        <v>57.4</v>
      </c>
      <c r="W785" s="100">
        <v>16.5</v>
      </c>
      <c r="X785" s="100">
        <v>0</v>
      </c>
      <c r="Y785" s="100">
        <v>0</v>
      </c>
      <c r="Z785" s="100">
        <v>2.2999999999999998</v>
      </c>
      <c r="AA785" s="100">
        <v>1.2</v>
      </c>
      <c r="AB785" s="100">
        <v>0</v>
      </c>
      <c r="AC785" s="100">
        <v>6.5</v>
      </c>
      <c r="AD785" s="100">
        <v>35.6</v>
      </c>
      <c r="AE785" s="100">
        <v>56.8</v>
      </c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21</v>
      </c>
      <c r="AQ785" s="70">
        <f t="shared" si="74"/>
        <v>310.10000000000002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83.5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27.5</v>
      </c>
      <c r="M787" s="72">
        <v>0</v>
      </c>
      <c r="N787" s="72">
        <v>0</v>
      </c>
      <c r="O787" s="72">
        <v>10.1</v>
      </c>
      <c r="P787" s="72">
        <v>0</v>
      </c>
      <c r="Q787" s="72">
        <v>10.5</v>
      </c>
      <c r="R787" s="72">
        <v>0</v>
      </c>
      <c r="S787" s="72">
        <v>18.5</v>
      </c>
      <c r="T787" s="72">
        <v>5</v>
      </c>
      <c r="U787" s="72">
        <v>0</v>
      </c>
      <c r="V787" s="72">
        <v>60.1</v>
      </c>
      <c r="W787" s="72">
        <v>8</v>
      </c>
      <c r="X787" s="72">
        <v>0</v>
      </c>
      <c r="Y787" s="72">
        <v>0</v>
      </c>
      <c r="Z787" s="72">
        <v>1</v>
      </c>
      <c r="AA787" s="72">
        <v>0.3</v>
      </c>
      <c r="AB787" s="72">
        <v>8.3000000000000007</v>
      </c>
      <c r="AC787" s="72">
        <v>0</v>
      </c>
      <c r="AD787" s="72">
        <v>35.700000000000003</v>
      </c>
      <c r="AE787" s="72">
        <v>7.6</v>
      </c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21</v>
      </c>
      <c r="AQ787" s="70">
        <f t="shared" si="74"/>
        <v>192.6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60.1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0.4</v>
      </c>
      <c r="L790" s="72">
        <v>4.0999999999999996</v>
      </c>
      <c r="M790" s="72">
        <v>0.1</v>
      </c>
      <c r="N790" s="72">
        <v>5</v>
      </c>
      <c r="O790" s="72">
        <v>2.8</v>
      </c>
      <c r="P790" s="72">
        <v>26.2</v>
      </c>
      <c r="Q790" s="72">
        <v>4.7</v>
      </c>
      <c r="R790" s="72">
        <v>9</v>
      </c>
      <c r="S790" s="72">
        <v>39.299999999999997</v>
      </c>
      <c r="T790" s="72">
        <v>1.3</v>
      </c>
      <c r="U790" s="72">
        <v>0.3</v>
      </c>
      <c r="V790" s="72">
        <v>21.9</v>
      </c>
      <c r="W790" s="72">
        <v>12.6</v>
      </c>
      <c r="X790" s="72">
        <v>0.1</v>
      </c>
      <c r="Y790" s="72">
        <v>0</v>
      </c>
      <c r="Z790" s="72">
        <v>0</v>
      </c>
      <c r="AA790" s="72">
        <v>8</v>
      </c>
      <c r="AB790" s="72">
        <v>0.2</v>
      </c>
      <c r="AC790" s="72">
        <v>19.3</v>
      </c>
      <c r="AD790" s="72">
        <v>26.7</v>
      </c>
      <c r="AE790" s="72">
        <v>35.299999999999997</v>
      </c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21</v>
      </c>
      <c r="AQ790" s="70">
        <f t="shared" si="74"/>
        <v>217.29999999999995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39.299999999999997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0.7</v>
      </c>
      <c r="L791" s="72">
        <v>2.2999999999999998</v>
      </c>
      <c r="M791" s="72">
        <v>0.1</v>
      </c>
      <c r="N791" s="72">
        <v>0.3</v>
      </c>
      <c r="O791" s="72">
        <v>30.5</v>
      </c>
      <c r="P791" s="72">
        <v>4.3</v>
      </c>
      <c r="Q791" s="72">
        <v>13.4</v>
      </c>
      <c r="R791" s="72">
        <v>0.9</v>
      </c>
      <c r="S791" s="72">
        <v>0.8</v>
      </c>
      <c r="T791" s="72">
        <v>0.3</v>
      </c>
      <c r="U791" s="72">
        <v>0</v>
      </c>
      <c r="V791" s="72">
        <v>25.1</v>
      </c>
      <c r="W791" s="72">
        <v>6.3</v>
      </c>
      <c r="X791" s="72">
        <v>1.2</v>
      </c>
      <c r="Y791" s="72">
        <v>0</v>
      </c>
      <c r="Z791" s="72">
        <v>5.2</v>
      </c>
      <c r="AA791" s="72">
        <v>7.6</v>
      </c>
      <c r="AB791" s="72">
        <v>0.2</v>
      </c>
      <c r="AC791" s="72">
        <v>0</v>
      </c>
      <c r="AD791" s="72">
        <v>36.9</v>
      </c>
      <c r="AE791" s="72">
        <v>16.600000000000001</v>
      </c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21</v>
      </c>
      <c r="AQ791" s="70">
        <f t="shared" si="74"/>
        <v>152.69999999999999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36.9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>
        <v>13.4</v>
      </c>
      <c r="L792" s="72">
        <v>23.8</v>
      </c>
      <c r="M792" s="72">
        <v>4.3</v>
      </c>
      <c r="N792" s="72">
        <v>4.7</v>
      </c>
      <c r="O792" s="72">
        <v>1.8</v>
      </c>
      <c r="P792" s="72">
        <v>6</v>
      </c>
      <c r="Q792" s="72">
        <v>2.9</v>
      </c>
      <c r="R792" s="72">
        <v>5.2</v>
      </c>
      <c r="S792" s="72">
        <v>8.4</v>
      </c>
      <c r="T792" s="72">
        <v>4.0999999999999996</v>
      </c>
      <c r="U792" s="72">
        <v>1.3</v>
      </c>
      <c r="V792" s="72">
        <v>25.4</v>
      </c>
      <c r="W792" s="72">
        <v>19.399999999999999</v>
      </c>
      <c r="X792" s="72">
        <v>6.7</v>
      </c>
      <c r="Y792" s="72">
        <v>2.9</v>
      </c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15</v>
      </c>
      <c r="AQ792" s="70">
        <f t="shared" si="74"/>
        <v>130.29999999999998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25.4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0</v>
      </c>
      <c r="L793" s="72">
        <v>17.5</v>
      </c>
      <c r="M793" s="72">
        <v>0</v>
      </c>
      <c r="N793" s="72">
        <v>0</v>
      </c>
      <c r="O793" s="72">
        <v>7.2</v>
      </c>
      <c r="P793" s="72">
        <v>0</v>
      </c>
      <c r="Q793" s="72">
        <v>13.6</v>
      </c>
      <c r="R793" s="72">
        <v>4.3</v>
      </c>
      <c r="S793" s="72">
        <v>25.8</v>
      </c>
      <c r="T793" s="72">
        <v>2.9</v>
      </c>
      <c r="U793" s="72">
        <v>0</v>
      </c>
      <c r="V793" s="72">
        <v>46.3</v>
      </c>
      <c r="W793" s="72">
        <v>7.3</v>
      </c>
      <c r="X793" s="72">
        <v>0</v>
      </c>
      <c r="Y793" s="72">
        <v>0</v>
      </c>
      <c r="Z793" s="72">
        <v>0</v>
      </c>
      <c r="AA793" s="72">
        <v>0</v>
      </c>
      <c r="AB793" s="72">
        <v>0</v>
      </c>
      <c r="AC793" s="72">
        <v>1.4</v>
      </c>
      <c r="AD793" s="72">
        <v>11</v>
      </c>
      <c r="AE793" s="72">
        <v>5.0999999999999996</v>
      </c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21</v>
      </c>
      <c r="AQ793" s="70">
        <f t="shared" si="74"/>
        <v>142.4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46.3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2.5</v>
      </c>
      <c r="L799" s="72">
        <v>7.3</v>
      </c>
      <c r="M799" s="72">
        <v>0</v>
      </c>
      <c r="N799" s="72">
        <v>0.3</v>
      </c>
      <c r="O799" s="72">
        <v>19.600000000000001</v>
      </c>
      <c r="P799" s="72">
        <v>0</v>
      </c>
      <c r="Q799" s="72">
        <v>3</v>
      </c>
      <c r="R799" s="72"/>
      <c r="S799" s="72">
        <v>1</v>
      </c>
      <c r="T799" s="72">
        <v>1.6</v>
      </c>
      <c r="U799" s="72">
        <v>1</v>
      </c>
      <c r="V799" s="72">
        <v>48</v>
      </c>
      <c r="W799" s="72">
        <v>9.6</v>
      </c>
      <c r="X799" s="72">
        <v>0.2</v>
      </c>
      <c r="Y799" s="72">
        <v>0</v>
      </c>
      <c r="Z799" s="72">
        <v>4.8</v>
      </c>
      <c r="AA799" s="72">
        <v>13.8</v>
      </c>
      <c r="AB799" s="72">
        <v>0</v>
      </c>
      <c r="AC799" s="72">
        <v>5</v>
      </c>
      <c r="AD799" s="72">
        <v>60.8</v>
      </c>
      <c r="AE799" s="72">
        <v>7.6</v>
      </c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20</v>
      </c>
      <c r="AQ799" s="70">
        <f t="shared" si="74"/>
        <v>186.1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60.8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9" priority="6"/>
    <cfRule type="duplicateValues" dxfId="8" priority="13"/>
  </conditionalFormatting>
  <conditionalFormatting sqref="K5:AO744 K746:AO799">
    <cfRule type="cellIs" dxfId="7" priority="4" operator="equal">
      <formula>""</formula>
    </cfRule>
  </conditionalFormatting>
  <conditionalFormatting sqref="V1:V1048576">
    <cfRule type="cellIs" dxfId="6" priority="1" operator="greaterThan">
      <formula>100</formula>
    </cfRule>
    <cfRule type="cellIs" dxfId="5" priority="2" operator="greaterThan">
      <formula>50</formula>
    </cfRule>
    <cfRule type="cellIs" dxfId="4" priority="3" operator="greaterThan">
      <formula>100</formula>
    </cfRule>
  </conditionalFormatting>
  <conditionalFormatting sqref="AP5:AP799">
    <cfRule type="cellIs" dxfId="3" priority="11" operator="lessThan">
      <formula>21</formula>
    </cfRule>
  </conditionalFormatting>
  <conditionalFormatting sqref="AX5:AX799">
    <cfRule type="containsText" dxfId="2" priority="7" operator="containsText" text="NA">
      <formula>NOT(ISERROR(SEARCH("NA",AX5)))</formula>
    </cfRule>
    <cfRule type="cellIs" dxfId="1" priority="8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G3" sqref="G3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OCTUBRE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6207.699999999998</v>
      </c>
      <c r="D3" s="82">
        <f>IF(D4&gt;0,SUM(Precipitacion!L5:L799),-999)</f>
        <v>7533.9999999999982</v>
      </c>
      <c r="E3" s="82">
        <f>IF(E4&gt;0,SUM(Precipitacion!M5:M799),-999)</f>
        <v>1658.0999999999988</v>
      </c>
      <c r="F3" s="82">
        <f>IF(F4&gt;0,SUM(Precipitacion!N5:N799),-999)</f>
        <v>1658.4999999999998</v>
      </c>
      <c r="G3" s="82">
        <f>IF(G4&gt;0,SUM(Precipitacion!O5:O799),-999)</f>
        <v>5359.0999999999995</v>
      </c>
      <c r="H3" s="82">
        <f>IF(H4&gt;0,SUM(Precipitacion!P5:P799),-999)</f>
        <v>6000.9999999999964</v>
      </c>
      <c r="I3" s="82">
        <f>IF(I4&gt;0,SUM(Precipitacion!Q5:Q799),-999)</f>
        <v>5360.0999999999949</v>
      </c>
      <c r="J3" s="82">
        <f>IF(J4&gt;0,SUM(Precipitacion!R5:R799),-999)</f>
        <v>6119.7999999999975</v>
      </c>
      <c r="K3" s="82">
        <f>IF(K4&gt;0,SUM(Precipitacion!S5:S799),-999)</f>
        <v>7665.0000000000009</v>
      </c>
      <c r="L3" s="82">
        <f>IF(L4&gt;0,SUM(Precipitacion!T5:T799),-999)</f>
        <v>1676.1999999999994</v>
      </c>
      <c r="M3" s="82">
        <f>IF(M4&gt;0,SUM(Precipitacion!U5:U799),-999)</f>
        <v>7389.3999999999987</v>
      </c>
      <c r="N3" s="82">
        <f>IF(N4&gt;0,SUM(Precipitacion!V5:V799),-999)</f>
        <v>9277.5000000000036</v>
      </c>
      <c r="O3" s="82">
        <f>IF(O4&gt;0,SUM(Precipitacion!W5:W799),-999)</f>
        <v>4985.1999999999989</v>
      </c>
      <c r="P3" s="82">
        <f>IF(P4&gt;0,SUM(Precipitacion!X5:X799),-999)</f>
        <v>3198.2000000000012</v>
      </c>
      <c r="Q3" s="82">
        <f>IF(Q4&gt;0,SUM(Precipitacion!Y5:Y799),-999)</f>
        <v>2120.8999999999992</v>
      </c>
      <c r="R3" s="82">
        <f>IF(R4&gt;0,SUM(Precipitacion!Z5:Z799),-999)</f>
        <v>3297</v>
      </c>
      <c r="S3" s="82">
        <f>IF(S4&gt;0,SUM(Precipitacion!AA5:AA799),-999)</f>
        <v>6081.8000000000038</v>
      </c>
      <c r="T3" s="82">
        <f>IF(T4&gt;0,SUM(Precipitacion!AB5:AB799),-999)</f>
        <v>1885.1000000000001</v>
      </c>
      <c r="U3" s="82">
        <f>IF(U4&gt;0,SUM(Precipitacion!AC5:AC799),-999)</f>
        <v>2303.8999999999996</v>
      </c>
      <c r="V3" s="82">
        <f>IF(V4&gt;0,SUM(Precipitacion!AD5:AD799),-999)</f>
        <v>10375.099999999999</v>
      </c>
      <c r="W3" s="82">
        <f>IF(W4&gt;0,SUM(Precipitacion!AE5:AE799),-999)</f>
        <v>5558.7000000000025</v>
      </c>
      <c r="X3" s="82">
        <f>IF(X4&gt;0,SUM(Precipitacion!AF5:AF799),-999)</f>
        <v>1528.1999999999996</v>
      </c>
      <c r="Y3" s="82">
        <f>IF(Y4&gt;0,SUM(Precipitacion!AG5:AG799),-999)</f>
        <v>3414.0000000000005</v>
      </c>
      <c r="Z3" s="82">
        <f>IF(Z4&gt;0,SUM(Precipitacion!AH5:AH799),-999)</f>
        <v>3852.4999999999982</v>
      </c>
      <c r="AA3" s="82">
        <f>IF(AA4&gt;0,SUM(Precipitacion!AI5:AI799),-999)</f>
        <v>-999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687</v>
      </c>
      <c r="D4" s="85">
        <f>IF(COUNTIF(Precipitacion!L5:L799,"&gt;=0")&gt;0,COUNTIF(Precipitacion!L5:L799,"&gt;=0"),-999)</f>
        <v>686</v>
      </c>
      <c r="E4" s="85">
        <f>IF(COUNTIF(Precipitacion!M5:M799,"&gt;=0")&gt;0,COUNTIF(Precipitacion!M5:M799,"&gt;=0"),-999)</f>
        <v>680</v>
      </c>
      <c r="F4" s="85">
        <f>IF(COUNTIF(Precipitacion!N5:N799,"&gt;=0")&gt;0,COUNTIF(Precipitacion!N5:N799,"&gt;=0"),-999)</f>
        <v>688</v>
      </c>
      <c r="G4" s="85">
        <f>IF(COUNTIF(Precipitacion!O5:O799,"&gt;=0")&gt;0,COUNTIF(Precipitacion!O5:O799,"&gt;=0"),-999)</f>
        <v>688</v>
      </c>
      <c r="H4" s="85">
        <f>IF(COUNTIF(Precipitacion!P5:P799,"&gt;=0")&gt;0,COUNTIF(Precipitacion!P5:P799,"&gt;=0"),-999)</f>
        <v>686</v>
      </c>
      <c r="I4" s="85">
        <f>IF(COUNTIF(Precipitacion!Q5:Q799,"&gt;=0")&gt;0,COUNTIF(Precipitacion!Q5:Q799,"&gt;=0"),-999)</f>
        <v>686</v>
      </c>
      <c r="J4" s="85">
        <f>IF(COUNTIF(Precipitacion!R5:R799,"&gt;=0")&gt;0,COUNTIF(Precipitacion!R5:R799,"&gt;=0"),-999)</f>
        <v>680</v>
      </c>
      <c r="K4" s="85">
        <f>IF(COUNTIF(Precipitacion!S5:S799,"&gt;=0")&gt;0,COUNTIF(Precipitacion!S5:S799,"&gt;=0"),-999)</f>
        <v>687</v>
      </c>
      <c r="L4" s="85">
        <f>IF(COUNTIF(Precipitacion!T5:T799,"&gt;=0")&gt;0,COUNTIF(Precipitacion!T5:T799,"&gt;=0"),-999)</f>
        <v>681</v>
      </c>
      <c r="M4" s="85">
        <f>IF(COUNTIF(Precipitacion!U5:U799,"&gt;=0")&gt;0,COUNTIF(Precipitacion!U5:U799,"&gt;=0"),-999)</f>
        <v>677</v>
      </c>
      <c r="N4" s="85">
        <f>IF(COUNTIF(Precipitacion!V5:V799,"&gt;=0")&gt;0,COUNTIF(Precipitacion!V5:V799,"&gt;=0"),-999)</f>
        <v>683</v>
      </c>
      <c r="O4" s="85">
        <f>IF(COUNTIF(Precipitacion!W5:W799,"&gt;=0")&gt;0,COUNTIF(Precipitacion!W5:W799,"&gt;=0"),-999)</f>
        <v>683</v>
      </c>
      <c r="P4" s="85">
        <f>IF(COUNTIF(Precipitacion!X5:X799,"&gt;=0")&gt;0,COUNTIF(Precipitacion!X5:X799,"&gt;=0"),-999)</f>
        <v>682</v>
      </c>
      <c r="Q4" s="85">
        <f>IF(COUNTIF(Precipitacion!Y5:Y799,"&gt;=0")&gt;0,COUNTIF(Precipitacion!Y5:Y799,"&gt;=0"),-999)</f>
        <v>686</v>
      </c>
      <c r="R4" s="85">
        <f>IF(COUNTIF(Precipitacion!Z5:Z799,"&gt;=0")&gt;0,COUNTIF(Precipitacion!Z5:Z799,"&gt;=0"),-999)</f>
        <v>680</v>
      </c>
      <c r="S4" s="85">
        <f>IF(COUNTIF(Precipitacion!AA5:AA799,"&gt;=0")&gt;0,COUNTIF(Precipitacion!AA5:AA799,"&gt;=0"),-999)</f>
        <v>676</v>
      </c>
      <c r="T4" s="85">
        <f>IF(COUNTIF(Precipitacion!AB5:AB799,"&gt;=0")&gt;0,COUNTIF(Precipitacion!AB5:AB799,"&gt;=0"),-999)</f>
        <v>684</v>
      </c>
      <c r="U4" s="85">
        <f>IF(COUNTIF(Precipitacion!AC5:AC799,"&gt;=0")&gt;0,COUNTIF(Precipitacion!AC5:AC799,"&gt;=0"),-999)</f>
        <v>687</v>
      </c>
      <c r="V4" s="85">
        <f>IF(COUNTIF(Precipitacion!AD5:AD799,"&gt;=0")&gt;0,COUNTIF(Precipitacion!AD5:AD799,"&gt;=0"),-999)</f>
        <v>686</v>
      </c>
      <c r="W4" s="85">
        <f>IF(COUNTIF(Precipitacion!AE5:AE799,"&gt;=0")&gt;0,COUNTIF(Precipitacion!AE5:AE799,"&gt;=0"),-999)</f>
        <v>680</v>
      </c>
      <c r="X4" s="85">
        <f>IF(COUNTIF(Precipitacion!AF5:AF799,"&gt;=0")&gt;0,COUNTIF(Precipitacion!AF5:AF799,"&gt;=0"),-999)</f>
        <v>674</v>
      </c>
      <c r="Y4" s="85">
        <f>IF(COUNTIF(Precipitacion!AG5:AG799,"&gt;=0")&gt;0,COUNTIF(Precipitacion!AG5:AG799,"&gt;=0"),-999)</f>
        <v>658</v>
      </c>
      <c r="Z4" s="85">
        <f>IF(COUNTIF(Precipitacion!AH5:AH799,"&gt;=0")&gt;0,COUNTIF(Precipitacion!AH5:AH799,"&gt;=0"),-999)</f>
        <v>631</v>
      </c>
      <c r="AA4" s="85">
        <f>IF(COUNTIF(Precipitacion!AI5:AI799,"&gt;=0")&gt;0,COUNTIF(Precipitacion!AI5:AI799,"&gt;=0"),-999)</f>
        <v>-999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135</v>
      </c>
      <c r="D5" s="82">
        <f>MAX(Precipitacion!L5:L799)</f>
        <v>148.6</v>
      </c>
      <c r="E5" s="82">
        <f>MAX(Precipitacion!M5:M799)</f>
        <v>78</v>
      </c>
      <c r="F5" s="82">
        <f>MAX(Precipitacion!N5:N799)</f>
        <v>90</v>
      </c>
      <c r="G5" s="82">
        <f>MAX(Precipitacion!O5:O799)</f>
        <v>135</v>
      </c>
      <c r="H5" s="82">
        <f>MAX(Precipitacion!P5:P799)</f>
        <v>169</v>
      </c>
      <c r="I5" s="82">
        <f>MAX(Precipitacion!Q5:Q799)</f>
        <v>74</v>
      </c>
      <c r="J5" s="82">
        <f>MAX(Precipitacion!R5:R799)</f>
        <v>92</v>
      </c>
      <c r="K5" s="82">
        <f>MAX(Precipitacion!S5:S799)</f>
        <v>179</v>
      </c>
      <c r="L5" s="82">
        <f>MAX(Precipitacion!T5:T799)</f>
        <v>110</v>
      </c>
      <c r="M5" s="82">
        <f>MAX(Precipitacion!U5:U799)</f>
        <v>129</v>
      </c>
      <c r="N5" s="82">
        <f>MAX(Precipitacion!V5:V799)</f>
        <v>110.9</v>
      </c>
      <c r="O5" s="82">
        <f>MAX(Precipitacion!W5:W799)</f>
        <v>100</v>
      </c>
      <c r="P5" s="82">
        <f>MAX(Precipitacion!X5:X799)</f>
        <v>145</v>
      </c>
      <c r="Q5" s="82">
        <f>MAX(Precipitacion!Y5:Y799)</f>
        <v>256.7</v>
      </c>
      <c r="R5" s="82">
        <f>MAX(Precipitacion!Z5:Z799)</f>
        <v>103</v>
      </c>
      <c r="S5" s="82">
        <f>MAX(Precipitacion!AA5:AA799)</f>
        <v>113.1</v>
      </c>
      <c r="T5" s="82">
        <f>MAX(Precipitacion!AB5:AB799)</f>
        <v>91</v>
      </c>
      <c r="U5" s="82">
        <f>MAX(Precipitacion!AC5:AC799)</f>
        <v>105.2</v>
      </c>
      <c r="V5" s="82">
        <f>MAX(Precipitacion!AD5:AD799)</f>
        <v>124.4</v>
      </c>
      <c r="W5" s="82">
        <f>MAX(Precipitacion!AE5:AE799)</f>
        <v>97</v>
      </c>
      <c r="X5" s="82">
        <f>MAX(Precipitacion!AF5:AF799)</f>
        <v>75</v>
      </c>
      <c r="Y5" s="82">
        <f>MAX(Precipitacion!AG5:AG799)</f>
        <v>93.5</v>
      </c>
      <c r="Z5" s="82">
        <f>MAX(Precipitacion!AH5:AH799)</f>
        <v>136</v>
      </c>
      <c r="AA5" s="82">
        <f>MAX(Precipitacion!AI5:AI799)</f>
        <v>0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2" t="s">
        <v>1189</v>
      </c>
      <c r="X1" s="113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4" t="s">
        <v>1187</v>
      </c>
      <c r="B1" s="115"/>
      <c r="C1" s="115"/>
      <c r="D1" s="115"/>
      <c r="E1" s="115"/>
      <c r="F1" s="115"/>
      <c r="G1" s="115"/>
      <c r="H1" s="115"/>
      <c r="I1" s="116"/>
      <c r="J1" s="117" t="s">
        <v>2457</v>
      </c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3"/>
      <c r="W1" s="112" t="s">
        <v>1189</v>
      </c>
      <c r="X1" s="113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8" t="s">
        <v>2531</v>
      </c>
      <c r="B1" s="119"/>
      <c r="C1" s="119"/>
      <c r="D1" s="119"/>
      <c r="E1" s="119"/>
      <c r="F1" s="119"/>
      <c r="G1" s="120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2026-10-25T15:27:50Z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2026-10-25T15:16:25Z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2e65d53c-619b-46c7-bad9-5ce262ffcbfd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