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69AC6A63-1855-43F1-9207-C8D3DFBBDA7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Precipitacion!$A$4:$AX$798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B4" i="2"/>
  <c r="AA4" i="2"/>
  <c r="Z4" i="2"/>
  <c r="Y4" i="2"/>
  <c r="X4" i="2"/>
  <c r="X3" i="2" s="1"/>
  <c r="W4" i="2"/>
  <c r="W3" i="2" s="1"/>
  <c r="V4" i="2"/>
  <c r="U4" i="2"/>
  <c r="U3" i="2" s="1"/>
  <c r="T4" i="2"/>
  <c r="T3" i="2" s="1"/>
  <c r="S4" i="2"/>
  <c r="S3" i="2" s="1"/>
  <c r="R4" i="2"/>
  <c r="R3" i="2" s="1"/>
  <c r="Q4" i="2"/>
  <c r="P4" i="2"/>
  <c r="P3" i="2" s="1"/>
  <c r="O4" i="2"/>
  <c r="O3" i="2" s="1"/>
  <c r="N4" i="2"/>
  <c r="N3" i="2" s="1"/>
  <c r="M4" i="2"/>
  <c r="M3" i="2" s="1"/>
  <c r="L4" i="2"/>
  <c r="K4" i="2"/>
  <c r="K3" i="2" s="1"/>
  <c r="J4" i="2"/>
  <c r="I4" i="2"/>
  <c r="H4" i="2"/>
  <c r="H3" i="2" s="1"/>
  <c r="G4" i="2"/>
  <c r="G3" i="2" s="1"/>
  <c r="F4" i="2"/>
  <c r="F3" i="2" s="1"/>
  <c r="E4" i="2"/>
  <c r="E3" i="2" s="1"/>
  <c r="D4" i="2"/>
  <c r="D3" i="2" s="1"/>
  <c r="C4" i="2"/>
  <c r="C3" i="2" s="1"/>
  <c r="AC3" i="2"/>
  <c r="AB3" i="2"/>
  <c r="AA3" i="2"/>
  <c r="Z3" i="2"/>
  <c r="Y3" i="2"/>
  <c r="V3" i="2"/>
  <c r="Q3" i="2"/>
  <c r="L3" i="2"/>
  <c r="J3" i="2"/>
  <c r="I3" i="2"/>
  <c r="AW798" i="1" a="1"/>
  <c r="AW798" i="1" s="1"/>
  <c r="AV798" i="1"/>
  <c r="AR798" i="1"/>
  <c r="AP798" i="1"/>
  <c r="AQ798" i="1" s="1"/>
  <c r="AW797" i="1" a="1"/>
  <c r="AW797" i="1" s="1"/>
  <c r="AV797" i="1"/>
  <c r="AR797" i="1"/>
  <c r="AP797" i="1"/>
  <c r="AQ797" i="1" s="1"/>
  <c r="AW796" i="1" a="1"/>
  <c r="AW796" i="1" s="1"/>
  <c r="AV796" i="1"/>
  <c r="AU796" i="1"/>
  <c r="AR796" i="1"/>
  <c r="AP796" i="1"/>
  <c r="AQ796" i="1" s="1"/>
  <c r="AW795" i="1" a="1"/>
  <c r="AW795" i="1" s="1"/>
  <c r="AV795" i="1"/>
  <c r="AR795" i="1"/>
  <c r="AP795" i="1"/>
  <c r="AQ795" i="1" s="1"/>
  <c r="AW794" i="1" a="1"/>
  <c r="AW794" i="1" s="1"/>
  <c r="AV794" i="1"/>
  <c r="AR794" i="1"/>
  <c r="AP794" i="1"/>
  <c r="AQ794" i="1" s="1"/>
  <c r="AW793" i="1" a="1"/>
  <c r="AW793" i="1" s="1"/>
  <c r="AV793" i="1"/>
  <c r="AU793" i="1"/>
  <c r="AR793" i="1"/>
  <c r="AP793" i="1"/>
  <c r="AQ793" i="1" s="1"/>
  <c r="AW792" i="1" a="1"/>
  <c r="AW792" i="1" s="1"/>
  <c r="AV792" i="1"/>
  <c r="AR792" i="1"/>
  <c r="AP792" i="1"/>
  <c r="AQ792" i="1" s="1"/>
  <c r="AW791" i="1" a="1"/>
  <c r="AW791" i="1" s="1"/>
  <c r="AV791" i="1"/>
  <c r="AR791" i="1"/>
  <c r="AP791" i="1"/>
  <c r="AQ791" i="1" s="1"/>
  <c r="AW790" i="1" a="1"/>
  <c r="AW790" i="1" s="1"/>
  <c r="AV790" i="1"/>
  <c r="AR790" i="1"/>
  <c r="AP790" i="1"/>
  <c r="AQ790" i="1" s="1"/>
  <c r="AW789" i="1" a="1"/>
  <c r="AW789" i="1" s="1"/>
  <c r="AV789" i="1"/>
  <c r="AU789" i="1"/>
  <c r="AR789" i="1"/>
  <c r="AP789" i="1"/>
  <c r="AQ789" i="1" s="1"/>
  <c r="AW788" i="1" a="1"/>
  <c r="AW788" i="1" s="1"/>
  <c r="AV788" i="1"/>
  <c r="AU788" i="1"/>
  <c r="AR788" i="1"/>
  <c r="AP788" i="1"/>
  <c r="AQ788" i="1" s="1"/>
  <c r="AW787" i="1" a="1"/>
  <c r="AW787" i="1" s="1"/>
  <c r="AV787" i="1"/>
  <c r="AR787" i="1"/>
  <c r="AP787" i="1"/>
  <c r="AQ787" i="1" s="1"/>
  <c r="AW786" i="1" a="1"/>
  <c r="AW786" i="1" s="1"/>
  <c r="AV786" i="1"/>
  <c r="AR786" i="1"/>
  <c r="AP786" i="1"/>
  <c r="AQ786" i="1" s="1"/>
  <c r="AW785" i="1" a="1"/>
  <c r="AW785" i="1" s="1"/>
  <c r="AV785" i="1"/>
  <c r="AU785" i="1"/>
  <c r="AR785" i="1"/>
  <c r="AP785" i="1"/>
  <c r="AQ785" i="1" s="1"/>
  <c r="AW784" i="1" a="1"/>
  <c r="AW784" i="1" s="1"/>
  <c r="AV784" i="1"/>
  <c r="AR784" i="1"/>
  <c r="AP784" i="1"/>
  <c r="AQ784" i="1" s="1"/>
  <c r="AW783" i="1" a="1"/>
  <c r="AW783" i="1" s="1"/>
  <c r="AV783" i="1"/>
  <c r="AR783" i="1"/>
  <c r="AP783" i="1"/>
  <c r="AQ783" i="1" s="1"/>
  <c r="AW782" i="1" a="1"/>
  <c r="AW782" i="1" s="1"/>
  <c r="AV782" i="1"/>
  <c r="AR782" i="1"/>
  <c r="AP782" i="1"/>
  <c r="AQ782" i="1" s="1"/>
  <c r="AW781" i="1" a="1"/>
  <c r="AW781" i="1" s="1"/>
  <c r="AV781" i="1"/>
  <c r="AR781" i="1"/>
  <c r="AP781" i="1"/>
  <c r="AQ781" i="1" s="1"/>
  <c r="AW780" i="1" a="1"/>
  <c r="AW780" i="1" s="1"/>
  <c r="AV780" i="1"/>
  <c r="AR780" i="1"/>
  <c r="AP780" i="1"/>
  <c r="AQ780" i="1" s="1"/>
  <c r="AW779" i="1" a="1"/>
  <c r="AW779" i="1" s="1"/>
  <c r="AV779" i="1"/>
  <c r="AR779" i="1"/>
  <c r="AP779" i="1"/>
  <c r="AQ779" i="1" s="1"/>
  <c r="AW778" i="1" a="1"/>
  <c r="AW778" i="1" s="1"/>
  <c r="AV778" i="1"/>
  <c r="AR778" i="1"/>
  <c r="AP778" i="1"/>
  <c r="AQ778" i="1" s="1"/>
  <c r="AW777" i="1" a="1"/>
  <c r="AW777" i="1" s="1"/>
  <c r="AV777" i="1"/>
  <c r="AU777" i="1"/>
  <c r="AR777" i="1"/>
  <c r="AP777" i="1"/>
  <c r="AQ777" i="1" s="1"/>
  <c r="AW776" i="1" a="1"/>
  <c r="AW776" i="1" s="1"/>
  <c r="AV776" i="1"/>
  <c r="AR776" i="1"/>
  <c r="AP776" i="1"/>
  <c r="AQ776" i="1" s="1"/>
  <c r="AW775" i="1" a="1"/>
  <c r="AW775" i="1" s="1"/>
  <c r="AV775" i="1"/>
  <c r="AR775" i="1"/>
  <c r="AP775" i="1"/>
  <c r="AQ775" i="1" s="1"/>
  <c r="AW774" i="1" a="1"/>
  <c r="AW774" i="1" s="1"/>
  <c r="AV774" i="1"/>
  <c r="AR774" i="1"/>
  <c r="AP774" i="1"/>
  <c r="AQ774" i="1" s="1"/>
  <c r="AW773" i="1" a="1"/>
  <c r="AW773" i="1" s="1"/>
  <c r="AV773" i="1"/>
  <c r="AR773" i="1"/>
  <c r="AP773" i="1"/>
  <c r="AQ773" i="1" s="1"/>
  <c r="AW772" i="1" a="1"/>
  <c r="AW772" i="1" s="1"/>
  <c r="AV772" i="1"/>
  <c r="AU772" i="1"/>
  <c r="AR772" i="1"/>
  <c r="AP772" i="1"/>
  <c r="AQ772" i="1" s="1"/>
  <c r="AW771" i="1" a="1"/>
  <c r="AW771" i="1" s="1"/>
  <c r="AV771" i="1"/>
  <c r="AR771" i="1"/>
  <c r="AP771" i="1"/>
  <c r="AQ771" i="1" s="1"/>
  <c r="AW770" i="1" a="1"/>
  <c r="AW770" i="1" s="1"/>
  <c r="AV770" i="1"/>
  <c r="AR770" i="1"/>
  <c r="AP770" i="1"/>
  <c r="AQ770" i="1" s="1"/>
  <c r="AW769" i="1" a="1"/>
  <c r="AW769" i="1" s="1"/>
  <c r="AV769" i="1"/>
  <c r="AU769" i="1"/>
  <c r="AR769" i="1"/>
  <c r="AP769" i="1"/>
  <c r="AQ769" i="1" s="1"/>
  <c r="AW768" i="1" a="1"/>
  <c r="AW768" i="1" s="1"/>
  <c r="AV768" i="1"/>
  <c r="AR768" i="1"/>
  <c r="AP768" i="1"/>
  <c r="AQ768" i="1" s="1"/>
  <c r="AW767" i="1" a="1"/>
  <c r="AW767" i="1" s="1"/>
  <c r="AV767" i="1"/>
  <c r="AR767" i="1"/>
  <c r="AP767" i="1"/>
  <c r="AQ767" i="1" s="1"/>
  <c r="AW766" i="1" a="1"/>
  <c r="AW766" i="1" s="1"/>
  <c r="AV766" i="1"/>
  <c r="AR766" i="1"/>
  <c r="AP766" i="1"/>
  <c r="AQ766" i="1" s="1"/>
  <c r="AW765" i="1" a="1"/>
  <c r="AW765" i="1" s="1"/>
  <c r="AV765" i="1"/>
  <c r="AR765" i="1"/>
  <c r="AP765" i="1"/>
  <c r="AQ765" i="1" s="1"/>
  <c r="AW764" i="1" a="1"/>
  <c r="AW764" i="1" s="1"/>
  <c r="AV764" i="1"/>
  <c r="AU764" i="1"/>
  <c r="AR764" i="1"/>
  <c r="AP764" i="1"/>
  <c r="AQ764" i="1" s="1"/>
  <c r="AW763" i="1" a="1"/>
  <c r="AW763" i="1" s="1"/>
  <c r="AV763" i="1"/>
  <c r="AR763" i="1"/>
  <c r="AP763" i="1"/>
  <c r="AQ763" i="1" s="1"/>
  <c r="AW762" i="1" a="1"/>
  <c r="AW762" i="1" s="1"/>
  <c r="AV762" i="1"/>
  <c r="AR762" i="1"/>
  <c r="AP762" i="1"/>
  <c r="AQ762" i="1" s="1"/>
  <c r="AW761" i="1" a="1"/>
  <c r="AW761" i="1" s="1"/>
  <c r="AV761" i="1"/>
  <c r="AR761" i="1"/>
  <c r="AP761" i="1"/>
  <c r="AQ761" i="1" s="1"/>
  <c r="AW760" i="1" a="1"/>
  <c r="AW760" i="1" s="1"/>
  <c r="AV760" i="1"/>
  <c r="AR760" i="1"/>
  <c r="AP760" i="1"/>
  <c r="AQ760" i="1" s="1"/>
  <c r="AW759" i="1" a="1"/>
  <c r="AW759" i="1" s="1"/>
  <c r="AV759" i="1"/>
  <c r="AR759" i="1"/>
  <c r="AP759" i="1"/>
  <c r="AQ759" i="1" s="1"/>
  <c r="AW758" i="1" a="1"/>
  <c r="AW758" i="1" s="1"/>
  <c r="AV758" i="1"/>
  <c r="AR758" i="1"/>
  <c r="AP758" i="1"/>
  <c r="AQ758" i="1" s="1"/>
  <c r="AW757" i="1" a="1"/>
  <c r="AW757" i="1" s="1"/>
  <c r="AV757" i="1"/>
  <c r="AU757" i="1"/>
  <c r="AR757" i="1"/>
  <c r="AP757" i="1"/>
  <c r="AQ757" i="1" s="1"/>
  <c r="AW756" i="1" a="1"/>
  <c r="AW756" i="1" s="1"/>
  <c r="AV756" i="1"/>
  <c r="AU756" i="1"/>
  <c r="AR756" i="1"/>
  <c r="AP756" i="1"/>
  <c r="AQ756" i="1" s="1"/>
  <c r="AW755" i="1" a="1"/>
  <c r="AW755" i="1" s="1"/>
  <c r="AV755" i="1"/>
  <c r="AR755" i="1"/>
  <c r="AP755" i="1"/>
  <c r="AQ755" i="1" s="1"/>
  <c r="AW754" i="1" a="1"/>
  <c r="AW754" i="1" s="1"/>
  <c r="AV754" i="1"/>
  <c r="AR754" i="1"/>
  <c r="AP754" i="1"/>
  <c r="AQ754" i="1" s="1"/>
  <c r="AW753" i="1" a="1"/>
  <c r="AW753" i="1" s="1"/>
  <c r="AV753" i="1"/>
  <c r="AR753" i="1"/>
  <c r="AP753" i="1"/>
  <c r="AQ753" i="1" s="1"/>
  <c r="AW752" i="1" a="1"/>
  <c r="AW752" i="1" s="1"/>
  <c r="AV752" i="1"/>
  <c r="AR752" i="1"/>
  <c r="AP752" i="1"/>
  <c r="AQ752" i="1" s="1"/>
  <c r="AS752" i="1" s="1"/>
  <c r="AW751" i="1" a="1"/>
  <c r="AW751" i="1" s="1"/>
  <c r="AV751" i="1"/>
  <c r="AR751" i="1"/>
  <c r="AP751" i="1"/>
  <c r="AQ751" i="1" s="1"/>
  <c r="AW750" i="1" a="1"/>
  <c r="AW750" i="1" s="1"/>
  <c r="AV750" i="1"/>
  <c r="AR750" i="1"/>
  <c r="AP750" i="1"/>
  <c r="AQ750" i="1" s="1"/>
  <c r="AW749" i="1" a="1"/>
  <c r="AW749" i="1" s="1"/>
  <c r="AV749" i="1"/>
  <c r="AR749" i="1"/>
  <c r="AP749" i="1"/>
  <c r="AQ749" i="1" s="1"/>
  <c r="AW748" i="1" a="1"/>
  <c r="AW748" i="1" s="1"/>
  <c r="AV748" i="1"/>
  <c r="AR748" i="1"/>
  <c r="AP748" i="1"/>
  <c r="AQ748" i="1" s="1"/>
  <c r="AW747" i="1" a="1"/>
  <c r="AW747" i="1" s="1"/>
  <c r="AV747" i="1"/>
  <c r="AR747" i="1"/>
  <c r="AP747" i="1"/>
  <c r="AQ747" i="1" s="1"/>
  <c r="AW746" i="1" a="1"/>
  <c r="AW746" i="1" s="1"/>
  <c r="AV746" i="1"/>
  <c r="AR746" i="1"/>
  <c r="AS746" i="1" s="1"/>
  <c r="AP746" i="1"/>
  <c r="AQ746" i="1" s="1"/>
  <c r="AW745" i="1" a="1"/>
  <c r="AW745" i="1" s="1"/>
  <c r="AV745" i="1"/>
  <c r="AR745" i="1"/>
  <c r="AP745" i="1"/>
  <c r="AQ745" i="1" s="1"/>
  <c r="AW744" i="1" a="1"/>
  <c r="AW744" i="1" s="1"/>
  <c r="AV744" i="1"/>
  <c r="AR744" i="1"/>
  <c r="AP744" i="1"/>
  <c r="AQ744" i="1" s="1"/>
  <c r="AW743" i="1" a="1"/>
  <c r="AW743" i="1" s="1"/>
  <c r="AV743" i="1"/>
  <c r="AR743" i="1"/>
  <c r="AP743" i="1"/>
  <c r="AQ743" i="1" s="1"/>
  <c r="AW742" i="1" a="1"/>
  <c r="AW742" i="1" s="1"/>
  <c r="AV742" i="1"/>
  <c r="AU742" i="1"/>
  <c r="AR742" i="1"/>
  <c r="AP742" i="1"/>
  <c r="AQ742" i="1" s="1"/>
  <c r="AW741" i="1" a="1"/>
  <c r="AW741" i="1" s="1"/>
  <c r="AV741" i="1"/>
  <c r="AR741" i="1"/>
  <c r="AP741" i="1"/>
  <c r="AU741" i="1" s="1"/>
  <c r="AW740" i="1" a="1"/>
  <c r="AW740" i="1" s="1"/>
  <c r="AV740" i="1"/>
  <c r="AR740" i="1"/>
  <c r="AP740" i="1"/>
  <c r="AQ740" i="1" s="1"/>
  <c r="AW739" i="1" a="1"/>
  <c r="AW739" i="1" s="1"/>
  <c r="AV739" i="1"/>
  <c r="AR739" i="1"/>
  <c r="AP739" i="1"/>
  <c r="AU739" i="1" s="1"/>
  <c r="AX739" i="1" s="1"/>
  <c r="AW738" i="1" a="1"/>
  <c r="AW738" i="1" s="1"/>
  <c r="AV738" i="1"/>
  <c r="AR738" i="1"/>
  <c r="AP738" i="1"/>
  <c r="AQ738" i="1" s="1"/>
  <c r="AW737" i="1" a="1"/>
  <c r="AW737" i="1" s="1"/>
  <c r="AV737" i="1"/>
  <c r="AR737" i="1"/>
  <c r="AP737" i="1"/>
  <c r="AU737" i="1" s="1"/>
  <c r="AW736" i="1" a="1"/>
  <c r="AW736" i="1" s="1"/>
  <c r="AV736" i="1"/>
  <c r="AR736" i="1"/>
  <c r="AP736" i="1"/>
  <c r="AQ736" i="1" s="1"/>
  <c r="AW735" i="1" a="1"/>
  <c r="AW735" i="1" s="1"/>
  <c r="AV735" i="1"/>
  <c r="AR735" i="1"/>
  <c r="AP735" i="1"/>
  <c r="AU735" i="1" s="1"/>
  <c r="AW734" i="1" a="1"/>
  <c r="AW734" i="1" s="1"/>
  <c r="AV734" i="1"/>
  <c r="AU734" i="1"/>
  <c r="AR734" i="1"/>
  <c r="AS734" i="1" s="1"/>
  <c r="AP734" i="1"/>
  <c r="AQ734" i="1" s="1"/>
  <c r="AW733" i="1" a="1"/>
  <c r="AW733" i="1" s="1"/>
  <c r="AV733" i="1"/>
  <c r="AR733" i="1"/>
  <c r="AP733" i="1"/>
  <c r="AU733" i="1" s="1"/>
  <c r="AW732" i="1" a="1"/>
  <c r="AW732" i="1" s="1"/>
  <c r="AV732" i="1"/>
  <c r="AR732" i="1"/>
  <c r="AP732" i="1"/>
  <c r="AQ732" i="1" s="1"/>
  <c r="AW731" i="1" a="1"/>
  <c r="AW731" i="1"/>
  <c r="AV731" i="1"/>
  <c r="AR731" i="1"/>
  <c r="AP731" i="1"/>
  <c r="AW730" i="1" a="1"/>
  <c r="AW730" i="1" s="1"/>
  <c r="AV730" i="1"/>
  <c r="AR730" i="1"/>
  <c r="AP730" i="1"/>
  <c r="AQ730" i="1" s="1"/>
  <c r="AW729" i="1" a="1"/>
  <c r="AW729" i="1" s="1"/>
  <c r="AV729" i="1"/>
  <c r="AR729" i="1"/>
  <c r="AP729" i="1"/>
  <c r="AW728" i="1" a="1"/>
  <c r="AW728" i="1" s="1"/>
  <c r="AV728" i="1"/>
  <c r="AR728" i="1"/>
  <c r="AP728" i="1"/>
  <c r="AQ728" i="1" s="1"/>
  <c r="AW727" i="1" a="1"/>
  <c r="AW727" i="1" s="1"/>
  <c r="AV727" i="1"/>
  <c r="AR727" i="1"/>
  <c r="AP727" i="1"/>
  <c r="AW726" i="1" a="1"/>
  <c r="AW726" i="1" s="1"/>
  <c r="AV726" i="1"/>
  <c r="AR726" i="1"/>
  <c r="AP726" i="1"/>
  <c r="AQ726" i="1" s="1"/>
  <c r="AW725" i="1" a="1"/>
  <c r="AW725" i="1" s="1"/>
  <c r="AV725" i="1"/>
  <c r="AR725" i="1"/>
  <c r="AP725" i="1"/>
  <c r="AW724" i="1" a="1"/>
  <c r="AW724" i="1" s="1"/>
  <c r="AV724" i="1"/>
  <c r="AR724" i="1"/>
  <c r="AP724" i="1"/>
  <c r="AQ724" i="1" s="1"/>
  <c r="AW723" i="1" a="1"/>
  <c r="AW723" i="1" s="1"/>
  <c r="AV723" i="1"/>
  <c r="AR723" i="1"/>
  <c r="AP723" i="1"/>
  <c r="AW722" i="1" a="1"/>
  <c r="AW722" i="1" s="1"/>
  <c r="AV722" i="1"/>
  <c r="AU722" i="1"/>
  <c r="AR722" i="1"/>
  <c r="AP722" i="1"/>
  <c r="AQ722" i="1" s="1"/>
  <c r="AW721" i="1" a="1"/>
  <c r="AW721" i="1" s="1"/>
  <c r="AV721" i="1"/>
  <c r="AR721" i="1"/>
  <c r="AP721" i="1"/>
  <c r="AW720" i="1" a="1"/>
  <c r="AW720" i="1" s="1"/>
  <c r="AV720" i="1"/>
  <c r="AR720" i="1"/>
  <c r="AP720" i="1"/>
  <c r="AQ720" i="1" s="1"/>
  <c r="AW719" i="1" a="1"/>
  <c r="AW719" i="1" s="1"/>
  <c r="AV719" i="1"/>
  <c r="AR719" i="1"/>
  <c r="AP719" i="1"/>
  <c r="AW718" i="1" a="1"/>
  <c r="AW718" i="1" s="1"/>
  <c r="AV718" i="1"/>
  <c r="AU718" i="1"/>
  <c r="AR718" i="1"/>
  <c r="AP718" i="1"/>
  <c r="AQ718" i="1" s="1"/>
  <c r="AW717" i="1" a="1"/>
  <c r="AW717" i="1" s="1"/>
  <c r="AV717" i="1"/>
  <c r="AR717" i="1"/>
  <c r="AP717" i="1"/>
  <c r="AW716" i="1" a="1"/>
  <c r="AW716" i="1" s="1"/>
  <c r="AV716" i="1"/>
  <c r="AR716" i="1"/>
  <c r="AP716" i="1"/>
  <c r="AQ716" i="1" s="1"/>
  <c r="AW715" i="1" a="1"/>
  <c r="AW715" i="1"/>
  <c r="AV715" i="1"/>
  <c r="AU715" i="1"/>
  <c r="AX715" i="1" s="1"/>
  <c r="AR715" i="1"/>
  <c r="AP715" i="1"/>
  <c r="AQ715" i="1" s="1"/>
  <c r="AW714" i="1" a="1"/>
  <c r="AW714" i="1"/>
  <c r="AV714" i="1"/>
  <c r="AR714" i="1"/>
  <c r="AP714" i="1"/>
  <c r="AQ714" i="1" s="1"/>
  <c r="AW713" i="1" a="1"/>
  <c r="AW713" i="1" s="1"/>
  <c r="AV713" i="1"/>
  <c r="AR713" i="1"/>
  <c r="AP713" i="1"/>
  <c r="AW712" i="1" a="1"/>
  <c r="AW712" i="1" s="1"/>
  <c r="AV712" i="1"/>
  <c r="AR712" i="1"/>
  <c r="AP712" i="1"/>
  <c r="AQ712" i="1" s="1"/>
  <c r="AW711" i="1" a="1"/>
  <c r="AW711" i="1" s="1"/>
  <c r="AV711" i="1"/>
  <c r="AR711" i="1"/>
  <c r="AP711" i="1"/>
  <c r="AQ711" i="1" s="1"/>
  <c r="AS711" i="1" s="1"/>
  <c r="AW710" i="1" a="1"/>
  <c r="AW710" i="1" s="1"/>
  <c r="AV710" i="1"/>
  <c r="AR710" i="1"/>
  <c r="AP710" i="1"/>
  <c r="AQ710" i="1" s="1"/>
  <c r="AW709" i="1" a="1"/>
  <c r="AW709" i="1" s="1"/>
  <c r="AV709" i="1"/>
  <c r="AR709" i="1"/>
  <c r="AS709" i="1" s="1"/>
  <c r="AP709" i="1"/>
  <c r="AQ709" i="1" s="1"/>
  <c r="AW708" i="1" a="1"/>
  <c r="AW708" i="1" s="1"/>
  <c r="AV708" i="1"/>
  <c r="AR708" i="1"/>
  <c r="AP708" i="1"/>
  <c r="AW707" i="1" a="1"/>
  <c r="AW707" i="1"/>
  <c r="AV707" i="1"/>
  <c r="AR707" i="1"/>
  <c r="AP707" i="1"/>
  <c r="AQ707" i="1" s="1"/>
  <c r="AW706" i="1" a="1"/>
  <c r="AW706" i="1" s="1"/>
  <c r="AV706" i="1"/>
  <c r="AR706" i="1"/>
  <c r="AS706" i="1" s="1"/>
  <c r="AP706" i="1"/>
  <c r="AQ706" i="1" s="1"/>
  <c r="AW705" i="1" a="1"/>
  <c r="AW705" i="1"/>
  <c r="AV705" i="1"/>
  <c r="AR705" i="1"/>
  <c r="AP705" i="1"/>
  <c r="AQ705" i="1" s="1"/>
  <c r="AW704" i="1" a="1"/>
  <c r="AW704" i="1" s="1"/>
  <c r="AV704" i="1"/>
  <c r="AR704" i="1"/>
  <c r="AP704" i="1"/>
  <c r="AQ704" i="1" s="1"/>
  <c r="AS704" i="1" s="1"/>
  <c r="AW703" i="1" a="1"/>
  <c r="AW703" i="1" s="1"/>
  <c r="AV703" i="1"/>
  <c r="AR703" i="1"/>
  <c r="AP703" i="1"/>
  <c r="AW702" i="1" a="1"/>
  <c r="AW702" i="1" s="1"/>
  <c r="AV702" i="1"/>
  <c r="AR702" i="1"/>
  <c r="AP702" i="1"/>
  <c r="AQ702" i="1" s="1"/>
  <c r="AW701" i="1" a="1"/>
  <c r="AW701" i="1" s="1"/>
  <c r="AV701" i="1"/>
  <c r="AS701" i="1"/>
  <c r="AR701" i="1"/>
  <c r="AP701" i="1"/>
  <c r="AQ701" i="1" s="1"/>
  <c r="AW700" i="1" a="1"/>
  <c r="AW700" i="1" s="1"/>
  <c r="AV700" i="1"/>
  <c r="AR700" i="1"/>
  <c r="AP700" i="1"/>
  <c r="AQ700" i="1" s="1"/>
  <c r="AW699" i="1" a="1"/>
  <c r="AW699" i="1"/>
  <c r="AV699" i="1"/>
  <c r="AR699" i="1"/>
  <c r="AP699" i="1"/>
  <c r="AQ699" i="1" s="1"/>
  <c r="AS699" i="1" s="1"/>
  <c r="AW698" i="1" a="1"/>
  <c r="AW698" i="1" s="1"/>
  <c r="AV698" i="1"/>
  <c r="AR698" i="1"/>
  <c r="AP698" i="1"/>
  <c r="AW697" i="1" a="1"/>
  <c r="AW697" i="1" s="1"/>
  <c r="AV697" i="1"/>
  <c r="AR697" i="1"/>
  <c r="AP697" i="1"/>
  <c r="AQ697" i="1" s="1"/>
  <c r="AW696" i="1" a="1"/>
  <c r="AW696" i="1"/>
  <c r="AV696" i="1"/>
  <c r="AR696" i="1"/>
  <c r="AP696" i="1"/>
  <c r="AQ696" i="1" s="1"/>
  <c r="AS696" i="1" s="1"/>
  <c r="AW695" i="1" a="1"/>
  <c r="AW695" i="1"/>
  <c r="AV695" i="1"/>
  <c r="AR695" i="1"/>
  <c r="AS695" i="1" s="1"/>
  <c r="AP695" i="1"/>
  <c r="AQ695" i="1" s="1"/>
  <c r="AW694" i="1" a="1"/>
  <c r="AW694" i="1" s="1"/>
  <c r="AV694" i="1"/>
  <c r="AR694" i="1"/>
  <c r="AP694" i="1"/>
  <c r="AQ694" i="1" s="1"/>
  <c r="AW693" i="1" a="1"/>
  <c r="AW693" i="1" s="1"/>
  <c r="AV693" i="1"/>
  <c r="AR693" i="1"/>
  <c r="AP693" i="1"/>
  <c r="AW692" i="1" a="1"/>
  <c r="AW692" i="1" s="1"/>
  <c r="AV692" i="1"/>
  <c r="AR692" i="1"/>
  <c r="AP692" i="1"/>
  <c r="AQ692" i="1" s="1"/>
  <c r="AW691" i="1" a="1"/>
  <c r="AW691" i="1" s="1"/>
  <c r="AV691" i="1"/>
  <c r="AR691" i="1"/>
  <c r="AP691" i="1"/>
  <c r="AQ691" i="1" s="1"/>
  <c r="AW690" i="1" a="1"/>
  <c r="AW690" i="1" s="1"/>
  <c r="AV690" i="1"/>
  <c r="AR690" i="1"/>
  <c r="AP690" i="1"/>
  <c r="AQ690" i="1" s="1"/>
  <c r="AW689" i="1" a="1"/>
  <c r="AW689" i="1" s="1"/>
  <c r="AV689" i="1"/>
  <c r="AU689" i="1"/>
  <c r="AX689" i="1" s="1"/>
  <c r="AR689" i="1"/>
  <c r="AP689" i="1"/>
  <c r="AQ689" i="1" s="1"/>
  <c r="AW688" i="1" a="1"/>
  <c r="AW688" i="1" s="1"/>
  <c r="AV688" i="1"/>
  <c r="AR688" i="1"/>
  <c r="AP688" i="1"/>
  <c r="AW687" i="1" a="1"/>
  <c r="AW687" i="1" s="1"/>
  <c r="AV687" i="1"/>
  <c r="AR687" i="1"/>
  <c r="AP687" i="1"/>
  <c r="AQ687" i="1" s="1"/>
  <c r="AW686" i="1" a="1"/>
  <c r="AW686" i="1"/>
  <c r="AV686" i="1"/>
  <c r="AR686" i="1"/>
  <c r="AP686" i="1"/>
  <c r="AQ686" i="1" s="1"/>
  <c r="AS686" i="1" s="1"/>
  <c r="AW685" i="1" a="1"/>
  <c r="AW685" i="1" s="1"/>
  <c r="AV685" i="1"/>
  <c r="AR685" i="1"/>
  <c r="AP685" i="1"/>
  <c r="AQ685" i="1" s="1"/>
  <c r="AW684" i="1" a="1"/>
  <c r="AW684" i="1" s="1"/>
  <c r="AV684" i="1"/>
  <c r="AU684" i="1"/>
  <c r="AX684" i="1" s="1"/>
  <c r="AR684" i="1"/>
  <c r="AP684" i="1"/>
  <c r="AQ684" i="1" s="1"/>
  <c r="AS684" i="1" s="1"/>
  <c r="AW683" i="1" a="1"/>
  <c r="AW683" i="1"/>
  <c r="AV683" i="1"/>
  <c r="AR683" i="1"/>
  <c r="AP683" i="1"/>
  <c r="AW682" i="1" a="1"/>
  <c r="AW682" i="1" s="1"/>
  <c r="AV682" i="1"/>
  <c r="AR682" i="1"/>
  <c r="AP682" i="1"/>
  <c r="AQ682" i="1" s="1"/>
  <c r="AW681" i="1" a="1"/>
  <c r="AW681" i="1" s="1"/>
  <c r="AV681" i="1"/>
  <c r="AR681" i="1"/>
  <c r="AP681" i="1"/>
  <c r="AQ681" i="1" s="1"/>
  <c r="AW680" i="1" a="1"/>
  <c r="AW680" i="1" s="1"/>
  <c r="AV680" i="1"/>
  <c r="AR680" i="1"/>
  <c r="AP680" i="1"/>
  <c r="AW679" i="1" a="1"/>
  <c r="AW679" i="1" s="1"/>
  <c r="AV679" i="1"/>
  <c r="AR679" i="1"/>
  <c r="AP679" i="1"/>
  <c r="AQ679" i="1" s="1"/>
  <c r="AW678" i="1" a="1"/>
  <c r="AW678" i="1"/>
  <c r="AV678" i="1"/>
  <c r="AR678" i="1"/>
  <c r="AP678" i="1"/>
  <c r="AW677" i="1" a="1"/>
  <c r="AW677" i="1"/>
  <c r="AV677" i="1"/>
  <c r="AR677" i="1"/>
  <c r="AP677" i="1"/>
  <c r="AW676" i="1" a="1"/>
  <c r="AW676" i="1" s="1"/>
  <c r="AV676" i="1"/>
  <c r="AR676" i="1"/>
  <c r="AS676" i="1" s="1"/>
  <c r="AP676" i="1"/>
  <c r="AQ676" i="1" s="1"/>
  <c r="AW675" i="1" a="1"/>
  <c r="AW675" i="1" s="1"/>
  <c r="AV675" i="1"/>
  <c r="AR675" i="1"/>
  <c r="AP675" i="1"/>
  <c r="AQ675" i="1" s="1"/>
  <c r="AW674" i="1" a="1"/>
  <c r="AW674" i="1"/>
  <c r="AV674" i="1"/>
  <c r="AR674" i="1"/>
  <c r="AP674" i="1"/>
  <c r="AQ674" i="1" s="1"/>
  <c r="AW673" i="1" a="1"/>
  <c r="AW673" i="1" s="1"/>
  <c r="AV673" i="1"/>
  <c r="AR673" i="1"/>
  <c r="AP673" i="1"/>
  <c r="AW672" i="1" a="1"/>
  <c r="AW672" i="1" s="1"/>
  <c r="AV672" i="1"/>
  <c r="AR672" i="1"/>
  <c r="AP672" i="1"/>
  <c r="AQ672" i="1" s="1"/>
  <c r="AW671" i="1" a="1"/>
  <c r="AW671" i="1" s="1"/>
  <c r="AV671" i="1"/>
  <c r="AR671" i="1"/>
  <c r="AP671" i="1"/>
  <c r="AQ671" i="1" s="1"/>
  <c r="AW670" i="1" a="1"/>
  <c r="AW670" i="1"/>
  <c r="AV670" i="1"/>
  <c r="AU670" i="1"/>
  <c r="AR670" i="1"/>
  <c r="AP670" i="1"/>
  <c r="AQ670" i="1" s="1"/>
  <c r="AW669" i="1" a="1"/>
  <c r="AW669" i="1"/>
  <c r="AV669" i="1"/>
  <c r="AR669" i="1"/>
  <c r="AP669" i="1"/>
  <c r="AW668" i="1" a="1"/>
  <c r="AW668" i="1" s="1"/>
  <c r="AV668" i="1"/>
  <c r="AR668" i="1"/>
  <c r="AP668" i="1"/>
  <c r="AW667" i="1" a="1"/>
  <c r="AW667" i="1" s="1"/>
  <c r="AV667" i="1"/>
  <c r="AR667" i="1"/>
  <c r="AP667" i="1"/>
  <c r="AQ667" i="1" s="1"/>
  <c r="AW666" i="1" a="1"/>
  <c r="AW666" i="1" s="1"/>
  <c r="AV666" i="1"/>
  <c r="AR666" i="1"/>
  <c r="AP666" i="1"/>
  <c r="AQ666" i="1" s="1"/>
  <c r="AW665" i="1" a="1"/>
  <c r="AW665" i="1" s="1"/>
  <c r="AV665" i="1"/>
  <c r="AR665" i="1"/>
  <c r="AS665" i="1" s="1"/>
  <c r="AP665" i="1"/>
  <c r="AQ665" i="1" s="1"/>
  <c r="AW664" i="1" a="1"/>
  <c r="AW664" i="1" s="1"/>
  <c r="AV664" i="1"/>
  <c r="AR664" i="1"/>
  <c r="AP664" i="1"/>
  <c r="AQ664" i="1" s="1"/>
  <c r="AW663" i="1" a="1"/>
  <c r="AW663" i="1" s="1"/>
  <c r="AV663" i="1"/>
  <c r="AR663" i="1"/>
  <c r="AP663" i="1"/>
  <c r="AW662" i="1" a="1"/>
  <c r="AW662" i="1" s="1"/>
  <c r="AV662" i="1"/>
  <c r="AR662" i="1"/>
  <c r="AP662" i="1"/>
  <c r="AQ662" i="1" s="1"/>
  <c r="AS662" i="1" s="1"/>
  <c r="AW661" i="1" a="1"/>
  <c r="AW661" i="1" s="1"/>
  <c r="AV661" i="1"/>
  <c r="AR661" i="1"/>
  <c r="AP661" i="1"/>
  <c r="AQ661" i="1" s="1"/>
  <c r="AS661" i="1" s="1"/>
  <c r="AW660" i="1" a="1"/>
  <c r="AW660" i="1" s="1"/>
  <c r="AV660" i="1"/>
  <c r="AR660" i="1"/>
  <c r="AP660" i="1"/>
  <c r="AW659" i="1" a="1"/>
  <c r="AW659" i="1" s="1"/>
  <c r="AV659" i="1"/>
  <c r="AR659" i="1"/>
  <c r="AP659" i="1"/>
  <c r="AQ659" i="1" s="1"/>
  <c r="AW658" i="1" a="1"/>
  <c r="AW658" i="1"/>
  <c r="AV658" i="1"/>
  <c r="AR658" i="1"/>
  <c r="AP658" i="1"/>
  <c r="AW657" i="1" a="1"/>
  <c r="AW657" i="1" s="1"/>
  <c r="AV657" i="1"/>
  <c r="AR657" i="1"/>
  <c r="AP657" i="1"/>
  <c r="AW656" i="1" a="1"/>
  <c r="AW656" i="1" s="1"/>
  <c r="AV656" i="1"/>
  <c r="AU656" i="1"/>
  <c r="AS656" i="1"/>
  <c r="AR656" i="1"/>
  <c r="AP656" i="1"/>
  <c r="AQ656" i="1" s="1"/>
  <c r="AW655" i="1" a="1"/>
  <c r="AW655" i="1"/>
  <c r="AV655" i="1"/>
  <c r="AR655" i="1"/>
  <c r="AP655" i="1"/>
  <c r="AQ655" i="1" s="1"/>
  <c r="AS655" i="1" s="1"/>
  <c r="AW654" i="1" a="1"/>
  <c r="AW654" i="1" s="1"/>
  <c r="AV654" i="1"/>
  <c r="AR654" i="1"/>
  <c r="AP654" i="1"/>
  <c r="AW653" i="1" a="1"/>
  <c r="AW653" i="1" s="1"/>
  <c r="AV653" i="1"/>
  <c r="AR653" i="1"/>
  <c r="AP653" i="1"/>
  <c r="AW652" i="1" a="1"/>
  <c r="AW652" i="1" s="1"/>
  <c r="AV652" i="1"/>
  <c r="AR652" i="1"/>
  <c r="AS652" i="1" s="1"/>
  <c r="AP652" i="1"/>
  <c r="AQ652" i="1" s="1"/>
  <c r="AW651" i="1" a="1"/>
  <c r="AW651" i="1" s="1"/>
  <c r="AV651" i="1"/>
  <c r="AU651" i="1"/>
  <c r="AX651" i="1" s="1"/>
  <c r="AS651" i="1"/>
  <c r="AR651" i="1"/>
  <c r="AP651" i="1"/>
  <c r="AQ651" i="1" s="1"/>
  <c r="AW650" i="1" a="1"/>
  <c r="AW650" i="1" s="1"/>
  <c r="AV650" i="1"/>
  <c r="AU650" i="1"/>
  <c r="AR650" i="1"/>
  <c r="AS650" i="1" s="1"/>
  <c r="AP650" i="1"/>
  <c r="AQ650" i="1" s="1"/>
  <c r="AW649" i="1" a="1"/>
  <c r="AW649" i="1" s="1"/>
  <c r="AV649" i="1"/>
  <c r="AR649" i="1"/>
  <c r="AP649" i="1"/>
  <c r="AQ649" i="1" s="1"/>
  <c r="AW648" i="1" a="1"/>
  <c r="AW648" i="1" s="1"/>
  <c r="AV648" i="1"/>
  <c r="AR648" i="1"/>
  <c r="AP648" i="1"/>
  <c r="AW647" i="1" a="1"/>
  <c r="AW647" i="1" s="1"/>
  <c r="AV647" i="1"/>
  <c r="AR647" i="1"/>
  <c r="AP647" i="1"/>
  <c r="AQ647" i="1" s="1"/>
  <c r="AW646" i="1" a="1"/>
  <c r="AW646" i="1" s="1"/>
  <c r="AV646" i="1"/>
  <c r="AR646" i="1"/>
  <c r="AS646" i="1" s="1"/>
  <c r="AP646" i="1"/>
  <c r="AQ646" i="1" s="1"/>
  <c r="AW645" i="1" a="1"/>
  <c r="AW645" i="1" s="1"/>
  <c r="AV645" i="1"/>
  <c r="AU645" i="1"/>
  <c r="AR645" i="1"/>
  <c r="AP645" i="1"/>
  <c r="AQ645" i="1" s="1"/>
  <c r="AW644" i="1" a="1"/>
  <c r="AW644" i="1" s="1"/>
  <c r="AV644" i="1"/>
  <c r="AR644" i="1"/>
  <c r="AP644" i="1"/>
  <c r="AQ644" i="1" s="1"/>
  <c r="AW643" i="1" a="1"/>
  <c r="AW643" i="1" s="1"/>
  <c r="AV643" i="1"/>
  <c r="AR643" i="1"/>
  <c r="AP643" i="1"/>
  <c r="AW642" i="1" a="1"/>
  <c r="AW642" i="1" s="1"/>
  <c r="AV642" i="1"/>
  <c r="AR642" i="1"/>
  <c r="AP642" i="1"/>
  <c r="AQ642" i="1" s="1"/>
  <c r="AW641" i="1" a="1"/>
  <c r="AW641" i="1" s="1"/>
  <c r="AV641" i="1"/>
  <c r="AU641" i="1"/>
  <c r="AX641" i="1" s="1"/>
  <c r="AR641" i="1"/>
  <c r="AS641" i="1" s="1"/>
  <c r="AP641" i="1"/>
  <c r="AQ641" i="1" s="1"/>
  <c r="AW640" i="1" a="1"/>
  <c r="AW640" i="1" s="1"/>
  <c r="AV640" i="1"/>
  <c r="AR640" i="1"/>
  <c r="AP640" i="1"/>
  <c r="AW639" i="1" a="1"/>
  <c r="AW639" i="1" s="1"/>
  <c r="AV639" i="1"/>
  <c r="AR639" i="1"/>
  <c r="AS639" i="1" s="1"/>
  <c r="AP639" i="1"/>
  <c r="AQ639" i="1" s="1"/>
  <c r="AW638" i="1" a="1"/>
  <c r="AW638" i="1" s="1"/>
  <c r="AV638" i="1"/>
  <c r="AR638" i="1"/>
  <c r="AP638" i="1"/>
  <c r="AW637" i="1" a="1"/>
  <c r="AW637" i="1" s="1"/>
  <c r="AV637" i="1"/>
  <c r="AR637" i="1"/>
  <c r="AP637" i="1"/>
  <c r="AQ637" i="1" s="1"/>
  <c r="AS637" i="1" s="1"/>
  <c r="AW636" i="1" a="1"/>
  <c r="AW636" i="1" s="1"/>
  <c r="AV636" i="1"/>
  <c r="AR636" i="1"/>
  <c r="AP636" i="1"/>
  <c r="AQ636" i="1" s="1"/>
  <c r="AW635" i="1" a="1"/>
  <c r="AW635" i="1" s="1"/>
  <c r="AV635" i="1"/>
  <c r="AR635" i="1"/>
  <c r="AP635" i="1"/>
  <c r="AQ635" i="1" s="1"/>
  <c r="AW634" i="1" a="1"/>
  <c r="AW634" i="1" s="1"/>
  <c r="AV634" i="1"/>
  <c r="AR634" i="1"/>
  <c r="AS634" i="1" s="1"/>
  <c r="AP634" i="1"/>
  <c r="AQ634" i="1" s="1"/>
  <c r="AW633" i="1" a="1"/>
  <c r="AW633" i="1" s="1"/>
  <c r="AV633" i="1"/>
  <c r="AR633" i="1"/>
  <c r="AP633" i="1"/>
  <c r="AW632" i="1" a="1"/>
  <c r="AW632" i="1" s="1"/>
  <c r="AV632" i="1"/>
  <c r="AR632" i="1"/>
  <c r="AP632" i="1"/>
  <c r="AW631" i="1" a="1"/>
  <c r="AW631" i="1"/>
  <c r="AV631" i="1"/>
  <c r="AR631" i="1"/>
  <c r="AP631" i="1"/>
  <c r="AW630" i="1" a="1"/>
  <c r="AW630" i="1" s="1"/>
  <c r="AV630" i="1"/>
  <c r="AR630" i="1"/>
  <c r="AP630" i="1"/>
  <c r="AU630" i="1" s="1"/>
  <c r="AX630" i="1" s="1"/>
  <c r="AW629" i="1" a="1"/>
  <c r="AW629" i="1" s="1"/>
  <c r="AV629" i="1"/>
  <c r="AR629" i="1"/>
  <c r="AP629" i="1"/>
  <c r="AQ629" i="1" s="1"/>
  <c r="AW628" i="1" a="1"/>
  <c r="AW628" i="1" s="1"/>
  <c r="AV628" i="1"/>
  <c r="AR628" i="1"/>
  <c r="AQ628" i="1"/>
  <c r="AS628" i="1" s="1"/>
  <c r="AP628" i="1"/>
  <c r="AU628" i="1" s="1"/>
  <c r="AW627" i="1" a="1"/>
  <c r="AW627" i="1" s="1"/>
  <c r="AV627" i="1"/>
  <c r="AR627" i="1"/>
  <c r="AP627" i="1"/>
  <c r="AQ627" i="1" s="1"/>
  <c r="AW626" i="1" a="1"/>
  <c r="AW626" i="1" s="1"/>
  <c r="AV626" i="1"/>
  <c r="AR626" i="1"/>
  <c r="AP626" i="1"/>
  <c r="AW625" i="1" a="1"/>
  <c r="AW625" i="1" s="1"/>
  <c r="AV625" i="1"/>
  <c r="AR625" i="1"/>
  <c r="AP625" i="1"/>
  <c r="AW624" i="1" a="1"/>
  <c r="AW624" i="1"/>
  <c r="AV624" i="1"/>
  <c r="AR624" i="1"/>
  <c r="AP624" i="1"/>
  <c r="AU624" i="1" s="1"/>
  <c r="AW623" i="1" a="1"/>
  <c r="AW623" i="1" s="1"/>
  <c r="AV623" i="1"/>
  <c r="AR623" i="1"/>
  <c r="AP623" i="1"/>
  <c r="AQ623" i="1" s="1"/>
  <c r="AW622" i="1" a="1"/>
  <c r="AW622" i="1" s="1"/>
  <c r="AV622" i="1"/>
  <c r="AR622" i="1"/>
  <c r="AP622" i="1"/>
  <c r="AQ622" i="1" s="1"/>
  <c r="AW621" i="1" a="1"/>
  <c r="AW621" i="1" s="1"/>
  <c r="AV621" i="1"/>
  <c r="AR621" i="1"/>
  <c r="AP621" i="1"/>
  <c r="AQ621" i="1" s="1"/>
  <c r="AS621" i="1" s="1"/>
  <c r="AW620" i="1" a="1"/>
  <c r="AW620" i="1"/>
  <c r="AV620" i="1"/>
  <c r="AR620" i="1"/>
  <c r="AP620" i="1"/>
  <c r="AW619" i="1" a="1"/>
  <c r="AW619" i="1" s="1"/>
  <c r="AV619" i="1"/>
  <c r="AU619" i="1"/>
  <c r="AX619" i="1" s="1"/>
  <c r="AR619" i="1"/>
  <c r="AP619" i="1"/>
  <c r="AQ619" i="1" s="1"/>
  <c r="AW618" i="1" a="1"/>
  <c r="AW618" i="1" s="1"/>
  <c r="AV618" i="1"/>
  <c r="AR618" i="1"/>
  <c r="AP618" i="1"/>
  <c r="AW617" i="1" a="1"/>
  <c r="AW617" i="1" s="1"/>
  <c r="AV617" i="1"/>
  <c r="AR617" i="1"/>
  <c r="AP617" i="1"/>
  <c r="AW616" i="1" a="1"/>
  <c r="AW616" i="1"/>
  <c r="AV616" i="1"/>
  <c r="AR616" i="1"/>
  <c r="AP616" i="1"/>
  <c r="AQ616" i="1" s="1"/>
  <c r="AW615" i="1" a="1"/>
  <c r="AW615" i="1" s="1"/>
  <c r="AV615" i="1"/>
  <c r="AU615" i="1"/>
  <c r="AX615" i="1" s="1"/>
  <c r="AR615" i="1"/>
  <c r="AP615" i="1"/>
  <c r="AQ615" i="1" s="1"/>
  <c r="AW614" i="1" a="1"/>
  <c r="AW614" i="1" s="1"/>
  <c r="AV614" i="1"/>
  <c r="AR614" i="1"/>
  <c r="AP614" i="1"/>
  <c r="AU614" i="1" s="1"/>
  <c r="AW613" i="1" a="1"/>
  <c r="AW613" i="1"/>
  <c r="AV613" i="1"/>
  <c r="AR613" i="1"/>
  <c r="AP613" i="1"/>
  <c r="AQ613" i="1" s="1"/>
  <c r="AW612" i="1" a="1"/>
  <c r="AW612" i="1" s="1"/>
  <c r="AV612" i="1"/>
  <c r="AR612" i="1"/>
  <c r="AP612" i="1"/>
  <c r="AU612" i="1" s="1"/>
  <c r="AW611" i="1" a="1"/>
  <c r="AW611" i="1" s="1"/>
  <c r="AV611" i="1"/>
  <c r="AR611" i="1"/>
  <c r="AP611" i="1"/>
  <c r="AQ611" i="1" s="1"/>
  <c r="AW610" i="1" a="1"/>
  <c r="AW610" i="1" s="1"/>
  <c r="AV610" i="1"/>
  <c r="AR610" i="1"/>
  <c r="AP610" i="1"/>
  <c r="AW609" i="1" a="1"/>
  <c r="AW609" i="1"/>
  <c r="AV609" i="1"/>
  <c r="AR609" i="1"/>
  <c r="AP609" i="1"/>
  <c r="AQ609" i="1" s="1"/>
  <c r="AW608" i="1" a="1"/>
  <c r="AW608" i="1" s="1"/>
  <c r="AV608" i="1"/>
  <c r="AR608" i="1"/>
  <c r="AP608" i="1"/>
  <c r="AU608" i="1" s="1"/>
  <c r="AW607" i="1" a="1"/>
  <c r="AW607" i="1" s="1"/>
  <c r="AV607" i="1"/>
  <c r="AR607" i="1"/>
  <c r="AP607" i="1"/>
  <c r="AQ607" i="1" s="1"/>
  <c r="AS607" i="1" s="1"/>
  <c r="AW606" i="1" a="1"/>
  <c r="AW606" i="1" s="1"/>
  <c r="AV606" i="1"/>
  <c r="AR606" i="1"/>
  <c r="AP606" i="1"/>
  <c r="AQ606" i="1" s="1"/>
  <c r="AW605" i="1" a="1"/>
  <c r="AW605" i="1" s="1"/>
  <c r="AV605" i="1"/>
  <c r="AR605" i="1"/>
  <c r="AP605" i="1"/>
  <c r="AQ605" i="1" s="1"/>
  <c r="AW604" i="1" a="1"/>
  <c r="AW604" i="1" s="1"/>
  <c r="AV604" i="1"/>
  <c r="AR604" i="1"/>
  <c r="AP604" i="1"/>
  <c r="AQ604" i="1" s="1"/>
  <c r="AW603" i="1" a="1"/>
  <c r="AW603" i="1" s="1"/>
  <c r="AV603" i="1"/>
  <c r="AR603" i="1"/>
  <c r="AP603" i="1"/>
  <c r="AW602" i="1" a="1"/>
  <c r="AW602" i="1" s="1"/>
  <c r="AV602" i="1"/>
  <c r="AR602" i="1"/>
  <c r="AP602" i="1"/>
  <c r="AW601" i="1" a="1"/>
  <c r="AW601" i="1" s="1"/>
  <c r="AV601" i="1"/>
  <c r="AR601" i="1"/>
  <c r="AP601" i="1"/>
  <c r="AQ601" i="1" s="1"/>
  <c r="AW600" i="1" a="1"/>
  <c r="AW600" i="1"/>
  <c r="AV600" i="1"/>
  <c r="AR600" i="1"/>
  <c r="AP600" i="1"/>
  <c r="AW599" i="1" a="1"/>
  <c r="AW599" i="1"/>
  <c r="AV599" i="1"/>
  <c r="AR599" i="1"/>
  <c r="AP599" i="1"/>
  <c r="AQ599" i="1" s="1"/>
  <c r="AW598" i="1" a="1"/>
  <c r="AW598" i="1" s="1"/>
  <c r="AV598" i="1"/>
  <c r="AR598" i="1"/>
  <c r="AP598" i="1"/>
  <c r="AU598" i="1" s="1"/>
  <c r="AW597" i="1" a="1"/>
  <c r="AW597" i="1" s="1"/>
  <c r="AV597" i="1"/>
  <c r="AR597" i="1"/>
  <c r="AP597" i="1"/>
  <c r="AQ597" i="1" s="1"/>
  <c r="AS597" i="1" s="1"/>
  <c r="AW596" i="1" a="1"/>
  <c r="AW596" i="1" s="1"/>
  <c r="AV596" i="1"/>
  <c r="AR596" i="1"/>
  <c r="AP596" i="1"/>
  <c r="AW595" i="1" a="1"/>
  <c r="AW595" i="1"/>
  <c r="AV595" i="1"/>
  <c r="AR595" i="1"/>
  <c r="AP595" i="1"/>
  <c r="AQ595" i="1" s="1"/>
  <c r="AW594" i="1" a="1"/>
  <c r="AW594" i="1" s="1"/>
  <c r="AV594" i="1"/>
  <c r="AR594" i="1"/>
  <c r="AP594" i="1"/>
  <c r="AW593" i="1" a="1"/>
  <c r="AW593" i="1" s="1"/>
  <c r="AV593" i="1"/>
  <c r="AR593" i="1"/>
  <c r="AP593" i="1"/>
  <c r="AW592" i="1" a="1"/>
  <c r="AW592" i="1" s="1"/>
  <c r="AV592" i="1"/>
  <c r="AR592" i="1"/>
  <c r="AP592" i="1"/>
  <c r="AQ592" i="1" s="1"/>
  <c r="AW591" i="1" a="1"/>
  <c r="AW591" i="1" s="1"/>
  <c r="AV591" i="1"/>
  <c r="AU591" i="1"/>
  <c r="AX591" i="1" s="1"/>
  <c r="AR591" i="1"/>
  <c r="AP591" i="1"/>
  <c r="AQ591" i="1" s="1"/>
  <c r="AW590" i="1" a="1"/>
  <c r="AW590" i="1" s="1"/>
  <c r="AV590" i="1"/>
  <c r="AR590" i="1"/>
  <c r="AP590" i="1"/>
  <c r="AQ590" i="1" s="1"/>
  <c r="AW589" i="1" a="1"/>
  <c r="AW589" i="1" s="1"/>
  <c r="AV589" i="1"/>
  <c r="AR589" i="1"/>
  <c r="AP589" i="1"/>
  <c r="AQ589" i="1" s="1"/>
  <c r="AW588" i="1" a="1"/>
  <c r="AW588" i="1" s="1"/>
  <c r="AV588" i="1"/>
  <c r="AR588" i="1"/>
  <c r="AP588" i="1"/>
  <c r="AU588" i="1" s="1"/>
  <c r="AW587" i="1" a="1"/>
  <c r="AW587" i="1" s="1"/>
  <c r="AV587" i="1"/>
  <c r="AR587" i="1"/>
  <c r="AP587" i="1"/>
  <c r="AQ587" i="1" s="1"/>
  <c r="AW586" i="1" a="1"/>
  <c r="AW586" i="1" s="1"/>
  <c r="AV586" i="1"/>
  <c r="AR586" i="1"/>
  <c r="AP586" i="1"/>
  <c r="AW585" i="1" a="1"/>
  <c r="AW585" i="1" s="1"/>
  <c r="AV585" i="1"/>
  <c r="AR585" i="1"/>
  <c r="AP585" i="1"/>
  <c r="AQ585" i="1" s="1"/>
  <c r="AW584" i="1" a="1"/>
  <c r="AW584" i="1"/>
  <c r="AV584" i="1"/>
  <c r="AR584" i="1"/>
  <c r="AP584" i="1"/>
  <c r="AU584" i="1" s="1"/>
  <c r="AW583" i="1" a="1"/>
  <c r="AW583" i="1" s="1"/>
  <c r="AV583" i="1"/>
  <c r="AR583" i="1"/>
  <c r="AP583" i="1"/>
  <c r="AW582" i="1" a="1"/>
  <c r="AW582" i="1" s="1"/>
  <c r="AV582" i="1"/>
  <c r="AR582" i="1"/>
  <c r="AP582" i="1"/>
  <c r="AU582" i="1" s="1"/>
  <c r="AX582" i="1" s="1"/>
  <c r="AW581" i="1" a="1"/>
  <c r="AW581" i="1"/>
  <c r="AV581" i="1"/>
  <c r="AR581" i="1"/>
  <c r="AP581" i="1"/>
  <c r="AQ581" i="1" s="1"/>
  <c r="AW580" i="1" a="1"/>
  <c r="AW580" i="1" s="1"/>
  <c r="AV580" i="1"/>
  <c r="AR580" i="1"/>
  <c r="AP580" i="1"/>
  <c r="AU580" i="1" s="1"/>
  <c r="AW579" i="1" a="1"/>
  <c r="AW579" i="1" s="1"/>
  <c r="AV579" i="1"/>
  <c r="AR579" i="1"/>
  <c r="AP579" i="1"/>
  <c r="AW578" i="1" a="1"/>
  <c r="AW578" i="1" s="1"/>
  <c r="AV578" i="1"/>
  <c r="AR578" i="1"/>
  <c r="AP578" i="1"/>
  <c r="AW577" i="1" a="1"/>
  <c r="AW577" i="1" s="1"/>
  <c r="AV577" i="1"/>
  <c r="AR577" i="1"/>
  <c r="AP577" i="1"/>
  <c r="AQ577" i="1" s="1"/>
  <c r="AW576" i="1" a="1"/>
  <c r="AW576" i="1" s="1"/>
  <c r="AV576" i="1"/>
  <c r="AU576" i="1"/>
  <c r="AX576" i="1" s="1"/>
  <c r="AR576" i="1"/>
  <c r="AQ576" i="1"/>
  <c r="AP576" i="1"/>
  <c r="AW575" i="1" a="1"/>
  <c r="AW575" i="1" s="1"/>
  <c r="AV575" i="1"/>
  <c r="AR575" i="1"/>
  <c r="AS575" i="1" s="1"/>
  <c r="AP575" i="1"/>
  <c r="AQ575" i="1" s="1"/>
  <c r="AW574" i="1" a="1"/>
  <c r="AW574" i="1" s="1"/>
  <c r="AV574" i="1"/>
  <c r="AR574" i="1"/>
  <c r="AP574" i="1"/>
  <c r="AW573" i="1" a="1"/>
  <c r="AW573" i="1" s="1"/>
  <c r="AV573" i="1"/>
  <c r="AU573" i="1"/>
  <c r="AS573" i="1"/>
  <c r="AR573" i="1"/>
  <c r="AP573" i="1"/>
  <c r="AQ573" i="1" s="1"/>
  <c r="AW572" i="1" a="1"/>
  <c r="AW572" i="1" s="1"/>
  <c r="AV572" i="1"/>
  <c r="AR572" i="1"/>
  <c r="AP572" i="1"/>
  <c r="AW571" i="1" a="1"/>
  <c r="AW571" i="1" s="1"/>
  <c r="AV571" i="1"/>
  <c r="AR571" i="1"/>
  <c r="AP571" i="1"/>
  <c r="AW570" i="1" a="1"/>
  <c r="AW570" i="1" s="1"/>
  <c r="AV570" i="1"/>
  <c r="AR570" i="1"/>
  <c r="AP570" i="1"/>
  <c r="AW569" i="1" a="1"/>
  <c r="AW569" i="1" s="1"/>
  <c r="AV569" i="1"/>
  <c r="AU569" i="1"/>
  <c r="AX569" i="1" s="1"/>
  <c r="AR569" i="1"/>
  <c r="AP569" i="1"/>
  <c r="AQ569" i="1" s="1"/>
  <c r="AW568" i="1" a="1"/>
  <c r="AW568" i="1" s="1"/>
  <c r="AV568" i="1"/>
  <c r="AR568" i="1"/>
  <c r="AP568" i="1"/>
  <c r="AW567" i="1" a="1"/>
  <c r="AW567" i="1"/>
  <c r="AV567" i="1"/>
  <c r="AR567" i="1"/>
  <c r="AP567" i="1"/>
  <c r="AW566" i="1" a="1"/>
  <c r="AW566" i="1" s="1"/>
  <c r="AV566" i="1"/>
  <c r="AU566" i="1"/>
  <c r="AR566" i="1"/>
  <c r="AP566" i="1"/>
  <c r="AQ566" i="1" s="1"/>
  <c r="AS566" i="1" s="1"/>
  <c r="AW565" i="1" a="1"/>
  <c r="AW565" i="1" s="1"/>
  <c r="AV565" i="1"/>
  <c r="AS565" i="1"/>
  <c r="AR565" i="1"/>
  <c r="AP565" i="1"/>
  <c r="AQ565" i="1" s="1"/>
  <c r="AW564" i="1" a="1"/>
  <c r="AW564" i="1"/>
  <c r="AV564" i="1"/>
  <c r="AR564" i="1"/>
  <c r="AP564" i="1"/>
  <c r="AU564" i="1" s="1"/>
  <c r="AW563" i="1" a="1"/>
  <c r="AW563" i="1" s="1"/>
  <c r="AV563" i="1"/>
  <c r="AR563" i="1"/>
  <c r="AP563" i="1"/>
  <c r="AW562" i="1" a="1"/>
  <c r="AW562" i="1" s="1"/>
  <c r="AV562" i="1"/>
  <c r="AR562" i="1"/>
  <c r="AP562" i="1"/>
  <c r="AW561" i="1" a="1"/>
  <c r="AW561" i="1" s="1"/>
  <c r="AV561" i="1"/>
  <c r="AR561" i="1"/>
  <c r="AP561" i="1"/>
  <c r="AQ561" i="1" s="1"/>
  <c r="AW560" i="1" a="1"/>
  <c r="AW560" i="1" s="1"/>
  <c r="AV560" i="1"/>
  <c r="AU560" i="1"/>
  <c r="AR560" i="1"/>
  <c r="AQ560" i="1"/>
  <c r="AP560" i="1"/>
  <c r="AW559" i="1" a="1"/>
  <c r="AW559" i="1" s="1"/>
  <c r="AV559" i="1"/>
  <c r="AU559" i="1"/>
  <c r="AX559" i="1" s="1"/>
  <c r="AR559" i="1"/>
  <c r="AS559" i="1" s="1"/>
  <c r="AP559" i="1"/>
  <c r="AQ559" i="1" s="1"/>
  <c r="AW558" i="1" a="1"/>
  <c r="AW558" i="1" s="1"/>
  <c r="AV558" i="1"/>
  <c r="AR558" i="1"/>
  <c r="AQ558" i="1"/>
  <c r="AP558" i="1"/>
  <c r="AU558" i="1" s="1"/>
  <c r="AX558" i="1" s="1"/>
  <c r="AW557" i="1" a="1"/>
  <c r="AW557" i="1" s="1"/>
  <c r="AV557" i="1"/>
  <c r="AR557" i="1"/>
  <c r="AP557" i="1"/>
  <c r="AW556" i="1" a="1"/>
  <c r="AW556" i="1" s="1"/>
  <c r="AV556" i="1"/>
  <c r="AR556" i="1"/>
  <c r="AP556" i="1"/>
  <c r="AU556" i="1" s="1"/>
  <c r="AW555" i="1" a="1"/>
  <c r="AW555" i="1"/>
  <c r="AV555" i="1"/>
  <c r="AR555" i="1"/>
  <c r="AP555" i="1"/>
  <c r="AQ555" i="1" s="1"/>
  <c r="AW554" i="1" a="1"/>
  <c r="AW554" i="1" s="1"/>
  <c r="AV554" i="1"/>
  <c r="AR554" i="1"/>
  <c r="AP554" i="1"/>
  <c r="AW553" i="1" a="1"/>
  <c r="AW553" i="1" s="1"/>
  <c r="AV553" i="1"/>
  <c r="AR553" i="1"/>
  <c r="AP553" i="1"/>
  <c r="AQ553" i="1" s="1"/>
  <c r="AW552" i="1" a="1"/>
  <c r="AW552" i="1" s="1"/>
  <c r="AV552" i="1"/>
  <c r="AR552" i="1"/>
  <c r="AP552" i="1"/>
  <c r="AU552" i="1" s="1"/>
  <c r="AX552" i="1" s="1"/>
  <c r="AW551" i="1" a="1"/>
  <c r="AW551" i="1" s="1"/>
  <c r="AV551" i="1"/>
  <c r="AR551" i="1"/>
  <c r="AP551" i="1"/>
  <c r="AW550" i="1" a="1"/>
  <c r="AW550" i="1" s="1"/>
  <c r="AV550" i="1"/>
  <c r="AR550" i="1"/>
  <c r="AP550" i="1"/>
  <c r="AW549" i="1" a="1"/>
  <c r="AW549" i="1" s="1"/>
  <c r="AV549" i="1"/>
  <c r="AU549" i="1"/>
  <c r="AR549" i="1"/>
  <c r="AP549" i="1"/>
  <c r="AQ549" i="1" s="1"/>
  <c r="AS549" i="1" s="1"/>
  <c r="AW548" i="1" a="1"/>
  <c r="AW548" i="1" s="1"/>
  <c r="AV548" i="1"/>
  <c r="AR548" i="1"/>
  <c r="AP548" i="1"/>
  <c r="AW547" i="1" a="1"/>
  <c r="AW547" i="1"/>
  <c r="AV547" i="1"/>
  <c r="AR547" i="1"/>
  <c r="AP547" i="1"/>
  <c r="AW546" i="1" a="1"/>
  <c r="AW546" i="1" s="1"/>
  <c r="AV546" i="1"/>
  <c r="AR546" i="1"/>
  <c r="AP546" i="1"/>
  <c r="AW545" i="1" a="1"/>
  <c r="AW545" i="1" s="1"/>
  <c r="AV545" i="1"/>
  <c r="AR545" i="1"/>
  <c r="AP545" i="1"/>
  <c r="AW544" i="1" a="1"/>
  <c r="AW544" i="1"/>
  <c r="AV544" i="1"/>
  <c r="AR544" i="1"/>
  <c r="AP544" i="1"/>
  <c r="AU544" i="1" s="1"/>
  <c r="AW543" i="1" a="1"/>
  <c r="AW543" i="1" s="1"/>
  <c r="AV543" i="1"/>
  <c r="AR543" i="1"/>
  <c r="AP543" i="1"/>
  <c r="AW542" i="1" a="1"/>
  <c r="AW542" i="1" s="1"/>
  <c r="AV542" i="1"/>
  <c r="AR542" i="1"/>
  <c r="AP542" i="1"/>
  <c r="AQ542" i="1" s="1"/>
  <c r="AS542" i="1" s="1"/>
  <c r="AW541" i="1" a="1"/>
  <c r="AW541" i="1" s="1"/>
  <c r="AV541" i="1"/>
  <c r="AR541" i="1"/>
  <c r="AP541" i="1"/>
  <c r="AW540" i="1" a="1"/>
  <c r="AW540" i="1" s="1"/>
  <c r="AV540" i="1"/>
  <c r="AR540" i="1"/>
  <c r="AP540" i="1"/>
  <c r="AQ540" i="1" s="1"/>
  <c r="AW539" i="1" a="1"/>
  <c r="AW539" i="1" s="1"/>
  <c r="AV539" i="1"/>
  <c r="AR539" i="1"/>
  <c r="AP539" i="1"/>
  <c r="AQ539" i="1" s="1"/>
  <c r="AW538" i="1" a="1"/>
  <c r="AW538" i="1" s="1"/>
  <c r="AV538" i="1"/>
  <c r="AR538" i="1"/>
  <c r="AP538" i="1"/>
  <c r="AU538" i="1" s="1"/>
  <c r="AW537" i="1" a="1"/>
  <c r="AW537" i="1" s="1"/>
  <c r="AV537" i="1"/>
  <c r="AR537" i="1"/>
  <c r="AP537" i="1"/>
  <c r="AW536" i="1" a="1"/>
  <c r="AW536" i="1" s="1"/>
  <c r="AV536" i="1"/>
  <c r="AR536" i="1"/>
  <c r="AP536" i="1"/>
  <c r="AQ536" i="1" s="1"/>
  <c r="AW535" i="1" a="1"/>
  <c r="AW535" i="1" s="1"/>
  <c r="AV535" i="1"/>
  <c r="AR535" i="1"/>
  <c r="AP535" i="1"/>
  <c r="AW534" i="1" a="1"/>
  <c r="AW534" i="1"/>
  <c r="AV534" i="1"/>
  <c r="AR534" i="1"/>
  <c r="AP534" i="1"/>
  <c r="AU534" i="1" s="1"/>
  <c r="AW533" i="1" a="1"/>
  <c r="AW533" i="1" s="1"/>
  <c r="AV533" i="1"/>
  <c r="AX533" i="1" s="1"/>
  <c r="AU533" i="1"/>
  <c r="AR533" i="1"/>
  <c r="AS533" i="1" s="1"/>
  <c r="AP533" i="1"/>
  <c r="AQ533" i="1" s="1"/>
  <c r="AW532" i="1" a="1"/>
  <c r="AW532" i="1" s="1"/>
  <c r="AV532" i="1"/>
  <c r="AR532" i="1"/>
  <c r="AP532" i="1"/>
  <c r="AW531" i="1" a="1"/>
  <c r="AW531" i="1"/>
  <c r="AV531" i="1"/>
  <c r="AR531" i="1"/>
  <c r="AP531" i="1"/>
  <c r="AQ531" i="1" s="1"/>
  <c r="AW530" i="1" a="1"/>
  <c r="AW530" i="1"/>
  <c r="AV530" i="1"/>
  <c r="AR530" i="1"/>
  <c r="AP530" i="1"/>
  <c r="AW529" i="1" a="1"/>
  <c r="AW529" i="1" s="1"/>
  <c r="AV529" i="1"/>
  <c r="AR529" i="1"/>
  <c r="AP529" i="1"/>
  <c r="AQ529" i="1" s="1"/>
  <c r="AW528" i="1" a="1"/>
  <c r="AW528" i="1" s="1"/>
  <c r="AV528" i="1"/>
  <c r="AR528" i="1"/>
  <c r="AQ528" i="1"/>
  <c r="AP528" i="1"/>
  <c r="AU528" i="1" s="1"/>
  <c r="AW527" i="1" a="1"/>
  <c r="AW527" i="1" s="1"/>
  <c r="AV527" i="1"/>
  <c r="AU527" i="1"/>
  <c r="AR527" i="1"/>
  <c r="AS527" i="1" s="1"/>
  <c r="AP527" i="1"/>
  <c r="AQ527" i="1" s="1"/>
  <c r="AW526" i="1" a="1"/>
  <c r="AW526" i="1"/>
  <c r="AV526" i="1"/>
  <c r="AX526" i="1" s="1"/>
  <c r="AR526" i="1"/>
  <c r="AP526" i="1"/>
  <c r="AU526" i="1" s="1"/>
  <c r="AW525" i="1" a="1"/>
  <c r="AW525" i="1" s="1"/>
  <c r="AV525" i="1"/>
  <c r="AU525" i="1"/>
  <c r="AX525" i="1" s="1"/>
  <c r="AR525" i="1"/>
  <c r="AP525" i="1"/>
  <c r="AQ525" i="1" s="1"/>
  <c r="AW524" i="1" a="1"/>
  <c r="AW524" i="1" s="1"/>
  <c r="AV524" i="1"/>
  <c r="AR524" i="1"/>
  <c r="AQ524" i="1"/>
  <c r="AP524" i="1"/>
  <c r="AU524" i="1" s="1"/>
  <c r="AW523" i="1" a="1"/>
  <c r="AW523" i="1" s="1"/>
  <c r="AV523" i="1"/>
  <c r="AR523" i="1"/>
  <c r="AP523" i="1"/>
  <c r="AW522" i="1" a="1"/>
  <c r="AW522" i="1" s="1"/>
  <c r="AV522" i="1"/>
  <c r="AR522" i="1"/>
  <c r="AP522" i="1"/>
  <c r="AW521" i="1" a="1"/>
  <c r="AW521" i="1" s="1"/>
  <c r="AV521" i="1"/>
  <c r="AR521" i="1"/>
  <c r="AP521" i="1"/>
  <c r="AQ521" i="1" s="1"/>
  <c r="AW520" i="1" a="1"/>
  <c r="AW520" i="1" s="1"/>
  <c r="AV520" i="1"/>
  <c r="AU520" i="1"/>
  <c r="AR520" i="1"/>
  <c r="AP520" i="1"/>
  <c r="AQ520" i="1" s="1"/>
  <c r="AW519" i="1" a="1"/>
  <c r="AW519" i="1" s="1"/>
  <c r="AV519" i="1"/>
  <c r="AR519" i="1"/>
  <c r="AP519" i="1"/>
  <c r="AW518" i="1" a="1"/>
  <c r="AW518" i="1" s="1"/>
  <c r="AV518" i="1"/>
  <c r="AU518" i="1"/>
  <c r="AX518" i="1" s="1"/>
  <c r="AR518" i="1"/>
  <c r="AP518" i="1"/>
  <c r="AQ518" i="1" s="1"/>
  <c r="AS518" i="1" s="1"/>
  <c r="AW517" i="1" a="1"/>
  <c r="AW517" i="1" s="1"/>
  <c r="AV517" i="1"/>
  <c r="AR517" i="1"/>
  <c r="AP517" i="1"/>
  <c r="AW516" i="1" a="1"/>
  <c r="AW516" i="1" s="1"/>
  <c r="AV516" i="1"/>
  <c r="AR516" i="1"/>
  <c r="AP516" i="1"/>
  <c r="AW515" i="1" a="1"/>
  <c r="AW515" i="1" s="1"/>
  <c r="AV515" i="1"/>
  <c r="AU515" i="1"/>
  <c r="AX515" i="1" s="1"/>
  <c r="AR515" i="1"/>
  <c r="AP515" i="1"/>
  <c r="AQ515" i="1" s="1"/>
  <c r="AW514" i="1" a="1"/>
  <c r="AW514" i="1"/>
  <c r="AV514" i="1"/>
  <c r="AX514" i="1" s="1"/>
  <c r="AR514" i="1"/>
  <c r="AP514" i="1"/>
  <c r="AU514" i="1" s="1"/>
  <c r="AW513" i="1" a="1"/>
  <c r="AW513" i="1" s="1"/>
  <c r="AV513" i="1"/>
  <c r="AR513" i="1"/>
  <c r="AP513" i="1"/>
  <c r="AW512" i="1" a="1"/>
  <c r="AW512" i="1" s="1"/>
  <c r="AV512" i="1"/>
  <c r="AR512" i="1"/>
  <c r="AP512" i="1"/>
  <c r="AU512" i="1" s="1"/>
  <c r="AW511" i="1" a="1"/>
  <c r="AW511" i="1" s="1"/>
  <c r="AV511" i="1"/>
  <c r="AU511" i="1"/>
  <c r="AX511" i="1" s="1"/>
  <c r="AR511" i="1"/>
  <c r="AP511" i="1"/>
  <c r="AQ511" i="1" s="1"/>
  <c r="AW510" i="1" a="1"/>
  <c r="AW510" i="1"/>
  <c r="AV510" i="1"/>
  <c r="AR510" i="1"/>
  <c r="AQ510" i="1"/>
  <c r="AP510" i="1"/>
  <c r="AU510" i="1" s="1"/>
  <c r="AX510" i="1" s="1"/>
  <c r="AW509" i="1" a="1"/>
  <c r="AW509" i="1" s="1"/>
  <c r="AV509" i="1"/>
  <c r="AR509" i="1"/>
  <c r="AP509" i="1"/>
  <c r="AQ509" i="1" s="1"/>
  <c r="AW508" i="1" a="1"/>
  <c r="AW508" i="1" s="1"/>
  <c r="AV508" i="1"/>
  <c r="AR508" i="1"/>
  <c r="AQ508" i="1"/>
  <c r="AS508" i="1" s="1"/>
  <c r="AP508" i="1"/>
  <c r="AU508" i="1" s="1"/>
  <c r="AX508" i="1" s="1"/>
  <c r="AW507" i="1" a="1"/>
  <c r="AW507" i="1" s="1"/>
  <c r="AV507" i="1"/>
  <c r="AU507" i="1"/>
  <c r="AX507" i="1" s="1"/>
  <c r="AR507" i="1"/>
  <c r="AS507" i="1" s="1"/>
  <c r="AP507" i="1"/>
  <c r="AQ507" i="1" s="1"/>
  <c r="AW506" i="1" a="1"/>
  <c r="AW506" i="1" s="1"/>
  <c r="AV506" i="1"/>
  <c r="AR506" i="1"/>
  <c r="AQ506" i="1"/>
  <c r="AP506" i="1"/>
  <c r="AU506" i="1" s="1"/>
  <c r="AW505" i="1" a="1"/>
  <c r="AW505" i="1" s="1"/>
  <c r="AV505" i="1"/>
  <c r="AU505" i="1"/>
  <c r="AR505" i="1"/>
  <c r="AP505" i="1"/>
  <c r="AQ505" i="1" s="1"/>
  <c r="AW504" i="1" a="1"/>
  <c r="AW504" i="1" s="1"/>
  <c r="AV504" i="1"/>
  <c r="AR504" i="1"/>
  <c r="AP504" i="1"/>
  <c r="AQ504" i="1" s="1"/>
  <c r="AW503" i="1" a="1"/>
  <c r="AW503" i="1" s="1"/>
  <c r="AV503" i="1"/>
  <c r="AR503" i="1"/>
  <c r="AP503" i="1"/>
  <c r="AQ503" i="1" s="1"/>
  <c r="AW502" i="1" a="1"/>
  <c r="AW502" i="1" s="1"/>
  <c r="AV502" i="1"/>
  <c r="AR502" i="1"/>
  <c r="AQ502" i="1"/>
  <c r="AS502" i="1" s="1"/>
  <c r="AP502" i="1"/>
  <c r="AU502" i="1" s="1"/>
  <c r="AW501" i="1" a="1"/>
  <c r="AW501" i="1" s="1"/>
  <c r="AV501" i="1"/>
  <c r="AR501" i="1"/>
  <c r="AP501" i="1"/>
  <c r="AQ501" i="1" s="1"/>
  <c r="AS501" i="1" s="1"/>
  <c r="AW500" i="1" a="1"/>
  <c r="AW500" i="1" s="1"/>
  <c r="AV500" i="1"/>
  <c r="AR500" i="1"/>
  <c r="AP500" i="1"/>
  <c r="AU500" i="1" s="1"/>
  <c r="AW499" i="1" a="1"/>
  <c r="AW499" i="1"/>
  <c r="AV499" i="1"/>
  <c r="AR499" i="1"/>
  <c r="AP499" i="1"/>
  <c r="AU499" i="1" s="1"/>
  <c r="AX499" i="1" s="1"/>
  <c r="AW498" i="1" a="1"/>
  <c r="AW498" i="1" s="1"/>
  <c r="AV498" i="1"/>
  <c r="AR498" i="1"/>
  <c r="AQ498" i="1"/>
  <c r="AP498" i="1"/>
  <c r="AU498" i="1" s="1"/>
  <c r="AW497" i="1" a="1"/>
  <c r="AW497" i="1" s="1"/>
  <c r="AV497" i="1"/>
  <c r="AR497" i="1"/>
  <c r="AP497" i="1"/>
  <c r="AW496" i="1" a="1"/>
  <c r="AW496" i="1" s="1"/>
  <c r="AV496" i="1"/>
  <c r="AR496" i="1"/>
  <c r="AP496" i="1"/>
  <c r="AW495" i="1" a="1"/>
  <c r="AW495" i="1" s="1"/>
  <c r="AV495" i="1"/>
  <c r="AR495" i="1"/>
  <c r="AP495" i="1"/>
  <c r="AU495" i="1" s="1"/>
  <c r="AW494" i="1" a="1"/>
  <c r="AW494" i="1" s="1"/>
  <c r="AV494" i="1"/>
  <c r="AR494" i="1"/>
  <c r="AP494" i="1"/>
  <c r="AW493" i="1" a="1"/>
  <c r="AW493" i="1" s="1"/>
  <c r="AV493" i="1"/>
  <c r="AR493" i="1"/>
  <c r="AQ493" i="1"/>
  <c r="AP493" i="1"/>
  <c r="AU493" i="1" s="1"/>
  <c r="AW492" i="1" a="1"/>
  <c r="AW492" i="1" s="1"/>
  <c r="AV492" i="1"/>
  <c r="AR492" i="1"/>
  <c r="AQ492" i="1"/>
  <c r="AP492" i="1"/>
  <c r="AU492" i="1" s="1"/>
  <c r="AX492" i="1" s="1"/>
  <c r="AW491" i="1" a="1"/>
  <c r="AW491" i="1" s="1"/>
  <c r="AV491" i="1"/>
  <c r="AR491" i="1"/>
  <c r="AP491" i="1"/>
  <c r="AW490" i="1" a="1"/>
  <c r="AW490" i="1" s="1"/>
  <c r="AV490" i="1"/>
  <c r="AR490" i="1"/>
  <c r="AP490" i="1"/>
  <c r="AQ490" i="1" s="1"/>
  <c r="AW489" i="1" a="1"/>
  <c r="AW489" i="1" s="1"/>
  <c r="AV489" i="1"/>
  <c r="AR489" i="1"/>
  <c r="AQ489" i="1"/>
  <c r="AP489" i="1"/>
  <c r="AU489" i="1" s="1"/>
  <c r="AW488" i="1" a="1"/>
  <c r="AW488" i="1" s="1"/>
  <c r="AV488" i="1"/>
  <c r="AR488" i="1"/>
  <c r="AP488" i="1"/>
  <c r="AW487" i="1" a="1"/>
  <c r="AW487" i="1" s="1"/>
  <c r="AV487" i="1"/>
  <c r="AR487" i="1"/>
  <c r="AP487" i="1"/>
  <c r="AW486" i="1" a="1"/>
  <c r="AW486" i="1" s="1"/>
  <c r="AV486" i="1"/>
  <c r="AR486" i="1"/>
  <c r="AP486" i="1"/>
  <c r="AU486" i="1" s="1"/>
  <c r="AX486" i="1" s="1"/>
  <c r="AW485" i="1" a="1"/>
  <c r="AW485" i="1" s="1"/>
  <c r="AV485" i="1"/>
  <c r="AR485" i="1"/>
  <c r="AQ485" i="1"/>
  <c r="AP485" i="1"/>
  <c r="AU485" i="1" s="1"/>
  <c r="AW484" i="1" a="1"/>
  <c r="AW484" i="1" s="1"/>
  <c r="AV484" i="1"/>
  <c r="AR484" i="1"/>
  <c r="AQ484" i="1"/>
  <c r="AP484" i="1"/>
  <c r="AU484" i="1" s="1"/>
  <c r="AW483" i="1" a="1"/>
  <c r="AW483" i="1" s="1"/>
  <c r="AV483" i="1"/>
  <c r="AR483" i="1"/>
  <c r="AP483" i="1"/>
  <c r="AQ483" i="1" s="1"/>
  <c r="AW482" i="1" a="1"/>
  <c r="AW482" i="1" s="1"/>
  <c r="AV482" i="1"/>
  <c r="AR482" i="1"/>
  <c r="AP482" i="1"/>
  <c r="AU482" i="1" s="1"/>
  <c r="AW481" i="1" a="1"/>
  <c r="AW481" i="1" s="1"/>
  <c r="AV481" i="1"/>
  <c r="AR481" i="1"/>
  <c r="AP481" i="1"/>
  <c r="AW480" i="1" a="1"/>
  <c r="AW480" i="1" s="1"/>
  <c r="AV480" i="1"/>
  <c r="AR480" i="1"/>
  <c r="AP480" i="1"/>
  <c r="AU480" i="1" s="1"/>
  <c r="AX480" i="1" s="1"/>
  <c r="AW479" i="1" a="1"/>
  <c r="AW479" i="1" s="1"/>
  <c r="AV479" i="1"/>
  <c r="AR479" i="1"/>
  <c r="AP479" i="1"/>
  <c r="AQ479" i="1" s="1"/>
  <c r="AW478" i="1" a="1"/>
  <c r="AW478" i="1"/>
  <c r="AV478" i="1"/>
  <c r="AR478" i="1"/>
  <c r="AP478" i="1"/>
  <c r="AQ478" i="1" s="1"/>
  <c r="AS478" i="1" s="1"/>
  <c r="AW477" i="1" a="1"/>
  <c r="AW477" i="1" s="1"/>
  <c r="AV477" i="1"/>
  <c r="AR477" i="1"/>
  <c r="AP477" i="1"/>
  <c r="AQ477" i="1" s="1"/>
  <c r="AS477" i="1" s="1"/>
  <c r="AW476" i="1" a="1"/>
  <c r="AW476" i="1" s="1"/>
  <c r="AV476" i="1"/>
  <c r="AR476" i="1"/>
  <c r="AP476" i="1"/>
  <c r="AW475" i="1" a="1"/>
  <c r="AW475" i="1" s="1"/>
  <c r="AV475" i="1"/>
  <c r="AR475" i="1"/>
  <c r="AP475" i="1"/>
  <c r="AW474" i="1" a="1"/>
  <c r="AW474" i="1" s="1"/>
  <c r="AV474" i="1"/>
  <c r="AR474" i="1"/>
  <c r="AP474" i="1"/>
  <c r="AW473" i="1" a="1"/>
  <c r="AW473" i="1" s="1"/>
  <c r="AV473" i="1"/>
  <c r="AR473" i="1"/>
  <c r="AQ473" i="1"/>
  <c r="AP473" i="1"/>
  <c r="AU473" i="1" s="1"/>
  <c r="AW472" i="1" a="1"/>
  <c r="AW472" i="1" s="1"/>
  <c r="AV472" i="1"/>
  <c r="AR472" i="1"/>
  <c r="AP472" i="1"/>
  <c r="AQ472" i="1" s="1"/>
  <c r="AW471" i="1" a="1"/>
  <c r="AW471" i="1" s="1"/>
  <c r="AV471" i="1"/>
  <c r="AR471" i="1"/>
  <c r="AP471" i="1"/>
  <c r="AW470" i="1" a="1"/>
  <c r="AW470" i="1" s="1"/>
  <c r="AV470" i="1"/>
  <c r="AR470" i="1"/>
  <c r="AP470" i="1"/>
  <c r="AW469" i="1" a="1"/>
  <c r="AW469" i="1" s="1"/>
  <c r="AV469" i="1"/>
  <c r="AR469" i="1"/>
  <c r="AP469" i="1"/>
  <c r="AU469" i="1" s="1"/>
  <c r="AW468" i="1" a="1"/>
  <c r="AW468" i="1" s="1"/>
  <c r="AV468" i="1"/>
  <c r="AR468" i="1"/>
  <c r="AP468" i="1"/>
  <c r="AQ468" i="1" s="1"/>
  <c r="AW467" i="1" a="1"/>
  <c r="AW467" i="1" s="1"/>
  <c r="AV467" i="1"/>
  <c r="AR467" i="1"/>
  <c r="AP467" i="1"/>
  <c r="AQ467" i="1" s="1"/>
  <c r="AW466" i="1" a="1"/>
  <c r="AW466" i="1" s="1"/>
  <c r="AV466" i="1"/>
  <c r="AR466" i="1"/>
  <c r="AP466" i="1"/>
  <c r="AU466" i="1" s="1"/>
  <c r="AW465" i="1" a="1"/>
  <c r="AW465" i="1" s="1"/>
  <c r="AV465" i="1"/>
  <c r="AR465" i="1"/>
  <c r="AP465" i="1"/>
  <c r="AU465" i="1" s="1"/>
  <c r="AX465" i="1" s="1"/>
  <c r="AW464" i="1" a="1"/>
  <c r="AW464" i="1" s="1"/>
  <c r="AV464" i="1"/>
  <c r="AR464" i="1"/>
  <c r="AP464" i="1"/>
  <c r="AQ464" i="1" s="1"/>
  <c r="AW463" i="1" a="1"/>
  <c r="AW463" i="1" s="1"/>
  <c r="AV463" i="1"/>
  <c r="AR463" i="1"/>
  <c r="AP463" i="1"/>
  <c r="AU463" i="1" s="1"/>
  <c r="AX463" i="1" s="1"/>
  <c r="AW462" i="1" a="1"/>
  <c r="AW462" i="1" s="1"/>
  <c r="AV462" i="1"/>
  <c r="AR462" i="1"/>
  <c r="AP462" i="1"/>
  <c r="AU462" i="1" s="1"/>
  <c r="AW461" i="1" a="1"/>
  <c r="AW461" i="1" s="1"/>
  <c r="AV461" i="1"/>
  <c r="AR461" i="1"/>
  <c r="AP461" i="1"/>
  <c r="AU461" i="1" s="1"/>
  <c r="AX461" i="1" s="1"/>
  <c r="AW460" i="1" a="1"/>
  <c r="AW460" i="1" s="1"/>
  <c r="AV460" i="1"/>
  <c r="AR460" i="1"/>
  <c r="AP460" i="1"/>
  <c r="AW459" i="1" a="1"/>
  <c r="AW459" i="1" s="1"/>
  <c r="AV459" i="1"/>
  <c r="AR459" i="1"/>
  <c r="AP459" i="1"/>
  <c r="AU459" i="1" s="1"/>
  <c r="AX459" i="1" s="1"/>
  <c r="AW458" i="1" a="1"/>
  <c r="AW458" i="1" s="1"/>
  <c r="AV458" i="1"/>
  <c r="AR458" i="1"/>
  <c r="AP458" i="1"/>
  <c r="AU458" i="1" s="1"/>
  <c r="AW457" i="1" a="1"/>
  <c r="AW457" i="1" s="1"/>
  <c r="AV457" i="1"/>
  <c r="AR457" i="1"/>
  <c r="AP457" i="1"/>
  <c r="AQ457" i="1" s="1"/>
  <c r="AW456" i="1" a="1"/>
  <c r="AW456" i="1"/>
  <c r="AV456" i="1"/>
  <c r="AR456" i="1"/>
  <c r="AP456" i="1"/>
  <c r="AU456" i="1" s="1"/>
  <c r="AW455" i="1" a="1"/>
  <c r="AW455" i="1" s="1"/>
  <c r="AV455" i="1"/>
  <c r="AR455" i="1"/>
  <c r="AP455" i="1"/>
  <c r="AQ455" i="1" s="1"/>
  <c r="AW454" i="1" a="1"/>
  <c r="AW454" i="1" s="1"/>
  <c r="AV454" i="1"/>
  <c r="AR454" i="1"/>
  <c r="AP454" i="1"/>
  <c r="AQ454" i="1" s="1"/>
  <c r="AW453" i="1" a="1"/>
  <c r="AW453" i="1"/>
  <c r="AV453" i="1"/>
  <c r="AR453" i="1"/>
  <c r="AP453" i="1"/>
  <c r="AW452" i="1" a="1"/>
  <c r="AW452" i="1"/>
  <c r="AV452" i="1"/>
  <c r="AR452" i="1"/>
  <c r="AP452" i="1"/>
  <c r="AW451" i="1" a="1"/>
  <c r="AW451" i="1" s="1"/>
  <c r="AV451" i="1"/>
  <c r="AR451" i="1"/>
  <c r="AP451" i="1"/>
  <c r="AU451" i="1" s="1"/>
  <c r="AX451" i="1" s="1"/>
  <c r="AW450" i="1" a="1"/>
  <c r="AW450" i="1" s="1"/>
  <c r="AV450" i="1"/>
  <c r="AR450" i="1"/>
  <c r="AP450" i="1"/>
  <c r="AQ450" i="1" s="1"/>
  <c r="AS450" i="1" s="1"/>
  <c r="AW449" i="1" a="1"/>
  <c r="AW449" i="1" s="1"/>
  <c r="AV449" i="1"/>
  <c r="AR449" i="1"/>
  <c r="AP449" i="1"/>
  <c r="AW448" i="1" a="1"/>
  <c r="AW448" i="1" s="1"/>
  <c r="AV448" i="1"/>
  <c r="AR448" i="1"/>
  <c r="AP448" i="1"/>
  <c r="AQ448" i="1" s="1"/>
  <c r="AW447" i="1" a="1"/>
  <c r="AW447" i="1" s="1"/>
  <c r="AV447" i="1"/>
  <c r="AR447" i="1"/>
  <c r="AP447" i="1"/>
  <c r="AQ447" i="1" s="1"/>
  <c r="AW446" i="1" a="1"/>
  <c r="AW446" i="1" s="1"/>
  <c r="AV446" i="1"/>
  <c r="AR446" i="1"/>
  <c r="AP446" i="1"/>
  <c r="AU446" i="1" s="1"/>
  <c r="AW445" i="1" a="1"/>
  <c r="AW445" i="1" s="1"/>
  <c r="AV445" i="1"/>
  <c r="AR445" i="1"/>
  <c r="AP445" i="1"/>
  <c r="AU445" i="1" s="1"/>
  <c r="AW444" i="1" a="1"/>
  <c r="AW444" i="1" s="1"/>
  <c r="AV444" i="1"/>
  <c r="AU444" i="1"/>
  <c r="AR444" i="1"/>
  <c r="AQ444" i="1"/>
  <c r="AP444" i="1"/>
  <c r="AW443" i="1" a="1"/>
  <c r="AW443" i="1" s="1"/>
  <c r="AV443" i="1"/>
  <c r="AU443" i="1"/>
  <c r="AR443" i="1"/>
  <c r="AP443" i="1"/>
  <c r="AQ443" i="1" s="1"/>
  <c r="AW442" i="1" a="1"/>
  <c r="AW442" i="1" s="1"/>
  <c r="AV442" i="1"/>
  <c r="AR442" i="1"/>
  <c r="AP442" i="1"/>
  <c r="AU442" i="1" s="1"/>
  <c r="AW441" i="1" a="1"/>
  <c r="AW441" i="1"/>
  <c r="AV441" i="1"/>
  <c r="AR441" i="1"/>
  <c r="AP441" i="1"/>
  <c r="AQ441" i="1" s="1"/>
  <c r="AW440" i="1" a="1"/>
  <c r="AW440" i="1" s="1"/>
  <c r="AV440" i="1"/>
  <c r="AR440" i="1"/>
  <c r="AP440" i="1"/>
  <c r="AU440" i="1" s="1"/>
  <c r="AW439" i="1" a="1"/>
  <c r="AW439" i="1" s="1"/>
  <c r="AV439" i="1"/>
  <c r="AR439" i="1"/>
  <c r="AP439" i="1"/>
  <c r="AW438" i="1" a="1"/>
  <c r="AW438" i="1" s="1"/>
  <c r="AV438" i="1"/>
  <c r="AU438" i="1"/>
  <c r="AX438" i="1" s="1"/>
  <c r="AR438" i="1"/>
  <c r="AP438" i="1"/>
  <c r="AQ438" i="1" s="1"/>
  <c r="AW437" i="1" a="1"/>
  <c r="AW437" i="1" s="1"/>
  <c r="AV437" i="1"/>
  <c r="AR437" i="1"/>
  <c r="AP437" i="1"/>
  <c r="AU437" i="1" s="1"/>
  <c r="AW436" i="1" a="1"/>
  <c r="AW436" i="1" s="1"/>
  <c r="AV436" i="1"/>
  <c r="AR436" i="1"/>
  <c r="AP436" i="1"/>
  <c r="AW435" i="1" a="1"/>
  <c r="AW435" i="1" s="1"/>
  <c r="AV435" i="1"/>
  <c r="AR435" i="1"/>
  <c r="AP435" i="1"/>
  <c r="AW434" i="1" a="1"/>
  <c r="AW434" i="1" s="1"/>
  <c r="AV434" i="1"/>
  <c r="AR434" i="1"/>
  <c r="AP434" i="1"/>
  <c r="AU434" i="1" s="1"/>
  <c r="AW433" i="1" a="1"/>
  <c r="AW433" i="1" s="1"/>
  <c r="AV433" i="1"/>
  <c r="AR433" i="1"/>
  <c r="AP433" i="1"/>
  <c r="AQ433" i="1" s="1"/>
  <c r="AW432" i="1" a="1"/>
  <c r="AW432" i="1" s="1"/>
  <c r="AV432" i="1"/>
  <c r="AR432" i="1"/>
  <c r="AP432" i="1"/>
  <c r="AW431" i="1" a="1"/>
  <c r="AW431" i="1" s="1"/>
  <c r="AV431" i="1"/>
  <c r="AR431" i="1"/>
  <c r="AP431" i="1"/>
  <c r="AW430" i="1" a="1"/>
  <c r="AW430" i="1" s="1"/>
  <c r="AV430" i="1"/>
  <c r="AR430" i="1"/>
  <c r="AQ430" i="1"/>
  <c r="AP430" i="1"/>
  <c r="AU430" i="1" s="1"/>
  <c r="AW429" i="1" a="1"/>
  <c r="AW429" i="1" s="1"/>
  <c r="AV429" i="1"/>
  <c r="AU429" i="1"/>
  <c r="AX429" i="1" s="1"/>
  <c r="AR429" i="1"/>
  <c r="AP429" i="1"/>
  <c r="AQ429" i="1" s="1"/>
  <c r="AW428" i="1" a="1"/>
  <c r="AW428" i="1" s="1"/>
  <c r="AV428" i="1"/>
  <c r="AR428" i="1"/>
  <c r="AP428" i="1"/>
  <c r="AW427" i="1" a="1"/>
  <c r="AW427" i="1" s="1"/>
  <c r="AV427" i="1"/>
  <c r="AR427" i="1"/>
  <c r="AQ427" i="1"/>
  <c r="AP427" i="1"/>
  <c r="AU427" i="1" s="1"/>
  <c r="AW426" i="1" a="1"/>
  <c r="AW426" i="1" s="1"/>
  <c r="AV426" i="1"/>
  <c r="AR426" i="1"/>
  <c r="AP426" i="1"/>
  <c r="AW425" i="1" a="1"/>
  <c r="AW425" i="1" s="1"/>
  <c r="AV425" i="1"/>
  <c r="AU425" i="1"/>
  <c r="AX425" i="1" s="1"/>
  <c r="AR425" i="1"/>
  <c r="AQ425" i="1"/>
  <c r="AP425" i="1"/>
  <c r="AW424" i="1" a="1"/>
  <c r="AW424" i="1" s="1"/>
  <c r="AV424" i="1"/>
  <c r="AR424" i="1"/>
  <c r="AP424" i="1"/>
  <c r="AW423" i="1" a="1"/>
  <c r="AW423" i="1" s="1"/>
  <c r="AV423" i="1"/>
  <c r="AR423" i="1"/>
  <c r="AP423" i="1"/>
  <c r="AW422" i="1" a="1"/>
  <c r="AW422" i="1" s="1"/>
  <c r="AV422" i="1"/>
  <c r="AX422" i="1" s="1"/>
  <c r="AR422" i="1"/>
  <c r="AQ422" i="1"/>
  <c r="AP422" i="1"/>
  <c r="AU422" i="1" s="1"/>
  <c r="AW421" i="1" a="1"/>
  <c r="AW421" i="1"/>
  <c r="AV421" i="1"/>
  <c r="AU421" i="1"/>
  <c r="AR421" i="1"/>
  <c r="AP421" i="1"/>
  <c r="AQ421" i="1" s="1"/>
  <c r="AW420" i="1" a="1"/>
  <c r="AW420" i="1" s="1"/>
  <c r="AV420" i="1"/>
  <c r="AR420" i="1"/>
  <c r="AP420" i="1"/>
  <c r="AW419" i="1" a="1"/>
  <c r="AW419" i="1" s="1"/>
  <c r="AV419" i="1"/>
  <c r="AR419" i="1"/>
  <c r="AP419" i="1"/>
  <c r="AW418" i="1" a="1"/>
  <c r="AW418" i="1" s="1"/>
  <c r="AV418" i="1"/>
  <c r="AR418" i="1"/>
  <c r="AP418" i="1"/>
  <c r="AW417" i="1" a="1"/>
  <c r="AW417" i="1" s="1"/>
  <c r="AV417" i="1"/>
  <c r="AR417" i="1"/>
  <c r="AP417" i="1"/>
  <c r="AQ417" i="1" s="1"/>
  <c r="AW416" i="1" a="1"/>
  <c r="AW416" i="1" s="1"/>
  <c r="AV416" i="1"/>
  <c r="AR416" i="1"/>
  <c r="AP416" i="1"/>
  <c r="AQ416" i="1" s="1"/>
  <c r="AW415" i="1" a="1"/>
  <c r="AW415" i="1" s="1"/>
  <c r="AV415" i="1"/>
  <c r="AR415" i="1"/>
  <c r="AP415" i="1"/>
  <c r="AW414" i="1" a="1"/>
  <c r="AW414" i="1" s="1"/>
  <c r="AV414" i="1"/>
  <c r="AU414" i="1"/>
  <c r="AX414" i="1" s="1"/>
  <c r="AR414" i="1"/>
  <c r="AP414" i="1"/>
  <c r="AQ414" i="1" s="1"/>
  <c r="AW413" i="1" a="1"/>
  <c r="AW413" i="1" s="1"/>
  <c r="AV413" i="1"/>
  <c r="AR413" i="1"/>
  <c r="AP413" i="1"/>
  <c r="AQ413" i="1" s="1"/>
  <c r="AW412" i="1" a="1"/>
  <c r="AW412" i="1" s="1"/>
  <c r="AV412" i="1"/>
  <c r="AR412" i="1"/>
  <c r="AP412" i="1"/>
  <c r="AW411" i="1" a="1"/>
  <c r="AW411" i="1" s="1"/>
  <c r="AV411" i="1"/>
  <c r="AR411" i="1"/>
  <c r="AP411" i="1"/>
  <c r="AU411" i="1" s="1"/>
  <c r="AW410" i="1" a="1"/>
  <c r="AW410" i="1" s="1"/>
  <c r="AV410" i="1"/>
  <c r="AR410" i="1"/>
  <c r="AP410" i="1"/>
  <c r="AW409" i="1" a="1"/>
  <c r="AW409" i="1" s="1"/>
  <c r="AV409" i="1"/>
  <c r="AR409" i="1"/>
  <c r="AP409" i="1"/>
  <c r="AW408" i="1" a="1"/>
  <c r="AW408" i="1" s="1"/>
  <c r="AV408" i="1"/>
  <c r="AR408" i="1"/>
  <c r="AP408" i="1"/>
  <c r="AU408" i="1" s="1"/>
  <c r="AW407" i="1" a="1"/>
  <c r="AW407" i="1"/>
  <c r="AV407" i="1"/>
  <c r="AR407" i="1"/>
  <c r="AP407" i="1"/>
  <c r="AQ407" i="1" s="1"/>
  <c r="AW406" i="1" a="1"/>
  <c r="AW406" i="1" s="1"/>
  <c r="AV406" i="1"/>
  <c r="AR406" i="1"/>
  <c r="AP406" i="1"/>
  <c r="AW405" i="1" a="1"/>
  <c r="AW405" i="1" s="1"/>
  <c r="AV405" i="1"/>
  <c r="AR405" i="1"/>
  <c r="AP405" i="1"/>
  <c r="AQ405" i="1" s="1"/>
  <c r="AW404" i="1" a="1"/>
  <c r="AW404" i="1" s="1"/>
  <c r="AV404" i="1"/>
  <c r="AR404" i="1"/>
  <c r="AQ404" i="1"/>
  <c r="AS404" i="1" s="1"/>
  <c r="AP404" i="1"/>
  <c r="AU404" i="1" s="1"/>
  <c r="AW403" i="1" a="1"/>
  <c r="AW403" i="1" s="1"/>
  <c r="AV403" i="1"/>
  <c r="AU403" i="1"/>
  <c r="AX403" i="1" s="1"/>
  <c r="AR403" i="1"/>
  <c r="AP403" i="1"/>
  <c r="AQ403" i="1" s="1"/>
  <c r="AW402" i="1" a="1"/>
  <c r="AW402" i="1" s="1"/>
  <c r="AV402" i="1"/>
  <c r="AR402" i="1"/>
  <c r="AP402" i="1"/>
  <c r="AU402" i="1" s="1"/>
  <c r="AW401" i="1" a="1"/>
  <c r="AW401" i="1" s="1"/>
  <c r="AV401" i="1"/>
  <c r="AR401" i="1"/>
  <c r="AP401" i="1"/>
  <c r="AQ401" i="1" s="1"/>
  <c r="AS401" i="1" s="1"/>
  <c r="AW400" i="1" a="1"/>
  <c r="AW400" i="1" s="1"/>
  <c r="AV400" i="1"/>
  <c r="AR400" i="1"/>
  <c r="AP400" i="1"/>
  <c r="AU400" i="1" s="1"/>
  <c r="AW399" i="1" a="1"/>
  <c r="AW399" i="1" s="1"/>
  <c r="AV399" i="1"/>
  <c r="AR399" i="1"/>
  <c r="AP399" i="1"/>
  <c r="AU399" i="1" s="1"/>
  <c r="AW398" i="1" a="1"/>
  <c r="AW398" i="1" s="1"/>
  <c r="AV398" i="1"/>
  <c r="AR398" i="1"/>
  <c r="AP398" i="1"/>
  <c r="AQ398" i="1" s="1"/>
  <c r="AW397" i="1" a="1"/>
  <c r="AW397" i="1" s="1"/>
  <c r="AV397" i="1"/>
  <c r="AR397" i="1"/>
  <c r="AP397" i="1"/>
  <c r="AU397" i="1" s="1"/>
  <c r="AX397" i="1" s="1"/>
  <c r="AW396" i="1" a="1"/>
  <c r="AW396" i="1" s="1"/>
  <c r="AV396" i="1"/>
  <c r="AR396" i="1"/>
  <c r="AP396" i="1"/>
  <c r="AU396" i="1" s="1"/>
  <c r="AW395" i="1" a="1"/>
  <c r="AW395" i="1" s="1"/>
  <c r="AV395" i="1"/>
  <c r="AR395" i="1"/>
  <c r="AP395" i="1"/>
  <c r="AU395" i="1" s="1"/>
  <c r="AW394" i="1" a="1"/>
  <c r="AW394" i="1" s="1"/>
  <c r="AV394" i="1"/>
  <c r="AR394" i="1"/>
  <c r="AP394" i="1"/>
  <c r="AU394" i="1" s="1"/>
  <c r="AX394" i="1" s="1"/>
  <c r="AW393" i="1" a="1"/>
  <c r="AW393" i="1" s="1"/>
  <c r="AV393" i="1"/>
  <c r="AU393" i="1"/>
  <c r="AX393" i="1" s="1"/>
  <c r="AR393" i="1"/>
  <c r="AQ393" i="1"/>
  <c r="AP393" i="1"/>
  <c r="AW392" i="1" a="1"/>
  <c r="AW392" i="1" s="1"/>
  <c r="AV392" i="1"/>
  <c r="AR392" i="1"/>
  <c r="AP392" i="1"/>
  <c r="AW391" i="1" a="1"/>
  <c r="AW391" i="1" s="1"/>
  <c r="AV391" i="1"/>
  <c r="AR391" i="1"/>
  <c r="AP391" i="1"/>
  <c r="AX390" i="1"/>
  <c r="AW390" i="1" a="1"/>
  <c r="AW390" i="1" s="1"/>
  <c r="AV390" i="1"/>
  <c r="AR390" i="1"/>
  <c r="AP390" i="1"/>
  <c r="AU390" i="1" s="1"/>
  <c r="AW389" i="1" a="1"/>
  <c r="AW389" i="1" s="1"/>
  <c r="AV389" i="1"/>
  <c r="AR389" i="1"/>
  <c r="AP389" i="1"/>
  <c r="AQ389" i="1" s="1"/>
  <c r="AW388" i="1" a="1"/>
  <c r="AW388" i="1" s="1"/>
  <c r="AV388" i="1"/>
  <c r="AR388" i="1"/>
  <c r="AP388" i="1"/>
  <c r="AW387" i="1" a="1"/>
  <c r="AW387" i="1" s="1"/>
  <c r="AV387" i="1"/>
  <c r="AR387" i="1"/>
  <c r="AP387" i="1"/>
  <c r="AU387" i="1" s="1"/>
  <c r="AX387" i="1" s="1"/>
  <c r="AW386" i="1" a="1"/>
  <c r="AW386" i="1"/>
  <c r="AV386" i="1"/>
  <c r="AR386" i="1"/>
  <c r="AP386" i="1"/>
  <c r="AQ386" i="1" s="1"/>
  <c r="AW385" i="1" a="1"/>
  <c r="AW385" i="1" s="1"/>
  <c r="AV385" i="1"/>
  <c r="AR385" i="1"/>
  <c r="AP385" i="1"/>
  <c r="AQ385" i="1" s="1"/>
  <c r="AW384" i="1" a="1"/>
  <c r="AW384" i="1"/>
  <c r="AV384" i="1"/>
  <c r="AR384" i="1"/>
  <c r="AP384" i="1"/>
  <c r="AQ384" i="1" s="1"/>
  <c r="AW383" i="1" a="1"/>
  <c r="AW383" i="1" s="1"/>
  <c r="AV383" i="1"/>
  <c r="AR383" i="1"/>
  <c r="AP383" i="1"/>
  <c r="AQ383" i="1" s="1"/>
  <c r="AW382" i="1" a="1"/>
  <c r="AW382" i="1" s="1"/>
  <c r="AV382" i="1"/>
  <c r="AR382" i="1"/>
  <c r="AP382" i="1"/>
  <c r="AQ382" i="1" s="1"/>
  <c r="AW381" i="1" a="1"/>
  <c r="AW381" i="1" s="1"/>
  <c r="AV381" i="1"/>
  <c r="AR381" i="1"/>
  <c r="AP381" i="1"/>
  <c r="AQ381" i="1" s="1"/>
  <c r="AW380" i="1" a="1"/>
  <c r="AW380" i="1" s="1"/>
  <c r="AV380" i="1"/>
  <c r="AR380" i="1"/>
  <c r="AP380" i="1"/>
  <c r="AQ380" i="1" s="1"/>
  <c r="AW379" i="1" a="1"/>
  <c r="AW379" i="1" s="1"/>
  <c r="AV379" i="1"/>
  <c r="AR379" i="1"/>
  <c r="AP379" i="1"/>
  <c r="AU379" i="1" s="1"/>
  <c r="AW378" i="1" a="1"/>
  <c r="AW378" i="1" s="1"/>
  <c r="AV378" i="1"/>
  <c r="AU378" i="1"/>
  <c r="AR378" i="1"/>
  <c r="AP378" i="1"/>
  <c r="AQ378" i="1" s="1"/>
  <c r="AS378" i="1" s="1"/>
  <c r="AW377" i="1" a="1"/>
  <c r="AW377" i="1" s="1"/>
  <c r="AV377" i="1"/>
  <c r="AR377" i="1"/>
  <c r="AP377" i="1"/>
  <c r="AU377" i="1" s="1"/>
  <c r="AW376" i="1" a="1"/>
  <c r="AW376" i="1" s="1"/>
  <c r="AV376" i="1"/>
  <c r="AR376" i="1"/>
  <c r="AP376" i="1"/>
  <c r="AU376" i="1" s="1"/>
  <c r="AX376" i="1" s="1"/>
  <c r="AW375" i="1" a="1"/>
  <c r="AW375" i="1" s="1"/>
  <c r="AV375" i="1"/>
  <c r="AR375" i="1"/>
  <c r="AQ375" i="1"/>
  <c r="AS375" i="1" s="1"/>
  <c r="AP375" i="1"/>
  <c r="AU375" i="1" s="1"/>
  <c r="AW374" i="1" a="1"/>
  <c r="AW374" i="1" s="1"/>
  <c r="AV374" i="1"/>
  <c r="AR374" i="1"/>
  <c r="AP374" i="1"/>
  <c r="AW373" i="1" a="1"/>
  <c r="AW373" i="1" s="1"/>
  <c r="AV373" i="1"/>
  <c r="AR373" i="1"/>
  <c r="AP373" i="1"/>
  <c r="AW372" i="1" a="1"/>
  <c r="AW372" i="1" s="1"/>
  <c r="AV372" i="1"/>
  <c r="AR372" i="1"/>
  <c r="AP372" i="1"/>
  <c r="AQ372" i="1" s="1"/>
  <c r="AW371" i="1" a="1"/>
  <c r="AW371" i="1" s="1"/>
  <c r="AV371" i="1"/>
  <c r="AR371" i="1"/>
  <c r="AP371" i="1"/>
  <c r="AU371" i="1" s="1"/>
  <c r="AW370" i="1" a="1"/>
  <c r="AW370" i="1" s="1"/>
  <c r="AV370" i="1"/>
  <c r="AR370" i="1"/>
  <c r="AP370" i="1"/>
  <c r="AU370" i="1" s="1"/>
  <c r="AW369" i="1" a="1"/>
  <c r="AW369" i="1" s="1"/>
  <c r="AV369" i="1"/>
  <c r="AR369" i="1"/>
  <c r="AP369" i="1"/>
  <c r="AW368" i="1" a="1"/>
  <c r="AW368" i="1" s="1"/>
  <c r="AV368" i="1"/>
  <c r="AU368" i="1"/>
  <c r="AX368" i="1" s="1"/>
  <c r="AR368" i="1"/>
  <c r="AP368" i="1"/>
  <c r="AQ368" i="1" s="1"/>
  <c r="AW367" i="1" a="1"/>
  <c r="AW367" i="1" s="1"/>
  <c r="AV367" i="1"/>
  <c r="AR367" i="1"/>
  <c r="AP367" i="1"/>
  <c r="AU367" i="1" s="1"/>
  <c r="AX367" i="1" s="1"/>
  <c r="AW366" i="1" a="1"/>
  <c r="AW366" i="1"/>
  <c r="AV366" i="1"/>
  <c r="AU366" i="1"/>
  <c r="AX366" i="1" s="1"/>
  <c r="AR366" i="1"/>
  <c r="AP366" i="1"/>
  <c r="AQ366" i="1" s="1"/>
  <c r="AW365" i="1" a="1"/>
  <c r="AW365" i="1" s="1"/>
  <c r="AV365" i="1"/>
  <c r="AR365" i="1"/>
  <c r="AP365" i="1"/>
  <c r="AW364" i="1" a="1"/>
  <c r="AW364" i="1" s="1"/>
  <c r="AV364" i="1"/>
  <c r="AR364" i="1"/>
  <c r="AP364" i="1"/>
  <c r="AW363" i="1" a="1"/>
  <c r="AW363" i="1" s="1"/>
  <c r="AV363" i="1"/>
  <c r="AR363" i="1"/>
  <c r="AP363" i="1"/>
  <c r="AQ363" i="1" s="1"/>
  <c r="AW362" i="1" a="1"/>
  <c r="AW362" i="1" s="1"/>
  <c r="AV362" i="1"/>
  <c r="AR362" i="1"/>
  <c r="AP362" i="1"/>
  <c r="AW361" i="1" a="1"/>
  <c r="AW361" i="1" s="1"/>
  <c r="AV361" i="1"/>
  <c r="AR361" i="1"/>
  <c r="AP361" i="1"/>
  <c r="AQ361" i="1" s="1"/>
  <c r="AW360" i="1" a="1"/>
  <c r="AW360" i="1" s="1"/>
  <c r="AV360" i="1"/>
  <c r="AR360" i="1"/>
  <c r="AP360" i="1"/>
  <c r="AU360" i="1" s="1"/>
  <c r="AW359" i="1" a="1"/>
  <c r="AW359" i="1" s="1"/>
  <c r="AV359" i="1"/>
  <c r="AR359" i="1"/>
  <c r="AP359" i="1"/>
  <c r="AU359" i="1" s="1"/>
  <c r="AW358" i="1" a="1"/>
  <c r="AW358" i="1" s="1"/>
  <c r="AV358" i="1"/>
  <c r="AR358" i="1"/>
  <c r="AP358" i="1"/>
  <c r="AU358" i="1" s="1"/>
  <c r="AW357" i="1" a="1"/>
  <c r="AW357" i="1" s="1"/>
  <c r="AV357" i="1"/>
  <c r="AR357" i="1"/>
  <c r="AP357" i="1"/>
  <c r="AQ357" i="1" s="1"/>
  <c r="AW356" i="1" a="1"/>
  <c r="AW356" i="1" s="1"/>
  <c r="AV356" i="1"/>
  <c r="AR356" i="1"/>
  <c r="AP356" i="1"/>
  <c r="AW355" i="1" a="1"/>
  <c r="AW355" i="1" s="1"/>
  <c r="AV355" i="1"/>
  <c r="AR355" i="1"/>
  <c r="AP355" i="1"/>
  <c r="AU355" i="1" s="1"/>
  <c r="AW354" i="1" a="1"/>
  <c r="AW354" i="1" s="1"/>
  <c r="AV354" i="1"/>
  <c r="AU354" i="1"/>
  <c r="AR354" i="1"/>
  <c r="AQ354" i="1"/>
  <c r="AP354" i="1"/>
  <c r="AW353" i="1" a="1"/>
  <c r="AW353" i="1"/>
  <c r="AV353" i="1"/>
  <c r="AR353" i="1"/>
  <c r="AP353" i="1"/>
  <c r="AW352" i="1" a="1"/>
  <c r="AW352" i="1"/>
  <c r="AV352" i="1"/>
  <c r="AR352" i="1"/>
  <c r="AP352" i="1"/>
  <c r="AU352" i="1" s="1"/>
  <c r="AX352" i="1" s="1"/>
  <c r="AW351" i="1" a="1"/>
  <c r="AW351" i="1" s="1"/>
  <c r="AV351" i="1"/>
  <c r="AR351" i="1"/>
  <c r="AP351" i="1"/>
  <c r="AU351" i="1" s="1"/>
  <c r="AW350" i="1" a="1"/>
  <c r="AW350" i="1" s="1"/>
  <c r="AV350" i="1"/>
  <c r="AR350" i="1"/>
  <c r="AP350" i="1"/>
  <c r="AU350" i="1" s="1"/>
  <c r="AW349" i="1" a="1"/>
  <c r="AW349" i="1" s="1"/>
  <c r="AV349" i="1"/>
  <c r="AR349" i="1"/>
  <c r="AP349" i="1"/>
  <c r="AW348" i="1" a="1"/>
  <c r="AW348" i="1" s="1"/>
  <c r="AV348" i="1"/>
  <c r="AR348" i="1"/>
  <c r="AQ348" i="1"/>
  <c r="AP348" i="1"/>
  <c r="AU348" i="1" s="1"/>
  <c r="AW347" i="1" a="1"/>
  <c r="AW347" i="1" s="1"/>
  <c r="AV347" i="1"/>
  <c r="AU347" i="1"/>
  <c r="AR347" i="1"/>
  <c r="AP347" i="1"/>
  <c r="AQ347" i="1" s="1"/>
  <c r="AW346" i="1" a="1"/>
  <c r="AW346" i="1" s="1"/>
  <c r="AV346" i="1"/>
  <c r="AR346" i="1"/>
  <c r="AP346" i="1"/>
  <c r="AW345" i="1" a="1"/>
  <c r="AW345" i="1"/>
  <c r="AV345" i="1"/>
  <c r="AU345" i="1"/>
  <c r="AR345" i="1"/>
  <c r="AP345" i="1"/>
  <c r="AQ345" i="1" s="1"/>
  <c r="AS345" i="1" s="1"/>
  <c r="AW344" i="1" a="1"/>
  <c r="AW344" i="1" s="1"/>
  <c r="AV344" i="1"/>
  <c r="AR344" i="1"/>
  <c r="AP344" i="1"/>
  <c r="AW343" i="1" a="1"/>
  <c r="AW343" i="1" s="1"/>
  <c r="AV343" i="1"/>
  <c r="AU343" i="1"/>
  <c r="AR343" i="1"/>
  <c r="AQ343" i="1"/>
  <c r="AP343" i="1"/>
  <c r="AW342" i="1" a="1"/>
  <c r="AW342" i="1" s="1"/>
  <c r="AV342" i="1"/>
  <c r="AR342" i="1"/>
  <c r="AP342" i="1"/>
  <c r="AU342" i="1" s="1"/>
  <c r="AX342" i="1" s="1"/>
  <c r="AW341" i="1" a="1"/>
  <c r="AW341" i="1" s="1"/>
  <c r="AV341" i="1"/>
  <c r="AR341" i="1"/>
  <c r="AP341" i="1"/>
  <c r="AW340" i="1" a="1"/>
  <c r="AW340" i="1"/>
  <c r="AV340" i="1"/>
  <c r="AR340" i="1"/>
  <c r="AP340" i="1"/>
  <c r="AW339" i="1" a="1"/>
  <c r="AW339" i="1" s="1"/>
  <c r="AV339" i="1"/>
  <c r="AR339" i="1"/>
  <c r="AQ339" i="1"/>
  <c r="AP339" i="1"/>
  <c r="AU339" i="1" s="1"/>
  <c r="AW338" i="1" a="1"/>
  <c r="AW338" i="1" s="1"/>
  <c r="AV338" i="1"/>
  <c r="AR338" i="1"/>
  <c r="AP338" i="1"/>
  <c r="AU338" i="1" s="1"/>
  <c r="AX338" i="1" s="1"/>
  <c r="AW337" i="1" a="1"/>
  <c r="AW337" i="1" s="1"/>
  <c r="AV337" i="1"/>
  <c r="AR337" i="1"/>
  <c r="AP337" i="1"/>
  <c r="AW336" i="1" a="1"/>
  <c r="AW336" i="1" s="1"/>
  <c r="AV336" i="1"/>
  <c r="AR336" i="1"/>
  <c r="AP336" i="1"/>
  <c r="AU336" i="1" s="1"/>
  <c r="AW335" i="1" a="1"/>
  <c r="AW335" i="1" s="1"/>
  <c r="AV335" i="1"/>
  <c r="AR335" i="1"/>
  <c r="AQ335" i="1"/>
  <c r="AP335" i="1"/>
  <c r="AU335" i="1" s="1"/>
  <c r="AW334" i="1" a="1"/>
  <c r="AW334" i="1" s="1"/>
  <c r="AV334" i="1"/>
  <c r="AR334" i="1"/>
  <c r="AP334" i="1"/>
  <c r="AW333" i="1" a="1"/>
  <c r="AW333" i="1"/>
  <c r="AV333" i="1"/>
  <c r="AR333" i="1"/>
  <c r="AP333" i="1"/>
  <c r="AQ333" i="1" s="1"/>
  <c r="AW332" i="1" a="1"/>
  <c r="AW332" i="1" s="1"/>
  <c r="AV332" i="1"/>
  <c r="AR332" i="1"/>
  <c r="AP332" i="1"/>
  <c r="AU332" i="1" s="1"/>
  <c r="AW331" i="1" a="1"/>
  <c r="AW331" i="1" s="1"/>
  <c r="AV331" i="1"/>
  <c r="AR331" i="1"/>
  <c r="AP331" i="1"/>
  <c r="AU331" i="1" s="1"/>
  <c r="AX331" i="1" s="1"/>
  <c r="AW330" i="1" a="1"/>
  <c r="AW330" i="1" s="1"/>
  <c r="AV330" i="1"/>
  <c r="AR330" i="1"/>
  <c r="AP330" i="1"/>
  <c r="AW329" i="1" a="1"/>
  <c r="AW329" i="1" s="1"/>
  <c r="AV329" i="1"/>
  <c r="AU329" i="1"/>
  <c r="AX329" i="1" s="1"/>
  <c r="AR329" i="1"/>
  <c r="AP329" i="1"/>
  <c r="AQ329" i="1" s="1"/>
  <c r="AS329" i="1" s="1"/>
  <c r="AW328" i="1" a="1"/>
  <c r="AW328" i="1" s="1"/>
  <c r="AV328" i="1"/>
  <c r="AX328" i="1" s="1"/>
  <c r="AR328" i="1"/>
  <c r="AP328" i="1"/>
  <c r="AU328" i="1" s="1"/>
  <c r="AW327" i="1" a="1"/>
  <c r="AW327" i="1" s="1"/>
  <c r="AV327" i="1"/>
  <c r="AU327" i="1"/>
  <c r="AX327" i="1" s="1"/>
  <c r="AR327" i="1"/>
  <c r="AP327" i="1"/>
  <c r="AQ327" i="1" s="1"/>
  <c r="AS327" i="1" s="1"/>
  <c r="AW326" i="1" a="1"/>
  <c r="AW326" i="1" s="1"/>
  <c r="AV326" i="1"/>
  <c r="AR326" i="1"/>
  <c r="AP326" i="1"/>
  <c r="AU326" i="1" s="1"/>
  <c r="AW325" i="1" a="1"/>
  <c r="AW325" i="1" s="1"/>
  <c r="AV325" i="1"/>
  <c r="AR325" i="1"/>
  <c r="AP325" i="1"/>
  <c r="AW324" i="1" a="1"/>
  <c r="AW324" i="1" s="1"/>
  <c r="AV324" i="1"/>
  <c r="AX324" i="1" s="1"/>
  <c r="AR324" i="1"/>
  <c r="AS324" i="1" s="1"/>
  <c r="AQ324" i="1"/>
  <c r="AP324" i="1"/>
  <c r="AU324" i="1" s="1"/>
  <c r="AW323" i="1" a="1"/>
  <c r="AW323" i="1" s="1"/>
  <c r="AV323" i="1"/>
  <c r="AR323" i="1"/>
  <c r="AP323" i="1"/>
  <c r="AW322" i="1" a="1"/>
  <c r="AW322" i="1" s="1"/>
  <c r="AV322" i="1"/>
  <c r="AR322" i="1"/>
  <c r="AP322" i="1"/>
  <c r="AW321" i="1" a="1"/>
  <c r="AW321" i="1" s="1"/>
  <c r="AV321" i="1"/>
  <c r="AU321" i="1"/>
  <c r="AR321" i="1"/>
  <c r="AP321" i="1"/>
  <c r="AQ321" i="1" s="1"/>
  <c r="AX320" i="1"/>
  <c r="AW320" i="1" a="1"/>
  <c r="AW320" i="1" s="1"/>
  <c r="AV320" i="1"/>
  <c r="AR320" i="1"/>
  <c r="AQ320" i="1"/>
  <c r="AS320" i="1" s="1"/>
  <c r="AP320" i="1"/>
  <c r="AU320" i="1" s="1"/>
  <c r="AW319" i="1" a="1"/>
  <c r="AW319" i="1"/>
  <c r="AV319" i="1"/>
  <c r="AU319" i="1"/>
  <c r="AX319" i="1" s="1"/>
  <c r="AR319" i="1"/>
  <c r="AP319" i="1"/>
  <c r="AQ319" i="1" s="1"/>
  <c r="AW318" i="1" a="1"/>
  <c r="AW318" i="1" s="1"/>
  <c r="AV318" i="1"/>
  <c r="AR318" i="1"/>
  <c r="AP318" i="1"/>
  <c r="AW317" i="1" a="1"/>
  <c r="AW317" i="1" s="1"/>
  <c r="AV317" i="1"/>
  <c r="AR317" i="1"/>
  <c r="AP317" i="1"/>
  <c r="AU317" i="1" s="1"/>
  <c r="AW316" i="1" a="1"/>
  <c r="AW316" i="1" s="1"/>
  <c r="AV316" i="1"/>
  <c r="AR316" i="1"/>
  <c r="AP316" i="1"/>
  <c r="AW315" i="1" a="1"/>
  <c r="AW315" i="1" s="1"/>
  <c r="AV315" i="1"/>
  <c r="AR315" i="1"/>
  <c r="AP315" i="1"/>
  <c r="AU315" i="1" s="1"/>
  <c r="AX315" i="1" s="1"/>
  <c r="AW314" i="1" a="1"/>
  <c r="AW314" i="1" s="1"/>
  <c r="AV314" i="1"/>
  <c r="AR314" i="1"/>
  <c r="AP314" i="1"/>
  <c r="AW313" i="1" a="1"/>
  <c r="AW313" i="1" s="1"/>
  <c r="AV313" i="1"/>
  <c r="AR313" i="1"/>
  <c r="AP313" i="1"/>
  <c r="AW312" i="1" a="1"/>
  <c r="AW312" i="1" s="1"/>
  <c r="AV312" i="1"/>
  <c r="AR312" i="1"/>
  <c r="AP312" i="1"/>
  <c r="AU312" i="1" s="1"/>
  <c r="AW311" i="1" a="1"/>
  <c r="AW311" i="1" s="1"/>
  <c r="AV311" i="1"/>
  <c r="AR311" i="1"/>
  <c r="AP311" i="1"/>
  <c r="AU311" i="1" s="1"/>
  <c r="AX311" i="1" s="1"/>
  <c r="AX310" i="1"/>
  <c r="AW310" i="1" a="1"/>
  <c r="AW310" i="1" s="1"/>
  <c r="AV310" i="1"/>
  <c r="AR310" i="1"/>
  <c r="AP310" i="1"/>
  <c r="AU310" i="1" s="1"/>
  <c r="AW309" i="1" a="1"/>
  <c r="AW309" i="1" s="1"/>
  <c r="AV309" i="1"/>
  <c r="AR309" i="1"/>
  <c r="AP309" i="1"/>
  <c r="AW308" i="1" a="1"/>
  <c r="AW308" i="1" s="1"/>
  <c r="AV308" i="1"/>
  <c r="AR308" i="1"/>
  <c r="AP308" i="1"/>
  <c r="AU308" i="1" s="1"/>
  <c r="AW307" i="1" a="1"/>
  <c r="AW307" i="1" s="1"/>
  <c r="AV307" i="1"/>
  <c r="AR307" i="1"/>
  <c r="AP307" i="1"/>
  <c r="AQ307" i="1" s="1"/>
  <c r="AW306" i="1" a="1"/>
  <c r="AW306" i="1" s="1"/>
  <c r="AV306" i="1"/>
  <c r="AR306" i="1"/>
  <c r="AP306" i="1"/>
  <c r="AW305" i="1" a="1"/>
  <c r="AW305" i="1" s="1"/>
  <c r="AV305" i="1"/>
  <c r="AR305" i="1"/>
  <c r="AP305" i="1"/>
  <c r="AQ305" i="1" s="1"/>
  <c r="AW304" i="1" a="1"/>
  <c r="AW304" i="1" s="1"/>
  <c r="AV304" i="1"/>
  <c r="AR304" i="1"/>
  <c r="AP304" i="1"/>
  <c r="AW303" i="1" a="1"/>
  <c r="AW303" i="1" s="1"/>
  <c r="AV303" i="1"/>
  <c r="AR303" i="1"/>
  <c r="AQ303" i="1"/>
  <c r="AP303" i="1"/>
  <c r="AU303" i="1" s="1"/>
  <c r="AW302" i="1" a="1"/>
  <c r="AW302" i="1" s="1"/>
  <c r="AV302" i="1"/>
  <c r="AR302" i="1"/>
  <c r="AP302" i="1"/>
  <c r="AW301" i="1" a="1"/>
  <c r="AW301" i="1" s="1"/>
  <c r="AV301" i="1"/>
  <c r="AR301" i="1"/>
  <c r="AP301" i="1"/>
  <c r="AQ301" i="1" s="1"/>
  <c r="AW300" i="1" a="1"/>
  <c r="AW300" i="1"/>
  <c r="AV300" i="1"/>
  <c r="AR300" i="1"/>
  <c r="AP300" i="1"/>
  <c r="AU300" i="1" s="1"/>
  <c r="AW299" i="1" a="1"/>
  <c r="AW299" i="1"/>
  <c r="AV299" i="1"/>
  <c r="AR299" i="1"/>
  <c r="AP299" i="1"/>
  <c r="AU299" i="1" s="1"/>
  <c r="AW298" i="1" a="1"/>
  <c r="AW298" i="1" s="1"/>
  <c r="AV298" i="1"/>
  <c r="AR298" i="1"/>
  <c r="AP298" i="1"/>
  <c r="AW297" i="1" a="1"/>
  <c r="AW297" i="1" s="1"/>
  <c r="AV297" i="1"/>
  <c r="AR297" i="1"/>
  <c r="AP297" i="1"/>
  <c r="AW296" i="1" a="1"/>
  <c r="AW296" i="1" s="1"/>
  <c r="AV296" i="1"/>
  <c r="AR296" i="1"/>
  <c r="AP296" i="1"/>
  <c r="AU296" i="1" s="1"/>
  <c r="AW295" i="1" a="1"/>
  <c r="AW295" i="1" s="1"/>
  <c r="AV295" i="1"/>
  <c r="AX295" i="1" s="1"/>
  <c r="AU295" i="1"/>
  <c r="AR295" i="1"/>
  <c r="AP295" i="1"/>
  <c r="AQ295" i="1" s="1"/>
  <c r="AW294" i="1" a="1"/>
  <c r="AW294" i="1" s="1"/>
  <c r="AV294" i="1"/>
  <c r="AR294" i="1"/>
  <c r="AP294" i="1"/>
  <c r="AW293" i="1" a="1"/>
  <c r="AW293" i="1" s="1"/>
  <c r="AV293" i="1"/>
  <c r="AR293" i="1"/>
  <c r="AP293" i="1"/>
  <c r="AU293" i="1" s="1"/>
  <c r="AW292" i="1" a="1"/>
  <c r="AW292" i="1" s="1"/>
  <c r="AV292" i="1"/>
  <c r="AR292" i="1"/>
  <c r="AP292" i="1"/>
  <c r="AU292" i="1" s="1"/>
  <c r="AW291" i="1" a="1"/>
  <c r="AW291" i="1" s="1"/>
  <c r="AV291" i="1"/>
  <c r="AR291" i="1"/>
  <c r="AP291" i="1"/>
  <c r="AW290" i="1" a="1"/>
  <c r="AW290" i="1" s="1"/>
  <c r="AV290" i="1"/>
  <c r="AR290" i="1"/>
  <c r="AP290" i="1"/>
  <c r="AW289" i="1" a="1"/>
  <c r="AW289" i="1" s="1"/>
  <c r="AV289" i="1"/>
  <c r="AR289" i="1"/>
  <c r="AP289" i="1"/>
  <c r="AU289" i="1" s="1"/>
  <c r="AW288" i="1" a="1"/>
  <c r="AW288" i="1" s="1"/>
  <c r="AV288" i="1"/>
  <c r="AR288" i="1"/>
  <c r="AP288" i="1"/>
  <c r="AU288" i="1" s="1"/>
  <c r="AW287" i="1" a="1"/>
  <c r="AW287" i="1" s="1"/>
  <c r="AV287" i="1"/>
  <c r="AR287" i="1"/>
  <c r="AP287" i="1"/>
  <c r="AQ287" i="1" s="1"/>
  <c r="AW286" i="1" a="1"/>
  <c r="AW286" i="1" s="1"/>
  <c r="AV286" i="1"/>
  <c r="AX286" i="1" s="1"/>
  <c r="AR286" i="1"/>
  <c r="AP286" i="1"/>
  <c r="AU286" i="1" s="1"/>
  <c r="AW285" i="1" a="1"/>
  <c r="AW285" i="1" s="1"/>
  <c r="AV285" i="1"/>
  <c r="AR285" i="1"/>
  <c r="AP285" i="1"/>
  <c r="AQ285" i="1" s="1"/>
  <c r="AW284" i="1" a="1"/>
  <c r="AW284" i="1" s="1"/>
  <c r="AV284" i="1"/>
  <c r="AR284" i="1"/>
  <c r="AP284" i="1"/>
  <c r="AU284" i="1" s="1"/>
  <c r="AX284" i="1" s="1"/>
  <c r="AW283" i="1" a="1"/>
  <c r="AW283" i="1" s="1"/>
  <c r="AV283" i="1"/>
  <c r="AR283" i="1"/>
  <c r="AP283" i="1"/>
  <c r="AW282" i="1" a="1"/>
  <c r="AW282" i="1" s="1"/>
  <c r="AV282" i="1"/>
  <c r="AR282" i="1"/>
  <c r="AP282" i="1"/>
  <c r="AW281" i="1" a="1"/>
  <c r="AW281" i="1" s="1"/>
  <c r="AV281" i="1"/>
  <c r="AR281" i="1"/>
  <c r="AP281" i="1"/>
  <c r="AQ281" i="1" s="1"/>
  <c r="AW280" i="1" a="1"/>
  <c r="AW280" i="1" s="1"/>
  <c r="AV280" i="1"/>
  <c r="AR280" i="1"/>
  <c r="AP280" i="1"/>
  <c r="AU280" i="1" s="1"/>
  <c r="AX280" i="1" s="1"/>
  <c r="AW279" i="1" a="1"/>
  <c r="AW279" i="1" s="1"/>
  <c r="AV279" i="1"/>
  <c r="AR279" i="1"/>
  <c r="AP279" i="1"/>
  <c r="AQ279" i="1" s="1"/>
  <c r="AS279" i="1" s="1"/>
  <c r="AW278" i="1" a="1"/>
  <c r="AW278" i="1" s="1"/>
  <c r="AV278" i="1"/>
  <c r="AR278" i="1"/>
  <c r="AP278" i="1"/>
  <c r="AW277" i="1" a="1"/>
  <c r="AW277" i="1" s="1"/>
  <c r="AV277" i="1"/>
  <c r="AR277" i="1"/>
  <c r="AP277" i="1"/>
  <c r="AW276" i="1" a="1"/>
  <c r="AW276" i="1" s="1"/>
  <c r="AV276" i="1"/>
  <c r="AR276" i="1"/>
  <c r="AP276" i="1"/>
  <c r="AU276" i="1" s="1"/>
  <c r="AW275" i="1" a="1"/>
  <c r="AW275" i="1"/>
  <c r="AV275" i="1"/>
  <c r="AR275" i="1"/>
  <c r="AP275" i="1"/>
  <c r="AU275" i="1" s="1"/>
  <c r="AW274" i="1" a="1"/>
  <c r="AW274" i="1" s="1"/>
  <c r="AV274" i="1"/>
  <c r="AR274" i="1"/>
  <c r="AP274" i="1"/>
  <c r="AW273" i="1" a="1"/>
  <c r="AW273" i="1" s="1"/>
  <c r="AV273" i="1"/>
  <c r="AR273" i="1"/>
  <c r="AP273" i="1"/>
  <c r="AW272" i="1" a="1"/>
  <c r="AW272" i="1" s="1"/>
  <c r="AV272" i="1"/>
  <c r="AR272" i="1"/>
  <c r="AP272" i="1"/>
  <c r="AW271" i="1" a="1"/>
  <c r="AW271" i="1" s="1"/>
  <c r="AV271" i="1"/>
  <c r="AR271" i="1"/>
  <c r="AP271" i="1"/>
  <c r="AU271" i="1" s="1"/>
  <c r="AX271" i="1" s="1"/>
  <c r="AW270" i="1" a="1"/>
  <c r="AW270" i="1" s="1"/>
  <c r="AV270" i="1"/>
  <c r="AR270" i="1"/>
  <c r="AP270" i="1"/>
  <c r="AW269" i="1" a="1"/>
  <c r="AW269" i="1" s="1"/>
  <c r="AV269" i="1"/>
  <c r="AR269" i="1"/>
  <c r="AP269" i="1"/>
  <c r="AW268" i="1" a="1"/>
  <c r="AW268" i="1" s="1"/>
  <c r="AV268" i="1"/>
  <c r="AR268" i="1"/>
  <c r="AP268" i="1"/>
  <c r="AU268" i="1" s="1"/>
  <c r="AW267" i="1" a="1"/>
  <c r="AW267" i="1" s="1"/>
  <c r="AV267" i="1"/>
  <c r="AR267" i="1"/>
  <c r="AP267" i="1"/>
  <c r="AQ267" i="1" s="1"/>
  <c r="AS267" i="1" s="1"/>
  <c r="AW266" i="1" a="1"/>
  <c r="AW266" i="1" s="1"/>
  <c r="AV266" i="1"/>
  <c r="AR266" i="1"/>
  <c r="AP266" i="1"/>
  <c r="AU266" i="1" s="1"/>
  <c r="AW265" i="1" a="1"/>
  <c r="AW265" i="1"/>
  <c r="AV265" i="1"/>
  <c r="AR265" i="1"/>
  <c r="AP265" i="1"/>
  <c r="AQ265" i="1" s="1"/>
  <c r="AS265" i="1" s="1"/>
  <c r="AW264" i="1" a="1"/>
  <c r="AW264" i="1" s="1"/>
  <c r="AV264" i="1"/>
  <c r="AR264" i="1"/>
  <c r="AP264" i="1"/>
  <c r="AW263" i="1" a="1"/>
  <c r="AW263" i="1" s="1"/>
  <c r="AV263" i="1"/>
  <c r="AR263" i="1"/>
  <c r="AP263" i="1"/>
  <c r="AU263" i="1" s="1"/>
  <c r="AX263" i="1" s="1"/>
  <c r="AW262" i="1" a="1"/>
  <c r="AW262" i="1" s="1"/>
  <c r="AV262" i="1"/>
  <c r="AR262" i="1"/>
  <c r="AP262" i="1"/>
  <c r="AU262" i="1" s="1"/>
  <c r="AX262" i="1" s="1"/>
  <c r="AW261" i="1" a="1"/>
  <c r="AW261" i="1" s="1"/>
  <c r="AV261" i="1"/>
  <c r="AR261" i="1"/>
  <c r="AP261" i="1"/>
  <c r="AQ261" i="1" s="1"/>
  <c r="AW260" i="1" a="1"/>
  <c r="AW260" i="1" s="1"/>
  <c r="AV260" i="1"/>
  <c r="AR260" i="1"/>
  <c r="AP260" i="1"/>
  <c r="AU260" i="1" s="1"/>
  <c r="AX260" i="1" s="1"/>
  <c r="AW259" i="1" a="1"/>
  <c r="AW259" i="1" s="1"/>
  <c r="AV259" i="1"/>
  <c r="AR259" i="1"/>
  <c r="AP259" i="1"/>
  <c r="AU259" i="1" s="1"/>
  <c r="AW258" i="1" a="1"/>
  <c r="AW258" i="1" s="1"/>
  <c r="AV258" i="1"/>
  <c r="AR258" i="1"/>
  <c r="AP258" i="1"/>
  <c r="AU258" i="1" s="1"/>
  <c r="AX258" i="1" s="1"/>
  <c r="AW257" i="1" a="1"/>
  <c r="AW257" i="1"/>
  <c r="AV257" i="1"/>
  <c r="AR257" i="1"/>
  <c r="AP257" i="1"/>
  <c r="AQ257" i="1" s="1"/>
  <c r="AW256" i="1" a="1"/>
  <c r="AW256" i="1" s="1"/>
  <c r="AV256" i="1"/>
  <c r="AR256" i="1"/>
  <c r="AP256" i="1"/>
  <c r="AU256" i="1" s="1"/>
  <c r="AW255" i="1" a="1"/>
  <c r="AW255" i="1" s="1"/>
  <c r="AV255" i="1"/>
  <c r="AR255" i="1"/>
  <c r="AP255" i="1"/>
  <c r="AQ255" i="1" s="1"/>
  <c r="AS255" i="1" s="1"/>
  <c r="AW254" i="1" a="1"/>
  <c r="AW254" i="1" s="1"/>
  <c r="AV254" i="1"/>
  <c r="AR254" i="1"/>
  <c r="AP254" i="1"/>
  <c r="AW253" i="1" a="1"/>
  <c r="AW253" i="1"/>
  <c r="AV253" i="1"/>
  <c r="AR253" i="1"/>
  <c r="AP253" i="1"/>
  <c r="AU253" i="1" s="1"/>
  <c r="AW252" i="1" a="1"/>
  <c r="AW252" i="1" s="1"/>
  <c r="AV252" i="1"/>
  <c r="AR252" i="1"/>
  <c r="AQ252" i="1"/>
  <c r="AP252" i="1"/>
  <c r="AU252" i="1" s="1"/>
  <c r="AW251" i="1" a="1"/>
  <c r="AW251" i="1" s="1"/>
  <c r="AV251" i="1"/>
  <c r="AR251" i="1"/>
  <c r="AP251" i="1"/>
  <c r="AW250" i="1" a="1"/>
  <c r="AW250" i="1" s="1"/>
  <c r="AV250" i="1"/>
  <c r="AR250" i="1"/>
  <c r="AP250" i="1"/>
  <c r="AW249" i="1" a="1"/>
  <c r="AW249" i="1"/>
  <c r="AV249" i="1"/>
  <c r="AR249" i="1"/>
  <c r="AQ249" i="1"/>
  <c r="AS249" i="1" s="1"/>
  <c r="AP249" i="1"/>
  <c r="AU249" i="1" s="1"/>
  <c r="AX249" i="1" s="1"/>
  <c r="AW248" i="1" a="1"/>
  <c r="AW248" i="1"/>
  <c r="AV248" i="1"/>
  <c r="AX248" i="1" s="1"/>
  <c r="AR248" i="1"/>
  <c r="AP248" i="1"/>
  <c r="AU248" i="1" s="1"/>
  <c r="AW247" i="1" a="1"/>
  <c r="AW247" i="1" s="1"/>
  <c r="AV247" i="1"/>
  <c r="AR247" i="1"/>
  <c r="AP247" i="1"/>
  <c r="AU247" i="1" s="1"/>
  <c r="AW246" i="1" a="1"/>
  <c r="AW246" i="1" s="1"/>
  <c r="AV246" i="1"/>
  <c r="AR246" i="1"/>
  <c r="AP246" i="1"/>
  <c r="AU246" i="1" s="1"/>
  <c r="AW245" i="1" a="1"/>
  <c r="AW245" i="1" s="1"/>
  <c r="AV245" i="1"/>
  <c r="AR245" i="1"/>
  <c r="AP245" i="1"/>
  <c r="AU245" i="1" s="1"/>
  <c r="AW244" i="1" a="1"/>
  <c r="AW244" i="1" s="1"/>
  <c r="AV244" i="1"/>
  <c r="AR244" i="1"/>
  <c r="AQ244" i="1"/>
  <c r="AT244" i="1" s="1"/>
  <c r="AP244" i="1"/>
  <c r="AU244" i="1" s="1"/>
  <c r="AW243" i="1" a="1"/>
  <c r="AW243" i="1" s="1"/>
  <c r="AV243" i="1"/>
  <c r="AR243" i="1"/>
  <c r="AP243" i="1"/>
  <c r="AQ243" i="1" s="1"/>
  <c r="AW242" i="1" a="1"/>
  <c r="AW242" i="1" s="1"/>
  <c r="AV242" i="1"/>
  <c r="AR242" i="1"/>
  <c r="AP242" i="1"/>
  <c r="AU242" i="1" s="1"/>
  <c r="AW241" i="1" a="1"/>
  <c r="AW241" i="1"/>
  <c r="AV241" i="1"/>
  <c r="AR241" i="1"/>
  <c r="AP241" i="1"/>
  <c r="AU241" i="1" s="1"/>
  <c r="AW240" i="1" a="1"/>
  <c r="AW240" i="1" s="1"/>
  <c r="AV240" i="1"/>
  <c r="AR240" i="1"/>
  <c r="AP240" i="1"/>
  <c r="AU240" i="1" s="1"/>
  <c r="AX240" i="1" s="1"/>
  <c r="AW239" i="1" a="1"/>
  <c r="AW239" i="1" s="1"/>
  <c r="AV239" i="1"/>
  <c r="AR239" i="1"/>
  <c r="AP239" i="1"/>
  <c r="AQ239" i="1" s="1"/>
  <c r="AW238" i="1" a="1"/>
  <c r="AW238" i="1" s="1"/>
  <c r="AV238" i="1"/>
  <c r="AR238" i="1"/>
  <c r="AP238" i="1"/>
  <c r="AU238" i="1" s="1"/>
  <c r="AW237" i="1" a="1"/>
  <c r="AW237" i="1" s="1"/>
  <c r="AV237" i="1"/>
  <c r="AR237" i="1"/>
  <c r="AP237" i="1"/>
  <c r="AW236" i="1" a="1"/>
  <c r="AW236" i="1" s="1"/>
  <c r="AV236" i="1"/>
  <c r="AR236" i="1"/>
  <c r="AP236" i="1"/>
  <c r="AU236" i="1" s="1"/>
  <c r="AX236" i="1" s="1"/>
  <c r="AW235" i="1" a="1"/>
  <c r="AW235" i="1" s="1"/>
  <c r="AV235" i="1"/>
  <c r="AR235" i="1"/>
  <c r="AP235" i="1"/>
  <c r="AW234" i="1" a="1"/>
  <c r="AW234" i="1" s="1"/>
  <c r="AV234" i="1"/>
  <c r="AR234" i="1"/>
  <c r="AP234" i="1"/>
  <c r="AW233" i="1" a="1"/>
  <c r="AW233" i="1"/>
  <c r="AV233" i="1"/>
  <c r="AR233" i="1"/>
  <c r="AP233" i="1"/>
  <c r="AW232" i="1" a="1"/>
  <c r="AW232" i="1" s="1"/>
  <c r="AV232" i="1"/>
  <c r="AR232" i="1"/>
  <c r="AP232" i="1"/>
  <c r="AW231" i="1" a="1"/>
  <c r="AW231" i="1" s="1"/>
  <c r="AV231" i="1"/>
  <c r="AR231" i="1"/>
  <c r="AP231" i="1"/>
  <c r="AU231" i="1" s="1"/>
  <c r="AW230" i="1" a="1"/>
  <c r="AW230" i="1" s="1"/>
  <c r="AV230" i="1"/>
  <c r="AR230" i="1"/>
  <c r="AP230" i="1"/>
  <c r="AU230" i="1" s="1"/>
  <c r="AW229" i="1" a="1"/>
  <c r="AW229" i="1" s="1"/>
  <c r="AV229" i="1"/>
  <c r="AR229" i="1"/>
  <c r="AP229" i="1"/>
  <c r="AQ229" i="1" s="1"/>
  <c r="AW228" i="1" a="1"/>
  <c r="AW228" i="1" s="1"/>
  <c r="AV228" i="1"/>
  <c r="AR228" i="1"/>
  <c r="AQ228" i="1"/>
  <c r="AP228" i="1"/>
  <c r="AU228" i="1" s="1"/>
  <c r="AW227" i="1" a="1"/>
  <c r="AW227" i="1" s="1"/>
  <c r="AV227" i="1"/>
  <c r="AR227" i="1"/>
  <c r="AP227" i="1"/>
  <c r="AW226" i="1" a="1"/>
  <c r="AW226" i="1" s="1"/>
  <c r="AV226" i="1"/>
  <c r="AR226" i="1"/>
  <c r="AP226" i="1"/>
  <c r="AW225" i="1" a="1"/>
  <c r="AW225" i="1" s="1"/>
  <c r="AV225" i="1"/>
  <c r="AR225" i="1"/>
  <c r="AP225" i="1"/>
  <c r="AQ225" i="1" s="1"/>
  <c r="AW224" i="1" a="1"/>
  <c r="AW224" i="1" s="1"/>
  <c r="AV224" i="1"/>
  <c r="AR224" i="1"/>
  <c r="AP224" i="1"/>
  <c r="AW223" i="1" a="1"/>
  <c r="AW223" i="1" s="1"/>
  <c r="AV223" i="1"/>
  <c r="AR223" i="1"/>
  <c r="AP223" i="1"/>
  <c r="AU223" i="1" s="1"/>
  <c r="AX223" i="1" s="1"/>
  <c r="AW222" i="1" a="1"/>
  <c r="AW222" i="1" s="1"/>
  <c r="AV222" i="1"/>
  <c r="AR222" i="1"/>
  <c r="AP222" i="1"/>
  <c r="AU222" i="1" s="1"/>
  <c r="AW221" i="1" a="1"/>
  <c r="AW221" i="1" s="1"/>
  <c r="AV221" i="1"/>
  <c r="AS221" i="1"/>
  <c r="AR221" i="1"/>
  <c r="AQ221" i="1"/>
  <c r="AP221" i="1"/>
  <c r="AU221" i="1" s="1"/>
  <c r="AX221" i="1" s="1"/>
  <c r="AW220" i="1" a="1"/>
  <c r="AW220" i="1" s="1"/>
  <c r="AV220" i="1"/>
  <c r="AR220" i="1"/>
  <c r="AP220" i="1"/>
  <c r="AU220" i="1" s="1"/>
  <c r="AX220" i="1" s="1"/>
  <c r="AW219" i="1" a="1"/>
  <c r="AW219" i="1" s="1"/>
  <c r="AV219" i="1"/>
  <c r="AR219" i="1"/>
  <c r="AP219" i="1"/>
  <c r="AU219" i="1" s="1"/>
  <c r="AW218" i="1" a="1"/>
  <c r="AW218" i="1" s="1"/>
  <c r="AV218" i="1"/>
  <c r="AR218" i="1"/>
  <c r="AP218" i="1"/>
  <c r="AU218" i="1" s="1"/>
  <c r="AW217" i="1" a="1"/>
  <c r="AW217" i="1" s="1"/>
  <c r="AV217" i="1"/>
  <c r="AR217" i="1"/>
  <c r="AP217" i="1"/>
  <c r="AU217" i="1" s="1"/>
  <c r="AW216" i="1" a="1"/>
  <c r="AW216" i="1" s="1"/>
  <c r="AV216" i="1"/>
  <c r="AR216" i="1"/>
  <c r="AP216" i="1"/>
  <c r="AU216" i="1" s="1"/>
  <c r="AW215" i="1" a="1"/>
  <c r="AW215" i="1" s="1"/>
  <c r="AV215" i="1"/>
  <c r="AR215" i="1"/>
  <c r="AP215" i="1"/>
  <c r="AU215" i="1" s="1"/>
  <c r="AW214" i="1" a="1"/>
  <c r="AW214" i="1"/>
  <c r="AV214" i="1"/>
  <c r="AR214" i="1"/>
  <c r="AP214" i="1"/>
  <c r="AW213" i="1" a="1"/>
  <c r="AW213" i="1" s="1"/>
  <c r="AV213" i="1"/>
  <c r="AR213" i="1"/>
  <c r="AP213" i="1"/>
  <c r="AQ213" i="1" s="1"/>
  <c r="AW212" i="1" a="1"/>
  <c r="AW212" i="1" s="1"/>
  <c r="AV212" i="1"/>
  <c r="AR212" i="1"/>
  <c r="AP212" i="1"/>
  <c r="AW211" i="1" a="1"/>
  <c r="AW211" i="1" s="1"/>
  <c r="AV211" i="1"/>
  <c r="AR211" i="1"/>
  <c r="AP211" i="1"/>
  <c r="AW210" i="1" a="1"/>
  <c r="AW210" i="1" s="1"/>
  <c r="AV210" i="1"/>
  <c r="AR210" i="1"/>
  <c r="AP210" i="1"/>
  <c r="AW209" i="1" a="1"/>
  <c r="AW209" i="1" s="1"/>
  <c r="AV209" i="1"/>
  <c r="AR209" i="1"/>
  <c r="AQ209" i="1"/>
  <c r="AP209" i="1"/>
  <c r="AU209" i="1" s="1"/>
  <c r="AX209" i="1" s="1"/>
  <c r="AW208" i="1" a="1"/>
  <c r="AW208" i="1" s="1"/>
  <c r="AV208" i="1"/>
  <c r="AR208" i="1"/>
  <c r="AP208" i="1"/>
  <c r="AW207" i="1" a="1"/>
  <c r="AW207" i="1" s="1"/>
  <c r="AV207" i="1"/>
  <c r="AU207" i="1"/>
  <c r="AX207" i="1" s="1"/>
  <c r="AR207" i="1"/>
  <c r="AP207" i="1"/>
  <c r="AQ207" i="1" s="1"/>
  <c r="AW206" i="1" a="1"/>
  <c r="AW206" i="1" s="1"/>
  <c r="AV206" i="1"/>
  <c r="AR206" i="1"/>
  <c r="AP206" i="1"/>
  <c r="AU206" i="1" s="1"/>
  <c r="AW205" i="1" a="1"/>
  <c r="AW205" i="1" s="1"/>
  <c r="AV205" i="1"/>
  <c r="AR205" i="1"/>
  <c r="AP205" i="1"/>
  <c r="AW204" i="1" a="1"/>
  <c r="AW204" i="1" s="1"/>
  <c r="AV204" i="1"/>
  <c r="AR204" i="1"/>
  <c r="AP204" i="1"/>
  <c r="AU204" i="1" s="1"/>
  <c r="AX204" i="1" s="1"/>
  <c r="AW203" i="1" a="1"/>
  <c r="AW203" i="1" s="1"/>
  <c r="AV203" i="1"/>
  <c r="AR203" i="1"/>
  <c r="AP203" i="1"/>
  <c r="AQ203" i="1" s="1"/>
  <c r="AW202" i="1" a="1"/>
  <c r="AW202" i="1" s="1"/>
  <c r="AV202" i="1"/>
  <c r="AR202" i="1"/>
  <c r="AP202" i="1"/>
  <c r="AW201" i="1" a="1"/>
  <c r="AW201" i="1"/>
  <c r="AV201" i="1"/>
  <c r="AR201" i="1"/>
  <c r="AP201" i="1"/>
  <c r="AQ201" i="1" s="1"/>
  <c r="AW200" i="1" a="1"/>
  <c r="AW200" i="1" s="1"/>
  <c r="AV200" i="1"/>
  <c r="AR200" i="1"/>
  <c r="AP200" i="1"/>
  <c r="AW199" i="1" a="1"/>
  <c r="AW199" i="1" s="1"/>
  <c r="AV199" i="1"/>
  <c r="AR199" i="1"/>
  <c r="AP199" i="1"/>
  <c r="AU199" i="1" s="1"/>
  <c r="AW198" i="1" a="1"/>
  <c r="AW198" i="1"/>
  <c r="AV198" i="1"/>
  <c r="AR198" i="1"/>
  <c r="AQ198" i="1"/>
  <c r="AP198" i="1"/>
  <c r="AU198" i="1" s="1"/>
  <c r="AW197" i="1" a="1"/>
  <c r="AW197" i="1" s="1"/>
  <c r="AV197" i="1"/>
  <c r="AU197" i="1"/>
  <c r="AX197" i="1" s="1"/>
  <c r="AR197" i="1"/>
  <c r="AP197" i="1"/>
  <c r="AQ197" i="1" s="1"/>
  <c r="AW196" i="1" a="1"/>
  <c r="AW196" i="1"/>
  <c r="AV196" i="1"/>
  <c r="AR196" i="1"/>
  <c r="AP196" i="1"/>
  <c r="AW195" i="1" a="1"/>
  <c r="AW195" i="1" s="1"/>
  <c r="AV195" i="1"/>
  <c r="AR195" i="1"/>
  <c r="AP195" i="1"/>
  <c r="AU195" i="1" s="1"/>
  <c r="AW194" i="1" a="1"/>
  <c r="AW194" i="1" s="1"/>
  <c r="AV194" i="1"/>
  <c r="AR194" i="1"/>
  <c r="AP194" i="1"/>
  <c r="AU194" i="1" s="1"/>
  <c r="AX194" i="1" s="1"/>
  <c r="AW193" i="1" a="1"/>
  <c r="AW193" i="1" s="1"/>
  <c r="AV193" i="1"/>
  <c r="AR193" i="1"/>
  <c r="AP193" i="1"/>
  <c r="AW192" i="1" a="1"/>
  <c r="AW192" i="1" s="1"/>
  <c r="AV192" i="1"/>
  <c r="AR192" i="1"/>
  <c r="AP192" i="1"/>
  <c r="AW191" i="1" a="1"/>
  <c r="AW191" i="1" s="1"/>
  <c r="AV191" i="1"/>
  <c r="AR191" i="1"/>
  <c r="AP191" i="1"/>
  <c r="AU191" i="1" s="1"/>
  <c r="AX191" i="1" s="1"/>
  <c r="AW190" i="1" a="1"/>
  <c r="AW190" i="1" s="1"/>
  <c r="AV190" i="1"/>
  <c r="AR190" i="1"/>
  <c r="AQ190" i="1"/>
  <c r="AP190" i="1"/>
  <c r="AU190" i="1" s="1"/>
  <c r="AW189" i="1" a="1"/>
  <c r="AW189" i="1" s="1"/>
  <c r="AV189" i="1"/>
  <c r="AR189" i="1"/>
  <c r="AP189" i="1"/>
  <c r="AU189" i="1" s="1"/>
  <c r="AX189" i="1" s="1"/>
  <c r="AW188" i="1" a="1"/>
  <c r="AW188" i="1"/>
  <c r="AV188" i="1"/>
  <c r="AR188" i="1"/>
  <c r="AP188" i="1"/>
  <c r="AU188" i="1" s="1"/>
  <c r="AW187" i="1" a="1"/>
  <c r="AW187" i="1" s="1"/>
  <c r="AV187" i="1"/>
  <c r="AU187" i="1"/>
  <c r="AR187" i="1"/>
  <c r="AP187" i="1"/>
  <c r="AQ187" i="1" s="1"/>
  <c r="AW186" i="1" a="1"/>
  <c r="AW186" i="1" s="1"/>
  <c r="AV186" i="1"/>
  <c r="AR186" i="1"/>
  <c r="AP186" i="1"/>
  <c r="AU186" i="1" s="1"/>
  <c r="AX186" i="1" s="1"/>
  <c r="AW185" i="1" a="1"/>
  <c r="AW185" i="1" s="1"/>
  <c r="AV185" i="1"/>
  <c r="AR185" i="1"/>
  <c r="AP185" i="1"/>
  <c r="AU185" i="1" s="1"/>
  <c r="AX185" i="1" s="1"/>
  <c r="AW184" i="1" a="1"/>
  <c r="AW184" i="1"/>
  <c r="AV184" i="1"/>
  <c r="AR184" i="1"/>
  <c r="AP184" i="1"/>
  <c r="AW183" i="1" a="1"/>
  <c r="AW183" i="1" s="1"/>
  <c r="AV183" i="1"/>
  <c r="AR183" i="1"/>
  <c r="AP183" i="1"/>
  <c r="AU183" i="1" s="1"/>
  <c r="AX183" i="1" s="1"/>
  <c r="AW182" i="1" a="1"/>
  <c r="AW182" i="1" s="1"/>
  <c r="AV182" i="1"/>
  <c r="AR182" i="1"/>
  <c r="AQ182" i="1"/>
  <c r="AP182" i="1"/>
  <c r="AU182" i="1" s="1"/>
  <c r="AW181" i="1" a="1"/>
  <c r="AW181" i="1" s="1"/>
  <c r="AV181" i="1"/>
  <c r="AR181" i="1"/>
  <c r="AP181" i="1"/>
  <c r="AW180" i="1" a="1"/>
  <c r="AW180" i="1" s="1"/>
  <c r="AV180" i="1"/>
  <c r="AR180" i="1"/>
  <c r="AP180" i="1"/>
  <c r="AW179" i="1" a="1"/>
  <c r="AW179" i="1" s="1"/>
  <c r="AV179" i="1"/>
  <c r="AR179" i="1"/>
  <c r="AP179" i="1"/>
  <c r="AU179" i="1" s="1"/>
  <c r="AX179" i="1" s="1"/>
  <c r="AX178" i="1"/>
  <c r="AW178" i="1" a="1"/>
  <c r="AW178" i="1"/>
  <c r="AV178" i="1"/>
  <c r="AR178" i="1"/>
  <c r="AP178" i="1"/>
  <c r="AU178" i="1" s="1"/>
  <c r="AW177" i="1" a="1"/>
  <c r="AW177" i="1" s="1"/>
  <c r="AV177" i="1"/>
  <c r="AR177" i="1"/>
  <c r="AP177" i="1"/>
  <c r="AQ177" i="1" s="1"/>
  <c r="AS177" i="1" s="1"/>
  <c r="AW176" i="1" a="1"/>
  <c r="AW176" i="1"/>
  <c r="AV176" i="1"/>
  <c r="AR176" i="1"/>
  <c r="AP176" i="1"/>
  <c r="AU176" i="1" s="1"/>
  <c r="AW175" i="1" a="1"/>
  <c r="AW175" i="1" s="1"/>
  <c r="AV175" i="1"/>
  <c r="AR175" i="1"/>
  <c r="AP175" i="1"/>
  <c r="AU175" i="1" s="1"/>
  <c r="AW174" i="1" a="1"/>
  <c r="AW174" i="1"/>
  <c r="AV174" i="1"/>
  <c r="AR174" i="1"/>
  <c r="AP174" i="1"/>
  <c r="AU174" i="1" s="1"/>
  <c r="AX174" i="1" s="1"/>
  <c r="AW173" i="1" a="1"/>
  <c r="AW173" i="1" s="1"/>
  <c r="AV173" i="1"/>
  <c r="AR173" i="1"/>
  <c r="AP173" i="1"/>
  <c r="AU173" i="1" s="1"/>
  <c r="AX173" i="1" s="1"/>
  <c r="AW172" i="1" a="1"/>
  <c r="AW172" i="1" s="1"/>
  <c r="AV172" i="1"/>
  <c r="AR172" i="1"/>
  <c r="AP172" i="1"/>
  <c r="AU172" i="1" s="1"/>
  <c r="AW171" i="1" a="1"/>
  <c r="AW171" i="1" s="1"/>
  <c r="AV171" i="1"/>
  <c r="AR171" i="1"/>
  <c r="AP171" i="1"/>
  <c r="AU171" i="1" s="1"/>
  <c r="AX171" i="1" s="1"/>
  <c r="AW170" i="1" a="1"/>
  <c r="AW170" i="1" s="1"/>
  <c r="AV170" i="1"/>
  <c r="AR170" i="1"/>
  <c r="AP170" i="1"/>
  <c r="AU170" i="1" s="1"/>
  <c r="AW169" i="1" a="1"/>
  <c r="AW169" i="1" s="1"/>
  <c r="AV169" i="1"/>
  <c r="AR169" i="1"/>
  <c r="AP169" i="1"/>
  <c r="AQ169" i="1" s="1"/>
  <c r="AW168" i="1" a="1"/>
  <c r="AW168" i="1" s="1"/>
  <c r="AV168" i="1"/>
  <c r="AR168" i="1"/>
  <c r="AP168" i="1"/>
  <c r="AW167" i="1" a="1"/>
  <c r="AW167" i="1" s="1"/>
  <c r="AV167" i="1"/>
  <c r="AR167" i="1"/>
  <c r="AP167" i="1"/>
  <c r="AW166" i="1" a="1"/>
  <c r="AW166" i="1" s="1"/>
  <c r="AV166" i="1"/>
  <c r="AR166" i="1"/>
  <c r="AQ166" i="1"/>
  <c r="AS166" i="1" s="1"/>
  <c r="AP166" i="1"/>
  <c r="AU166" i="1" s="1"/>
  <c r="AW165" i="1" a="1"/>
  <c r="AW165" i="1" s="1"/>
  <c r="AV165" i="1"/>
  <c r="AR165" i="1"/>
  <c r="AP165" i="1"/>
  <c r="AQ165" i="1" s="1"/>
  <c r="AW164" i="1" a="1"/>
  <c r="AW164" i="1" s="1"/>
  <c r="AV164" i="1"/>
  <c r="AR164" i="1"/>
  <c r="AP164" i="1"/>
  <c r="AU164" i="1" s="1"/>
  <c r="AX164" i="1" s="1"/>
  <c r="AW163" i="1" a="1"/>
  <c r="AW163" i="1" s="1"/>
  <c r="AV163" i="1"/>
  <c r="AR163" i="1"/>
  <c r="AP163" i="1"/>
  <c r="AW162" i="1" a="1"/>
  <c r="AW162" i="1"/>
  <c r="AV162" i="1"/>
  <c r="AR162" i="1"/>
  <c r="AP162" i="1"/>
  <c r="AW161" i="1" a="1"/>
  <c r="AW161" i="1" s="1"/>
  <c r="AV161" i="1"/>
  <c r="AR161" i="1"/>
  <c r="AP161" i="1"/>
  <c r="AU161" i="1" s="1"/>
  <c r="AX161" i="1" s="1"/>
  <c r="AW160" i="1" a="1"/>
  <c r="AW160" i="1" s="1"/>
  <c r="AV160" i="1"/>
  <c r="AR160" i="1"/>
  <c r="AP160" i="1"/>
  <c r="AU160" i="1" s="1"/>
  <c r="AX160" i="1" s="1"/>
  <c r="AW159" i="1" a="1"/>
  <c r="AW159" i="1" s="1"/>
  <c r="AV159" i="1"/>
  <c r="AR159" i="1"/>
  <c r="AP159" i="1"/>
  <c r="AQ159" i="1" s="1"/>
  <c r="AS159" i="1" s="1"/>
  <c r="AW158" i="1" a="1"/>
  <c r="AW158" i="1"/>
  <c r="AV158" i="1"/>
  <c r="AR158" i="1"/>
  <c r="AP158" i="1"/>
  <c r="AU158" i="1" s="1"/>
  <c r="AW157" i="1" a="1"/>
  <c r="AW157" i="1" s="1"/>
  <c r="AV157" i="1"/>
  <c r="AR157" i="1"/>
  <c r="AP157" i="1"/>
  <c r="AU157" i="1" s="1"/>
  <c r="AW156" i="1" a="1"/>
  <c r="AW156" i="1" s="1"/>
  <c r="AV156" i="1"/>
  <c r="AR156" i="1"/>
  <c r="AP156" i="1"/>
  <c r="AU156" i="1" s="1"/>
  <c r="AW155" i="1" a="1"/>
  <c r="AW155" i="1" s="1"/>
  <c r="AV155" i="1"/>
  <c r="AR155" i="1"/>
  <c r="AP155" i="1"/>
  <c r="AQ155" i="1" s="1"/>
  <c r="AS155" i="1" s="1"/>
  <c r="AW154" i="1" a="1"/>
  <c r="AW154" i="1" s="1"/>
  <c r="AV154" i="1"/>
  <c r="AR154" i="1"/>
  <c r="AP154" i="1"/>
  <c r="AW153" i="1" a="1"/>
  <c r="AW153" i="1" s="1"/>
  <c r="AV153" i="1"/>
  <c r="AR153" i="1"/>
  <c r="AP153" i="1"/>
  <c r="AW152" i="1" a="1"/>
  <c r="AW152" i="1" s="1"/>
  <c r="AV152" i="1"/>
  <c r="AX152" i="1" s="1"/>
  <c r="AR152" i="1"/>
  <c r="AQ152" i="1"/>
  <c r="AP152" i="1"/>
  <c r="AU152" i="1" s="1"/>
  <c r="AW151" i="1" a="1"/>
  <c r="AW151" i="1" s="1"/>
  <c r="AV151" i="1"/>
  <c r="AR151" i="1"/>
  <c r="AP151" i="1"/>
  <c r="AU151" i="1" s="1"/>
  <c r="AW150" i="1" a="1"/>
  <c r="AW150" i="1" s="1"/>
  <c r="AV150" i="1"/>
  <c r="AR150" i="1"/>
  <c r="AP150" i="1"/>
  <c r="AW149" i="1" a="1"/>
  <c r="AW149" i="1" s="1"/>
  <c r="AV149" i="1"/>
  <c r="AR149" i="1"/>
  <c r="AP149" i="1"/>
  <c r="AU149" i="1" s="1"/>
  <c r="AW148" i="1" a="1"/>
  <c r="AW148" i="1" s="1"/>
  <c r="AV148" i="1"/>
  <c r="AR148" i="1"/>
  <c r="AP148" i="1"/>
  <c r="AU148" i="1" s="1"/>
  <c r="AW147" i="1" a="1"/>
  <c r="AW147" i="1" s="1"/>
  <c r="AV147" i="1"/>
  <c r="AR147" i="1"/>
  <c r="AP147" i="1"/>
  <c r="AU147" i="1" s="1"/>
  <c r="AX147" i="1" s="1"/>
  <c r="AX146" i="1"/>
  <c r="AW146" i="1" a="1"/>
  <c r="AW146" i="1" s="1"/>
  <c r="AV146" i="1"/>
  <c r="AR146" i="1"/>
  <c r="AP146" i="1"/>
  <c r="AU146" i="1" s="1"/>
  <c r="AW145" i="1" a="1"/>
  <c r="AW145" i="1"/>
  <c r="AV145" i="1"/>
  <c r="AR145" i="1"/>
  <c r="AP145" i="1"/>
  <c r="AQ145" i="1" s="1"/>
  <c r="AW144" i="1" a="1"/>
  <c r="AW144" i="1" s="1"/>
  <c r="AV144" i="1"/>
  <c r="AR144" i="1"/>
  <c r="AP144" i="1"/>
  <c r="AW143" i="1" a="1"/>
  <c r="AW143" i="1" s="1"/>
  <c r="AV143" i="1"/>
  <c r="AR143" i="1"/>
  <c r="AP143" i="1"/>
  <c r="AQ143" i="1" s="1"/>
  <c r="AW142" i="1" a="1"/>
  <c r="AW142" i="1" s="1"/>
  <c r="AV142" i="1"/>
  <c r="AR142" i="1"/>
  <c r="AP142" i="1"/>
  <c r="AU142" i="1" s="1"/>
  <c r="AX142" i="1" s="1"/>
  <c r="AW141" i="1" a="1"/>
  <c r="AW141" i="1" s="1"/>
  <c r="AV141" i="1"/>
  <c r="AR141" i="1"/>
  <c r="AP141" i="1"/>
  <c r="AQ141" i="1" s="1"/>
  <c r="AT141" i="1" s="1"/>
  <c r="AW140" i="1" a="1"/>
  <c r="AW140" i="1" s="1"/>
  <c r="AV140" i="1"/>
  <c r="AR140" i="1"/>
  <c r="AP140" i="1"/>
  <c r="AU140" i="1" s="1"/>
  <c r="AW139" i="1" a="1"/>
  <c r="AW139" i="1" s="1"/>
  <c r="AV139" i="1"/>
  <c r="AU139" i="1"/>
  <c r="AR139" i="1"/>
  <c r="AP139" i="1"/>
  <c r="AQ139" i="1" s="1"/>
  <c r="AW138" i="1" a="1"/>
  <c r="AW138" i="1"/>
  <c r="AV138" i="1"/>
  <c r="AR138" i="1"/>
  <c r="AP138" i="1"/>
  <c r="AU138" i="1" s="1"/>
  <c r="AW137" i="1" a="1"/>
  <c r="AW137" i="1" s="1"/>
  <c r="AV137" i="1"/>
  <c r="AR137" i="1"/>
  <c r="AP137" i="1"/>
  <c r="AQ137" i="1" s="1"/>
  <c r="AT137" i="1" s="1"/>
  <c r="AW136" i="1" a="1"/>
  <c r="AW136" i="1" s="1"/>
  <c r="AV136" i="1"/>
  <c r="AR136" i="1"/>
  <c r="AP136" i="1"/>
  <c r="AU136" i="1" s="1"/>
  <c r="AW135" i="1" a="1"/>
  <c r="AW135" i="1" s="1"/>
  <c r="AV135" i="1"/>
  <c r="AR135" i="1"/>
  <c r="AP135" i="1"/>
  <c r="AU135" i="1" s="1"/>
  <c r="AW134" i="1" a="1"/>
  <c r="AW134" i="1" s="1"/>
  <c r="AV134" i="1"/>
  <c r="AR134" i="1"/>
  <c r="AP134" i="1"/>
  <c r="AU134" i="1" s="1"/>
  <c r="AW133" i="1" a="1"/>
  <c r="AW133" i="1"/>
  <c r="AV133" i="1"/>
  <c r="AR133" i="1"/>
  <c r="AP133" i="1"/>
  <c r="AU133" i="1" s="1"/>
  <c r="AW132" i="1" a="1"/>
  <c r="AW132" i="1" s="1"/>
  <c r="AV132" i="1"/>
  <c r="AR132" i="1"/>
  <c r="AP132" i="1"/>
  <c r="AU132" i="1" s="1"/>
  <c r="AX132" i="1" s="1"/>
  <c r="AW131" i="1" a="1"/>
  <c r="AW131" i="1" s="1"/>
  <c r="AV131" i="1"/>
  <c r="AR131" i="1"/>
  <c r="AP131" i="1"/>
  <c r="AW130" i="1" a="1"/>
  <c r="AW130" i="1" s="1"/>
  <c r="AV130" i="1"/>
  <c r="AR130" i="1"/>
  <c r="AP130" i="1"/>
  <c r="AW129" i="1" a="1"/>
  <c r="AW129" i="1"/>
  <c r="AV129" i="1"/>
  <c r="AR129" i="1"/>
  <c r="AP129" i="1"/>
  <c r="AQ129" i="1" s="1"/>
  <c r="AS129" i="1" s="1"/>
  <c r="AW128" i="1" a="1"/>
  <c r="AW128" i="1" s="1"/>
  <c r="AV128" i="1"/>
  <c r="AR128" i="1"/>
  <c r="AP128" i="1"/>
  <c r="AU128" i="1" s="1"/>
  <c r="AX128" i="1" s="1"/>
  <c r="AW127" i="1" a="1"/>
  <c r="AW127" i="1" s="1"/>
  <c r="AV127" i="1"/>
  <c r="AR127" i="1"/>
  <c r="AP127" i="1"/>
  <c r="AU127" i="1" s="1"/>
  <c r="AW126" i="1" a="1"/>
  <c r="AW126" i="1" s="1"/>
  <c r="AV126" i="1"/>
  <c r="AR126" i="1"/>
  <c r="AP126" i="1"/>
  <c r="AU126" i="1" s="1"/>
  <c r="AX126" i="1" s="1"/>
  <c r="AW125" i="1" a="1"/>
  <c r="AW125" i="1" s="1"/>
  <c r="AV125" i="1"/>
  <c r="AR125" i="1"/>
  <c r="AP125" i="1"/>
  <c r="AQ125" i="1" s="1"/>
  <c r="AS125" i="1" s="1"/>
  <c r="AW124" i="1" a="1"/>
  <c r="AW124" i="1" s="1"/>
  <c r="AV124" i="1"/>
  <c r="AR124" i="1"/>
  <c r="AP124" i="1"/>
  <c r="AU124" i="1" s="1"/>
  <c r="AX124" i="1" s="1"/>
  <c r="AW123" i="1" a="1"/>
  <c r="AW123" i="1" s="1"/>
  <c r="AV123" i="1"/>
  <c r="AR123" i="1"/>
  <c r="AP123" i="1"/>
  <c r="AQ123" i="1" s="1"/>
  <c r="AW122" i="1" a="1"/>
  <c r="AW122" i="1" s="1"/>
  <c r="AV122" i="1"/>
  <c r="AR122" i="1"/>
  <c r="AP122" i="1"/>
  <c r="AU122" i="1" s="1"/>
  <c r="AW121" i="1" a="1"/>
  <c r="AW121" i="1" s="1"/>
  <c r="AV121" i="1"/>
  <c r="AR121" i="1"/>
  <c r="AP121" i="1"/>
  <c r="AU121" i="1" s="1"/>
  <c r="AX121" i="1" s="1"/>
  <c r="AW120" i="1" a="1"/>
  <c r="AW120" i="1" s="1"/>
  <c r="AV120" i="1"/>
  <c r="AR120" i="1"/>
  <c r="AP120" i="1"/>
  <c r="AW119" i="1" a="1"/>
  <c r="AW119" i="1" s="1"/>
  <c r="AV119" i="1"/>
  <c r="AU119" i="1"/>
  <c r="AR119" i="1"/>
  <c r="AP119" i="1"/>
  <c r="AQ119" i="1" s="1"/>
  <c r="AW118" i="1" a="1"/>
  <c r="AW118" i="1" s="1"/>
  <c r="AV118" i="1"/>
  <c r="AR118" i="1"/>
  <c r="AP118" i="1"/>
  <c r="AU118" i="1" s="1"/>
  <c r="AW117" i="1" a="1"/>
  <c r="AW117" i="1" s="1"/>
  <c r="AV117" i="1"/>
  <c r="AR117" i="1"/>
  <c r="AP117" i="1"/>
  <c r="AQ117" i="1" s="1"/>
  <c r="AS117" i="1" s="1"/>
  <c r="AW116" i="1" a="1"/>
  <c r="AW116" i="1" s="1"/>
  <c r="AV116" i="1"/>
  <c r="AR116" i="1"/>
  <c r="AP116" i="1"/>
  <c r="AU116" i="1" s="1"/>
  <c r="AW115" i="1" a="1"/>
  <c r="AW115" i="1"/>
  <c r="AV115" i="1"/>
  <c r="AR115" i="1"/>
  <c r="AP115" i="1"/>
  <c r="AU115" i="1" s="1"/>
  <c r="AW114" i="1" a="1"/>
  <c r="AW114" i="1" s="1"/>
  <c r="AV114" i="1"/>
  <c r="AR114" i="1"/>
  <c r="AP114" i="1"/>
  <c r="AW113" i="1" a="1"/>
  <c r="AW113" i="1" s="1"/>
  <c r="AV113" i="1"/>
  <c r="AR113" i="1"/>
  <c r="AP113" i="1"/>
  <c r="AQ113" i="1" s="1"/>
  <c r="AW112" i="1" a="1"/>
  <c r="AW112" i="1"/>
  <c r="AV112" i="1"/>
  <c r="AR112" i="1"/>
  <c r="AP112" i="1"/>
  <c r="AU112" i="1" s="1"/>
  <c r="AW111" i="1" a="1"/>
  <c r="AW111" i="1"/>
  <c r="AV111" i="1"/>
  <c r="AR111" i="1"/>
  <c r="AP111" i="1"/>
  <c r="AW110" i="1" a="1"/>
  <c r="AW110" i="1" s="1"/>
  <c r="AV110" i="1"/>
  <c r="AX110" i="1" s="1"/>
  <c r="AR110" i="1"/>
  <c r="AQ110" i="1"/>
  <c r="AP110" i="1"/>
  <c r="AU110" i="1" s="1"/>
  <c r="AW109" i="1" a="1"/>
  <c r="AW109" i="1"/>
  <c r="AV109" i="1"/>
  <c r="AR109" i="1"/>
  <c r="AP109" i="1"/>
  <c r="AQ109" i="1" s="1"/>
  <c r="AS109" i="1" s="1"/>
  <c r="AW108" i="1" a="1"/>
  <c r="AW108" i="1" s="1"/>
  <c r="AV108" i="1"/>
  <c r="AR108" i="1"/>
  <c r="AP108" i="1"/>
  <c r="AU108" i="1" s="1"/>
  <c r="AW107" i="1" a="1"/>
  <c r="AW107" i="1" s="1"/>
  <c r="AV107" i="1"/>
  <c r="AR107" i="1"/>
  <c r="AP107" i="1"/>
  <c r="AU107" i="1" s="1"/>
  <c r="AX107" i="1" s="1"/>
  <c r="AW106" i="1" a="1"/>
  <c r="AW106" i="1" s="1"/>
  <c r="AV106" i="1"/>
  <c r="AR106" i="1"/>
  <c r="AP106" i="1"/>
  <c r="AQ106" i="1" s="1"/>
  <c r="AW105" i="1" a="1"/>
  <c r="AW105" i="1" s="1"/>
  <c r="AV105" i="1"/>
  <c r="AR105" i="1"/>
  <c r="AP105" i="1"/>
  <c r="AQ105" i="1" s="1"/>
  <c r="AW104" i="1" a="1"/>
  <c r="AW104" i="1" s="1"/>
  <c r="AV104" i="1"/>
  <c r="AR104" i="1"/>
  <c r="AP104" i="1"/>
  <c r="AQ104" i="1" s="1"/>
  <c r="AW103" i="1" a="1"/>
  <c r="AW103" i="1" s="1"/>
  <c r="AV103" i="1"/>
  <c r="AR103" i="1"/>
  <c r="AP103" i="1"/>
  <c r="AU103" i="1" s="1"/>
  <c r="AX103" i="1" s="1"/>
  <c r="AW102" i="1" a="1"/>
  <c r="AW102" i="1"/>
  <c r="AV102" i="1"/>
  <c r="AR102" i="1"/>
  <c r="AP102" i="1"/>
  <c r="AU102" i="1" s="1"/>
  <c r="AW101" i="1" a="1"/>
  <c r="AW101" i="1" s="1"/>
  <c r="AV101" i="1"/>
  <c r="AR101" i="1"/>
  <c r="AP101" i="1"/>
  <c r="AQ101" i="1" s="1"/>
  <c r="AW100" i="1" a="1"/>
  <c r="AW100" i="1" s="1"/>
  <c r="AV100" i="1"/>
  <c r="AU100" i="1"/>
  <c r="AX100" i="1" s="1"/>
  <c r="AR100" i="1"/>
  <c r="AP100" i="1"/>
  <c r="AQ100" i="1" s="1"/>
  <c r="AW99" i="1" a="1"/>
  <c r="AW99" i="1" s="1"/>
  <c r="AV99" i="1"/>
  <c r="AR99" i="1"/>
  <c r="AP99" i="1"/>
  <c r="AU99" i="1" s="1"/>
  <c r="AX99" i="1" s="1"/>
  <c r="AW98" i="1" a="1"/>
  <c r="AW98" i="1"/>
  <c r="AV98" i="1"/>
  <c r="AR98" i="1"/>
  <c r="AP98" i="1"/>
  <c r="AU98" i="1" s="1"/>
  <c r="AW97" i="1" a="1"/>
  <c r="AW97" i="1" s="1"/>
  <c r="AV97" i="1"/>
  <c r="AR97" i="1"/>
  <c r="AP97" i="1"/>
  <c r="AQ97" i="1" s="1"/>
  <c r="AS97" i="1" s="1"/>
  <c r="AW96" i="1" a="1"/>
  <c r="AW96" i="1" s="1"/>
  <c r="AV96" i="1"/>
  <c r="AR96" i="1"/>
  <c r="AP96" i="1"/>
  <c r="AW95" i="1" a="1"/>
  <c r="AW95" i="1" s="1"/>
  <c r="AV95" i="1"/>
  <c r="AR95" i="1"/>
  <c r="AP95" i="1"/>
  <c r="AU95" i="1" s="1"/>
  <c r="AX95" i="1" s="1"/>
  <c r="AW94" i="1" a="1"/>
  <c r="AW94" i="1" s="1"/>
  <c r="AV94" i="1"/>
  <c r="AR94" i="1"/>
  <c r="AP94" i="1"/>
  <c r="AU94" i="1" s="1"/>
  <c r="AX94" i="1" s="1"/>
  <c r="AW93" i="1" a="1"/>
  <c r="AW93" i="1" s="1"/>
  <c r="AV93" i="1"/>
  <c r="AR93" i="1"/>
  <c r="AP93" i="1"/>
  <c r="AW92" i="1" a="1"/>
  <c r="AW92" i="1" s="1"/>
  <c r="AV92" i="1"/>
  <c r="AR92" i="1"/>
  <c r="AP92" i="1"/>
  <c r="AU92" i="1" s="1"/>
  <c r="AW91" i="1" a="1"/>
  <c r="AW91" i="1" s="1"/>
  <c r="AV91" i="1"/>
  <c r="AR91" i="1"/>
  <c r="AP91" i="1"/>
  <c r="AU91" i="1" s="1"/>
  <c r="AW90" i="1" a="1"/>
  <c r="AW90" i="1"/>
  <c r="AV90" i="1"/>
  <c r="AR90" i="1"/>
  <c r="AP90" i="1"/>
  <c r="AU90" i="1" s="1"/>
  <c r="AX90" i="1" s="1"/>
  <c r="AW89" i="1" a="1"/>
  <c r="AW89" i="1" s="1"/>
  <c r="AV89" i="1"/>
  <c r="AR89" i="1"/>
  <c r="AP89" i="1"/>
  <c r="AU89" i="1" s="1"/>
  <c r="AW88" i="1" a="1"/>
  <c r="AW88" i="1" s="1"/>
  <c r="AV88" i="1"/>
  <c r="AR88" i="1"/>
  <c r="AP88" i="1"/>
  <c r="AU88" i="1" s="1"/>
  <c r="AX88" i="1" s="1"/>
  <c r="AW87" i="1" a="1"/>
  <c r="AW87" i="1" s="1"/>
  <c r="AV87" i="1"/>
  <c r="AR87" i="1"/>
  <c r="AP87" i="1"/>
  <c r="AW86" i="1" a="1"/>
  <c r="AW86" i="1" s="1"/>
  <c r="AV86" i="1"/>
  <c r="AR86" i="1"/>
  <c r="AP86" i="1"/>
  <c r="AW85" i="1" a="1"/>
  <c r="AW85" i="1" s="1"/>
  <c r="AV85" i="1"/>
  <c r="AR85" i="1"/>
  <c r="AP85" i="1"/>
  <c r="AU85" i="1" s="1"/>
  <c r="AW84" i="1" a="1"/>
  <c r="AW84" i="1" s="1"/>
  <c r="AV84" i="1"/>
  <c r="AR84" i="1"/>
  <c r="AP84" i="1"/>
  <c r="AU84" i="1" s="1"/>
  <c r="AW83" i="1" a="1"/>
  <c r="AW83" i="1" s="1"/>
  <c r="AV83" i="1"/>
  <c r="AU83" i="1"/>
  <c r="AX83" i="1" s="1"/>
  <c r="AS83" i="1"/>
  <c r="AR83" i="1"/>
  <c r="AP83" i="1"/>
  <c r="AQ83" i="1" s="1"/>
  <c r="AW82" i="1" a="1"/>
  <c r="AW82" i="1" s="1"/>
  <c r="AV82" i="1"/>
  <c r="AR82" i="1"/>
  <c r="AP82" i="1"/>
  <c r="AQ82" i="1" s="1"/>
  <c r="AW81" i="1" a="1"/>
  <c r="AW81" i="1" s="1"/>
  <c r="AV81" i="1"/>
  <c r="AR81" i="1"/>
  <c r="AP81" i="1"/>
  <c r="AU81" i="1" s="1"/>
  <c r="AW80" i="1" a="1"/>
  <c r="AW80" i="1" s="1"/>
  <c r="AV80" i="1"/>
  <c r="AR80" i="1"/>
  <c r="AP80" i="1"/>
  <c r="AU80" i="1" s="1"/>
  <c r="AX80" i="1" s="1"/>
  <c r="AW79" i="1" a="1"/>
  <c r="AW79" i="1" s="1"/>
  <c r="AV79" i="1"/>
  <c r="AR79" i="1"/>
  <c r="AP79" i="1"/>
  <c r="AQ79" i="1" s="1"/>
  <c r="AT79" i="1" s="1"/>
  <c r="AW78" i="1" a="1"/>
  <c r="AW78" i="1" s="1"/>
  <c r="AV78" i="1"/>
  <c r="AR78" i="1"/>
  <c r="AP78" i="1"/>
  <c r="AU78" i="1" s="1"/>
  <c r="AW77" i="1" a="1"/>
  <c r="AW77" i="1" s="1"/>
  <c r="AV77" i="1"/>
  <c r="AR77" i="1"/>
  <c r="AP77" i="1"/>
  <c r="AQ77" i="1" s="1"/>
  <c r="AW76" i="1" a="1"/>
  <c r="AW76" i="1"/>
  <c r="AV76" i="1"/>
  <c r="AR76" i="1"/>
  <c r="AP76" i="1"/>
  <c r="AU76" i="1" s="1"/>
  <c r="AW75" i="1" a="1"/>
  <c r="AW75" i="1" s="1"/>
  <c r="AV75" i="1"/>
  <c r="AR75" i="1"/>
  <c r="AP75" i="1"/>
  <c r="AU75" i="1" s="1"/>
  <c r="AX75" i="1" s="1"/>
  <c r="AW74" i="1" a="1"/>
  <c r="AW74" i="1" s="1"/>
  <c r="AV74" i="1"/>
  <c r="AR74" i="1"/>
  <c r="AP74" i="1"/>
  <c r="AQ74" i="1" s="1"/>
  <c r="AW73" i="1" a="1"/>
  <c r="AW73" i="1"/>
  <c r="AV73" i="1"/>
  <c r="AR73" i="1"/>
  <c r="AP73" i="1"/>
  <c r="AU73" i="1" s="1"/>
  <c r="AW72" i="1" a="1"/>
  <c r="AW72" i="1" s="1"/>
  <c r="AV72" i="1"/>
  <c r="AU72" i="1"/>
  <c r="AX72" i="1" s="1"/>
  <c r="AR72" i="1"/>
  <c r="AP72" i="1"/>
  <c r="AQ72" i="1" s="1"/>
  <c r="AS72" i="1" s="1"/>
  <c r="AW71" i="1" a="1"/>
  <c r="AW71" i="1"/>
  <c r="AV71" i="1"/>
  <c r="AR71" i="1"/>
  <c r="AP71" i="1"/>
  <c r="AQ71" i="1" s="1"/>
  <c r="AT71" i="1" s="1"/>
  <c r="AW70" i="1" a="1"/>
  <c r="AW70" i="1" s="1"/>
  <c r="AV70" i="1"/>
  <c r="AR70" i="1"/>
  <c r="AP70" i="1"/>
  <c r="AU70" i="1" s="1"/>
  <c r="AW69" i="1" a="1"/>
  <c r="AW69" i="1" s="1"/>
  <c r="AV69" i="1"/>
  <c r="AR69" i="1"/>
  <c r="AP69" i="1"/>
  <c r="AU69" i="1" s="1"/>
  <c r="AW68" i="1" a="1"/>
  <c r="AW68" i="1" s="1"/>
  <c r="AV68" i="1"/>
  <c r="AR68" i="1"/>
  <c r="AP68" i="1"/>
  <c r="AU68" i="1" s="1"/>
  <c r="AX68" i="1" s="1"/>
  <c r="AW67" i="1" a="1"/>
  <c r="AW67" i="1" s="1"/>
  <c r="AV67" i="1"/>
  <c r="AR67" i="1"/>
  <c r="AP67" i="1"/>
  <c r="AU67" i="1" s="1"/>
  <c r="AX67" i="1" s="1"/>
  <c r="AW66" i="1" a="1"/>
  <c r="AW66" i="1" s="1"/>
  <c r="AV66" i="1"/>
  <c r="AR66" i="1"/>
  <c r="AP66" i="1"/>
  <c r="AW65" i="1" a="1"/>
  <c r="AW65" i="1" s="1"/>
  <c r="AV65" i="1"/>
  <c r="AR65" i="1"/>
  <c r="AP65" i="1"/>
  <c r="AQ65" i="1" s="1"/>
  <c r="AS65" i="1" s="1"/>
  <c r="AW64" i="1" a="1"/>
  <c r="AW64" i="1"/>
  <c r="AV64" i="1"/>
  <c r="AR64" i="1"/>
  <c r="AP64" i="1"/>
  <c r="AQ64" i="1" s="1"/>
  <c r="AW63" i="1" a="1"/>
  <c r="AW63" i="1" s="1"/>
  <c r="AV63" i="1"/>
  <c r="AR63" i="1"/>
  <c r="AP63" i="1"/>
  <c r="AU63" i="1" s="1"/>
  <c r="AX63" i="1" s="1"/>
  <c r="AW62" i="1" a="1"/>
  <c r="AW62" i="1" s="1"/>
  <c r="AV62" i="1"/>
  <c r="AR62" i="1"/>
  <c r="AP62" i="1"/>
  <c r="AU62" i="1" s="1"/>
  <c r="AX62" i="1" s="1"/>
  <c r="AW61" i="1" a="1"/>
  <c r="AW61" i="1" s="1"/>
  <c r="AV61" i="1"/>
  <c r="AR61" i="1"/>
  <c r="AP61" i="1"/>
  <c r="AQ61" i="1" s="1"/>
  <c r="AW60" i="1" a="1"/>
  <c r="AW60" i="1" s="1"/>
  <c r="AV60" i="1"/>
  <c r="AR60" i="1"/>
  <c r="AP60" i="1"/>
  <c r="AU60" i="1" s="1"/>
  <c r="AW59" i="1" a="1"/>
  <c r="AW59" i="1" s="1"/>
  <c r="AV59" i="1"/>
  <c r="AU59" i="1"/>
  <c r="AR59" i="1"/>
  <c r="AQ59" i="1"/>
  <c r="AT59" i="1" s="1"/>
  <c r="AP59" i="1"/>
  <c r="AW58" i="1" a="1"/>
  <c r="AW58" i="1"/>
  <c r="AV58" i="1"/>
  <c r="AR58" i="1"/>
  <c r="AP58" i="1"/>
  <c r="AW57" i="1" a="1"/>
  <c r="AW57" i="1" s="1"/>
  <c r="AV57" i="1"/>
  <c r="AR57" i="1"/>
  <c r="AP57" i="1"/>
  <c r="AQ57" i="1" s="1"/>
  <c r="AW56" i="1" a="1"/>
  <c r="AW56" i="1" s="1"/>
  <c r="AV56" i="1"/>
  <c r="AR56" i="1"/>
  <c r="AP56" i="1"/>
  <c r="AQ56" i="1" s="1"/>
  <c r="AW55" i="1" a="1"/>
  <c r="AW55" i="1" s="1"/>
  <c r="AV55" i="1"/>
  <c r="AR55" i="1"/>
  <c r="AP55" i="1"/>
  <c r="AU55" i="1" s="1"/>
  <c r="AX55" i="1" s="1"/>
  <c r="AW54" i="1" a="1"/>
  <c r="AW54" i="1" s="1"/>
  <c r="AV54" i="1"/>
  <c r="AU54" i="1"/>
  <c r="AX54" i="1" s="1"/>
  <c r="AR54" i="1"/>
  <c r="AP54" i="1"/>
  <c r="AQ54" i="1" s="1"/>
  <c r="AW53" i="1" a="1"/>
  <c r="AW53" i="1" s="1"/>
  <c r="AV53" i="1"/>
  <c r="AR53" i="1"/>
  <c r="AP53" i="1"/>
  <c r="AU53" i="1" s="1"/>
  <c r="AW52" i="1" a="1"/>
  <c r="AW52" i="1" s="1"/>
  <c r="AV52" i="1"/>
  <c r="AR52" i="1"/>
  <c r="AP52" i="1"/>
  <c r="AU52" i="1" s="1"/>
  <c r="AW51" i="1" a="1"/>
  <c r="AW51" i="1" s="1"/>
  <c r="AV51" i="1"/>
  <c r="AR51" i="1"/>
  <c r="AP51" i="1"/>
  <c r="AU51" i="1" s="1"/>
  <c r="AW50" i="1" a="1"/>
  <c r="AW50" i="1" s="1"/>
  <c r="AV50" i="1"/>
  <c r="AR50" i="1"/>
  <c r="AP50" i="1"/>
  <c r="AQ50" i="1" s="1"/>
  <c r="AW49" i="1" a="1"/>
  <c r="AW49" i="1" s="1"/>
  <c r="AV49" i="1"/>
  <c r="AR49" i="1"/>
  <c r="AP49" i="1"/>
  <c r="AU49" i="1" s="1"/>
  <c r="AW48" i="1" a="1"/>
  <c r="AW48" i="1" s="1"/>
  <c r="AV48" i="1"/>
  <c r="AU48" i="1"/>
  <c r="AX48" i="1" s="1"/>
  <c r="AR48" i="1"/>
  <c r="AP48" i="1"/>
  <c r="AQ48" i="1" s="1"/>
  <c r="AW47" i="1" a="1"/>
  <c r="AW47" i="1" s="1"/>
  <c r="AV47" i="1"/>
  <c r="AR47" i="1"/>
  <c r="AP47" i="1"/>
  <c r="AU47" i="1" s="1"/>
  <c r="AW46" i="1" a="1"/>
  <c r="AW46" i="1" s="1"/>
  <c r="AV46" i="1"/>
  <c r="AR46" i="1"/>
  <c r="AP46" i="1"/>
  <c r="AW45" i="1" a="1"/>
  <c r="AW45" i="1" s="1"/>
  <c r="AV45" i="1"/>
  <c r="AX45" i="1" s="1"/>
  <c r="AR45" i="1"/>
  <c r="AP45" i="1"/>
  <c r="AU45" i="1" s="1"/>
  <c r="AW44" i="1" a="1"/>
  <c r="AW44" i="1" s="1"/>
  <c r="AV44" i="1"/>
  <c r="AR44" i="1"/>
  <c r="AP44" i="1"/>
  <c r="AU44" i="1" s="1"/>
  <c r="AW43" i="1" a="1"/>
  <c r="AW43" i="1" s="1"/>
  <c r="AV43" i="1"/>
  <c r="AR43" i="1"/>
  <c r="AP43" i="1"/>
  <c r="AU43" i="1" s="1"/>
  <c r="AW42" i="1" a="1"/>
  <c r="AW42" i="1"/>
  <c r="AV42" i="1"/>
  <c r="AR42" i="1"/>
  <c r="AP42" i="1"/>
  <c r="AQ42" i="1" s="1"/>
  <c r="AW41" i="1" a="1"/>
  <c r="AW41" i="1" s="1"/>
  <c r="AV41" i="1"/>
  <c r="AR41" i="1"/>
  <c r="AP41" i="1"/>
  <c r="AU41" i="1" s="1"/>
  <c r="AW40" i="1" a="1"/>
  <c r="AW40" i="1" s="1"/>
  <c r="AV40" i="1"/>
  <c r="AR40" i="1"/>
  <c r="AP40" i="1"/>
  <c r="AU40" i="1" s="1"/>
  <c r="AW39" i="1" a="1"/>
  <c r="AW39" i="1"/>
  <c r="AV39" i="1"/>
  <c r="AR39" i="1"/>
  <c r="AP39" i="1"/>
  <c r="AU39" i="1" s="1"/>
  <c r="AW38" i="1" a="1"/>
  <c r="AW38" i="1" s="1"/>
  <c r="AV38" i="1"/>
  <c r="AR38" i="1"/>
  <c r="AP38" i="1"/>
  <c r="AW37" i="1" a="1"/>
  <c r="AW37" i="1"/>
  <c r="AV37" i="1"/>
  <c r="AX37" i="1" s="1"/>
  <c r="AR37" i="1"/>
  <c r="AP37" i="1"/>
  <c r="AU37" i="1" s="1"/>
  <c r="AW36" i="1" a="1"/>
  <c r="AW36" i="1"/>
  <c r="AV36" i="1"/>
  <c r="AR36" i="1"/>
  <c r="AP36" i="1"/>
  <c r="AQ36" i="1" s="1"/>
  <c r="AW35" i="1" a="1"/>
  <c r="AW35" i="1" s="1"/>
  <c r="AV35" i="1"/>
  <c r="AR35" i="1"/>
  <c r="AP35" i="1"/>
  <c r="AW34" i="1" a="1"/>
  <c r="AW34" i="1"/>
  <c r="AV34" i="1"/>
  <c r="AR34" i="1"/>
  <c r="AP34" i="1"/>
  <c r="AU34" i="1" s="1"/>
  <c r="AX34" i="1" s="1"/>
  <c r="AW33" i="1" a="1"/>
  <c r="AW33" i="1" s="1"/>
  <c r="AV33" i="1"/>
  <c r="AR33" i="1"/>
  <c r="AP33" i="1"/>
  <c r="AW32" i="1" a="1"/>
  <c r="AW32" i="1"/>
  <c r="AV32" i="1"/>
  <c r="AR32" i="1"/>
  <c r="AP32" i="1"/>
  <c r="AQ32" i="1" s="1"/>
  <c r="AW31" i="1" a="1"/>
  <c r="AW31" i="1" s="1"/>
  <c r="AV31" i="1"/>
  <c r="AR31" i="1"/>
  <c r="AP31" i="1"/>
  <c r="AU31" i="1" s="1"/>
  <c r="AW30" i="1" a="1"/>
  <c r="AW30" i="1" s="1"/>
  <c r="AV30" i="1"/>
  <c r="AR30" i="1"/>
  <c r="AP30" i="1"/>
  <c r="AQ30" i="1" s="1"/>
  <c r="AW29" i="1" a="1"/>
  <c r="AW29" i="1" s="1"/>
  <c r="AV29" i="1"/>
  <c r="AR29" i="1"/>
  <c r="AP29" i="1"/>
  <c r="AU29" i="1" s="1"/>
  <c r="AX29" i="1" s="1"/>
  <c r="AW28" i="1" a="1"/>
  <c r="AW28" i="1"/>
  <c r="AV28" i="1"/>
  <c r="AR28" i="1"/>
  <c r="AP28" i="1"/>
  <c r="AQ28" i="1" s="1"/>
  <c r="AW27" i="1" a="1"/>
  <c r="AW27" i="1" s="1"/>
  <c r="AV27" i="1"/>
  <c r="AR27" i="1"/>
  <c r="AP27" i="1"/>
  <c r="AU27" i="1" s="1"/>
  <c r="AW26" i="1" a="1"/>
  <c r="AW26" i="1" s="1"/>
  <c r="AV26" i="1"/>
  <c r="AR26" i="1"/>
  <c r="AP26" i="1"/>
  <c r="AW25" i="1" a="1"/>
  <c r="AW25" i="1" s="1"/>
  <c r="AV25" i="1"/>
  <c r="AR25" i="1"/>
  <c r="AQ25" i="1"/>
  <c r="AT25" i="1" s="1"/>
  <c r="AP25" i="1"/>
  <c r="AU25" i="1" s="1"/>
  <c r="AW24" i="1" a="1"/>
  <c r="AW24" i="1"/>
  <c r="AV24" i="1"/>
  <c r="AR24" i="1"/>
  <c r="AP24" i="1"/>
  <c r="AU24" i="1" s="1"/>
  <c r="AW23" i="1" a="1"/>
  <c r="AW23" i="1" s="1"/>
  <c r="AV23" i="1"/>
  <c r="AR23" i="1"/>
  <c r="AP23" i="1"/>
  <c r="AU23" i="1" s="1"/>
  <c r="AW22" i="1" a="1"/>
  <c r="AW22" i="1" s="1"/>
  <c r="AV22" i="1"/>
  <c r="AR22" i="1"/>
  <c r="AP22" i="1"/>
  <c r="AQ22" i="1" s="1"/>
  <c r="AW21" i="1" a="1"/>
  <c r="AW21" i="1" s="1"/>
  <c r="AV21" i="1"/>
  <c r="AR21" i="1"/>
  <c r="AP21" i="1"/>
  <c r="AU21" i="1" s="1"/>
  <c r="AW20" i="1" a="1"/>
  <c r="AW20" i="1" s="1"/>
  <c r="AV20" i="1"/>
  <c r="AR20" i="1"/>
  <c r="AP20" i="1"/>
  <c r="AU20" i="1" s="1"/>
  <c r="AX20" i="1" s="1"/>
  <c r="AW19" i="1" a="1"/>
  <c r="AW19" i="1" s="1"/>
  <c r="AV19" i="1"/>
  <c r="AX19" i="1" s="1"/>
  <c r="AR19" i="1"/>
  <c r="AP19" i="1"/>
  <c r="AU19" i="1" s="1"/>
  <c r="AW18" i="1" a="1"/>
  <c r="AW18" i="1" s="1"/>
  <c r="AV18" i="1"/>
  <c r="AR18" i="1"/>
  <c r="AP18" i="1"/>
  <c r="AW17" i="1" a="1"/>
  <c r="AW17" i="1"/>
  <c r="AV17" i="1"/>
  <c r="AR17" i="1"/>
  <c r="AP17" i="1"/>
  <c r="AU17" i="1" s="1"/>
  <c r="AW16" i="1" a="1"/>
  <c r="AW16" i="1"/>
  <c r="AV16" i="1"/>
  <c r="AR16" i="1"/>
  <c r="AP16" i="1"/>
  <c r="AQ16" i="1" s="1"/>
  <c r="AW15" i="1" a="1"/>
  <c r="AW15" i="1" s="1"/>
  <c r="AV15" i="1"/>
  <c r="AR15" i="1"/>
  <c r="AP15" i="1"/>
  <c r="AU15" i="1" s="1"/>
  <c r="AW14" i="1" a="1"/>
  <c r="AW14" i="1" s="1"/>
  <c r="AV14" i="1"/>
  <c r="AR14" i="1"/>
  <c r="AP14" i="1"/>
  <c r="AQ14" i="1" s="1"/>
  <c r="AW13" i="1" a="1"/>
  <c r="AW13" i="1"/>
  <c r="AV13" i="1"/>
  <c r="AR13" i="1"/>
  <c r="AP13" i="1"/>
  <c r="AU13" i="1" s="1"/>
  <c r="AW12" i="1" a="1"/>
  <c r="AW12" i="1" s="1"/>
  <c r="AV12" i="1"/>
  <c r="AR12" i="1"/>
  <c r="AP12" i="1"/>
  <c r="AQ12" i="1" s="1"/>
  <c r="AW11" i="1" a="1"/>
  <c r="AW11" i="1" s="1"/>
  <c r="AV11" i="1"/>
  <c r="AR11" i="1"/>
  <c r="AP11" i="1"/>
  <c r="AW10" i="1" a="1"/>
  <c r="AW10" i="1" s="1"/>
  <c r="AV10" i="1"/>
  <c r="AR10" i="1"/>
  <c r="AP10" i="1"/>
  <c r="AQ10" i="1" s="1"/>
  <c r="AW9" i="1" a="1"/>
  <c r="AW9" i="1"/>
  <c r="AV9" i="1"/>
  <c r="AR9" i="1"/>
  <c r="AP9" i="1"/>
  <c r="AU9" i="1" s="1"/>
  <c r="AW8" i="1" a="1"/>
  <c r="AW8" i="1" s="1"/>
  <c r="AV8" i="1"/>
  <c r="AR8" i="1"/>
  <c r="AP8" i="1"/>
  <c r="AQ8" i="1" s="1"/>
  <c r="AT8" i="1" s="1"/>
  <c r="AW7" i="1" a="1"/>
  <c r="AW7" i="1" s="1"/>
  <c r="AV7" i="1"/>
  <c r="AR7" i="1"/>
  <c r="AP7" i="1"/>
  <c r="AU7" i="1" s="1"/>
  <c r="AW6" i="1" a="1"/>
  <c r="AW6" i="1" s="1"/>
  <c r="AV6" i="1"/>
  <c r="AR6" i="1"/>
  <c r="AP6" i="1"/>
  <c r="AU6" i="1" s="1"/>
  <c r="AW5" i="1" a="1"/>
  <c r="AW5" i="1" s="1"/>
  <c r="AV5" i="1"/>
  <c r="AR5" i="1"/>
  <c r="AP5" i="1"/>
  <c r="AU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Q136" i="1" l="1"/>
  <c r="AT136" i="1" s="1"/>
  <c r="AS187" i="1"/>
  <c r="AQ199" i="1"/>
  <c r="AS199" i="1" s="1"/>
  <c r="AS213" i="1"/>
  <c r="AS321" i="1"/>
  <c r="AX347" i="1"/>
  <c r="AQ355" i="1"/>
  <c r="AS355" i="1" s="1"/>
  <c r="AQ461" i="1"/>
  <c r="AT461" i="1" s="1"/>
  <c r="AQ552" i="1"/>
  <c r="AS560" i="1"/>
  <c r="AX343" i="1"/>
  <c r="AS386" i="1"/>
  <c r="AQ390" i="1"/>
  <c r="AS390" i="1" s="1"/>
  <c r="AU416" i="1"/>
  <c r="AU483" i="1"/>
  <c r="AX483" i="1" s="1"/>
  <c r="AU589" i="1"/>
  <c r="AX589" i="1" s="1"/>
  <c r="AQ624" i="1"/>
  <c r="AS624" i="1" s="1"/>
  <c r="AU687" i="1"/>
  <c r="AX687" i="1" s="1"/>
  <c r="AU700" i="1"/>
  <c r="AX700" i="1" s="1"/>
  <c r="AU738" i="1"/>
  <c r="AU765" i="1"/>
  <c r="AU145" i="1"/>
  <c r="AX145" i="1" s="1"/>
  <c r="AQ191" i="1"/>
  <c r="AQ218" i="1"/>
  <c r="AT218" i="1" s="1"/>
  <c r="AU382" i="1"/>
  <c r="AX382" i="1" s="1"/>
  <c r="AX399" i="1"/>
  <c r="AX442" i="1"/>
  <c r="AU504" i="1"/>
  <c r="AS581" i="1"/>
  <c r="AU792" i="1"/>
  <c r="AQ90" i="1"/>
  <c r="AT90" i="1" s="1"/>
  <c r="AQ116" i="1"/>
  <c r="AQ34" i="1"/>
  <c r="AU42" i="1"/>
  <c r="AX42" i="1" s="1"/>
  <c r="AU77" i="1"/>
  <c r="AX77" i="1" s="1"/>
  <c r="AQ99" i="1"/>
  <c r="AT99" i="1" s="1"/>
  <c r="AQ103" i="1"/>
  <c r="AS103" i="1" s="1"/>
  <c r="AX166" i="1"/>
  <c r="AQ179" i="1"/>
  <c r="AS179" i="1" s="1"/>
  <c r="AX187" i="1"/>
  <c r="AX222" i="1"/>
  <c r="AQ231" i="1"/>
  <c r="AX253" i="1"/>
  <c r="AU386" i="1"/>
  <c r="AX386" i="1" s="1"/>
  <c r="AQ408" i="1"/>
  <c r="AS408" i="1" s="1"/>
  <c r="AS429" i="1"/>
  <c r="AQ442" i="1"/>
  <c r="AX544" i="1"/>
  <c r="AS692" i="1"/>
  <c r="AU712" i="1"/>
  <c r="AX712" i="1" s="1"/>
  <c r="AS716" i="1"/>
  <c r="AS748" i="1"/>
  <c r="AU761" i="1"/>
  <c r="AS629" i="1"/>
  <c r="AX112" i="1"/>
  <c r="AQ395" i="1"/>
  <c r="AQ446" i="1"/>
  <c r="AS446" i="1" s="1"/>
  <c r="AS599" i="1"/>
  <c r="AS616" i="1"/>
  <c r="AS647" i="1"/>
  <c r="AS659" i="1"/>
  <c r="AU671" i="1"/>
  <c r="AU692" i="1"/>
  <c r="AX692" i="1" s="1"/>
  <c r="AS705" i="1"/>
  <c r="AU716" i="1"/>
  <c r="AX716" i="1" s="1"/>
  <c r="AU797" i="1"/>
  <c r="AX797" i="1" s="1"/>
  <c r="AQ124" i="1"/>
  <c r="AS124" i="1" s="1"/>
  <c r="AX378" i="1"/>
  <c r="AS536" i="1"/>
  <c r="AU540" i="1"/>
  <c r="AX540" i="1" s="1"/>
  <c r="AU561" i="1"/>
  <c r="AX561" i="1" s="1"/>
  <c r="AX573" i="1"/>
  <c r="AU577" i="1"/>
  <c r="AU590" i="1"/>
  <c r="AX590" i="1" s="1"/>
  <c r="AX608" i="1"/>
  <c r="AU616" i="1"/>
  <c r="AX616" i="1" s="1"/>
  <c r="AU784" i="1"/>
  <c r="AQ292" i="1"/>
  <c r="AU56" i="1"/>
  <c r="AX56" i="1" s="1"/>
  <c r="AU501" i="1"/>
  <c r="AQ582" i="1"/>
  <c r="AU676" i="1"/>
  <c r="AX676" i="1" s="1"/>
  <c r="AU701" i="1"/>
  <c r="AX701" i="1" s="1"/>
  <c r="AU705" i="1"/>
  <c r="AX705" i="1" s="1"/>
  <c r="AS726" i="1"/>
  <c r="AU753" i="1"/>
  <c r="AX793" i="1"/>
  <c r="AS99" i="1"/>
  <c r="AS141" i="1"/>
  <c r="AX25" i="1"/>
  <c r="AQ60" i="1"/>
  <c r="AX430" i="1"/>
  <c r="AX528" i="1"/>
  <c r="AX549" i="1"/>
  <c r="AS664" i="1"/>
  <c r="AU726" i="1"/>
  <c r="AU780" i="1"/>
  <c r="AS798" i="1"/>
  <c r="AX231" i="1"/>
  <c r="AQ262" i="1"/>
  <c r="AS262" i="1" s="1"/>
  <c r="AT413" i="1"/>
  <c r="AU417" i="1"/>
  <c r="AX417" i="1" s="1"/>
  <c r="AU454" i="1"/>
  <c r="AX454" i="1" s="1"/>
  <c r="AQ458" i="1"/>
  <c r="AT458" i="1" s="1"/>
  <c r="AQ462" i="1"/>
  <c r="AS462" i="1" s="1"/>
  <c r="AQ17" i="1"/>
  <c r="AT17" i="1" s="1"/>
  <c r="AQ121" i="1"/>
  <c r="AQ241" i="1"/>
  <c r="AQ266" i="1"/>
  <c r="AT266" i="1" s="1"/>
  <c r="AX9" i="1"/>
  <c r="AX52" i="1"/>
  <c r="AX91" i="1"/>
  <c r="AU129" i="1"/>
  <c r="AX129" i="1" s="1"/>
  <c r="AX275" i="1"/>
  <c r="AU279" i="1"/>
  <c r="AX279" i="1" s="1"/>
  <c r="AU301" i="1"/>
  <c r="AX301" i="1" s="1"/>
  <c r="AX17" i="1"/>
  <c r="AX31" i="1"/>
  <c r="AT125" i="1"/>
  <c r="AX151" i="1"/>
  <c r="AS201" i="1"/>
  <c r="AX266" i="1"/>
  <c r="AX293" i="1"/>
  <c r="AS384" i="1"/>
  <c r="AX505" i="1"/>
  <c r="AX512" i="1"/>
  <c r="AU595" i="1"/>
  <c r="AX595" i="1" s="1"/>
  <c r="AS685" i="1"/>
  <c r="AS702" i="1"/>
  <c r="AS710" i="1"/>
  <c r="AS722" i="1"/>
  <c r="AU776" i="1"/>
  <c r="AQ185" i="1"/>
  <c r="AT185" i="1" s="1"/>
  <c r="AQ189" i="1"/>
  <c r="AS189" i="1" s="1"/>
  <c r="AQ263" i="1"/>
  <c r="AT263" i="1" s="1"/>
  <c r="AQ315" i="1"/>
  <c r="AS315" i="1" s="1"/>
  <c r="AQ459" i="1"/>
  <c r="AS459" i="1" s="1"/>
  <c r="AQ463" i="1"/>
  <c r="AT463" i="1" s="1"/>
  <c r="AX656" i="1"/>
  <c r="AQ160" i="1"/>
  <c r="AS160" i="1" s="1"/>
  <c r="AQ44" i="1"/>
  <c r="AT44" i="1" s="1"/>
  <c r="AU61" i="1"/>
  <c r="AU177" i="1"/>
  <c r="AX177" i="1" s="1"/>
  <c r="AQ311" i="1"/>
  <c r="AS311" i="1" s="1"/>
  <c r="AQ371" i="1"/>
  <c r="AS371" i="1" s="1"/>
  <c r="AQ440" i="1"/>
  <c r="AS440" i="1" s="1"/>
  <c r="AU447" i="1"/>
  <c r="AX447" i="1" s="1"/>
  <c r="AU455" i="1"/>
  <c r="AX455" i="1" s="1"/>
  <c r="AX485" i="1"/>
  <c r="AS498" i="1"/>
  <c r="AS509" i="1"/>
  <c r="AS605" i="1"/>
  <c r="AS714" i="1"/>
  <c r="AS736" i="1"/>
  <c r="AS750" i="1"/>
  <c r="AS790" i="1"/>
  <c r="AX5" i="1"/>
  <c r="AU14" i="1"/>
  <c r="AX14" i="1" s="1"/>
  <c r="AU79" i="1"/>
  <c r="AX79" i="1" s="1"/>
  <c r="AS101" i="1"/>
  <c r="AX122" i="1"/>
  <c r="AQ126" i="1"/>
  <c r="AS126" i="1" s="1"/>
  <c r="AS139" i="1"/>
  <c r="AU143" i="1"/>
  <c r="AX143" i="1" s="1"/>
  <c r="AX216" i="1"/>
  <c r="AX238" i="1"/>
  <c r="AX247" i="1"/>
  <c r="AX276" i="1"/>
  <c r="AS307" i="1"/>
  <c r="AQ350" i="1"/>
  <c r="AT350" i="1" s="1"/>
  <c r="AQ358" i="1"/>
  <c r="AU380" i="1"/>
  <c r="AX380" i="1" s="1"/>
  <c r="AU477" i="1"/>
  <c r="AX477" i="1" s="1"/>
  <c r="AX489" i="1"/>
  <c r="AS506" i="1"/>
  <c r="AU509" i="1"/>
  <c r="AX509" i="1" s="1"/>
  <c r="AS525" i="1"/>
  <c r="AS529" i="1"/>
  <c r="AU605" i="1"/>
  <c r="AS682" i="1"/>
  <c r="AS694" i="1"/>
  <c r="AU706" i="1"/>
  <c r="AX706" i="1" s="1"/>
  <c r="AS718" i="1"/>
  <c r="AS732" i="1"/>
  <c r="AU750" i="1"/>
  <c r="AU781" i="1"/>
  <c r="AX206" i="1"/>
  <c r="AX84" i="1"/>
  <c r="AS110" i="1"/>
  <c r="AS229" i="1"/>
  <c r="AU255" i="1"/>
  <c r="AX255" i="1" s="1"/>
  <c r="AU267" i="1"/>
  <c r="AX267" i="1" s="1"/>
  <c r="AS363" i="1"/>
  <c r="AS521" i="1"/>
  <c r="AQ614" i="1"/>
  <c r="AT614" i="1" s="1"/>
  <c r="AU768" i="1"/>
  <c r="AQ156" i="1"/>
  <c r="AU575" i="1"/>
  <c r="AS636" i="1"/>
  <c r="AX157" i="1"/>
  <c r="AQ161" i="1"/>
  <c r="AT161" i="1" s="1"/>
  <c r="AQ174" i="1"/>
  <c r="AX182" i="1"/>
  <c r="AS243" i="1"/>
  <c r="AQ260" i="1"/>
  <c r="AS260" i="1" s="1"/>
  <c r="AS281" i="1"/>
  <c r="AS285" i="1"/>
  <c r="AX354" i="1"/>
  <c r="AU363" i="1"/>
  <c r="AX363" i="1" s="1"/>
  <c r="AS381" i="1"/>
  <c r="AU385" i="1"/>
  <c r="AX385" i="1" s="1"/>
  <c r="AQ411" i="1"/>
  <c r="AX444" i="1"/>
  <c r="AS448" i="1"/>
  <c r="AQ456" i="1"/>
  <c r="AS456" i="1" s="1"/>
  <c r="AQ486" i="1"/>
  <c r="AS490" i="1"/>
  <c r="AQ499" i="1"/>
  <c r="AU521" i="1"/>
  <c r="AX521" i="1" s="1"/>
  <c r="AQ584" i="1"/>
  <c r="AS584" i="1" s="1"/>
  <c r="AU592" i="1"/>
  <c r="AS623" i="1"/>
  <c r="AU636" i="1"/>
  <c r="AS645" i="1"/>
  <c r="AU661" i="1"/>
  <c r="AX661" i="1" s="1"/>
  <c r="AU665" i="1"/>
  <c r="AX665" i="1" s="1"/>
  <c r="AS728" i="1"/>
  <c r="AU746" i="1"/>
  <c r="AQ6" i="1"/>
  <c r="AX127" i="1"/>
  <c r="AQ148" i="1"/>
  <c r="AQ157" i="1"/>
  <c r="AT157" i="1" s="1"/>
  <c r="AU165" i="1"/>
  <c r="AX165" i="1" s="1"/>
  <c r="AX217" i="1"/>
  <c r="AX268" i="1"/>
  <c r="AU389" i="1"/>
  <c r="AX389" i="1" s="1"/>
  <c r="AU464" i="1"/>
  <c r="AX464" i="1" s="1"/>
  <c r="AX495" i="1"/>
  <c r="AX538" i="1"/>
  <c r="AX580" i="1"/>
  <c r="AU728" i="1"/>
  <c r="AX728" i="1" s="1"/>
  <c r="AU773" i="1"/>
  <c r="AQ15" i="1"/>
  <c r="AS15" i="1" s="1"/>
  <c r="AQ19" i="1"/>
  <c r="AT19" i="1" s="1"/>
  <c r="AQ45" i="1"/>
  <c r="AT45" i="1" s="1"/>
  <c r="AQ89" i="1"/>
  <c r="AS89" i="1" s="1"/>
  <c r="AQ98" i="1"/>
  <c r="AS98" i="1" s="1"/>
  <c r="AQ24" i="1"/>
  <c r="AX85" i="1"/>
  <c r="AQ127" i="1"/>
  <c r="AX140" i="1"/>
  <c r="AU281" i="1"/>
  <c r="AX281" i="1" s="1"/>
  <c r="AQ308" i="1"/>
  <c r="AT308" i="1" s="1"/>
  <c r="AX312" i="1"/>
  <c r="AU372" i="1"/>
  <c r="AX372" i="1" s="1"/>
  <c r="AX377" i="1"/>
  <c r="AU407" i="1"/>
  <c r="AX407" i="1" s="1"/>
  <c r="AQ437" i="1"/>
  <c r="AQ469" i="1"/>
  <c r="AQ514" i="1"/>
  <c r="AS514" i="1" s="1"/>
  <c r="AX564" i="1"/>
  <c r="AU606" i="1"/>
  <c r="AX606" i="1" s="1"/>
  <c r="AS615" i="1"/>
  <c r="AS670" i="1"/>
  <c r="AU711" i="1"/>
  <c r="AX711" i="1" s="1"/>
  <c r="AX733" i="1"/>
  <c r="AS742" i="1"/>
  <c r="AU760" i="1"/>
  <c r="AX345" i="1"/>
  <c r="AU391" i="1"/>
  <c r="AX391" i="1" s="1"/>
  <c r="AQ391" i="1"/>
  <c r="AT391" i="1" s="1"/>
  <c r="AQ220" i="1"/>
  <c r="AS220" i="1" s="1"/>
  <c r="AQ223" i="1"/>
  <c r="AT223" i="1" s="1"/>
  <c r="AX246" i="1"/>
  <c r="AU316" i="1"/>
  <c r="AQ316" i="1"/>
  <c r="AQ377" i="1"/>
  <c r="AT377" i="1" s="1"/>
  <c r="AU384" i="1"/>
  <c r="AX384" i="1" s="1"/>
  <c r="AQ399" i="1"/>
  <c r="AQ497" i="1"/>
  <c r="AT497" i="1" s="1"/>
  <c r="AU497" i="1"/>
  <c r="AX497" i="1" s="1"/>
  <c r="AQ568" i="1"/>
  <c r="AS568" i="1" s="1"/>
  <c r="AU568" i="1"/>
  <c r="AX568" i="1" s="1"/>
  <c r="AQ268" i="1"/>
  <c r="AS268" i="1" s="1"/>
  <c r="AQ186" i="1"/>
  <c r="AT186" i="1" s="1"/>
  <c r="AX7" i="1"/>
  <c r="AQ75" i="1"/>
  <c r="AS75" i="1" s="1"/>
  <c r="AX89" i="1"/>
  <c r="AU106" i="1"/>
  <c r="AX106" i="1" s="1"/>
  <c r="AU113" i="1"/>
  <c r="AX113" i="1" s="1"/>
  <c r="AX119" i="1"/>
  <c r="AU137" i="1"/>
  <c r="AX137" i="1" s="1"/>
  <c r="AX172" i="1"/>
  <c r="AQ176" i="1"/>
  <c r="AS176" i="1" s="1"/>
  <c r="AU265" i="1"/>
  <c r="AX265" i="1" s="1"/>
  <c r="AQ276" i="1"/>
  <c r="AS276" i="1" s="1"/>
  <c r="AU305" i="1"/>
  <c r="AX305" i="1" s="1"/>
  <c r="AQ342" i="1"/>
  <c r="AS342" i="1" s="1"/>
  <c r="AU357" i="1"/>
  <c r="AX357" i="1" s="1"/>
  <c r="AU452" i="1"/>
  <c r="AX452" i="1" s="1"/>
  <c r="AQ452" i="1"/>
  <c r="AT452" i="1" s="1"/>
  <c r="AU476" i="1"/>
  <c r="AQ476" i="1"/>
  <c r="AS476" i="1" s="1"/>
  <c r="AQ21" i="1"/>
  <c r="AQ480" i="1"/>
  <c r="AT480" i="1" s="1"/>
  <c r="AU36" i="1"/>
  <c r="AX36" i="1" s="1"/>
  <c r="AQ92" i="1"/>
  <c r="AS123" i="1"/>
  <c r="AQ151" i="1"/>
  <c r="AT151" i="1" s="1"/>
  <c r="AX39" i="1"/>
  <c r="AU82" i="1"/>
  <c r="AX82" i="1" s="1"/>
  <c r="AU155" i="1"/>
  <c r="AX155" i="1" s="1"/>
  <c r="AU169" i="1"/>
  <c r="AX169" i="1" s="1"/>
  <c r="AU201" i="1"/>
  <c r="AX230" i="1"/>
  <c r="AX316" i="1"/>
  <c r="AU441" i="1"/>
  <c r="AX441" i="1" s="1"/>
  <c r="AT372" i="1"/>
  <c r="AQ230" i="1"/>
  <c r="AS230" i="1" s="1"/>
  <c r="AQ242" i="1"/>
  <c r="AS242" i="1" s="1"/>
  <c r="AQ39" i="1"/>
  <c r="AT39" i="1" s="1"/>
  <c r="AX61" i="1"/>
  <c r="AQ68" i="1"/>
  <c r="AS68" i="1" s="1"/>
  <c r="AX21" i="1"/>
  <c r="AQ43" i="1"/>
  <c r="AS43" i="1" s="1"/>
  <c r="AX51" i="1"/>
  <c r="AQ62" i="1"/>
  <c r="AT62" i="1" s="1"/>
  <c r="AS100" i="1"/>
  <c r="AQ134" i="1"/>
  <c r="AQ194" i="1"/>
  <c r="AT194" i="1" s="1"/>
  <c r="AU302" i="1"/>
  <c r="AX302" i="1" s="1"/>
  <c r="AQ302" i="1"/>
  <c r="AS302" i="1" s="1"/>
  <c r="AU361" i="1"/>
  <c r="AX361" i="1" s="1"/>
  <c r="AQ369" i="1"/>
  <c r="AS369" i="1" s="1"/>
  <c r="AU369" i="1"/>
  <c r="AX369" i="1" s="1"/>
  <c r="AU388" i="1"/>
  <c r="AX388" i="1" s="1"/>
  <c r="AQ388" i="1"/>
  <c r="AS388" i="1" s="1"/>
  <c r="AX404" i="1"/>
  <c r="AX501" i="1"/>
  <c r="AX15" i="1"/>
  <c r="AT22" i="1"/>
  <c r="AS25" i="1"/>
  <c r="AX47" i="1"/>
  <c r="AQ55" i="1"/>
  <c r="AS79" i="1"/>
  <c r="AT124" i="1"/>
  <c r="AX350" i="1"/>
  <c r="AU381" i="1"/>
  <c r="AX381" i="1" s="1"/>
  <c r="AU449" i="1"/>
  <c r="AX449" i="1" s="1"/>
  <c r="AQ449" i="1"/>
  <c r="AS449" i="1" s="1"/>
  <c r="AQ488" i="1"/>
  <c r="AS488" i="1" s="1"/>
  <c r="AU488" i="1"/>
  <c r="AX488" i="1" s="1"/>
  <c r="AU50" i="1"/>
  <c r="AX50" i="1" s="1"/>
  <c r="AX40" i="1"/>
  <c r="AX134" i="1"/>
  <c r="AX170" i="1"/>
  <c r="AS190" i="1"/>
  <c r="AX259" i="1"/>
  <c r="AQ280" i="1"/>
  <c r="AS280" i="1" s="1"/>
  <c r="AX299" i="1"/>
  <c r="AX317" i="1"/>
  <c r="AX396" i="1"/>
  <c r="AQ400" i="1"/>
  <c r="AT400" i="1" s="1"/>
  <c r="AU468" i="1"/>
  <c r="AQ625" i="1"/>
  <c r="AT625" i="1" s="1"/>
  <c r="AU625" i="1"/>
  <c r="AX625" i="1" s="1"/>
  <c r="AX92" i="1"/>
  <c r="AU12" i="1"/>
  <c r="AX12" i="1" s="1"/>
  <c r="AU30" i="1"/>
  <c r="AX30" i="1" s="1"/>
  <c r="AQ37" i="1"/>
  <c r="AQ40" i="1"/>
  <c r="AT40" i="1" s="1"/>
  <c r="AX43" i="1"/>
  <c r="AX69" i="1"/>
  <c r="AU117" i="1"/>
  <c r="AX117" i="1" s="1"/>
  <c r="AQ138" i="1"/>
  <c r="AT138" i="1" s="1"/>
  <c r="AU141" i="1"/>
  <c r="AX141" i="1" s="1"/>
  <c r="AU159" i="1"/>
  <c r="AX159" i="1" s="1"/>
  <c r="AQ170" i="1"/>
  <c r="AS170" i="1" s="1"/>
  <c r="AX190" i="1"/>
  <c r="AU243" i="1"/>
  <c r="AX243" i="1" s="1"/>
  <c r="AS295" i="1"/>
  <c r="AQ299" i="1"/>
  <c r="AS299" i="1" s="1"/>
  <c r="AQ310" i="1"/>
  <c r="AX339" i="1"/>
  <c r="AS358" i="1"/>
  <c r="AX421" i="1"/>
  <c r="AQ545" i="1"/>
  <c r="AS545" i="1" s="1"/>
  <c r="AU545" i="1"/>
  <c r="AX545" i="1" s="1"/>
  <c r="AS116" i="1"/>
  <c r="AS59" i="1"/>
  <c r="AU65" i="1"/>
  <c r="AX65" i="1" s="1"/>
  <c r="AX76" i="1"/>
  <c r="AX195" i="1"/>
  <c r="AX199" i="1"/>
  <c r="AU213" i="1"/>
  <c r="AX213" i="1" s="1"/>
  <c r="AT221" i="1"/>
  <c r="AU277" i="1"/>
  <c r="AX277" i="1" s="1"/>
  <c r="AQ277" i="1"/>
  <c r="AS277" i="1" s="1"/>
  <c r="AX351" i="1"/>
  <c r="AX370" i="1"/>
  <c r="AX434" i="1"/>
  <c r="AQ494" i="1"/>
  <c r="AU494" i="1"/>
  <c r="AX494" i="1" s="1"/>
  <c r="AQ323" i="1"/>
  <c r="AU323" i="1"/>
  <c r="AX323" i="1" s="1"/>
  <c r="AU548" i="1"/>
  <c r="AX548" i="1" s="1"/>
  <c r="AQ548" i="1"/>
  <c r="AS548" i="1" s="1"/>
  <c r="AX59" i="1"/>
  <c r="AX135" i="1"/>
  <c r="AU270" i="1"/>
  <c r="AX270" i="1" s="1"/>
  <c r="AQ270" i="1"/>
  <c r="AS270" i="1" s="1"/>
  <c r="AQ284" i="1"/>
  <c r="AS284" i="1" s="1"/>
  <c r="AQ351" i="1"/>
  <c r="AT351" i="1" s="1"/>
  <c r="AS366" i="1"/>
  <c r="AQ370" i="1"/>
  <c r="AS370" i="1" s="1"/>
  <c r="AQ434" i="1"/>
  <c r="AT434" i="1" s="1"/>
  <c r="AS591" i="1"/>
  <c r="AS263" i="1"/>
  <c r="AX358" i="1"/>
  <c r="AS382" i="1"/>
  <c r="AU600" i="1"/>
  <c r="AX600" i="1" s="1"/>
  <c r="AQ600" i="1"/>
  <c r="AT600" i="1" s="1"/>
  <c r="AQ332" i="1"/>
  <c r="AS332" i="1" s="1"/>
  <c r="AX355" i="1"/>
  <c r="AX375" i="1"/>
  <c r="AQ397" i="1"/>
  <c r="AU426" i="1"/>
  <c r="AQ426" i="1"/>
  <c r="AS426" i="1" s="1"/>
  <c r="AQ439" i="1"/>
  <c r="AS439" i="1" s="1"/>
  <c r="AU439" i="1"/>
  <c r="AX439" i="1" s="1"/>
  <c r="AQ465" i="1"/>
  <c r="AS465" i="1" s="1"/>
  <c r="AX520" i="1"/>
  <c r="AQ9" i="1"/>
  <c r="AT9" i="1" s="1"/>
  <c r="AX149" i="1"/>
  <c r="AQ63" i="1"/>
  <c r="AS63" i="1" s="1"/>
  <c r="AU101" i="1"/>
  <c r="AU104" i="1"/>
  <c r="AX104" i="1" s="1"/>
  <c r="AQ132" i="1"/>
  <c r="AS132" i="1" s="1"/>
  <c r="AQ142" i="1"/>
  <c r="AQ149" i="1"/>
  <c r="AS149" i="1" s="1"/>
  <c r="AU225" i="1"/>
  <c r="AX225" i="1" s="1"/>
  <c r="AS244" i="1"/>
  <c r="AX256" i="1"/>
  <c r="AX296" i="1"/>
  <c r="AX336" i="1"/>
  <c r="AU401" i="1"/>
  <c r="AQ410" i="1"/>
  <c r="AS410" i="1" s="1"/>
  <c r="AU410" i="1"/>
  <c r="AX410" i="1" s="1"/>
  <c r="AQ23" i="1"/>
  <c r="AS23" i="1" s="1"/>
  <c r="AQ80" i="1"/>
  <c r="AT80" i="1" s="1"/>
  <c r="AQ108" i="1"/>
  <c r="AQ115" i="1"/>
  <c r="AX27" i="1"/>
  <c r="AQ41" i="1"/>
  <c r="AX53" i="1"/>
  <c r="AQ5" i="1"/>
  <c r="AT5" i="1" s="1"/>
  <c r="AU16" i="1"/>
  <c r="AX16" i="1" s="1"/>
  <c r="AX101" i="1"/>
  <c r="AX108" i="1"/>
  <c r="AQ118" i="1"/>
  <c r="AS118" i="1" s="1"/>
  <c r="AS142" i="1"/>
  <c r="AQ171" i="1"/>
  <c r="AS171" i="1" s="1"/>
  <c r="AQ188" i="1"/>
  <c r="AU203" i="1"/>
  <c r="AX203" i="1" s="1"/>
  <c r="AX218" i="1"/>
  <c r="AX241" i="1"/>
  <c r="AX244" i="1"/>
  <c r="AX288" i="1"/>
  <c r="AX292" i="1"/>
  <c r="AQ296" i="1"/>
  <c r="AT296" i="1" s="1"/>
  <c r="AX332" i="1"/>
  <c r="AQ336" i="1"/>
  <c r="AS336" i="1" s="1"/>
  <c r="AX348" i="1"/>
  <c r="AX359" i="1"/>
  <c r="AX371" i="1"/>
  <c r="AU450" i="1"/>
  <c r="AX450" i="1" s="1"/>
  <c r="AX458" i="1"/>
  <c r="AQ495" i="1"/>
  <c r="AS495" i="1" s="1"/>
  <c r="AU596" i="1"/>
  <c r="AX596" i="1" s="1"/>
  <c r="AQ596" i="1"/>
  <c r="AS596" i="1" s="1"/>
  <c r="AX303" i="1"/>
  <c r="AU307" i="1"/>
  <c r="AX307" i="1" s="1"/>
  <c r="AS348" i="1"/>
  <c r="AS458" i="1"/>
  <c r="AQ571" i="1"/>
  <c r="AU571" i="1"/>
  <c r="AX571" i="1" s="1"/>
  <c r="AQ640" i="1"/>
  <c r="AU640" i="1"/>
  <c r="AX640" i="1" s="1"/>
  <c r="AU212" i="1"/>
  <c r="AX212" i="1" s="1"/>
  <c r="AQ212" i="1"/>
  <c r="AQ146" i="1"/>
  <c r="AS146" i="1" s="1"/>
  <c r="AQ237" i="1"/>
  <c r="AT237" i="1" s="1"/>
  <c r="AU237" i="1"/>
  <c r="AX237" i="1" s="1"/>
  <c r="AU475" i="1"/>
  <c r="AX475" i="1" s="1"/>
  <c r="AQ475" i="1"/>
  <c r="AS475" i="1" s="1"/>
  <c r="AX23" i="1"/>
  <c r="AQ20" i="1"/>
  <c r="AT20" i="1" s="1"/>
  <c r="AQ253" i="1"/>
  <c r="AT253" i="1" s="1"/>
  <c r="AQ271" i="1"/>
  <c r="AQ289" i="1"/>
  <c r="AQ293" i="1"/>
  <c r="AS293" i="1" s="1"/>
  <c r="AU383" i="1"/>
  <c r="AX383" i="1" s="1"/>
  <c r="AQ394" i="1"/>
  <c r="AS394" i="1" s="1"/>
  <c r="AQ431" i="1"/>
  <c r="AU431" i="1"/>
  <c r="AX431" i="1" s="1"/>
  <c r="AQ530" i="1"/>
  <c r="AS530" i="1" s="1"/>
  <c r="AU530" i="1"/>
  <c r="AX530" i="1" s="1"/>
  <c r="AQ84" i="1"/>
  <c r="AT84" i="1" s="1"/>
  <c r="AQ102" i="1"/>
  <c r="AS102" i="1" s="1"/>
  <c r="AS136" i="1"/>
  <c r="AQ222" i="1"/>
  <c r="AS222" i="1" s="1"/>
  <c r="AU32" i="1"/>
  <c r="AX32" i="1" s="1"/>
  <c r="AT42" i="1"/>
  <c r="AS71" i="1"/>
  <c r="AU74" i="1"/>
  <c r="AX74" i="1" s="1"/>
  <c r="AX175" i="1"/>
  <c r="AQ204" i="1"/>
  <c r="AS204" i="1" s="1"/>
  <c r="AU226" i="1"/>
  <c r="AX226" i="1" s="1"/>
  <c r="AQ226" i="1"/>
  <c r="AX326" i="1"/>
  <c r="AU333" i="1"/>
  <c r="AX333" i="1" s="1"/>
  <c r="AU398" i="1"/>
  <c r="AU496" i="1"/>
  <c r="AX496" i="1" s="1"/>
  <c r="AQ496" i="1"/>
  <c r="AS496" i="1" s="1"/>
  <c r="AX500" i="1"/>
  <c r="AQ632" i="1"/>
  <c r="AS632" i="1" s="1"/>
  <c r="AU632" i="1"/>
  <c r="AX632" i="1" s="1"/>
  <c r="AU35" i="1"/>
  <c r="AX35" i="1" s="1"/>
  <c r="AQ35" i="1"/>
  <c r="AT35" i="1" s="1"/>
  <c r="AQ88" i="1"/>
  <c r="AU125" i="1"/>
  <c r="AX125" i="1" s="1"/>
  <c r="AQ164" i="1"/>
  <c r="AS164" i="1" s="1"/>
  <c r="AU57" i="1"/>
  <c r="AX57" i="1" s="1"/>
  <c r="AQ81" i="1"/>
  <c r="AT81" i="1" s="1"/>
  <c r="AQ95" i="1"/>
  <c r="AS95" i="1" s="1"/>
  <c r="AS157" i="1"/>
  <c r="AU229" i="1"/>
  <c r="AX229" i="1" s="1"/>
  <c r="AT6" i="1"/>
  <c r="AU10" i="1"/>
  <c r="AX10" i="1" s="1"/>
  <c r="AS17" i="1"/>
  <c r="AS61" i="1"/>
  <c r="AU71" i="1"/>
  <c r="AX71" i="1" s="1"/>
  <c r="AX78" i="1"/>
  <c r="AU109" i="1"/>
  <c r="AX109" i="1" s="1"/>
  <c r="AX116" i="1"/>
  <c r="AX133" i="1"/>
  <c r="AS182" i="1"/>
  <c r="AU261" i="1"/>
  <c r="AX261" i="1" s="1"/>
  <c r="AU285" i="1"/>
  <c r="AX285" i="1" s="1"/>
  <c r="AU364" i="1"/>
  <c r="AX364" i="1" s="1"/>
  <c r="AQ364" i="1"/>
  <c r="AS364" i="1" s="1"/>
  <c r="AS372" i="1"/>
  <c r="AQ451" i="1"/>
  <c r="AS451" i="1" s="1"/>
  <c r="AQ500" i="1"/>
  <c r="AT500" i="1" s="1"/>
  <c r="AQ564" i="1"/>
  <c r="AT564" i="1" s="1"/>
  <c r="AX628" i="1"/>
  <c r="AX575" i="1"/>
  <c r="AU604" i="1"/>
  <c r="AX604" i="1" s="1"/>
  <c r="AU607" i="1"/>
  <c r="AX607" i="1" s="1"/>
  <c r="AU629" i="1"/>
  <c r="AX629" i="1" s="1"/>
  <c r="AS644" i="1"/>
  <c r="AS667" i="1"/>
  <c r="AU644" i="1"/>
  <c r="AX644" i="1" s="1"/>
  <c r="AU667" i="1"/>
  <c r="AX667" i="1" s="1"/>
  <c r="AS405" i="1"/>
  <c r="AX416" i="1"/>
  <c r="AS510" i="1"/>
  <c r="AU565" i="1"/>
  <c r="AX565" i="1" s="1"/>
  <c r="AU664" i="1"/>
  <c r="AX664" i="1" s="1"/>
  <c r="AS671" i="1"/>
  <c r="AU695" i="1"/>
  <c r="AX695" i="1" s="1"/>
  <c r="AU754" i="1"/>
  <c r="AX754" i="1" s="1"/>
  <c r="AU758" i="1"/>
  <c r="AX758" i="1" s="1"/>
  <c r="AU762" i="1"/>
  <c r="AX762" i="1" s="1"/>
  <c r="AU766" i="1"/>
  <c r="AX766" i="1" s="1"/>
  <c r="AU770" i="1"/>
  <c r="AX770" i="1" s="1"/>
  <c r="AU774" i="1"/>
  <c r="AX774" i="1" s="1"/>
  <c r="AU778" i="1"/>
  <c r="AX778" i="1" s="1"/>
  <c r="AU782" i="1"/>
  <c r="AX782" i="1" s="1"/>
  <c r="AU786" i="1"/>
  <c r="AU790" i="1"/>
  <c r="AX790" i="1" s="1"/>
  <c r="AU794" i="1"/>
  <c r="AX794" i="1" s="1"/>
  <c r="AX466" i="1"/>
  <c r="AS611" i="1"/>
  <c r="AU637" i="1"/>
  <c r="AX637" i="1" s="1"/>
  <c r="AU798" i="1"/>
  <c r="AX798" i="1" s="1"/>
  <c r="AS505" i="1"/>
  <c r="AX398" i="1"/>
  <c r="AX402" i="1"/>
  <c r="AX6" i="1"/>
  <c r="AX41" i="1"/>
  <c r="AX49" i="1"/>
  <c r="AX60" i="1"/>
  <c r="AX70" i="1"/>
  <c r="AX98" i="1"/>
  <c r="AX156" i="1"/>
  <c r="AX215" i="1"/>
  <c r="AX252" i="1"/>
  <c r="AQ402" i="1"/>
  <c r="AS402" i="1" s="1"/>
  <c r="AX446" i="1"/>
  <c r="AQ544" i="1"/>
  <c r="AT544" i="1" s="1"/>
  <c r="AS576" i="1"/>
  <c r="AQ580" i="1"/>
  <c r="AS580" i="1" s="1"/>
  <c r="AU587" i="1"/>
  <c r="AX587" i="1" s="1"/>
  <c r="AQ608" i="1"/>
  <c r="AS608" i="1" s="1"/>
  <c r="AU611" i="1"/>
  <c r="AS619" i="1"/>
  <c r="AQ630" i="1"/>
  <c r="AT630" i="1" s="1"/>
  <c r="AU679" i="1"/>
  <c r="AX679" i="1" s="1"/>
  <c r="AU743" i="1"/>
  <c r="AX743" i="1" s="1"/>
  <c r="AU747" i="1"/>
  <c r="AX747" i="1" s="1"/>
  <c r="AU751" i="1"/>
  <c r="AX751" i="1" s="1"/>
  <c r="AX598" i="1"/>
  <c r="AU478" i="1"/>
  <c r="AX478" i="1" s="1"/>
  <c r="AX482" i="1"/>
  <c r="AQ598" i="1"/>
  <c r="AS598" i="1" s="1"/>
  <c r="AU634" i="1"/>
  <c r="AX634" i="1" s="1"/>
  <c r="AU655" i="1"/>
  <c r="AX655" i="1" s="1"/>
  <c r="AU686" i="1"/>
  <c r="AX686" i="1" s="1"/>
  <c r="AU699" i="1"/>
  <c r="AX699" i="1" s="1"/>
  <c r="AU702" i="1"/>
  <c r="AX702" i="1" s="1"/>
  <c r="AU755" i="1"/>
  <c r="AU759" i="1"/>
  <c r="AU763" i="1"/>
  <c r="AU767" i="1"/>
  <c r="AX767" i="1" s="1"/>
  <c r="AU771" i="1"/>
  <c r="AX771" i="1" s="1"/>
  <c r="AU775" i="1"/>
  <c r="AU779" i="1"/>
  <c r="AX779" i="1" s="1"/>
  <c r="AU783" i="1"/>
  <c r="AU787" i="1"/>
  <c r="AU791" i="1"/>
  <c r="AX791" i="1" s="1"/>
  <c r="AU795" i="1"/>
  <c r="AX795" i="1" s="1"/>
  <c r="AQ482" i="1"/>
  <c r="AX566" i="1"/>
  <c r="AX605" i="1"/>
  <c r="AS642" i="1"/>
  <c r="AU724" i="1"/>
  <c r="AX556" i="1"/>
  <c r="AX588" i="1"/>
  <c r="AX612" i="1"/>
  <c r="AU696" i="1"/>
  <c r="AX696" i="1" s="1"/>
  <c r="AU732" i="1"/>
  <c r="AX732" i="1" s="1"/>
  <c r="AX379" i="1"/>
  <c r="AX437" i="1"/>
  <c r="AS489" i="1"/>
  <c r="AQ556" i="1"/>
  <c r="AS556" i="1" s="1"/>
  <c r="AX584" i="1"/>
  <c r="AQ588" i="1"/>
  <c r="AS588" i="1" s="1"/>
  <c r="AS595" i="1"/>
  <c r="AU642" i="1"/>
  <c r="AX642" i="1" s="1"/>
  <c r="AU652" i="1"/>
  <c r="AX652" i="1" s="1"/>
  <c r="AU662" i="1"/>
  <c r="AX662" i="1" s="1"/>
  <c r="AU690" i="1"/>
  <c r="AX690" i="1" s="1"/>
  <c r="AU720" i="1"/>
  <c r="AX720" i="1" s="1"/>
  <c r="AU736" i="1"/>
  <c r="AX736" i="1" s="1"/>
  <c r="AU740" i="1"/>
  <c r="AX740" i="1" s="1"/>
  <c r="AU744" i="1"/>
  <c r="AX744" i="1" s="1"/>
  <c r="AU748" i="1"/>
  <c r="AX748" i="1" s="1"/>
  <c r="AU649" i="1"/>
  <c r="AX649" i="1" s="1"/>
  <c r="AU659" i="1"/>
  <c r="AX659" i="1" s="1"/>
  <c r="AU752" i="1"/>
  <c r="AX752" i="1" s="1"/>
  <c r="AX756" i="1"/>
  <c r="AX760" i="1"/>
  <c r="AX764" i="1"/>
  <c r="AX768" i="1"/>
  <c r="AX772" i="1"/>
  <c r="AX780" i="1"/>
  <c r="AX788" i="1"/>
  <c r="AX792" i="1"/>
  <c r="AX411" i="1"/>
  <c r="AQ512" i="1"/>
  <c r="AS512" i="1" s="1"/>
  <c r="AQ534" i="1"/>
  <c r="AT534" i="1" s="1"/>
  <c r="AQ538" i="1"/>
  <c r="AT538" i="1" s="1"/>
  <c r="AS613" i="1"/>
  <c r="AS666" i="1"/>
  <c r="AX741" i="1"/>
  <c r="AU585" i="1"/>
  <c r="AX585" i="1" s="1"/>
  <c r="AS589" i="1"/>
  <c r="AS592" i="1"/>
  <c r="AU646" i="1"/>
  <c r="AX646" i="1" s="1"/>
  <c r="AU666" i="1"/>
  <c r="AS681" i="1"/>
  <c r="AS691" i="1"/>
  <c r="AU694" i="1"/>
  <c r="AX694" i="1" s="1"/>
  <c r="AU697" i="1"/>
  <c r="AX697" i="1" s="1"/>
  <c r="AU745" i="1"/>
  <c r="AX745" i="1" s="1"/>
  <c r="AU749" i="1"/>
  <c r="AU681" i="1"/>
  <c r="AU691" i="1"/>
  <c r="AX691" i="1" s="1"/>
  <c r="AU490" i="1"/>
  <c r="AU542" i="1"/>
  <c r="AX542" i="1" s="1"/>
  <c r="AS625" i="1"/>
  <c r="AS707" i="1"/>
  <c r="AX408" i="1"/>
  <c r="AX427" i="1"/>
  <c r="AX445" i="1"/>
  <c r="AX462" i="1"/>
  <c r="AX484" i="1"/>
  <c r="AX498" i="1"/>
  <c r="AX524" i="1"/>
  <c r="AS561" i="1"/>
  <c r="AX614" i="1"/>
  <c r="AU730" i="1"/>
  <c r="AS738" i="1"/>
  <c r="AS455" i="1"/>
  <c r="AX504" i="1"/>
  <c r="AU704" i="1"/>
  <c r="AX704" i="1" s="1"/>
  <c r="AT174" i="1"/>
  <c r="AS174" i="1"/>
  <c r="AQ78" i="1"/>
  <c r="AU114" i="1"/>
  <c r="AX114" i="1" s="1"/>
  <c r="AQ114" i="1"/>
  <c r="AU120" i="1"/>
  <c r="AX120" i="1" s="1"/>
  <c r="AQ120" i="1"/>
  <c r="AU167" i="1"/>
  <c r="AX167" i="1" s="1"/>
  <c r="AQ167" i="1"/>
  <c r="AS22" i="1"/>
  <c r="AU154" i="1"/>
  <c r="AX154" i="1" s="1"/>
  <c r="AQ154" i="1"/>
  <c r="AS261" i="1"/>
  <c r="AT261" i="1"/>
  <c r="AQ29" i="1"/>
  <c r="AS19" i="1"/>
  <c r="AQ181" i="1"/>
  <c r="AU181" i="1"/>
  <c r="AX181" i="1" s="1"/>
  <c r="AQ49" i="1"/>
  <c r="AQ53" i="1"/>
  <c r="AT95" i="1"/>
  <c r="AU168" i="1"/>
  <c r="AX168" i="1" s="1"/>
  <c r="AQ168" i="1"/>
  <c r="AS56" i="1"/>
  <c r="AT56" i="1"/>
  <c r="AU235" i="1"/>
  <c r="AX235" i="1" s="1"/>
  <c r="AQ235" i="1"/>
  <c r="AU26" i="1"/>
  <c r="AX26" i="1" s="1"/>
  <c r="AQ26" i="1"/>
  <c r="AT55" i="1"/>
  <c r="AS55" i="1"/>
  <c r="AU38" i="1"/>
  <c r="AX38" i="1" s="1"/>
  <c r="AQ38" i="1"/>
  <c r="AT36" i="1"/>
  <c r="AS36" i="1"/>
  <c r="AU46" i="1"/>
  <c r="AX46" i="1" s="1"/>
  <c r="AQ46" i="1"/>
  <c r="AT155" i="1"/>
  <c r="AU210" i="1"/>
  <c r="AX210" i="1" s="1"/>
  <c r="AQ210" i="1"/>
  <c r="AT105" i="1"/>
  <c r="AT303" i="1"/>
  <c r="AS303" i="1"/>
  <c r="AT12" i="1"/>
  <c r="AS12" i="1"/>
  <c r="AS57" i="1"/>
  <c r="AX102" i="1"/>
  <c r="AT109" i="1"/>
  <c r="AQ135" i="1"/>
  <c r="AS148" i="1"/>
  <c r="AT148" i="1"/>
  <c r="AT165" i="1"/>
  <c r="AS165" i="1"/>
  <c r="AT268" i="1"/>
  <c r="AT50" i="1"/>
  <c r="AS50" i="1"/>
  <c r="AQ69" i="1"/>
  <c r="AU66" i="1"/>
  <c r="AX66" i="1" s="1"/>
  <c r="AQ66" i="1"/>
  <c r="AX73" i="1"/>
  <c r="AT89" i="1"/>
  <c r="AU96" i="1"/>
  <c r="AX96" i="1" s="1"/>
  <c r="AQ96" i="1"/>
  <c r="AX24" i="1"/>
  <c r="AS40" i="1"/>
  <c r="AT57" i="1"/>
  <c r="AS60" i="1"/>
  <c r="AT60" i="1"/>
  <c r="AQ86" i="1"/>
  <c r="AU86" i="1"/>
  <c r="AX86" i="1" s="1"/>
  <c r="AS197" i="1"/>
  <c r="AT197" i="1"/>
  <c r="AT285" i="1"/>
  <c r="AT339" i="1"/>
  <c r="AS339" i="1"/>
  <c r="AU33" i="1"/>
  <c r="AX33" i="1" s="1"/>
  <c r="AQ33" i="1"/>
  <c r="AT30" i="1"/>
  <c r="AS30" i="1"/>
  <c r="AS82" i="1"/>
  <c r="AT82" i="1"/>
  <c r="AS8" i="1"/>
  <c r="AU8" i="1"/>
  <c r="AX8" i="1" s="1"/>
  <c r="AS9" i="1"/>
  <c r="AT15" i="1"/>
  <c r="AT24" i="1"/>
  <c r="AS24" i="1"/>
  <c r="AS106" i="1"/>
  <c r="AT106" i="1"/>
  <c r="AU232" i="1"/>
  <c r="AX232" i="1" s="1"/>
  <c r="AQ232" i="1"/>
  <c r="AT75" i="1"/>
  <c r="AU93" i="1"/>
  <c r="AX93" i="1" s="1"/>
  <c r="AQ93" i="1"/>
  <c r="AT156" i="1"/>
  <c r="AS156" i="1"/>
  <c r="AU22" i="1"/>
  <c r="AX22" i="1" s="1"/>
  <c r="AQ18" i="1"/>
  <c r="AU18" i="1"/>
  <c r="AX18" i="1" s="1"/>
  <c r="AT113" i="1"/>
  <c r="AS113" i="1"/>
  <c r="AS64" i="1"/>
  <c r="AT64" i="1"/>
  <c r="AT134" i="1"/>
  <c r="AS134" i="1"/>
  <c r="AT28" i="1"/>
  <c r="AS28" i="1"/>
  <c r="AT77" i="1"/>
  <c r="AS77" i="1"/>
  <c r="AS237" i="1"/>
  <c r="AT748" i="1"/>
  <c r="AT730" i="1"/>
  <c r="AT724" i="1"/>
  <c r="AT742" i="1"/>
  <c r="AT744" i="1"/>
  <c r="AT746" i="1"/>
  <c r="AT798" i="1"/>
  <c r="AT750" i="1"/>
  <c r="AT738" i="1"/>
  <c r="AT734" i="1"/>
  <c r="AT645" i="1"/>
  <c r="AT722" i="1"/>
  <c r="AT718" i="1"/>
  <c r="AT726" i="1"/>
  <c r="AT642" i="1"/>
  <c r="AT621" i="1"/>
  <c r="AT644" i="1"/>
  <c r="AT629" i="1"/>
  <c r="AT636" i="1"/>
  <c r="AT641" i="1"/>
  <c r="AT720" i="1"/>
  <c r="AT646" i="1"/>
  <c r="AT637" i="1"/>
  <c r="AT613" i="1"/>
  <c r="AT605" i="1"/>
  <c r="AT589" i="1"/>
  <c r="AT615" i="1"/>
  <c r="AT607" i="1"/>
  <c r="AT561" i="1"/>
  <c r="AT573" i="1"/>
  <c r="AT549" i="1"/>
  <c r="AT596" i="1"/>
  <c r="AT623" i="1"/>
  <c r="AT565" i="1"/>
  <c r="AT651" i="1"/>
  <c r="AT577" i="1"/>
  <c r="AT510" i="1"/>
  <c r="AT597" i="1"/>
  <c r="AT527" i="1"/>
  <c r="AT540" i="1"/>
  <c r="AT529" i="1"/>
  <c r="AT606" i="1"/>
  <c r="AT509" i="1"/>
  <c r="AT569" i="1"/>
  <c r="AT566" i="1"/>
  <c r="AT553" i="1"/>
  <c r="AT585" i="1"/>
  <c r="AT533" i="1"/>
  <c r="AT556" i="1"/>
  <c r="AT598" i="1"/>
  <c r="AT559" i="1"/>
  <c r="AT520" i="1"/>
  <c r="AT514" i="1"/>
  <c r="AT476" i="1"/>
  <c r="AT448" i="1"/>
  <c r="AT363" i="1"/>
  <c r="AT490" i="1"/>
  <c r="AT437" i="1"/>
  <c r="AT403" i="1"/>
  <c r="AT505" i="1"/>
  <c r="AT442" i="1"/>
  <c r="AT581" i="1"/>
  <c r="AT431" i="1"/>
  <c r="AT421" i="1"/>
  <c r="AT507" i="1"/>
  <c r="AT455" i="1"/>
  <c r="AT530" i="1"/>
  <c r="AT489" i="1"/>
  <c r="AT411" i="1"/>
  <c r="AT498" i="1"/>
  <c r="AT462" i="1"/>
  <c r="AT446" i="1"/>
  <c r="AT425" i="1"/>
  <c r="AT305" i="1"/>
  <c r="AT472" i="1"/>
  <c r="AT386" i="1"/>
  <c r="AT427" i="1"/>
  <c r="AT405" i="1"/>
  <c r="AT457" i="1"/>
  <c r="AT395" i="1"/>
  <c r="AT378" i="1"/>
  <c r="AT348" i="1"/>
  <c r="AT342" i="1"/>
  <c r="AT126" i="1"/>
  <c r="AT117" i="1"/>
  <c r="AT63" i="1"/>
  <c r="AT43" i="1"/>
  <c r="AT345" i="1"/>
  <c r="AT262" i="1"/>
  <c r="AT166" i="1"/>
  <c r="AT101" i="1"/>
  <c r="AT72" i="1"/>
  <c r="AT265" i="1"/>
  <c r="AT152" i="1"/>
  <c r="AT145" i="1"/>
  <c r="AT83" i="1"/>
  <c r="AT321" i="1"/>
  <c r="AT276" i="1"/>
  <c r="AT159" i="1"/>
  <c r="AT119" i="1"/>
  <c r="AT74" i="1"/>
  <c r="AT65" i="1"/>
  <c r="AT142" i="1"/>
  <c r="AT177" i="1"/>
  <c r="AT123" i="1"/>
  <c r="AT116" i="1"/>
  <c r="AT203" i="1"/>
  <c r="AT301" i="1"/>
  <c r="AT295" i="1"/>
  <c r="AT179" i="1"/>
  <c r="AT366" i="1"/>
  <c r="AT213" i="1"/>
  <c r="AT160" i="1"/>
  <c r="AT139" i="1"/>
  <c r="AT104" i="1"/>
  <c r="AT399" i="1"/>
  <c r="AT243" i="1"/>
  <c r="AS6" i="1"/>
  <c r="AU28" i="1"/>
  <c r="AX28" i="1" s="1"/>
  <c r="AT32" i="1"/>
  <c r="AS32" i="1"/>
  <c r="AX44" i="1"/>
  <c r="AT100" i="1"/>
  <c r="AT149" i="1"/>
  <c r="AT16" i="1"/>
  <c r="AS16" i="1"/>
  <c r="AU11" i="1"/>
  <c r="AX11" i="1" s="1"/>
  <c r="AQ11" i="1"/>
  <c r="AS42" i="1"/>
  <c r="AP2" i="1"/>
  <c r="AX13" i="1"/>
  <c r="AT97" i="1"/>
  <c r="AU491" i="1"/>
  <c r="AX491" i="1" s="1"/>
  <c r="AQ491" i="1"/>
  <c r="AQ107" i="1"/>
  <c r="AU111" i="1"/>
  <c r="AX111" i="1" s="1"/>
  <c r="AQ111" i="1"/>
  <c r="AU87" i="1"/>
  <c r="AX87" i="1" s="1"/>
  <c r="AQ87" i="1"/>
  <c r="AU153" i="1"/>
  <c r="AX153" i="1" s="1"/>
  <c r="AQ153" i="1"/>
  <c r="AT10" i="1"/>
  <c r="AS10" i="1"/>
  <c r="AQ13" i="1"/>
  <c r="AT48" i="1"/>
  <c r="AS48" i="1"/>
  <c r="AU58" i="1"/>
  <c r="AX58" i="1" s="1"/>
  <c r="AQ58" i="1"/>
  <c r="AT61" i="1"/>
  <c r="AS143" i="1"/>
  <c r="AT143" i="1"/>
  <c r="AU97" i="1"/>
  <c r="AX97" i="1" s="1"/>
  <c r="AS104" i="1"/>
  <c r="AX115" i="1"/>
  <c r="AS188" i="1"/>
  <c r="AT188" i="1"/>
  <c r="AT191" i="1"/>
  <c r="AS191" i="1"/>
  <c r="AT249" i="1"/>
  <c r="AQ283" i="1"/>
  <c r="AU283" i="1"/>
  <c r="AX283" i="1" s="1"/>
  <c r="AT332" i="1"/>
  <c r="AU346" i="1"/>
  <c r="AX346" i="1" s="1"/>
  <c r="AQ346" i="1"/>
  <c r="AS389" i="1"/>
  <c r="AT389" i="1"/>
  <c r="AU406" i="1"/>
  <c r="AX406" i="1" s="1"/>
  <c r="AQ406" i="1"/>
  <c r="AS127" i="1"/>
  <c r="AU205" i="1"/>
  <c r="AX205" i="1" s="1"/>
  <c r="AQ205" i="1"/>
  <c r="AU224" i="1"/>
  <c r="AX224" i="1" s="1"/>
  <c r="AQ224" i="1"/>
  <c r="AU362" i="1"/>
  <c r="AX362" i="1" s="1"/>
  <c r="AQ362" i="1"/>
  <c r="AS383" i="1"/>
  <c r="AT383" i="1"/>
  <c r="AQ73" i="1"/>
  <c r="AX158" i="1"/>
  <c r="AX219" i="1"/>
  <c r="AT252" i="1"/>
  <c r="AS252" i="1"/>
  <c r="AT289" i="1"/>
  <c r="AT316" i="1"/>
  <c r="AS316" i="1"/>
  <c r="AT336" i="1"/>
  <c r="AT343" i="1"/>
  <c r="AQ91" i="1"/>
  <c r="AT127" i="1"/>
  <c r="AQ158" i="1"/>
  <c r="AQ172" i="1"/>
  <c r="AS194" i="1"/>
  <c r="AU200" i="1"/>
  <c r="AX200" i="1" s="1"/>
  <c r="AQ200" i="1"/>
  <c r="AQ216" i="1"/>
  <c r="AQ219" i="1"/>
  <c r="AQ238" i="1"/>
  <c r="AQ258" i="1"/>
  <c r="AS266" i="1"/>
  <c r="AU269" i="1"/>
  <c r="AX269" i="1" s="1"/>
  <c r="AQ269" i="1"/>
  <c r="AU298" i="1"/>
  <c r="AX298" i="1" s="1"/>
  <c r="AQ298" i="1"/>
  <c r="AT310" i="1"/>
  <c r="AU340" i="1"/>
  <c r="AX340" i="1" s="1"/>
  <c r="AQ340" i="1"/>
  <c r="AQ373" i="1"/>
  <c r="AU373" i="1"/>
  <c r="AX373" i="1" s="1"/>
  <c r="AT410" i="1"/>
  <c r="AS414" i="1"/>
  <c r="AT414" i="1"/>
  <c r="AS62" i="1"/>
  <c r="AT102" i="1"/>
  <c r="AS137" i="1"/>
  <c r="AX139" i="1"/>
  <c r="AU144" i="1"/>
  <c r="AX144" i="1" s="1"/>
  <c r="AQ144" i="1"/>
  <c r="AS151" i="1"/>
  <c r="AU184" i="1"/>
  <c r="AX184" i="1" s="1"/>
  <c r="AQ184" i="1"/>
  <c r="AS186" i="1"/>
  <c r="AQ227" i="1"/>
  <c r="AU227" i="1"/>
  <c r="AX227" i="1" s="1"/>
  <c r="AT255" i="1"/>
  <c r="AQ275" i="1"/>
  <c r="AU278" i="1"/>
  <c r="AX278" i="1" s="1"/>
  <c r="AQ278" i="1"/>
  <c r="AS289" i="1"/>
  <c r="AT292" i="1"/>
  <c r="AS292" i="1"/>
  <c r="AU313" i="1"/>
  <c r="AX313" i="1" s="1"/>
  <c r="AQ313" i="1"/>
  <c r="AS333" i="1"/>
  <c r="AT333" i="1"/>
  <c r="AS343" i="1"/>
  <c r="AU356" i="1"/>
  <c r="AX356" i="1" s="1"/>
  <c r="AQ356" i="1"/>
  <c r="AQ31" i="1"/>
  <c r="AQ51" i="1"/>
  <c r="AU64" i="1"/>
  <c r="AX64" i="1" s="1"/>
  <c r="AS80" i="1"/>
  <c r="AU130" i="1"/>
  <c r="AX130" i="1" s="1"/>
  <c r="AQ130" i="1"/>
  <c r="AS203" i="1"/>
  <c r="AU233" i="1"/>
  <c r="AX233" i="1" s="1"/>
  <c r="AQ233" i="1"/>
  <c r="AT241" i="1"/>
  <c r="AS241" i="1"/>
  <c r="AQ247" i="1"/>
  <c r="AU272" i="1"/>
  <c r="AX272" i="1" s="1"/>
  <c r="AQ272" i="1"/>
  <c r="AX289" i="1"/>
  <c r="AU304" i="1"/>
  <c r="AX304" i="1" s="1"/>
  <c r="AQ304" i="1"/>
  <c r="AT307" i="1"/>
  <c r="AS310" i="1"/>
  <c r="AQ359" i="1"/>
  <c r="AS400" i="1"/>
  <c r="AS407" i="1"/>
  <c r="AT407" i="1"/>
  <c r="AU460" i="1"/>
  <c r="AX460" i="1" s="1"/>
  <c r="AQ460" i="1"/>
  <c r="AQ163" i="1"/>
  <c r="AU163" i="1"/>
  <c r="AX163" i="1" s="1"/>
  <c r="AT189" i="1"/>
  <c r="AU192" i="1"/>
  <c r="AX192" i="1" s="1"/>
  <c r="AQ192" i="1"/>
  <c r="AU330" i="1"/>
  <c r="AX330" i="1" s="1"/>
  <c r="AQ330" i="1"/>
  <c r="AU337" i="1"/>
  <c r="AX337" i="1" s="1"/>
  <c r="AQ337" i="1"/>
  <c r="AT384" i="1"/>
  <c r="AU418" i="1"/>
  <c r="AX418" i="1" s="1"/>
  <c r="AQ418" i="1"/>
  <c r="AS422" i="1"/>
  <c r="AT422" i="1"/>
  <c r="AU453" i="1"/>
  <c r="AX453" i="1" s="1"/>
  <c r="AQ453" i="1"/>
  <c r="AT225" i="1"/>
  <c r="AU250" i="1"/>
  <c r="AX250" i="1" s="1"/>
  <c r="AQ250" i="1"/>
  <c r="AU264" i="1"/>
  <c r="AX264" i="1" s="1"/>
  <c r="AQ264" i="1"/>
  <c r="AT347" i="1"/>
  <c r="AU353" i="1"/>
  <c r="AX353" i="1" s="1"/>
  <c r="AQ353" i="1"/>
  <c r="AS397" i="1"/>
  <c r="AT397" i="1"/>
  <c r="AQ195" i="1"/>
  <c r="AQ236" i="1"/>
  <c r="AT433" i="1"/>
  <c r="AS433" i="1"/>
  <c r="AQ175" i="1"/>
  <c r="AQ47" i="1"/>
  <c r="AT121" i="1"/>
  <c r="AU123" i="1"/>
  <c r="AX123" i="1" s="1"/>
  <c r="AQ140" i="1"/>
  <c r="AU214" i="1"/>
  <c r="AX214" i="1" s="1"/>
  <c r="AQ214" i="1"/>
  <c r="AS225" i="1"/>
  <c r="AT239" i="1"/>
  <c r="AT281" i="1"/>
  <c r="AS287" i="1"/>
  <c r="AT287" i="1"/>
  <c r="AT327" i="1"/>
  <c r="AU341" i="1"/>
  <c r="AX341" i="1" s="1"/>
  <c r="AQ341" i="1"/>
  <c r="AU344" i="1"/>
  <c r="AX344" i="1" s="1"/>
  <c r="AQ344" i="1"/>
  <c r="AS347" i="1"/>
  <c r="AQ7" i="1"/>
  <c r="AQ27" i="1"/>
  <c r="AQ67" i="1"/>
  <c r="AQ76" i="1"/>
  <c r="AQ128" i="1"/>
  <c r="AQ85" i="1"/>
  <c r="AQ94" i="1"/>
  <c r="AS105" i="1"/>
  <c r="AQ112" i="1"/>
  <c r="AQ133" i="1"/>
  <c r="AQ147" i="1"/>
  <c r="AQ173" i="1"/>
  <c r="AT182" i="1"/>
  <c r="AX198" i="1"/>
  <c r="AQ217" i="1"/>
  <c r="AT220" i="1"/>
  <c r="AX228" i="1"/>
  <c r="AQ256" i="1"/>
  <c r="AQ259" i="1"/>
  <c r="AT270" i="1"/>
  <c r="AT279" i="1"/>
  <c r="AU334" i="1"/>
  <c r="AX334" i="1" s="1"/>
  <c r="AQ334" i="1"/>
  <c r="AS357" i="1"/>
  <c r="AT357" i="1"/>
  <c r="AU419" i="1"/>
  <c r="AX419" i="1" s="1"/>
  <c r="AQ419" i="1"/>
  <c r="AU433" i="1"/>
  <c r="AX433" i="1" s="1"/>
  <c r="AS479" i="1"/>
  <c r="AT479" i="1"/>
  <c r="AS74" i="1"/>
  <c r="AS119" i="1"/>
  <c r="AS121" i="1"/>
  <c r="AX138" i="1"/>
  <c r="AS161" i="1"/>
  <c r="AU180" i="1"/>
  <c r="AX180" i="1" s="1"/>
  <c r="AQ180" i="1"/>
  <c r="AT187" i="1"/>
  <c r="AT198" i="1"/>
  <c r="AS198" i="1"/>
  <c r="AT201" i="1"/>
  <c r="AS228" i="1"/>
  <c r="AT228" i="1"/>
  <c r="AS239" i="1"/>
  <c r="AX242" i="1"/>
  <c r="AU287" i="1"/>
  <c r="AX287" i="1" s="1"/>
  <c r="AX308" i="1"/>
  <c r="AT381" i="1"/>
  <c r="AT34" i="1"/>
  <c r="AS54" i="1"/>
  <c r="AS92" i="1"/>
  <c r="AU105" i="1"/>
  <c r="AX105" i="1" s="1"/>
  <c r="AS145" i="1"/>
  <c r="AS152" i="1"/>
  <c r="AT231" i="1"/>
  <c r="AS231" i="1"/>
  <c r="AU234" i="1"/>
  <c r="AX234" i="1" s="1"/>
  <c r="AQ234" i="1"/>
  <c r="AU239" i="1"/>
  <c r="AX239" i="1" s="1"/>
  <c r="AS308" i="1"/>
  <c r="AU318" i="1"/>
  <c r="AX318" i="1" s="1"/>
  <c r="AQ318" i="1"/>
  <c r="AT398" i="1"/>
  <c r="AS398" i="1"/>
  <c r="AX401" i="1"/>
  <c r="AT408" i="1"/>
  <c r="AU412" i="1"/>
  <c r="AX412" i="1" s="1"/>
  <c r="AQ412" i="1"/>
  <c r="AU211" i="1"/>
  <c r="AX211" i="1" s="1"/>
  <c r="AQ211" i="1"/>
  <c r="AT14" i="1"/>
  <c r="AT110" i="1"/>
  <c r="AU131" i="1"/>
  <c r="AX131" i="1" s="1"/>
  <c r="AQ131" i="1"/>
  <c r="AU193" i="1"/>
  <c r="AX193" i="1" s="1"/>
  <c r="AQ193" i="1"/>
  <c r="AT209" i="1"/>
  <c r="AS209" i="1"/>
  <c r="AX245" i="1"/>
  <c r="AS14" i="1"/>
  <c r="AS34" i="1"/>
  <c r="AQ52" i="1"/>
  <c r="AT54" i="1"/>
  <c r="AT92" i="1"/>
  <c r="AX136" i="1"/>
  <c r="AU150" i="1"/>
  <c r="AX150" i="1" s="1"/>
  <c r="AQ150" i="1"/>
  <c r="AQ178" i="1"/>
  <c r="AT190" i="1"/>
  <c r="AX201" i="1"/>
  <c r="AT212" i="1"/>
  <c r="AS212" i="1"/>
  <c r="AQ245" i="1"/>
  <c r="AU282" i="1"/>
  <c r="AX282" i="1" s="1"/>
  <c r="AQ282" i="1"/>
  <c r="AX321" i="1"/>
  <c r="AS391" i="1"/>
  <c r="AT416" i="1"/>
  <c r="AS416" i="1"/>
  <c r="AQ420" i="1"/>
  <c r="AU420" i="1"/>
  <c r="AX420" i="1" s="1"/>
  <c r="AS90" i="1"/>
  <c r="AT164" i="1"/>
  <c r="AU196" i="1"/>
  <c r="AX196" i="1" s="1"/>
  <c r="AQ196" i="1"/>
  <c r="AU254" i="1"/>
  <c r="AX254" i="1" s="1"/>
  <c r="AQ254" i="1"/>
  <c r="AT257" i="1"/>
  <c r="AS361" i="1"/>
  <c r="AT361" i="1"/>
  <c r="AT368" i="1"/>
  <c r="AS368" i="1"/>
  <c r="AQ70" i="1"/>
  <c r="AT169" i="1"/>
  <c r="AX176" i="1"/>
  <c r="AQ183" i="1"/>
  <c r="AS207" i="1"/>
  <c r="AQ215" i="1"/>
  <c r="AQ297" i="1"/>
  <c r="AU297" i="1"/>
  <c r="AX297" i="1" s="1"/>
  <c r="AU325" i="1"/>
  <c r="AX325" i="1" s="1"/>
  <c r="AQ325" i="1"/>
  <c r="AT335" i="1"/>
  <c r="AT382" i="1"/>
  <c r="AX395" i="1"/>
  <c r="AS108" i="1"/>
  <c r="AT108" i="1"/>
  <c r="AT129" i="1"/>
  <c r="AT199" i="1"/>
  <c r="AS218" i="1"/>
  <c r="AQ240" i="1"/>
  <c r="AS257" i="1"/>
  <c r="AU274" i="1"/>
  <c r="AX274" i="1" s="1"/>
  <c r="AQ274" i="1"/>
  <c r="AU294" i="1"/>
  <c r="AX294" i="1" s="1"/>
  <c r="AQ294" i="1"/>
  <c r="AX300" i="1"/>
  <c r="AU309" i="1"/>
  <c r="AX309" i="1" s="1"/>
  <c r="AQ309" i="1"/>
  <c r="AT319" i="1"/>
  <c r="AS319" i="1"/>
  <c r="AQ365" i="1"/>
  <c r="AU365" i="1"/>
  <c r="AX365" i="1" s="1"/>
  <c r="AU409" i="1"/>
  <c r="AX409" i="1" s="1"/>
  <c r="AQ409" i="1"/>
  <c r="AX81" i="1"/>
  <c r="AQ122" i="1"/>
  <c r="AX148" i="1"/>
  <c r="AU162" i="1"/>
  <c r="AX162" i="1" s="1"/>
  <c r="AQ162" i="1"/>
  <c r="AS169" i="1"/>
  <c r="AU202" i="1"/>
  <c r="AX202" i="1" s="1"/>
  <c r="AQ202" i="1"/>
  <c r="AT207" i="1"/>
  <c r="AT229" i="1"/>
  <c r="AU257" i="1"/>
  <c r="AX257" i="1" s="1"/>
  <c r="AQ300" i="1"/>
  <c r="AU306" i="1"/>
  <c r="AX306" i="1" s="1"/>
  <c r="AQ306" i="1"/>
  <c r="AX335" i="1"/>
  <c r="AQ379" i="1"/>
  <c r="AX188" i="1"/>
  <c r="AT284" i="1"/>
  <c r="AU322" i="1"/>
  <c r="AX322" i="1" s="1"/>
  <c r="AQ322" i="1"/>
  <c r="AQ415" i="1"/>
  <c r="AU415" i="1"/>
  <c r="AX415" i="1" s="1"/>
  <c r="AU251" i="1"/>
  <c r="AX251" i="1" s="1"/>
  <c r="AQ251" i="1"/>
  <c r="AU273" i="1"/>
  <c r="AX273" i="1" s="1"/>
  <c r="AQ273" i="1"/>
  <c r="AS301" i="1"/>
  <c r="AS351" i="1"/>
  <c r="AT354" i="1"/>
  <c r="AU423" i="1"/>
  <c r="AX423" i="1" s="1"/>
  <c r="AQ423" i="1"/>
  <c r="AX118" i="1"/>
  <c r="AU291" i="1"/>
  <c r="AX291" i="1" s="1"/>
  <c r="AQ291" i="1"/>
  <c r="AU314" i="1"/>
  <c r="AX314" i="1" s="1"/>
  <c r="AQ314" i="1"/>
  <c r="AS442" i="1"/>
  <c r="AT444" i="1"/>
  <c r="AS444" i="1"/>
  <c r="AT464" i="1"/>
  <c r="AQ424" i="1"/>
  <c r="AU424" i="1"/>
  <c r="AX424" i="1" s="1"/>
  <c r="AT380" i="1"/>
  <c r="AS380" i="1"/>
  <c r="AT482" i="1"/>
  <c r="AS434" i="1"/>
  <c r="AT438" i="1"/>
  <c r="AS438" i="1"/>
  <c r="AT267" i="1"/>
  <c r="AS305" i="1"/>
  <c r="AT320" i="1"/>
  <c r="AT323" i="1"/>
  <c r="AS323" i="1"/>
  <c r="AT329" i="1"/>
  <c r="AU374" i="1"/>
  <c r="AX374" i="1" s="1"/>
  <c r="AQ374" i="1"/>
  <c r="AU428" i="1"/>
  <c r="AX428" i="1" s="1"/>
  <c r="AQ428" i="1"/>
  <c r="AS483" i="1"/>
  <c r="AT483" i="1"/>
  <c r="AT477" i="1"/>
  <c r="AU208" i="1"/>
  <c r="AX208" i="1" s="1"/>
  <c r="AQ208" i="1"/>
  <c r="AT230" i="1"/>
  <c r="AT271" i="1"/>
  <c r="AS271" i="1"/>
  <c r="AU290" i="1"/>
  <c r="AX290" i="1" s="1"/>
  <c r="AQ290" i="1"/>
  <c r="AT315" i="1"/>
  <c r="AT324" i="1"/>
  <c r="AU349" i="1"/>
  <c r="AX349" i="1" s="1"/>
  <c r="AQ349" i="1"/>
  <c r="AS385" i="1"/>
  <c r="AT385" i="1"/>
  <c r="AT404" i="1"/>
  <c r="AU436" i="1"/>
  <c r="AX436" i="1" s="1"/>
  <c r="AQ436" i="1"/>
  <c r="AS484" i="1"/>
  <c r="AT484" i="1"/>
  <c r="AS377" i="1"/>
  <c r="AS425" i="1"/>
  <c r="AT454" i="1"/>
  <c r="AS454" i="1"/>
  <c r="AU479" i="1"/>
  <c r="AX479" i="1" s="1"/>
  <c r="AT506" i="1"/>
  <c r="AS395" i="1"/>
  <c r="AS413" i="1"/>
  <c r="AS457" i="1"/>
  <c r="AU474" i="1"/>
  <c r="AX474" i="1" s="1"/>
  <c r="AQ474" i="1"/>
  <c r="AQ317" i="1"/>
  <c r="AQ338" i="1"/>
  <c r="AS393" i="1"/>
  <c r="AT430" i="1"/>
  <c r="AT441" i="1"/>
  <c r="AS441" i="1"/>
  <c r="AU522" i="1"/>
  <c r="AX522" i="1" s="1"/>
  <c r="AQ522" i="1"/>
  <c r="AT622" i="1"/>
  <c r="AS622" i="1"/>
  <c r="AQ626" i="1"/>
  <c r="AU626" i="1"/>
  <c r="AX626" i="1" s="1"/>
  <c r="AT375" i="1"/>
  <c r="AT393" i="1"/>
  <c r="AX400" i="1"/>
  <c r="AS411" i="1"/>
  <c r="AU413" i="1"/>
  <c r="AX413" i="1" s="1"/>
  <c r="AS430" i="1"/>
  <c r="AU457" i="1"/>
  <c r="AX457" i="1" s="1"/>
  <c r="AU471" i="1"/>
  <c r="AX471" i="1" s="1"/>
  <c r="AQ471" i="1"/>
  <c r="AS492" i="1"/>
  <c r="AT492" i="1"/>
  <c r="AT501" i="1"/>
  <c r="AT504" i="1"/>
  <c r="AS504" i="1"/>
  <c r="AT512" i="1"/>
  <c r="AT468" i="1"/>
  <c r="AT486" i="1"/>
  <c r="AS486" i="1"/>
  <c r="AX360" i="1"/>
  <c r="AT439" i="1"/>
  <c r="AQ519" i="1"/>
  <c r="AU519" i="1"/>
  <c r="AX519" i="1" s="1"/>
  <c r="AQ523" i="1"/>
  <c r="AU523" i="1"/>
  <c r="AX523" i="1" s="1"/>
  <c r="AQ248" i="1"/>
  <c r="AQ288" i="1"/>
  <c r="AQ328" i="1"/>
  <c r="AQ360" i="1"/>
  <c r="AS468" i="1"/>
  <c r="AQ206" i="1"/>
  <c r="AQ246" i="1"/>
  <c r="AQ286" i="1"/>
  <c r="AQ326" i="1"/>
  <c r="AT371" i="1"/>
  <c r="AS421" i="1"/>
  <c r="AX426" i="1"/>
  <c r="AS431" i="1"/>
  <c r="AT447" i="1"/>
  <c r="AS447" i="1"/>
  <c r="AX468" i="1"/>
  <c r="AT496" i="1"/>
  <c r="AU516" i="1"/>
  <c r="AX516" i="1" s="1"/>
  <c r="AQ516" i="1"/>
  <c r="AX534" i="1"/>
  <c r="AT358" i="1"/>
  <c r="AT450" i="1"/>
  <c r="AS472" i="1"/>
  <c r="AT478" i="1"/>
  <c r="AT499" i="1"/>
  <c r="AS499" i="1"/>
  <c r="AQ513" i="1"/>
  <c r="AU513" i="1"/>
  <c r="AX513" i="1" s="1"/>
  <c r="AQ367" i="1"/>
  <c r="AQ376" i="1"/>
  <c r="AQ387" i="1"/>
  <c r="AQ396" i="1"/>
  <c r="AQ466" i="1"/>
  <c r="AU481" i="1"/>
  <c r="AX481" i="1" s="1"/>
  <c r="AQ481" i="1"/>
  <c r="AU487" i="1"/>
  <c r="AX487" i="1" s="1"/>
  <c r="AQ487" i="1"/>
  <c r="AX493" i="1"/>
  <c r="AT502" i="1"/>
  <c r="AT493" i="1"/>
  <c r="AS403" i="1"/>
  <c r="AU405" i="1"/>
  <c r="AX405" i="1" s="1"/>
  <c r="AS437" i="1"/>
  <c r="AS461" i="1"/>
  <c r="AX469" i="1"/>
  <c r="AU472" i="1"/>
  <c r="AX472" i="1" s="1"/>
  <c r="AU392" i="1"/>
  <c r="AX392" i="1" s="1"/>
  <c r="AQ392" i="1"/>
  <c r="AT469" i="1"/>
  <c r="AQ445" i="1"/>
  <c r="AX476" i="1"/>
  <c r="AQ312" i="1"/>
  <c r="AQ331" i="1"/>
  <c r="AS335" i="1"/>
  <c r="AQ352" i="1"/>
  <c r="AS354" i="1"/>
  <c r="AT401" i="1"/>
  <c r="AT429" i="1"/>
  <c r="AT459" i="1"/>
  <c r="AS464" i="1"/>
  <c r="AX473" i="1"/>
  <c r="AX490" i="1"/>
  <c r="AT494" i="1"/>
  <c r="AS494" i="1"/>
  <c r="AS497" i="1"/>
  <c r="AT528" i="1"/>
  <c r="AT390" i="1"/>
  <c r="AS399" i="1"/>
  <c r="AS417" i="1"/>
  <c r="AT417" i="1"/>
  <c r="AS427" i="1"/>
  <c r="AU432" i="1"/>
  <c r="AX432" i="1" s="1"/>
  <c r="AQ432" i="1"/>
  <c r="AU435" i="1"/>
  <c r="AX435" i="1" s="1"/>
  <c r="AQ435" i="1"/>
  <c r="AT456" i="1"/>
  <c r="AT473" i="1"/>
  <c r="AS473" i="1"/>
  <c r="AT575" i="1"/>
  <c r="AX440" i="1"/>
  <c r="AT467" i="1"/>
  <c r="AS467" i="1"/>
  <c r="AU470" i="1"/>
  <c r="AX470" i="1" s="1"/>
  <c r="AQ470" i="1"/>
  <c r="AT485" i="1"/>
  <c r="AT503" i="1"/>
  <c r="AS503" i="1"/>
  <c r="AU532" i="1"/>
  <c r="AX532" i="1" s="1"/>
  <c r="AQ532" i="1"/>
  <c r="AT443" i="1"/>
  <c r="AU467" i="1"/>
  <c r="AX467" i="1" s="1"/>
  <c r="AS485" i="1"/>
  <c r="AU503" i="1"/>
  <c r="AX503" i="1" s="1"/>
  <c r="AX506" i="1"/>
  <c r="AQ547" i="1"/>
  <c r="AU547" i="1"/>
  <c r="AX547" i="1" s="1"/>
  <c r="AX456" i="1"/>
  <c r="AT511" i="1"/>
  <c r="AS511" i="1"/>
  <c r="AT518" i="1"/>
  <c r="AS528" i="1"/>
  <c r="AT536" i="1"/>
  <c r="AU550" i="1"/>
  <c r="AX550" i="1" s="1"/>
  <c r="AQ550" i="1"/>
  <c r="AQ572" i="1"/>
  <c r="AU572" i="1"/>
  <c r="AX572" i="1" s="1"/>
  <c r="AQ526" i="1"/>
  <c r="AQ563" i="1"/>
  <c r="AU563" i="1"/>
  <c r="AX563" i="1" s="1"/>
  <c r="AQ579" i="1"/>
  <c r="AU579" i="1"/>
  <c r="AX579" i="1" s="1"/>
  <c r="AT531" i="1"/>
  <c r="AT539" i="1"/>
  <c r="AT582" i="1"/>
  <c r="AS582" i="1"/>
  <c r="AS443" i="1"/>
  <c r="AS469" i="1"/>
  <c r="AS482" i="1"/>
  <c r="AS493" i="1"/>
  <c r="AT521" i="1"/>
  <c r="AU536" i="1"/>
  <c r="AX536" i="1" s="1"/>
  <c r="AT542" i="1"/>
  <c r="AX502" i="1"/>
  <c r="AS531" i="1"/>
  <c r="AS539" i="1"/>
  <c r="AQ557" i="1"/>
  <c r="AU557" i="1"/>
  <c r="AX557" i="1" s="1"/>
  <c r="AX443" i="1"/>
  <c r="AU531" i="1"/>
  <c r="AX531" i="1" s="1"/>
  <c r="AU539" i="1"/>
  <c r="AX539" i="1" s="1"/>
  <c r="AU554" i="1"/>
  <c r="AX554" i="1" s="1"/>
  <c r="AQ554" i="1"/>
  <c r="AT545" i="1"/>
  <c r="AX560" i="1"/>
  <c r="AQ583" i="1"/>
  <c r="AU583" i="1"/>
  <c r="AX583" i="1" s="1"/>
  <c r="AS590" i="1"/>
  <c r="AT590" i="1"/>
  <c r="AU620" i="1"/>
  <c r="AX620" i="1" s="1"/>
  <c r="AQ620" i="1"/>
  <c r="AT524" i="1"/>
  <c r="AS524" i="1"/>
  <c r="AS534" i="1"/>
  <c r="AQ551" i="1"/>
  <c r="AU551" i="1"/>
  <c r="AX551" i="1" s="1"/>
  <c r="AQ593" i="1"/>
  <c r="AU593" i="1"/>
  <c r="AX593" i="1" s="1"/>
  <c r="AS600" i="1"/>
  <c r="AQ537" i="1"/>
  <c r="AU537" i="1"/>
  <c r="AX537" i="1" s="1"/>
  <c r="AQ567" i="1"/>
  <c r="AU567" i="1"/>
  <c r="AX567" i="1" s="1"/>
  <c r="AU529" i="1"/>
  <c r="AX529" i="1" s="1"/>
  <c r="AS540" i="1"/>
  <c r="AS564" i="1"/>
  <c r="AT604" i="1"/>
  <c r="AS604" i="1"/>
  <c r="AQ543" i="1"/>
  <c r="AU543" i="1"/>
  <c r="AX543" i="1" s="1"/>
  <c r="AS558" i="1"/>
  <c r="AT558" i="1"/>
  <c r="AU570" i="1"/>
  <c r="AX570" i="1" s="1"/>
  <c r="AQ570" i="1"/>
  <c r="AT587" i="1"/>
  <c r="AS587" i="1"/>
  <c r="AU610" i="1"/>
  <c r="AX610" i="1" s="1"/>
  <c r="AQ610" i="1"/>
  <c r="AQ617" i="1"/>
  <c r="AU617" i="1"/>
  <c r="AX617" i="1" s="1"/>
  <c r="AU448" i="1"/>
  <c r="AX448" i="1" s="1"/>
  <c r="AQ546" i="1"/>
  <c r="AU546" i="1"/>
  <c r="AX546" i="1" s="1"/>
  <c r="AU574" i="1"/>
  <c r="AX574" i="1" s="1"/>
  <c r="AQ574" i="1"/>
  <c r="AT584" i="1"/>
  <c r="AX527" i="1"/>
  <c r="AT552" i="1"/>
  <c r="AS552" i="1"/>
  <c r="AX577" i="1"/>
  <c r="AT515" i="1"/>
  <c r="AQ535" i="1"/>
  <c r="AU535" i="1"/>
  <c r="AX535" i="1" s="1"/>
  <c r="AT508" i="1"/>
  <c r="AS515" i="1"/>
  <c r="AS520" i="1"/>
  <c r="AT525" i="1"/>
  <c r="AS585" i="1"/>
  <c r="AS606" i="1"/>
  <c r="AU622" i="1"/>
  <c r="AX622" i="1" s="1"/>
  <c r="AT628" i="1"/>
  <c r="AT758" i="1"/>
  <c r="AT778" i="1"/>
  <c r="AS553" i="1"/>
  <c r="AX611" i="1"/>
  <c r="AS614" i="1"/>
  <c r="AQ638" i="1"/>
  <c r="AU638" i="1"/>
  <c r="AX638" i="1" s="1"/>
  <c r="AS635" i="1"/>
  <c r="AU553" i="1"/>
  <c r="AX553" i="1" s="1"/>
  <c r="AT601" i="1"/>
  <c r="AS601" i="1"/>
  <c r="AS609" i="1"/>
  <c r="AT635" i="1"/>
  <c r="AU635" i="1"/>
  <c r="AX635" i="1" s="1"/>
  <c r="AU578" i="1"/>
  <c r="AX578" i="1" s="1"/>
  <c r="AQ578" i="1"/>
  <c r="AU601" i="1"/>
  <c r="AX601" i="1" s="1"/>
  <c r="AT609" i="1"/>
  <c r="AQ612" i="1"/>
  <c r="AT639" i="1"/>
  <c r="AT649" i="1"/>
  <c r="AQ586" i="1"/>
  <c r="AU586" i="1"/>
  <c r="AX586" i="1" s="1"/>
  <c r="AT591" i="1"/>
  <c r="AU609" i="1"/>
  <c r="AX609" i="1" s="1"/>
  <c r="AQ680" i="1"/>
  <c r="AU680" i="1"/>
  <c r="AX680" i="1" s="1"/>
  <c r="AT716" i="1"/>
  <c r="AT571" i="1"/>
  <c r="AU594" i="1"/>
  <c r="AX594" i="1" s="1"/>
  <c r="AQ594" i="1"/>
  <c r="AU602" i="1"/>
  <c r="AX602" i="1" s="1"/>
  <c r="AQ602" i="1"/>
  <c r="AQ643" i="1"/>
  <c r="AU643" i="1"/>
  <c r="AX643" i="1" s="1"/>
  <c r="AQ669" i="1"/>
  <c r="AU669" i="1"/>
  <c r="AX669" i="1" s="1"/>
  <c r="AT599" i="1"/>
  <c r="AU618" i="1"/>
  <c r="AX618" i="1" s="1"/>
  <c r="AQ618" i="1"/>
  <c r="AX624" i="1"/>
  <c r="AT627" i="1"/>
  <c r="AS571" i="1"/>
  <c r="AT576" i="1"/>
  <c r="AU599" i="1"/>
  <c r="AX599" i="1" s="1"/>
  <c r="AT624" i="1"/>
  <c r="AT640" i="1"/>
  <c r="AS640" i="1"/>
  <c r="AQ713" i="1"/>
  <c r="AU713" i="1"/>
  <c r="AX713" i="1" s="1"/>
  <c r="AQ633" i="1"/>
  <c r="AU633" i="1"/>
  <c r="AX633" i="1" s="1"/>
  <c r="AT666" i="1"/>
  <c r="AQ677" i="1"/>
  <c r="AU677" i="1"/>
  <c r="AX677" i="1" s="1"/>
  <c r="AQ663" i="1"/>
  <c r="AU663" i="1"/>
  <c r="AX663" i="1" s="1"/>
  <c r="AQ660" i="1"/>
  <c r="AU660" i="1"/>
  <c r="AX660" i="1" s="1"/>
  <c r="AU562" i="1"/>
  <c r="AX562" i="1" s="1"/>
  <c r="AQ562" i="1"/>
  <c r="AS569" i="1"/>
  <c r="AQ603" i="1"/>
  <c r="AU603" i="1"/>
  <c r="AX603" i="1" s="1"/>
  <c r="AT555" i="1"/>
  <c r="AT592" i="1"/>
  <c r="AT595" i="1"/>
  <c r="AT616" i="1"/>
  <c r="AT619" i="1"/>
  <c r="AT634" i="1"/>
  <c r="AQ654" i="1"/>
  <c r="AU654" i="1"/>
  <c r="AX654" i="1" s="1"/>
  <c r="AQ657" i="1"/>
  <c r="AU657" i="1"/>
  <c r="AX657" i="1" s="1"/>
  <c r="AQ541" i="1"/>
  <c r="AU541" i="1"/>
  <c r="AX541" i="1" s="1"/>
  <c r="AS555" i="1"/>
  <c r="AT611" i="1"/>
  <c r="AQ517" i="1"/>
  <c r="AU517" i="1"/>
  <c r="AX517" i="1" s="1"/>
  <c r="AU555" i="1"/>
  <c r="AX555" i="1" s="1"/>
  <c r="AT560" i="1"/>
  <c r="AS577" i="1"/>
  <c r="AX592" i="1"/>
  <c r="AQ631" i="1"/>
  <c r="AU631" i="1"/>
  <c r="AX631" i="1" s="1"/>
  <c r="AT672" i="1"/>
  <c r="AT675" i="1"/>
  <c r="AQ678" i="1"/>
  <c r="AU678" i="1"/>
  <c r="AX678" i="1" s="1"/>
  <c r="AT681" i="1"/>
  <c r="AT684" i="1"/>
  <c r="AU707" i="1"/>
  <c r="AX707" i="1" s="1"/>
  <c r="AU710" i="1"/>
  <c r="AX710" i="1" s="1"/>
  <c r="AS720" i="1"/>
  <c r="AS724" i="1"/>
  <c r="AT728" i="1"/>
  <c r="AX666" i="1"/>
  <c r="AS672" i="1"/>
  <c r="AS675" i="1"/>
  <c r="AT687" i="1"/>
  <c r="AT690" i="1"/>
  <c r="AT732" i="1"/>
  <c r="AS649" i="1"/>
  <c r="AU672" i="1"/>
  <c r="AX672" i="1" s="1"/>
  <c r="AU675" i="1"/>
  <c r="AX675" i="1" s="1"/>
  <c r="AQ693" i="1"/>
  <c r="AU693" i="1"/>
  <c r="AX693" i="1" s="1"/>
  <c r="AT696" i="1"/>
  <c r="AT699" i="1"/>
  <c r="AU597" i="1"/>
  <c r="AX597" i="1" s="1"/>
  <c r="AT652" i="1"/>
  <c r="AT655" i="1"/>
  <c r="AX681" i="1"/>
  <c r="AS687" i="1"/>
  <c r="AS690" i="1"/>
  <c r="AT702" i="1"/>
  <c r="AT705" i="1"/>
  <c r="AT736" i="1"/>
  <c r="AQ658" i="1"/>
  <c r="AU658" i="1"/>
  <c r="AX658" i="1" s="1"/>
  <c r="AT661" i="1"/>
  <c r="AT664" i="1"/>
  <c r="AQ708" i="1"/>
  <c r="AU708" i="1"/>
  <c r="AX708" i="1" s="1"/>
  <c r="AT711" i="1"/>
  <c r="AT714" i="1"/>
  <c r="AX636" i="1"/>
  <c r="AT667" i="1"/>
  <c r="AT670" i="1"/>
  <c r="AQ717" i="1"/>
  <c r="AU717" i="1"/>
  <c r="AX717" i="1" s="1"/>
  <c r="AT740" i="1"/>
  <c r="AS740" i="1"/>
  <c r="AS744" i="1"/>
  <c r="AS627" i="1"/>
  <c r="AQ673" i="1"/>
  <c r="AU673" i="1"/>
  <c r="AX673" i="1" s="1"/>
  <c r="AT676" i="1"/>
  <c r="AT679" i="1"/>
  <c r="AT647" i="1"/>
  <c r="AT682" i="1"/>
  <c r="AT685" i="1"/>
  <c r="AU714" i="1"/>
  <c r="AX714" i="1" s="1"/>
  <c r="AU729" i="1"/>
  <c r="AX729" i="1" s="1"/>
  <c r="AQ729" i="1"/>
  <c r="AT752" i="1"/>
  <c r="AU627" i="1"/>
  <c r="AX627" i="1" s="1"/>
  <c r="AU639" i="1"/>
  <c r="AX639" i="1" s="1"/>
  <c r="AT650" i="1"/>
  <c r="AX670" i="1"/>
  <c r="AS679" i="1"/>
  <c r="AQ688" i="1"/>
  <c r="AU688" i="1"/>
  <c r="AX688" i="1" s="1"/>
  <c r="AT691" i="1"/>
  <c r="AT694" i="1"/>
  <c r="AT768" i="1"/>
  <c r="AT788" i="1"/>
  <c r="AT697" i="1"/>
  <c r="AT700" i="1"/>
  <c r="AU623" i="1"/>
  <c r="AX623" i="1" s="1"/>
  <c r="AU647" i="1"/>
  <c r="AX647" i="1" s="1"/>
  <c r="AQ653" i="1"/>
  <c r="AU653" i="1"/>
  <c r="AX653" i="1" s="1"/>
  <c r="AT656" i="1"/>
  <c r="AT659" i="1"/>
  <c r="AU682" i="1"/>
  <c r="AX682" i="1" s="1"/>
  <c r="AU685" i="1"/>
  <c r="AX685" i="1" s="1"/>
  <c r="AQ703" i="1"/>
  <c r="AU703" i="1"/>
  <c r="AX703" i="1" s="1"/>
  <c r="AT706" i="1"/>
  <c r="AT709" i="1"/>
  <c r="AU581" i="1"/>
  <c r="AX581" i="1" s="1"/>
  <c r="AU621" i="1"/>
  <c r="AX621" i="1" s="1"/>
  <c r="AX650" i="1"/>
  <c r="AT662" i="1"/>
  <c r="AT665" i="1"/>
  <c r="AS697" i="1"/>
  <c r="AS700" i="1"/>
  <c r="AT712" i="1"/>
  <c r="AT715" i="1"/>
  <c r="AS730" i="1"/>
  <c r="AQ668" i="1"/>
  <c r="AU668" i="1"/>
  <c r="AX668" i="1" s="1"/>
  <c r="AT671" i="1"/>
  <c r="AT674" i="1"/>
  <c r="AU709" i="1"/>
  <c r="AX709" i="1" s="1"/>
  <c r="AS712" i="1"/>
  <c r="AS715" i="1"/>
  <c r="AQ648" i="1"/>
  <c r="AU648" i="1"/>
  <c r="AX648" i="1" s="1"/>
  <c r="AS674" i="1"/>
  <c r="AQ683" i="1"/>
  <c r="AU683" i="1"/>
  <c r="AX683" i="1" s="1"/>
  <c r="AT686" i="1"/>
  <c r="AT689" i="1"/>
  <c r="AU613" i="1"/>
  <c r="AX613" i="1" s="1"/>
  <c r="AX645" i="1"/>
  <c r="AX671" i="1"/>
  <c r="AU674" i="1"/>
  <c r="AX674" i="1" s="1"/>
  <c r="AT692" i="1"/>
  <c r="AT695" i="1"/>
  <c r="AS689" i="1"/>
  <c r="AQ698" i="1"/>
  <c r="AU698" i="1"/>
  <c r="AX698" i="1" s="1"/>
  <c r="AT701" i="1"/>
  <c r="AT704" i="1"/>
  <c r="AT707" i="1"/>
  <c r="AT710" i="1"/>
  <c r="AU719" i="1"/>
  <c r="AX719" i="1" s="1"/>
  <c r="AQ719" i="1"/>
  <c r="AT743" i="1"/>
  <c r="AS743" i="1"/>
  <c r="AT755" i="1"/>
  <c r="AS755" i="1"/>
  <c r="AT765" i="1"/>
  <c r="AS765" i="1"/>
  <c r="AT775" i="1"/>
  <c r="AS775" i="1"/>
  <c r="AT785" i="1"/>
  <c r="AS785" i="1"/>
  <c r="AT795" i="1"/>
  <c r="AS795" i="1"/>
  <c r="AX737" i="1"/>
  <c r="AU725" i="1"/>
  <c r="AX725" i="1" s="1"/>
  <c r="AQ725" i="1"/>
  <c r="AU731" i="1"/>
  <c r="AX731" i="1" s="1"/>
  <c r="AQ731" i="1"/>
  <c r="AT749" i="1"/>
  <c r="AS749" i="1"/>
  <c r="AX755" i="1"/>
  <c r="AS762" i="1"/>
  <c r="AX765" i="1"/>
  <c r="AS772" i="1"/>
  <c r="AX775" i="1"/>
  <c r="AS782" i="1"/>
  <c r="AX785" i="1"/>
  <c r="AS792" i="1"/>
  <c r="AX722" i="1"/>
  <c r="AX734" i="1"/>
  <c r="AX746" i="1"/>
  <c r="AX749" i="1"/>
  <c r="AT759" i="1"/>
  <c r="AS759" i="1"/>
  <c r="AT762" i="1"/>
  <c r="AT769" i="1"/>
  <c r="AS769" i="1"/>
  <c r="AT772" i="1"/>
  <c r="AT779" i="1"/>
  <c r="AS779" i="1"/>
  <c r="AT782" i="1"/>
  <c r="AT789" i="1"/>
  <c r="AS789" i="1"/>
  <c r="AT792" i="1"/>
  <c r="AS756" i="1"/>
  <c r="AX759" i="1"/>
  <c r="AS766" i="1"/>
  <c r="AX769" i="1"/>
  <c r="AS776" i="1"/>
  <c r="AS786" i="1"/>
  <c r="AX789" i="1"/>
  <c r="AS796" i="1"/>
  <c r="AU723" i="1"/>
  <c r="AX723" i="1" s="1"/>
  <c r="AQ723" i="1"/>
  <c r="AX735" i="1"/>
  <c r="AT747" i="1"/>
  <c r="AS747" i="1"/>
  <c r="AT753" i="1"/>
  <c r="AS753" i="1"/>
  <c r="AT756" i="1"/>
  <c r="AT763" i="1"/>
  <c r="AS763" i="1"/>
  <c r="AT766" i="1"/>
  <c r="AT773" i="1"/>
  <c r="AS773" i="1"/>
  <c r="AT776" i="1"/>
  <c r="AT783" i="1"/>
  <c r="AS783" i="1"/>
  <c r="AT786" i="1"/>
  <c r="AT793" i="1"/>
  <c r="AS793" i="1"/>
  <c r="AT796" i="1"/>
  <c r="AX776" i="1"/>
  <c r="AX786" i="1"/>
  <c r="AX796" i="1"/>
  <c r="AX738" i="1"/>
  <c r="AX753" i="1"/>
  <c r="AS760" i="1"/>
  <c r="AX763" i="1"/>
  <c r="AS770" i="1"/>
  <c r="AX773" i="1"/>
  <c r="AS780" i="1"/>
  <c r="AX783" i="1"/>
  <c r="AX726" i="1"/>
  <c r="AX750" i="1"/>
  <c r="AT757" i="1"/>
  <c r="AS757" i="1"/>
  <c r="AT760" i="1"/>
  <c r="AT767" i="1"/>
  <c r="AS767" i="1"/>
  <c r="AT770" i="1"/>
  <c r="AT777" i="1"/>
  <c r="AS777" i="1"/>
  <c r="AT780" i="1"/>
  <c r="AT787" i="1"/>
  <c r="AS787" i="1"/>
  <c r="AT790" i="1"/>
  <c r="AT797" i="1"/>
  <c r="AS797" i="1"/>
  <c r="AU721" i="1"/>
  <c r="AX721" i="1" s="1"/>
  <c r="AQ721" i="1"/>
  <c r="AT745" i="1"/>
  <c r="AS745" i="1"/>
  <c r="AS754" i="1"/>
  <c r="AX757" i="1"/>
  <c r="AS764" i="1"/>
  <c r="AS774" i="1"/>
  <c r="AX777" i="1"/>
  <c r="AS784" i="1"/>
  <c r="AX787" i="1"/>
  <c r="AS794" i="1"/>
  <c r="AT751" i="1"/>
  <c r="AS751" i="1"/>
  <c r="AX718" i="1"/>
  <c r="AU727" i="1"/>
  <c r="AX727" i="1" s="1"/>
  <c r="AQ727" i="1"/>
  <c r="AX742" i="1"/>
  <c r="AT754" i="1"/>
  <c r="AT761" i="1"/>
  <c r="AS761" i="1"/>
  <c r="AT764" i="1"/>
  <c r="AT771" i="1"/>
  <c r="AS771" i="1"/>
  <c r="AT774" i="1"/>
  <c r="AT781" i="1"/>
  <c r="AS781" i="1"/>
  <c r="AT784" i="1"/>
  <c r="AT791" i="1"/>
  <c r="AS791" i="1"/>
  <c r="AT794" i="1"/>
  <c r="AX784" i="1"/>
  <c r="AX724" i="1"/>
  <c r="AX730" i="1"/>
  <c r="AS758" i="1"/>
  <c r="AX761" i="1"/>
  <c r="AS768" i="1"/>
  <c r="AS778" i="1"/>
  <c r="AX781" i="1"/>
  <c r="AS788" i="1"/>
  <c r="AQ733" i="1"/>
  <c r="AQ735" i="1"/>
  <c r="AQ737" i="1"/>
  <c r="AQ739" i="1"/>
  <c r="AQ741" i="1"/>
  <c r="AS463" i="1" l="1"/>
  <c r="AT311" i="1"/>
  <c r="AS44" i="1"/>
  <c r="AT68" i="1"/>
  <c r="AT103" i="1"/>
  <c r="AS350" i="1"/>
  <c r="AS223" i="1"/>
  <c r="AT242" i="1"/>
  <c r="AS452" i="1"/>
  <c r="AS544" i="1"/>
  <c r="AT451" i="1"/>
  <c r="AT260" i="1"/>
  <c r="AT440" i="1"/>
  <c r="AS35" i="1"/>
  <c r="AS630" i="1"/>
  <c r="AS185" i="1"/>
  <c r="AT426" i="1"/>
  <c r="AS39" i="1"/>
  <c r="AS45" i="1"/>
  <c r="AT132" i="1"/>
  <c r="AT23" i="1"/>
  <c r="AT495" i="1"/>
  <c r="AS253" i="1"/>
  <c r="AT204" i="1"/>
  <c r="AT176" i="1"/>
  <c r="AT394" i="1"/>
  <c r="AS84" i="1"/>
  <c r="AT568" i="1"/>
  <c r="AS500" i="1"/>
  <c r="AT370" i="1"/>
  <c r="AT488" i="1"/>
  <c r="AT146" i="1"/>
  <c r="AT280" i="1"/>
  <c r="AT299" i="1"/>
  <c r="AT171" i="1"/>
  <c r="AT118" i="1"/>
  <c r="AT355" i="1"/>
  <c r="AT98" i="1"/>
  <c r="AT449" i="1"/>
  <c r="AS81" i="1"/>
  <c r="AT21" i="1"/>
  <c r="AS21" i="1"/>
  <c r="AS88" i="1"/>
  <c r="AT88" i="1"/>
  <c r="AT41" i="1"/>
  <c r="AS41" i="1"/>
  <c r="AS115" i="1"/>
  <c r="AT115" i="1"/>
  <c r="AS5" i="1"/>
  <c r="AT632" i="1"/>
  <c r="AT369" i="1"/>
  <c r="AT277" i="1"/>
  <c r="AT37" i="1"/>
  <c r="AS37" i="1"/>
  <c r="AT364" i="1"/>
  <c r="AS20" i="1"/>
  <c r="AS138" i="1"/>
  <c r="AT388" i="1"/>
  <c r="AT402" i="1"/>
  <c r="AS538" i="1"/>
  <c r="AT293" i="1"/>
  <c r="AS480" i="1"/>
  <c r="AT475" i="1"/>
  <c r="AT465" i="1"/>
  <c r="AS226" i="1"/>
  <c r="AT226" i="1"/>
  <c r="AT170" i="1"/>
  <c r="AT548" i="1"/>
  <c r="AT608" i="1"/>
  <c r="AT588" i="1"/>
  <c r="AS296" i="1"/>
  <c r="AT302" i="1"/>
  <c r="AT222" i="1"/>
  <c r="AT580" i="1"/>
  <c r="AS725" i="1"/>
  <c r="AT725" i="1"/>
  <c r="AT147" i="1"/>
  <c r="AS147" i="1"/>
  <c r="AS70" i="1"/>
  <c r="AT70" i="1"/>
  <c r="AT233" i="1"/>
  <c r="AS233" i="1"/>
  <c r="AT278" i="1"/>
  <c r="AS278" i="1"/>
  <c r="AT224" i="1"/>
  <c r="AS224" i="1"/>
  <c r="AT18" i="1"/>
  <c r="AS18" i="1"/>
  <c r="AT424" i="1"/>
  <c r="AS424" i="1"/>
  <c r="AS373" i="1"/>
  <c r="AT373" i="1"/>
  <c r="AT678" i="1"/>
  <c r="AS678" i="1"/>
  <c r="AT602" i="1"/>
  <c r="AS602" i="1"/>
  <c r="AS537" i="1"/>
  <c r="AT537" i="1"/>
  <c r="AT273" i="1"/>
  <c r="AS273" i="1"/>
  <c r="AS133" i="1"/>
  <c r="AT133" i="1"/>
  <c r="AT264" i="1"/>
  <c r="AS264" i="1"/>
  <c r="AS153" i="1"/>
  <c r="AT153" i="1"/>
  <c r="AT737" i="1"/>
  <c r="AS737" i="1"/>
  <c r="AS633" i="1"/>
  <c r="AT633" i="1"/>
  <c r="AS617" i="1"/>
  <c r="AT617" i="1"/>
  <c r="AT554" i="1"/>
  <c r="AS554" i="1"/>
  <c r="AT547" i="1"/>
  <c r="AS547" i="1"/>
  <c r="AT360" i="1"/>
  <c r="AS360" i="1"/>
  <c r="AT436" i="1"/>
  <c r="AS436" i="1"/>
  <c r="AS428" i="1"/>
  <c r="AT428" i="1"/>
  <c r="AT162" i="1"/>
  <c r="AS162" i="1"/>
  <c r="AS240" i="1"/>
  <c r="AT240" i="1"/>
  <c r="AT112" i="1"/>
  <c r="AS112" i="1"/>
  <c r="AS91" i="1"/>
  <c r="AT91" i="1"/>
  <c r="AT735" i="1"/>
  <c r="AS735" i="1"/>
  <c r="AT698" i="1"/>
  <c r="AS698" i="1"/>
  <c r="AT729" i="1"/>
  <c r="AS729" i="1"/>
  <c r="AT693" i="1"/>
  <c r="AS693" i="1"/>
  <c r="AS594" i="1"/>
  <c r="AT594" i="1"/>
  <c r="AS610" i="1"/>
  <c r="AT610" i="1"/>
  <c r="AT328" i="1"/>
  <c r="AS328" i="1"/>
  <c r="AS338" i="1"/>
  <c r="AT338" i="1"/>
  <c r="AT251" i="1"/>
  <c r="AS251" i="1"/>
  <c r="AS282" i="1"/>
  <c r="AT282" i="1"/>
  <c r="AT193" i="1"/>
  <c r="AS193" i="1"/>
  <c r="AS250" i="1"/>
  <c r="AT250" i="1"/>
  <c r="AT163" i="1"/>
  <c r="AS163" i="1"/>
  <c r="AT275" i="1"/>
  <c r="AS275" i="1"/>
  <c r="AT340" i="1"/>
  <c r="AS340" i="1"/>
  <c r="AT205" i="1"/>
  <c r="AS205" i="1"/>
  <c r="AS87" i="1"/>
  <c r="AT87" i="1"/>
  <c r="AT26" i="1"/>
  <c r="AS26" i="1"/>
  <c r="AT154" i="1"/>
  <c r="AS154" i="1"/>
  <c r="AT643" i="1"/>
  <c r="AS643" i="1"/>
  <c r="AT318" i="1"/>
  <c r="AS318" i="1"/>
  <c r="AS471" i="1"/>
  <c r="AT471" i="1"/>
  <c r="AS33" i="1"/>
  <c r="AT33" i="1"/>
  <c r="AS96" i="1"/>
  <c r="AT96" i="1"/>
  <c r="AT668" i="1"/>
  <c r="AS668" i="1"/>
  <c r="AT653" i="1"/>
  <c r="AS653" i="1"/>
  <c r="AT708" i="1"/>
  <c r="AS708" i="1"/>
  <c r="AS631" i="1"/>
  <c r="AT631" i="1"/>
  <c r="AT713" i="1"/>
  <c r="AS713" i="1"/>
  <c r="AS593" i="1"/>
  <c r="AT593" i="1"/>
  <c r="AS435" i="1"/>
  <c r="AT435" i="1"/>
  <c r="AT248" i="1"/>
  <c r="AS248" i="1"/>
  <c r="AS122" i="1"/>
  <c r="AT122" i="1"/>
  <c r="AS245" i="1"/>
  <c r="AT245" i="1"/>
  <c r="AT85" i="1"/>
  <c r="AS85" i="1"/>
  <c r="AT111" i="1"/>
  <c r="AS111" i="1"/>
  <c r="AT93" i="1"/>
  <c r="AS93" i="1"/>
  <c r="AS317" i="1"/>
  <c r="AT317" i="1"/>
  <c r="AT579" i="1"/>
  <c r="AS579" i="1"/>
  <c r="AS415" i="1"/>
  <c r="AT415" i="1"/>
  <c r="AT453" i="1"/>
  <c r="AS453" i="1"/>
  <c r="AS298" i="1"/>
  <c r="AT298" i="1"/>
  <c r="AS570" i="1"/>
  <c r="AT570" i="1"/>
  <c r="AT432" i="1"/>
  <c r="AS432" i="1"/>
  <c r="AS487" i="1"/>
  <c r="AT487" i="1"/>
  <c r="AT523" i="1"/>
  <c r="AS523" i="1"/>
  <c r="AS474" i="1"/>
  <c r="AT474" i="1"/>
  <c r="AS349" i="1"/>
  <c r="AT349" i="1"/>
  <c r="AS314" i="1"/>
  <c r="AT314" i="1"/>
  <c r="AS322" i="1"/>
  <c r="AT322" i="1"/>
  <c r="AS409" i="1"/>
  <c r="AT409" i="1"/>
  <c r="AT254" i="1"/>
  <c r="AS254" i="1"/>
  <c r="AS76" i="1"/>
  <c r="AT76" i="1"/>
  <c r="AT107" i="1"/>
  <c r="AS107" i="1"/>
  <c r="AT235" i="1"/>
  <c r="AS235" i="1"/>
  <c r="AT739" i="1"/>
  <c r="AS739" i="1"/>
  <c r="AT214" i="1"/>
  <c r="AS214" i="1"/>
  <c r="AT288" i="1"/>
  <c r="AS288" i="1"/>
  <c r="AS94" i="1"/>
  <c r="AT94" i="1"/>
  <c r="AT460" i="1"/>
  <c r="AS460" i="1"/>
  <c r="AT131" i="1"/>
  <c r="AS131" i="1"/>
  <c r="AT680" i="1"/>
  <c r="AS680" i="1"/>
  <c r="AS535" i="1"/>
  <c r="AT535" i="1"/>
  <c r="AT551" i="1"/>
  <c r="AS551" i="1"/>
  <c r="AT563" i="1"/>
  <c r="AS563" i="1"/>
  <c r="AT234" i="1"/>
  <c r="AS234" i="1"/>
  <c r="AT334" i="1"/>
  <c r="AS334" i="1"/>
  <c r="AT67" i="1"/>
  <c r="AS67" i="1"/>
  <c r="AS721" i="1"/>
  <c r="AT721" i="1"/>
  <c r="AT658" i="1"/>
  <c r="AS658" i="1"/>
  <c r="AT603" i="1"/>
  <c r="AS603" i="1"/>
  <c r="AS557" i="1"/>
  <c r="AT557" i="1"/>
  <c r="AT526" i="1"/>
  <c r="AS526" i="1"/>
  <c r="AT532" i="1"/>
  <c r="AS532" i="1"/>
  <c r="AS312" i="1"/>
  <c r="AT312" i="1"/>
  <c r="AT481" i="1"/>
  <c r="AS481" i="1"/>
  <c r="AS519" i="1"/>
  <c r="AT519" i="1"/>
  <c r="AT291" i="1"/>
  <c r="AS291" i="1"/>
  <c r="AS196" i="1"/>
  <c r="AT196" i="1"/>
  <c r="AT27" i="1"/>
  <c r="AS27" i="1"/>
  <c r="AT47" i="1"/>
  <c r="AS47" i="1"/>
  <c r="AT31" i="1"/>
  <c r="AS31" i="1"/>
  <c r="AT406" i="1"/>
  <c r="AS406" i="1"/>
  <c r="AT232" i="1"/>
  <c r="AS232" i="1"/>
  <c r="AS66" i="1"/>
  <c r="AT66" i="1"/>
  <c r="AT733" i="1"/>
  <c r="AS733" i="1"/>
  <c r="AT374" i="1"/>
  <c r="AS374" i="1"/>
  <c r="AT352" i="1"/>
  <c r="AS352" i="1"/>
  <c r="AT128" i="1"/>
  <c r="AS128" i="1"/>
  <c r="AT184" i="1"/>
  <c r="AS184" i="1"/>
  <c r="AS365" i="1"/>
  <c r="AT365" i="1"/>
  <c r="AT211" i="1"/>
  <c r="AS211" i="1"/>
  <c r="AT7" i="1"/>
  <c r="AS7" i="1"/>
  <c r="AT175" i="1"/>
  <c r="AS175" i="1"/>
  <c r="AS418" i="1"/>
  <c r="AT418" i="1"/>
  <c r="AS359" i="1"/>
  <c r="AT359" i="1"/>
  <c r="AS210" i="1"/>
  <c r="AT210" i="1"/>
  <c r="AS167" i="1"/>
  <c r="AT167" i="1"/>
  <c r="AT741" i="1"/>
  <c r="AS741" i="1"/>
  <c r="AT206" i="1"/>
  <c r="AS206" i="1"/>
  <c r="AS419" i="1"/>
  <c r="AT419" i="1"/>
  <c r="AT130" i="1"/>
  <c r="AS130" i="1"/>
  <c r="AT516" i="1"/>
  <c r="AS516" i="1"/>
  <c r="AT140" i="1"/>
  <c r="AS140" i="1"/>
  <c r="AS227" i="1"/>
  <c r="AT227" i="1"/>
  <c r="AS331" i="1"/>
  <c r="AT331" i="1"/>
  <c r="AT51" i="1"/>
  <c r="AS51" i="1"/>
  <c r="AS269" i="1"/>
  <c r="AT269" i="1"/>
  <c r="AS491" i="1"/>
  <c r="AT491" i="1"/>
  <c r="AT517" i="1"/>
  <c r="AS517" i="1"/>
  <c r="AT562" i="1"/>
  <c r="AS562" i="1"/>
  <c r="AT638" i="1"/>
  <c r="AS638" i="1"/>
  <c r="AT572" i="1"/>
  <c r="AS572" i="1"/>
  <c r="AS445" i="1"/>
  <c r="AT445" i="1"/>
  <c r="AT466" i="1"/>
  <c r="AS466" i="1"/>
  <c r="AS290" i="1"/>
  <c r="AT290" i="1"/>
  <c r="AS379" i="1"/>
  <c r="AT379" i="1"/>
  <c r="AT178" i="1"/>
  <c r="AS178" i="1"/>
  <c r="AS356" i="1"/>
  <c r="AT356" i="1"/>
  <c r="AS144" i="1"/>
  <c r="AT144" i="1"/>
  <c r="AS258" i="1"/>
  <c r="AT258" i="1"/>
  <c r="AS69" i="1"/>
  <c r="AT69" i="1"/>
  <c r="AT168" i="1"/>
  <c r="AS168" i="1"/>
  <c r="AT673" i="1"/>
  <c r="AS673" i="1"/>
  <c r="AT586" i="1"/>
  <c r="AS586" i="1"/>
  <c r="AT543" i="1"/>
  <c r="AS543" i="1"/>
  <c r="AS550" i="1"/>
  <c r="AT550" i="1"/>
  <c r="AT325" i="1"/>
  <c r="AS325" i="1"/>
  <c r="AT150" i="1"/>
  <c r="AS150" i="1"/>
  <c r="AT412" i="1"/>
  <c r="AS412" i="1"/>
  <c r="AS259" i="1"/>
  <c r="AT259" i="1"/>
  <c r="AT344" i="1"/>
  <c r="AS344" i="1"/>
  <c r="AT238" i="1"/>
  <c r="AS238" i="1"/>
  <c r="AS58" i="1"/>
  <c r="AT58" i="1"/>
  <c r="AT120" i="1"/>
  <c r="AS120" i="1"/>
  <c r="AT392" i="1"/>
  <c r="AS392" i="1"/>
  <c r="AS396" i="1"/>
  <c r="AT396" i="1"/>
  <c r="AS423" i="1"/>
  <c r="AT423" i="1"/>
  <c r="AT306" i="1"/>
  <c r="AS306" i="1"/>
  <c r="AS309" i="1"/>
  <c r="AT309" i="1"/>
  <c r="AT256" i="1"/>
  <c r="AS256" i="1"/>
  <c r="AT304" i="1"/>
  <c r="AS304" i="1"/>
  <c r="AS219" i="1"/>
  <c r="AT219" i="1"/>
  <c r="AT346" i="1"/>
  <c r="AS346" i="1"/>
  <c r="AS86" i="1"/>
  <c r="AT86" i="1"/>
  <c r="AT46" i="1"/>
  <c r="AS46" i="1"/>
  <c r="AS620" i="1"/>
  <c r="AT620" i="1"/>
  <c r="AT683" i="1"/>
  <c r="AS683" i="1"/>
  <c r="AT660" i="1"/>
  <c r="AS660" i="1"/>
  <c r="AT618" i="1"/>
  <c r="AS618" i="1"/>
  <c r="AS387" i="1"/>
  <c r="AT387" i="1"/>
  <c r="AT180" i="1"/>
  <c r="AS180" i="1"/>
  <c r="AT341" i="1"/>
  <c r="AS341" i="1"/>
  <c r="AT73" i="1"/>
  <c r="AS73" i="1"/>
  <c r="AT114" i="1"/>
  <c r="AS114" i="1"/>
  <c r="AT727" i="1"/>
  <c r="AS727" i="1"/>
  <c r="AS470" i="1"/>
  <c r="AT470" i="1"/>
  <c r="AT626" i="1"/>
  <c r="AS626" i="1"/>
  <c r="AS236" i="1"/>
  <c r="AT236" i="1"/>
  <c r="AT337" i="1"/>
  <c r="AS337" i="1"/>
  <c r="AT216" i="1"/>
  <c r="AS216" i="1"/>
  <c r="AT688" i="1"/>
  <c r="AS688" i="1"/>
  <c r="AS541" i="1"/>
  <c r="AT541" i="1"/>
  <c r="AT376" i="1"/>
  <c r="AS376" i="1"/>
  <c r="AT300" i="1"/>
  <c r="AS300" i="1"/>
  <c r="AT297" i="1"/>
  <c r="AS297" i="1"/>
  <c r="AT420" i="1"/>
  <c r="AS420" i="1"/>
  <c r="AT195" i="1"/>
  <c r="AS195" i="1"/>
  <c r="AT200" i="1"/>
  <c r="AS200" i="1"/>
  <c r="AT53" i="1"/>
  <c r="AS53" i="1"/>
  <c r="AT294" i="1"/>
  <c r="AS294" i="1"/>
  <c r="AT217" i="1"/>
  <c r="AS217" i="1"/>
  <c r="AS330" i="1"/>
  <c r="AT330" i="1"/>
  <c r="AT49" i="1"/>
  <c r="AS49" i="1"/>
  <c r="AS78" i="1"/>
  <c r="AT78" i="1"/>
  <c r="AS574" i="1"/>
  <c r="AT574" i="1"/>
  <c r="AS367" i="1"/>
  <c r="AT367" i="1"/>
  <c r="AS215" i="1"/>
  <c r="AT215" i="1"/>
  <c r="AT272" i="1"/>
  <c r="AS272" i="1"/>
  <c r="AT313" i="1"/>
  <c r="AS313" i="1"/>
  <c r="AT648" i="1"/>
  <c r="AS648" i="1"/>
  <c r="AS522" i="1"/>
  <c r="AT522" i="1"/>
  <c r="AS52" i="1"/>
  <c r="AT52" i="1"/>
  <c r="AT38" i="1"/>
  <c r="AS38" i="1"/>
  <c r="AT663" i="1"/>
  <c r="AS663" i="1"/>
  <c r="AS208" i="1"/>
  <c r="AT208" i="1"/>
  <c r="AS719" i="1"/>
  <c r="AT719" i="1"/>
  <c r="AT11" i="1"/>
  <c r="AS11" i="1"/>
  <c r="AT657" i="1"/>
  <c r="AS657" i="1"/>
  <c r="AT612" i="1"/>
  <c r="AS612" i="1"/>
  <c r="AS326" i="1"/>
  <c r="AT326" i="1"/>
  <c r="AT731" i="1"/>
  <c r="AS731" i="1"/>
  <c r="AS717" i="1"/>
  <c r="AT717" i="1"/>
  <c r="AT669" i="1"/>
  <c r="AS669" i="1"/>
  <c r="AT583" i="1"/>
  <c r="AS583" i="1"/>
  <c r="AS513" i="1"/>
  <c r="AT513" i="1"/>
  <c r="AS286" i="1"/>
  <c r="AT286" i="1"/>
  <c r="AT274" i="1"/>
  <c r="AS274" i="1"/>
  <c r="AS183" i="1"/>
  <c r="AT183" i="1"/>
  <c r="AS353" i="1"/>
  <c r="AT353" i="1"/>
  <c r="AS192" i="1"/>
  <c r="AT192" i="1"/>
  <c r="AS247" i="1"/>
  <c r="AT247" i="1"/>
  <c r="AT172" i="1"/>
  <c r="AS172" i="1"/>
  <c r="AS13" i="1"/>
  <c r="AT13" i="1"/>
  <c r="AT181" i="1"/>
  <c r="AS181" i="1"/>
  <c r="AS723" i="1"/>
  <c r="AT723" i="1"/>
  <c r="AT703" i="1"/>
  <c r="AS703" i="1"/>
  <c r="AT654" i="1"/>
  <c r="AS654" i="1"/>
  <c r="AT677" i="1"/>
  <c r="AS677" i="1"/>
  <c r="AT546" i="1"/>
  <c r="AS546" i="1"/>
  <c r="AS567" i="1"/>
  <c r="AT567" i="1"/>
  <c r="AS246" i="1"/>
  <c r="AT246" i="1"/>
  <c r="AT202" i="1"/>
  <c r="AS202" i="1"/>
  <c r="AT173" i="1"/>
  <c r="AS173" i="1"/>
  <c r="AS158" i="1"/>
  <c r="AT158" i="1"/>
  <c r="AT362" i="1"/>
  <c r="AS362" i="1"/>
  <c r="AT283" i="1"/>
  <c r="AS283" i="1"/>
  <c r="AT578" i="1"/>
  <c r="AS578" i="1"/>
  <c r="AT135" i="1"/>
  <c r="AS135" i="1"/>
  <c r="AT29" i="1"/>
  <c r="AS29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<sst xmlns="http://schemas.openxmlformats.org/spreadsheetml/2006/main" count="21454" uniqueCount="4172">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</sst>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sz val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  <xf numFmtId="166" fontId="40" fillId="0" borderId="1" xfId="0" applyNumberFormat="1" applyFont="1" applyBorder="1" applyAlignment="1">
      <alignment horizontal="right"/>
    </xf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Agosto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733.79999999999973</c:v>
                </c:pt>
                <c:pt idx="1">
                  <c:v>847.30000000000052</c:v>
                </c:pt>
                <c:pt idx="2">
                  <c:v>2864.7999999999993</c:v>
                </c:pt>
                <c:pt idx="3">
                  <c:v>3861.6999999999966</c:v>
                </c:pt>
                <c:pt idx="4">
                  <c:v>2178.6999999999998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D-4B81-8324-E25FD0F4F950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672</c:v>
                </c:pt>
                <c:pt idx="1">
                  <c:v>676</c:v>
                </c:pt>
                <c:pt idx="2">
                  <c:v>673</c:v>
                </c:pt>
                <c:pt idx="3">
                  <c:v>665</c:v>
                </c:pt>
                <c:pt idx="4">
                  <c:v>647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4D-4B81-8324-E25FD0F4F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247650</xdr:colOff>
      <xdr:row>7</xdr:row>
      <xdr:rowOff>48280</xdr:rowOff>
    </xdr:from>
    <xdr:to>
      <xdr:col>46</xdr:col>
      <xdr:colOff>294411</xdr:colOff>
      <xdr:row>38</xdr:row>
      <xdr:rowOff>233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6125825" y="1610380"/>
          <a:ext cx="12010161" cy="585745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D446" activePane="bottomRight" state="frozen"/>
      <selection pane="topRight" activeCell="D1" sqref="D1"/>
      <selection pane="bottomLeft" activeCell="A5" sqref="A5"/>
      <selection pane="bottomRight" activeCell="F457" sqref="F457"/>
    </sheetView>
  </sheetViews>
  <sheetFormatPr baseColWidth="10" defaultColWidth="11.375" defaultRowHeight="14.25"/>
  <cols>
    <col min="1" max="1" width="13.75" style="67" bestFit="1" customWidth="1"/>
    <col min="2" max="2" width="35.125" style="64" customWidth="1"/>
    <col min="3" max="3" width="56" style="64" bestFit="1" customWidth="1"/>
    <col min="4" max="6" width="11.625" style="64" customWidth="1"/>
    <col min="7" max="7" width="13.125" style="64" customWidth="1"/>
    <col min="8" max="8" width="18.625" style="64" customWidth="1"/>
    <col min="9" max="9" width="21" style="64" customWidth="1"/>
    <col min="10" max="10" width="31" style="64" customWidth="1"/>
    <col min="11" max="11" width="7" style="67" customWidth="1"/>
    <col min="12" max="12" width="7.875" style="67" bestFit="1" customWidth="1"/>
    <col min="13" max="13" width="8.25" style="67" bestFit="1" customWidth="1"/>
    <col min="14" max="39" width="7" style="67" customWidth="1"/>
    <col min="40" max="40" width="7.625" style="67" bestFit="1" customWidth="1"/>
    <col min="41" max="41" width="7" style="64" customWidth="1"/>
    <col min="42" max="42" width="14.625" style="64" bestFit="1" customWidth="1"/>
    <col min="43" max="43" width="19.25" style="67" customWidth="1"/>
    <col min="44" max="44" width="23.875" style="67" customWidth="1"/>
    <col min="45" max="45" width="15.125" style="64" customWidth="1"/>
    <col min="46" max="46" width="15.875" style="64" customWidth="1"/>
    <col min="47" max="47" width="11.375" style="64" customWidth="1"/>
    <col min="48" max="48" width="18.25" style="64" customWidth="1"/>
    <col min="49" max="49" width="14.25" style="64" customWidth="1"/>
    <col min="50" max="50" width="15.375" style="64" bestFit="1" customWidth="1"/>
    <col min="51" max="137" width="11.375" style="64" customWidth="1"/>
    <col min="138" max="16384" width="11.375" style="64"/>
  </cols>
  <sheetData>
    <row r="2" spans="1:50" ht="15" customHeight="1">
      <c r="A2" s="66" t="s">
        <v>0</v>
      </c>
      <c r="B2" s="66" t="s">
        <v>1</v>
      </c>
      <c r="C2" s="66" t="s">
        <v>2</v>
      </c>
      <c r="D2" s="66" t="str">
        <f>VLOOKUP(E2,Maximos!AS1:AU13,2,FALSE)</f>
        <v>AGOSTO</v>
      </c>
      <c r="E2" s="66">
        <v>8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77</v>
      </c>
      <c r="L2" s="83">
        <f t="shared" si="0"/>
        <v>38</v>
      </c>
      <c r="M2" s="83">
        <f t="shared" si="0"/>
        <v>77</v>
      </c>
      <c r="N2" s="83">
        <f t="shared" si="0"/>
        <v>191</v>
      </c>
      <c r="O2" s="83">
        <f t="shared" si="0"/>
        <v>71.5</v>
      </c>
      <c r="P2" s="83">
        <f t="shared" si="0"/>
        <v>0</v>
      </c>
      <c r="Q2" s="83">
        <f t="shared" si="0"/>
        <v>0</v>
      </c>
      <c r="R2" s="83">
        <f t="shared" si="0"/>
        <v>0</v>
      </c>
      <c r="S2" s="83">
        <f t="shared" si="0"/>
        <v>0</v>
      </c>
      <c r="T2" s="83">
        <f t="shared" si="0"/>
        <v>0</v>
      </c>
      <c r="U2" s="83">
        <f t="shared" si="0"/>
        <v>0</v>
      </c>
      <c r="V2" s="83">
        <f t="shared" si="0"/>
        <v>0</v>
      </c>
      <c r="W2" s="83">
        <f t="shared" si="0"/>
        <v>0</v>
      </c>
      <c r="X2" s="83">
        <f t="shared" si="0"/>
        <v>0</v>
      </c>
      <c r="Y2" s="83">
        <f t="shared" si="0"/>
        <v>0</v>
      </c>
      <c r="Z2" s="83">
        <f t="shared" si="0"/>
        <v>0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191</v>
      </c>
    </row>
    <row r="4" spans="1:50" ht="30" customHeight="1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7.1</v>
      </c>
      <c r="L5" s="72">
        <v>0</v>
      </c>
      <c r="M5" s="72">
        <v>0.4</v>
      </c>
      <c r="N5" s="72">
        <v>6.3</v>
      </c>
      <c r="O5" s="72">
        <v>1.4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5</v>
      </c>
      <c r="AQ5" s="70">
        <f t="shared" ref="AQ5:AQ68" si="2">IF(AP5&gt;0,SUM(K5:AO5),"")</f>
        <v>15.200000000000001</v>
      </c>
      <c r="AR5" s="70">
        <f>IFERROR(VLOOKUP(A5,Climatologia_PP!A:U,9+Precipitacion!$E$2,FALSE),"")</f>
        <v>189.81785714285721</v>
      </c>
      <c r="AS5" s="70">
        <f t="shared" ref="AS5:AS68" si="3">IFERROR((AQ5/AR5)*100,"")</f>
        <v>8.0076765320137699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49.647594498485383</v>
      </c>
      <c r="AU5" s="70">
        <f t="shared" ref="AU5:AU68" si="5">IF(AP5&gt;0,MAX(K5:AO5),"")</f>
        <v>7.1</v>
      </c>
      <c r="AV5" s="70">
        <f>IFERROR(VLOOKUP(A5,Maximos!A:AQ,8+(Precipitacion!$E$2-1)*3,FALSE),"")</f>
        <v>243.6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37493</v>
      </c>
      <c r="AX5" s="72">
        <f t="shared" ref="AX5:AX68" si="6">IFERROR(AU5-AV5,"NA")</f>
        <v>-236.5</v>
      </c>
    </row>
    <row r="6" spans="1:50" ht="15" customHeight="1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1.4</v>
      </c>
      <c r="L6" s="72">
        <v>0</v>
      </c>
      <c r="M6" s="72">
        <v>1.9</v>
      </c>
      <c r="N6" s="72">
        <v>0.4</v>
      </c>
      <c r="O6" s="72">
        <v>0.3</v>
      </c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5</v>
      </c>
      <c r="AQ6" s="70">
        <f t="shared" si="2"/>
        <v>3.9999999999999996</v>
      </c>
      <c r="AR6" s="70">
        <f>IFERROR(VLOOKUP(A6,Climatologia_PP!A:U,9+Precipitacion!$E$2,FALSE),"")</f>
        <v>147.74074074074079</v>
      </c>
      <c r="AS6" s="70">
        <f t="shared" si="3"/>
        <v>2.7074454750564039</v>
      </c>
      <c r="AT6" s="70">
        <f t="shared" si="4"/>
        <v>24.648924731182774</v>
      </c>
      <c r="AU6" s="70">
        <f t="shared" si="5"/>
        <v>1.9</v>
      </c>
      <c r="AV6" s="70">
        <f>IFERROR(VLOOKUP(A6,Maximos!A:AQ,8+(Precipitacion!$E$2-1)*3,FALSE),"")</f>
        <v>92.2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37494</v>
      </c>
      <c r="AX6" s="72">
        <f t="shared" si="6"/>
        <v>-90.3</v>
      </c>
    </row>
    <row r="7" spans="1:50" ht="15" customHeight="1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12.1</v>
      </c>
      <c r="O7" s="72">
        <v>0</v>
      </c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5</v>
      </c>
      <c r="AQ7" s="70">
        <f t="shared" si="2"/>
        <v>12.1</v>
      </c>
      <c r="AR7" s="70">
        <f>IFERROR(VLOOKUP(A7,Climatologia_PP!A:U,9+Precipitacion!$E$2,FALSE),"")</f>
        <v>62.466666666666661</v>
      </c>
      <c r="AS7" s="70">
        <f t="shared" si="3"/>
        <v>19.370330843116328</v>
      </c>
      <c r="AT7" s="70">
        <f t="shared" si="4"/>
        <v>120.09605122732124</v>
      </c>
      <c r="AU7" s="70">
        <f t="shared" si="5"/>
        <v>12.1</v>
      </c>
      <c r="AV7" s="70">
        <f>IFERROR(VLOOKUP(A7,Maximos!A:AQ,8+(Precipitacion!$E$2-1)*3,FALSE),"")</f>
        <v>133.30000000000001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7" s="72">
        <f t="shared" si="6"/>
        <v>-121.20000000000002</v>
      </c>
    </row>
    <row r="8" spans="1:50" ht="15" customHeight="1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0</v>
      </c>
      <c r="N8" s="72">
        <v>0.6</v>
      </c>
      <c r="O8" s="72">
        <v>0</v>
      </c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5</v>
      </c>
      <c r="AQ8" s="70">
        <f t="shared" si="2"/>
        <v>0.6</v>
      </c>
      <c r="AR8" s="70">
        <f>IFERROR(VLOOKUP(A8,Climatologia_PP!A:U,9+Precipitacion!$E$2,FALSE),"")</f>
        <v>127.4793103448276</v>
      </c>
      <c r="AS8" s="70">
        <f t="shared" si="3"/>
        <v>0.47066461089020523</v>
      </c>
      <c r="AT8" s="70">
        <f t="shared" si="4"/>
        <v>32.131273637374846</v>
      </c>
      <c r="AU8" s="70">
        <f t="shared" si="5"/>
        <v>0.6</v>
      </c>
      <c r="AV8" s="70">
        <f>IFERROR(VLOOKUP(A8,Maximos!A:AQ,8+(Precipitacion!$E$2-1)*3,FALSE),"")</f>
        <v>121.1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39311</v>
      </c>
      <c r="AX8" s="72">
        <f t="shared" si="6"/>
        <v>-120.5</v>
      </c>
    </row>
    <row r="9" spans="1:50" ht="15" customHeight="1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>
        <v>0</v>
      </c>
      <c r="N9" s="72">
        <v>1.2</v>
      </c>
      <c r="O9" s="72">
        <v>0</v>
      </c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5</v>
      </c>
      <c r="AQ9" s="70">
        <f t="shared" si="2"/>
        <v>1.2</v>
      </c>
      <c r="AR9" s="70">
        <f>IFERROR(VLOOKUP(A9,Climatologia_PP!A:U,9+Precipitacion!$E$2,FALSE),"")</f>
        <v>107.02500000000001</v>
      </c>
      <c r="AS9" s="70">
        <f t="shared" si="3"/>
        <v>1.1212333566923616</v>
      </c>
      <c r="AT9" s="70">
        <f t="shared" si="4"/>
        <v>43.717217741935478</v>
      </c>
      <c r="AU9" s="70">
        <f t="shared" si="5"/>
        <v>1.2</v>
      </c>
      <c r="AV9" s="70">
        <f>IFERROR(VLOOKUP(A9,Maximos!A:AQ,8+(Precipitacion!$E$2-1)*3,FALSE),"")</f>
        <v>131.69999999999999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40043</v>
      </c>
      <c r="AX9" s="72">
        <f t="shared" si="6"/>
        <v>-130.5</v>
      </c>
    </row>
    <row r="10" spans="1:50" ht="15" customHeight="1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5</v>
      </c>
      <c r="AQ10" s="70">
        <f t="shared" si="2"/>
        <v>0</v>
      </c>
      <c r="AR10" s="70">
        <f>IFERROR(VLOOKUP(A10,Climatologia_PP!A:U,9+Precipitacion!$E$2,FALSE),"")</f>
        <v>52.480769230769234</v>
      </c>
      <c r="AS10" s="70">
        <f t="shared" si="3"/>
        <v>0</v>
      </c>
      <c r="AT10" s="70">
        <f t="shared" si="4"/>
        <v>71.812748138957815</v>
      </c>
      <c r="AU10" s="70">
        <f t="shared" si="5"/>
        <v>0</v>
      </c>
      <c r="AV10" s="70">
        <f>IFERROR(VLOOKUP(A10,Maximos!A:AQ,8+(Precipitacion!$E$2-1)*3,FALSE),"")</f>
        <v>79.8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10" s="72">
        <f t="shared" si="6"/>
        <v>-79.8</v>
      </c>
    </row>
    <row r="11" spans="1:50" ht="15" customHeight="1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0.4</v>
      </c>
      <c r="O11" s="72">
        <v>0</v>
      </c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5</v>
      </c>
      <c r="AQ11" s="70">
        <f t="shared" si="2"/>
        <v>0.4</v>
      </c>
      <c r="AR11" s="70">
        <f>IFERROR(VLOOKUP(A11,Climatologia_PP!A:U,9+Precipitacion!$E$2,FALSE),"")</f>
        <v>105.5703703703704</v>
      </c>
      <c r="AS11" s="70">
        <f t="shared" si="3"/>
        <v>0.37889419028908217</v>
      </c>
      <c r="AT11" s="70">
        <f t="shared" si="4"/>
        <v>43.698494623655904</v>
      </c>
      <c r="AU11" s="70">
        <f t="shared" si="5"/>
        <v>0.4</v>
      </c>
      <c r="AV11" s="70">
        <f>IFERROR(VLOOKUP(A11,Maximos!A:AQ,8+(Precipitacion!$E$2-1)*3,FALSE),"")</f>
        <v>117.6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36763</v>
      </c>
      <c r="AX11" s="72">
        <f t="shared" si="6"/>
        <v>-117.19999999999999</v>
      </c>
    </row>
    <row r="12" spans="1:50" ht="15" customHeight="1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</v>
      </c>
      <c r="N12" s="72">
        <v>0</v>
      </c>
      <c r="O12" s="72">
        <v>18.3</v>
      </c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5</v>
      </c>
      <c r="AQ12" s="70">
        <f t="shared" si="2"/>
        <v>18.3</v>
      </c>
      <c r="AR12" s="70">
        <f>IFERROR(VLOOKUP(A12,Climatologia_PP!A:U,9+Precipitacion!$E$2,FALSE),"")</f>
        <v>170.0884615384615</v>
      </c>
      <c r="AS12" s="70">
        <f t="shared" si="3"/>
        <v>10.759107251882508</v>
      </c>
      <c r="AT12" s="70">
        <f t="shared" si="4"/>
        <v>66.706464961671557</v>
      </c>
      <c r="AU12" s="70">
        <f t="shared" si="5"/>
        <v>18.3</v>
      </c>
      <c r="AV12" s="70">
        <f>IFERROR(VLOOKUP(A12,Maximos!A:AQ,8+(Precipitacion!$E$2-1)*3,FALSE),"")</f>
        <v>130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38949</v>
      </c>
      <c r="AX12" s="72">
        <f t="shared" si="6"/>
        <v>-111.7</v>
      </c>
    </row>
    <row r="13" spans="1:50" ht="15" customHeight="1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0</v>
      </c>
      <c r="M13" s="72">
        <v>1</v>
      </c>
      <c r="N13" s="72">
        <v>0</v>
      </c>
      <c r="O13" s="72">
        <v>0.2</v>
      </c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5</v>
      </c>
      <c r="AQ13" s="70">
        <f t="shared" si="2"/>
        <v>1.2</v>
      </c>
      <c r="AR13" s="70">
        <f>IFERROR(VLOOKUP(A13,Climatologia_PP!A:U,9+Precipitacion!$E$2,FALSE),"")</f>
        <v>275.51538461538462</v>
      </c>
      <c r="AS13" s="70">
        <f t="shared" si="3"/>
        <v>0.43554736577602815</v>
      </c>
      <c r="AT13" s="70">
        <f t="shared" si="4"/>
        <v>2.7003936678113742</v>
      </c>
      <c r="AU13" s="70">
        <f t="shared" si="5"/>
        <v>1</v>
      </c>
      <c r="AV13" s="70">
        <f>IFERROR(VLOOKUP(A13,Maximos!A:AQ,8+(Precipitacion!$E$2-1)*3,FALSE),"")</f>
        <v>157.6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42958</v>
      </c>
      <c r="AX13" s="72">
        <f t="shared" si="6"/>
        <v>-156.6</v>
      </c>
    </row>
    <row r="14" spans="1:50" ht="15" customHeight="1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</v>
      </c>
      <c r="M14" s="72">
        <v>0</v>
      </c>
      <c r="N14" s="72">
        <v>0</v>
      </c>
      <c r="O14" s="72">
        <v>5.2</v>
      </c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5</v>
      </c>
      <c r="AQ14" s="70">
        <f t="shared" si="2"/>
        <v>5.2</v>
      </c>
      <c r="AR14" s="70">
        <f>IFERROR(VLOOKUP(A14,Climatologia_PP!A:U,9+Precipitacion!$E$2,FALSE),"")</f>
        <v>78.811538461538461</v>
      </c>
      <c r="AS14" s="70">
        <f t="shared" si="3"/>
        <v>6.5980186423307803</v>
      </c>
      <c r="AT14" s="70">
        <f t="shared" si="4"/>
        <v>62.870576923076918</v>
      </c>
      <c r="AU14" s="70">
        <f t="shared" si="5"/>
        <v>5.2</v>
      </c>
      <c r="AV14" s="70">
        <f>IFERROR(VLOOKUP(A14,Maximos!A:AQ,8+(Precipitacion!$E$2-1)*3,FALSE),"")</f>
        <v>88.9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14" s="72">
        <f t="shared" si="6"/>
        <v>-83.7</v>
      </c>
    </row>
    <row r="15" spans="1:50" ht="15" customHeight="1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</v>
      </c>
      <c r="M15" s="72">
        <v>6.1</v>
      </c>
      <c r="N15" s="72">
        <v>1.2</v>
      </c>
      <c r="O15" s="72">
        <v>0.2</v>
      </c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5</v>
      </c>
      <c r="AQ15" s="70">
        <f t="shared" si="2"/>
        <v>7.5</v>
      </c>
      <c r="AR15" s="70">
        <f>IFERROR(VLOOKUP(A15,Climatologia_PP!A:U,9+Precipitacion!$E$2,FALSE),"")</f>
        <v>45.704166666666673</v>
      </c>
      <c r="AS15" s="70">
        <f t="shared" si="3"/>
        <v>16.409882395842828</v>
      </c>
      <c r="AT15" s="70">
        <f t="shared" si="4"/>
        <v>101.74127085422553</v>
      </c>
      <c r="AU15" s="70">
        <f t="shared" si="5"/>
        <v>6.1</v>
      </c>
      <c r="AV15" s="70">
        <f>IFERROR(VLOOKUP(A15,Maximos!A:AQ,8+(Precipitacion!$E$2-1)*3,FALSE),"")</f>
        <v>94.7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5" s="72">
        <f t="shared" si="6"/>
        <v>-88.600000000000009</v>
      </c>
    </row>
    <row r="16" spans="1:50" ht="15" customHeight="1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7.1</v>
      </c>
      <c r="L16" s="72">
        <v>8.5</v>
      </c>
      <c r="M16" s="72">
        <v>16.399999999999999</v>
      </c>
      <c r="N16" s="72">
        <v>48.5</v>
      </c>
      <c r="O16" s="72">
        <v>6.3</v>
      </c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5</v>
      </c>
      <c r="AQ16" s="70">
        <f t="shared" si="2"/>
        <v>86.8</v>
      </c>
      <c r="AR16" s="70">
        <f>IFERROR(VLOOKUP(A16,Climatologia_PP!A:U,9+Precipitacion!$E$2,FALSE),"")</f>
        <v>322.64074074074068</v>
      </c>
      <c r="AS16" s="70">
        <f t="shared" si="3"/>
        <v>26.902988072962707</v>
      </c>
      <c r="AT16" s="70">
        <f t="shared" si="4"/>
        <v>166.7985260523688</v>
      </c>
      <c r="AU16" s="70">
        <f t="shared" si="5"/>
        <v>48.5</v>
      </c>
      <c r="AV16" s="70">
        <f>IFERROR(VLOOKUP(A16,Maximos!A:AQ,8+(Precipitacion!$E$2-1)*3,FALSE),"")</f>
        <v>217.4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16" s="72">
        <f t="shared" si="6"/>
        <v>-168.9</v>
      </c>
    </row>
    <row r="17" spans="1:50" ht="15" customHeight="1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126.0533333333334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77.7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17" s="72" t="str">
        <f t="shared" si="6"/>
        <v>NA</v>
      </c>
    </row>
    <row r="18" spans="1:50" ht="15" customHeight="1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2.6</v>
      </c>
      <c r="N18" s="72">
        <v>0.5</v>
      </c>
      <c r="O18" s="72">
        <v>0</v>
      </c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5</v>
      </c>
      <c r="AQ18" s="70">
        <f t="shared" si="2"/>
        <v>3.1</v>
      </c>
      <c r="AR18" s="70">
        <f>IFERROR(VLOOKUP(A18,Climatologia_PP!A:U,9+Precipitacion!$E$2,FALSE),"")</f>
        <v>169.05714285714291</v>
      </c>
      <c r="AS18" s="70">
        <f t="shared" si="3"/>
        <v>1.8336995098867666</v>
      </c>
      <c r="AT18" s="70">
        <f t="shared" si="4"/>
        <v>12.299953917050658</v>
      </c>
      <c r="AU18" s="70">
        <f t="shared" si="5"/>
        <v>2.6</v>
      </c>
      <c r="AV18" s="70">
        <f>IFERROR(VLOOKUP(A18,Maximos!A:AQ,8+(Precipitacion!$E$2-1)*3,FALSE),"")</f>
        <v>52.9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39690</v>
      </c>
      <c r="AX18" s="72">
        <f t="shared" si="6"/>
        <v>-50.3</v>
      </c>
    </row>
    <row r="19" spans="1:50" ht="15" customHeight="1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0</v>
      </c>
      <c r="N19" s="72">
        <v>0</v>
      </c>
      <c r="O19" s="72">
        <v>0.9</v>
      </c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5</v>
      </c>
      <c r="AQ19" s="70">
        <f t="shared" si="2"/>
        <v>0.9</v>
      </c>
      <c r="AR19" s="70">
        <f>IFERROR(VLOOKUP(A19,Climatologia_PP!A:U,9+Precipitacion!$E$2,FALSE),"")</f>
        <v>128.65</v>
      </c>
      <c r="AS19" s="70">
        <f t="shared" si="3"/>
        <v>0.69957248348231638</v>
      </c>
      <c r="AT19" s="70">
        <f t="shared" si="4"/>
        <v>31.802500000000009</v>
      </c>
      <c r="AU19" s="70">
        <f t="shared" si="5"/>
        <v>0.9</v>
      </c>
      <c r="AV19" s="70">
        <f>IFERROR(VLOOKUP(A19,Maximos!A:AQ,8+(Precipitacion!$E$2-1)*3,FALSE),"")</f>
        <v>79.900000000000006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32373</v>
      </c>
      <c r="AX19" s="72">
        <f t="shared" si="6"/>
        <v>-79</v>
      </c>
    </row>
    <row r="20" spans="1:50" ht="15" customHeight="1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5</v>
      </c>
      <c r="AQ20" s="70">
        <f t="shared" si="2"/>
        <v>0</v>
      </c>
      <c r="AR20" s="70">
        <f>IFERROR(VLOOKUP(A20,Climatologia_PP!A:U,9+Precipitacion!$E$2,FALSE),"")</f>
        <v>87.384615384615344</v>
      </c>
      <c r="AS20" s="70">
        <f t="shared" si="3"/>
        <v>0</v>
      </c>
      <c r="AT20" s="70">
        <f t="shared" si="4"/>
        <v>53.066004962779182</v>
      </c>
      <c r="AU20" s="70">
        <f t="shared" si="5"/>
        <v>0</v>
      </c>
      <c r="AV20" s="70">
        <f>IFERROR(VLOOKUP(A20,Maximos!A:AQ,8+(Precipitacion!$E$2-1)*3,FALSE),"")</f>
        <v>98.1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44432</v>
      </c>
      <c r="AX20" s="72">
        <f t="shared" si="6"/>
        <v>-98.1</v>
      </c>
    </row>
    <row r="21" spans="1:50" ht="15" customHeight="1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5</v>
      </c>
      <c r="AQ21" s="70">
        <f t="shared" si="2"/>
        <v>0</v>
      </c>
      <c r="AR21" s="70">
        <f>IFERROR(VLOOKUP(A21,Climatologia_PP!A:U,9+Precipitacion!$E$2,FALSE),"")</f>
        <v>60.770370370370358</v>
      </c>
      <c r="AS21" s="70">
        <f t="shared" si="3"/>
        <v>0</v>
      </c>
      <c r="AT21" s="70">
        <f t="shared" si="4"/>
        <v>67.360430107526895</v>
      </c>
      <c r="AU21" s="70">
        <f t="shared" si="5"/>
        <v>0</v>
      </c>
      <c r="AV21" s="70">
        <f>IFERROR(VLOOKUP(A21,Maximos!A:AQ,8+(Precipitacion!$E$2-1)*3,FALSE),"")</f>
        <v>120.2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21" s="72">
        <f t="shared" si="6"/>
        <v>-120.2</v>
      </c>
    </row>
    <row r="22" spans="1:50" ht="15" customHeight="1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</v>
      </c>
      <c r="N22" s="72">
        <v>0.2</v>
      </c>
      <c r="O22" s="72">
        <v>0</v>
      </c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5</v>
      </c>
      <c r="AQ22" s="70">
        <f t="shared" si="2"/>
        <v>0.2</v>
      </c>
      <c r="AR22" s="70">
        <f>IFERROR(VLOOKUP(A22,Climatologia_PP!A:U,9+Precipitacion!$E$2,FALSE),"")</f>
        <v>44.332000000000008</v>
      </c>
      <c r="AS22" s="70">
        <f t="shared" si="3"/>
        <v>0.45114138771090856</v>
      </c>
      <c r="AT22" s="70">
        <f t="shared" si="4"/>
        <v>76.389425806451612</v>
      </c>
      <c r="AU22" s="70">
        <f t="shared" si="5"/>
        <v>0.2</v>
      </c>
      <c r="AV22" s="70">
        <f>IFERROR(VLOOKUP(A22,Maximos!A:AQ,8+(Precipitacion!$E$2-1)*3,FALSE),"")</f>
        <v>35.200000000000003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2" s="72">
        <f t="shared" si="6"/>
        <v>-35</v>
      </c>
    </row>
    <row r="23" spans="1:50" ht="15" customHeight="1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0.1</v>
      </c>
      <c r="O23" s="72">
        <v>0</v>
      </c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5</v>
      </c>
      <c r="AQ23" s="70">
        <f t="shared" si="2"/>
        <v>0.1</v>
      </c>
      <c r="AR23" s="70">
        <f>IFERROR(VLOOKUP(A23,Climatologia_PP!A:U,9+Precipitacion!$E$2,FALSE),"")</f>
        <v>28.651851851851848</v>
      </c>
      <c r="AS23" s="70">
        <f t="shared" si="3"/>
        <v>0.34901758014477774</v>
      </c>
      <c r="AT23" s="70">
        <f t="shared" si="4"/>
        <v>84.711182795698917</v>
      </c>
      <c r="AU23" s="70">
        <f t="shared" si="5"/>
        <v>0.1</v>
      </c>
      <c r="AV23" s="70">
        <f>IFERROR(VLOOKUP(A23,Maximos!A:AQ,8+(Precipitacion!$E$2-1)*3,FALSE),"")</f>
        <v>62.4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23" s="72">
        <f t="shared" si="6"/>
        <v>-62.3</v>
      </c>
    </row>
    <row r="24" spans="1:50" ht="15" customHeight="1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</v>
      </c>
      <c r="M24" s="72">
        <v>0</v>
      </c>
      <c r="N24" s="72">
        <v>0.2</v>
      </c>
      <c r="O24" s="72">
        <v>0</v>
      </c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5</v>
      </c>
      <c r="AQ24" s="70">
        <f t="shared" si="2"/>
        <v>0.2</v>
      </c>
      <c r="AR24" s="70">
        <f>IFERROR(VLOOKUP(A24,Climatologia_PP!A:U,9+Precipitacion!$E$2,FALSE),"")</f>
        <v>15.38</v>
      </c>
      <c r="AS24" s="70">
        <f t="shared" si="3"/>
        <v>1.3003901170351104</v>
      </c>
      <c r="AT24" s="70">
        <f t="shared" si="4"/>
        <v>91.939451612903227</v>
      </c>
      <c r="AU24" s="70">
        <f t="shared" si="5"/>
        <v>0.2</v>
      </c>
      <c r="AV24" s="70">
        <f>IFERROR(VLOOKUP(A24,Maximos!A:AQ,8+(Precipitacion!$E$2-1)*3,FALSE),"")</f>
        <v>57.9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24" s="72">
        <f t="shared" si="6"/>
        <v>-57.699999999999996</v>
      </c>
    </row>
    <row r="25" spans="1:50" ht="15" customHeight="1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5</v>
      </c>
      <c r="AQ25" s="70">
        <f t="shared" si="2"/>
        <v>0</v>
      </c>
      <c r="AR25" s="70">
        <f>IFERROR(VLOOKUP(A25,Climatologia_PP!A:U,9+Precipitacion!$E$2,FALSE),"")</f>
        <v>17.546428571428571</v>
      </c>
      <c r="AS25" s="70">
        <f t="shared" si="3"/>
        <v>0</v>
      </c>
      <c r="AT25" s="70">
        <f t="shared" si="4"/>
        <v>90.575869815668199</v>
      </c>
      <c r="AU25" s="70">
        <f t="shared" si="5"/>
        <v>0</v>
      </c>
      <c r="AV25" s="70">
        <f>IFERROR(VLOOKUP(A25,Maximos!A:AQ,8+(Precipitacion!$E$2-1)*3,FALSE),"")</f>
        <v>60.2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5" s="72">
        <f t="shared" si="6"/>
        <v>-60.2</v>
      </c>
    </row>
    <row r="26" spans="1:50" ht="15" customHeight="1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0.5</v>
      </c>
      <c r="L26" s="72">
        <v>0.3</v>
      </c>
      <c r="M26" s="72">
        <v>0.4</v>
      </c>
      <c r="N26" s="72">
        <v>0.5</v>
      </c>
      <c r="O26" s="72">
        <v>0</v>
      </c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5</v>
      </c>
      <c r="AQ26" s="70">
        <f t="shared" si="2"/>
        <v>1.7000000000000002</v>
      </c>
      <c r="AR26" s="70">
        <f>IFERROR(VLOOKUP(A26,Climatologia_PP!A:U,9+Precipitacion!$E$2,FALSE),"")</f>
        <v>29.843333333333341</v>
      </c>
      <c r="AS26" s="70">
        <f t="shared" si="3"/>
        <v>5.6964146096280563</v>
      </c>
      <c r="AT26" s="70">
        <f t="shared" si="4"/>
        <v>85.671241935483863</v>
      </c>
      <c r="AU26" s="70">
        <f t="shared" si="5"/>
        <v>0.5</v>
      </c>
      <c r="AV26" s="70">
        <f>IFERROR(VLOOKUP(A26,Maximos!A:AQ,8+(Precipitacion!$E$2-1)*3,FALSE),"")</f>
        <v>29.9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26" s="72">
        <f t="shared" si="6"/>
        <v>-29.4</v>
      </c>
    </row>
    <row r="27" spans="1:50" ht="15" customHeight="1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16.399999999999999</v>
      </c>
      <c r="L27" s="72">
        <v>15.6</v>
      </c>
      <c r="M27" s="72">
        <v>0</v>
      </c>
      <c r="N27" s="72">
        <v>17.5</v>
      </c>
      <c r="O27" s="72">
        <v>71.5</v>
      </c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3"/>
      <c r="AO27" s="72"/>
      <c r="AP27" s="70">
        <f t="shared" si="1"/>
        <v>5</v>
      </c>
      <c r="AQ27" s="70">
        <f t="shared" si="2"/>
        <v>121</v>
      </c>
      <c r="AR27" s="70">
        <f>IFERROR(VLOOKUP(A27,Climatologia_PP!A:U,9+Precipitacion!$E$2,FALSE),"")</f>
        <v>867.4103448275863</v>
      </c>
      <c r="AS27" s="70">
        <f t="shared" si="3"/>
        <v>13.949568473736726</v>
      </c>
      <c r="AT27" s="70">
        <f t="shared" si="4"/>
        <v>86.487324537167709</v>
      </c>
      <c r="AU27" s="70">
        <f t="shared" si="5"/>
        <v>71.5</v>
      </c>
      <c r="AV27" s="70">
        <f>IFERROR(VLOOKUP(A27,Maximos!A:AQ,8+(Precipitacion!$E$2-1)*3,FALSE),"")</f>
        <v>240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27623</v>
      </c>
      <c r="AX27" s="72">
        <f t="shared" si="6"/>
        <v>-168.5</v>
      </c>
    </row>
    <row r="28" spans="1:50" ht="15" customHeight="1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0</v>
      </c>
      <c r="M28" s="72">
        <v>5.3</v>
      </c>
      <c r="N28" s="72">
        <v>4.2</v>
      </c>
      <c r="O28" s="72">
        <v>2.1</v>
      </c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5</v>
      </c>
      <c r="AQ28" s="70">
        <f t="shared" si="2"/>
        <v>11.6</v>
      </c>
      <c r="AR28" s="70">
        <f>IFERROR(VLOOKUP(A28,Climatologia_PP!A:U,9+Precipitacion!$E$2,FALSE),"")</f>
        <v>214.09230769230771</v>
      </c>
      <c r="AS28" s="70">
        <f t="shared" si="3"/>
        <v>5.4182236274791604</v>
      </c>
      <c r="AT28" s="70">
        <f t="shared" si="4"/>
        <v>33.592986490370791</v>
      </c>
      <c r="AU28" s="70">
        <f t="shared" si="5"/>
        <v>5.3</v>
      </c>
      <c r="AV28" s="70">
        <f>IFERROR(VLOOKUP(A28,Maximos!A:AQ,8+(Precipitacion!$E$2-1)*3,FALSE),"")</f>
        <v>121.2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18131</v>
      </c>
      <c r="AX28" s="72">
        <f t="shared" si="6"/>
        <v>-115.9</v>
      </c>
    </row>
    <row r="29" spans="1:50" ht="15" customHeight="1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22.4</v>
      </c>
      <c r="L29" s="72">
        <v>1.4</v>
      </c>
      <c r="M29" s="72">
        <v>0</v>
      </c>
      <c r="N29" s="72">
        <v>14.4</v>
      </c>
      <c r="O29" s="72">
        <v>19.7</v>
      </c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5</v>
      </c>
      <c r="AQ29" s="70">
        <f t="shared" si="2"/>
        <v>57.899999999999991</v>
      </c>
      <c r="AR29" s="70">
        <f>IFERROR(VLOOKUP(A29,Climatologia_PP!A:U,9+Precipitacion!$E$2,FALSE),"")</f>
        <v>329.1466666666667</v>
      </c>
      <c r="AS29" s="70">
        <f t="shared" si="3"/>
        <v>17.590942234464872</v>
      </c>
      <c r="AT29" s="70">
        <f t="shared" si="4"/>
        <v>109.06384185368222</v>
      </c>
      <c r="AU29" s="70">
        <f t="shared" si="5"/>
        <v>22.4</v>
      </c>
      <c r="AV29" s="70">
        <f>IFERROR(VLOOKUP(A29,Maximos!A:AQ,8+(Precipitacion!$E$2-1)*3,FALSE),"")</f>
        <v>224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40395</v>
      </c>
      <c r="AX29" s="72">
        <f t="shared" si="6"/>
        <v>-201.6</v>
      </c>
    </row>
    <row r="30" spans="1:50" ht="15" customHeight="1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1</v>
      </c>
      <c r="L30" s="72">
        <v>2.2000000000000002</v>
      </c>
      <c r="M30" s="72">
        <v>19.7</v>
      </c>
      <c r="N30" s="72">
        <v>20.3</v>
      </c>
      <c r="O30" s="72">
        <v>2.8</v>
      </c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107"/>
      <c r="AP30" s="70">
        <f t="shared" si="1"/>
        <v>5</v>
      </c>
      <c r="AQ30" s="70">
        <f t="shared" si="2"/>
        <v>46</v>
      </c>
      <c r="AR30" s="70">
        <f>IFERROR(VLOOKUP(A30,Climatologia_PP!A:U,9+Precipitacion!$E$2,FALSE),"")</f>
        <v>391.51666666666659</v>
      </c>
      <c r="AS30" s="70">
        <f t="shared" si="3"/>
        <v>11.749180537227025</v>
      </c>
      <c r="AT30" s="70">
        <f t="shared" si="4"/>
        <v>72.844919330807556</v>
      </c>
      <c r="AU30" s="70">
        <f t="shared" si="5"/>
        <v>20.3</v>
      </c>
      <c r="AV30" s="70">
        <f>IFERROR(VLOOKUP(A30,Maximos!A:AQ,8+(Precipitacion!$E$2-1)*3,FALSE),"")</f>
        <v>158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18123</v>
      </c>
      <c r="AX30" s="72">
        <f t="shared" si="6"/>
        <v>-137.69999999999999</v>
      </c>
    </row>
    <row r="31" spans="1:50" ht="15" customHeight="1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7">
        <v>84</v>
      </c>
      <c r="G31" s="87">
        <v>91</v>
      </c>
      <c r="H31" s="87">
        <v>91001</v>
      </c>
      <c r="I31" s="74" t="s">
        <v>98</v>
      </c>
      <c r="J31" s="74" t="s">
        <v>99</v>
      </c>
      <c r="K31" s="88">
        <v>4.5999999999999996</v>
      </c>
      <c r="L31" s="88">
        <v>8.8000000000000007</v>
      </c>
      <c r="M31" s="88">
        <v>0.1</v>
      </c>
      <c r="N31" s="88">
        <v>0.8</v>
      </c>
      <c r="O31" s="88">
        <v>0</v>
      </c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70">
        <f t="shared" si="1"/>
        <v>5</v>
      </c>
      <c r="AQ31" s="70">
        <f t="shared" si="2"/>
        <v>14.3</v>
      </c>
      <c r="AR31" s="70">
        <f>IFERROR(VLOOKUP(A31,Climatologia_PP!A:U,9+Precipitacion!$E$2,FALSE),"")</f>
        <v>139.8928571428572</v>
      </c>
      <c r="AS31" s="70">
        <f t="shared" si="3"/>
        <v>10.222108756701553</v>
      </c>
      <c r="AT31" s="70">
        <f t="shared" si="4"/>
        <v>63.377074291549626</v>
      </c>
      <c r="AU31" s="70">
        <f t="shared" si="5"/>
        <v>8.8000000000000007</v>
      </c>
      <c r="AV31" s="70">
        <f>IFERROR(VLOOKUP(A31,Maximos!A:AQ,8+(Precipitacion!$E$2-1)*3,FALSE),"")</f>
        <v>90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40046</v>
      </c>
      <c r="AX31" s="72">
        <f t="shared" si="6"/>
        <v>-81.2</v>
      </c>
    </row>
    <row r="32" spans="1:50" ht="15" customHeight="1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5</v>
      </c>
      <c r="AQ32" s="70">
        <f t="shared" si="2"/>
        <v>0</v>
      </c>
      <c r="AR32" s="70">
        <f>IFERROR(VLOOKUP(A32,Climatologia_PP!A:U,9+Precipitacion!$E$2,FALSE),"")</f>
        <v>224.92</v>
      </c>
      <c r="AS32" s="70">
        <f t="shared" si="3"/>
        <v>0</v>
      </c>
      <c r="AT32" s="70">
        <f t="shared" si="4"/>
        <v>0</v>
      </c>
      <c r="AU32" s="70">
        <f t="shared" si="5"/>
        <v>0</v>
      </c>
      <c r="AV32" s="70">
        <f>IFERROR(VLOOKUP(A32,Maximos!A:AQ,8+(Precipitacion!$E$2-1)*3,FALSE),"")</f>
        <v>80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38595</v>
      </c>
      <c r="AX32" s="72">
        <f t="shared" si="6"/>
        <v>-80</v>
      </c>
    </row>
    <row r="33" spans="1:50" ht="15" customHeight="1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</v>
      </c>
      <c r="L33" s="72">
        <v>7</v>
      </c>
      <c r="M33" s="72">
        <v>34</v>
      </c>
      <c r="N33" s="72">
        <v>21</v>
      </c>
      <c r="O33" s="72">
        <v>4.7</v>
      </c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5</v>
      </c>
      <c r="AQ33" s="70">
        <f t="shared" si="2"/>
        <v>68.7</v>
      </c>
      <c r="AR33" s="70">
        <f>IFERROR(VLOOKUP(A33,Climatologia_PP!A:U,9+Precipitacion!$E$2,FALSE),"")</f>
        <v>247.92500000000001</v>
      </c>
      <c r="AS33" s="70">
        <f t="shared" si="3"/>
        <v>27.709992941413734</v>
      </c>
      <c r="AT33" s="70">
        <f t="shared" si="4"/>
        <v>171.80195623676516</v>
      </c>
      <c r="AU33" s="70">
        <f t="shared" si="5"/>
        <v>34</v>
      </c>
      <c r="AV33" s="70">
        <f>IFERROR(VLOOKUP(A33,Maximos!A:AQ,8+(Precipitacion!$E$2-1)*3,FALSE),"")</f>
        <v>192.2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29439</v>
      </c>
      <c r="AX33" s="72">
        <f t="shared" si="6"/>
        <v>-158.19999999999999</v>
      </c>
    </row>
    <row r="34" spans="1:50" ht="15" customHeight="1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0</v>
      </c>
      <c r="L34" s="72">
        <v>0</v>
      </c>
      <c r="M34" s="72">
        <v>7</v>
      </c>
      <c r="N34" s="72">
        <v>0</v>
      </c>
      <c r="O34" s="72">
        <v>22</v>
      </c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5</v>
      </c>
      <c r="AQ34" s="70">
        <f t="shared" si="2"/>
        <v>29</v>
      </c>
      <c r="AR34" s="70">
        <f>IFERROR(VLOOKUP(A34,Climatologia_PP!A:U,9+Precipitacion!$E$2,FALSE),"")</f>
        <v>404.15862068965521</v>
      </c>
      <c r="AS34" s="70">
        <f t="shared" si="3"/>
        <v>7.1754005767622804</v>
      </c>
      <c r="AT34" s="70">
        <f t="shared" si="4"/>
        <v>44.487483575926142</v>
      </c>
      <c r="AU34" s="70">
        <f t="shared" si="5"/>
        <v>22</v>
      </c>
      <c r="AV34" s="70">
        <f>IFERROR(VLOOKUP(A34,Maximos!A:AQ,8+(Precipitacion!$E$2-1)*3,FALSE),"")</f>
        <v>235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31276</v>
      </c>
      <c r="AX34" s="72">
        <f t="shared" si="6"/>
        <v>-213</v>
      </c>
    </row>
    <row r="35" spans="1:50" ht="15" customHeight="1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0</v>
      </c>
      <c r="L35" s="72">
        <v>0</v>
      </c>
      <c r="M35" s="72">
        <v>17</v>
      </c>
      <c r="N35" s="72">
        <v>0</v>
      </c>
      <c r="O35" s="72">
        <v>16</v>
      </c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5</v>
      </c>
      <c r="AQ35" s="70">
        <f t="shared" si="2"/>
        <v>33</v>
      </c>
      <c r="AR35" s="70">
        <f>IFERROR(VLOOKUP(A35,Climatologia_PP!A:U,9+Precipitacion!$E$2,FALSE),"")</f>
        <v>402.11333333333329</v>
      </c>
      <c r="AS35" s="70">
        <f t="shared" si="3"/>
        <v>8.2066415770015091</v>
      </c>
      <c r="AT35" s="70">
        <f t="shared" si="4"/>
        <v>50.881177777409363</v>
      </c>
      <c r="AU35" s="70">
        <f t="shared" si="5"/>
        <v>17</v>
      </c>
      <c r="AV35" s="70">
        <f>IFERROR(VLOOKUP(A35,Maximos!A:AQ,8+(Precipitacion!$E$2-1)*3,FALSE),"")</f>
        <v>194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29811</v>
      </c>
      <c r="AX35" s="72">
        <f t="shared" si="6"/>
        <v>-177</v>
      </c>
    </row>
    <row r="36" spans="1:50" ht="15" customHeight="1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5</v>
      </c>
      <c r="AQ36" s="70">
        <f t="shared" si="2"/>
        <v>0</v>
      </c>
      <c r="AR36" s="70">
        <f>IFERROR(VLOOKUP(A36,Climatologia_PP!A:U,9+Precipitacion!$E$2,FALSE),"")</f>
        <v>179.17777777777781</v>
      </c>
      <c r="AS36" s="70">
        <f t="shared" si="3"/>
        <v>0</v>
      </c>
      <c r="AT36" s="70">
        <f t="shared" si="4"/>
        <v>3.7641935483870697</v>
      </c>
      <c r="AU36" s="70">
        <f t="shared" si="5"/>
        <v>0</v>
      </c>
      <c r="AV36" s="70">
        <f>IFERROR(VLOOKUP(A36,Maximos!A:AQ,8+(Precipitacion!$E$2-1)*3,FALSE),"")</f>
        <v>70.5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39307</v>
      </c>
      <c r="AX36" s="72">
        <f t="shared" si="6"/>
        <v>-70.5</v>
      </c>
    </row>
    <row r="37" spans="1:50" ht="15" customHeight="1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5</v>
      </c>
      <c r="AQ37" s="70">
        <f t="shared" si="2"/>
        <v>0</v>
      </c>
      <c r="AR37" s="70">
        <f>IFERROR(VLOOKUP(A37,Climatologia_PP!A:U,9+Precipitacion!$E$2,FALSE),"")</f>
        <v>271.96666666666658</v>
      </c>
      <c r="AS37" s="70">
        <f t="shared" si="3"/>
        <v>0</v>
      </c>
      <c r="AT37" s="70">
        <f t="shared" si="4"/>
        <v>0</v>
      </c>
      <c r="AU37" s="70">
        <f t="shared" si="5"/>
        <v>0</v>
      </c>
      <c r="AV37" s="70">
        <f>IFERROR(VLOOKUP(A37,Maximos!A:AQ,8+(Precipitacion!$E$2-1)*3,FALSE),"")</f>
        <v>80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30905</v>
      </c>
      <c r="AX37" s="72">
        <f t="shared" si="6"/>
        <v>-80</v>
      </c>
    </row>
    <row r="38" spans="1:50" ht="15" customHeight="1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5</v>
      </c>
      <c r="AQ38" s="70">
        <f t="shared" si="2"/>
        <v>0</v>
      </c>
      <c r="AR38" s="70">
        <f>IFERROR(VLOOKUP(A38,Climatologia_PP!A:U,9+Precipitacion!$E$2,FALSE),"")</f>
        <v>179.55172413793099</v>
      </c>
      <c r="AS38" s="70">
        <f t="shared" si="3"/>
        <v>0</v>
      </c>
      <c r="AT38" s="70">
        <f t="shared" si="4"/>
        <v>3.563348164627385</v>
      </c>
      <c r="AU38" s="70">
        <f t="shared" si="5"/>
        <v>0</v>
      </c>
      <c r="AV38" s="70">
        <f>IFERROR(VLOOKUP(A38,Maximos!A:AQ,8+(Precipitacion!$E$2-1)*3,FALSE),"")</f>
        <v>100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38" s="72">
        <f t="shared" si="6"/>
        <v>-100</v>
      </c>
    </row>
    <row r="39" spans="1:50" ht="15" customHeight="1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6</v>
      </c>
      <c r="O39" s="72">
        <v>0</v>
      </c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5</v>
      </c>
      <c r="AQ39" s="70">
        <f t="shared" si="2"/>
        <v>6</v>
      </c>
      <c r="AR39" s="70">
        <f>IFERROR(VLOOKUP(A39,Climatologia_PP!A:U,9+Precipitacion!$E$2,FALSE),"")</f>
        <v>171.3</v>
      </c>
      <c r="AS39" s="70">
        <f t="shared" si="3"/>
        <v>3.5026269702276709</v>
      </c>
      <c r="AT39" s="70">
        <f t="shared" si="4"/>
        <v>21.716287215411558</v>
      </c>
      <c r="AU39" s="70">
        <f t="shared" si="5"/>
        <v>6</v>
      </c>
      <c r="AV39" s="70">
        <f>IFERROR(VLOOKUP(A39,Maximos!A:AQ,8+(Precipitacion!$E$2-1)*3,FALSE),"")</f>
        <v>57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39" s="72">
        <f t="shared" si="6"/>
        <v>-51</v>
      </c>
    </row>
    <row r="40" spans="1:50" ht="15" customHeight="1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4.5999999999999996</v>
      </c>
      <c r="N40" s="72">
        <v>0</v>
      </c>
      <c r="O40" s="72">
        <v>0</v>
      </c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5</v>
      </c>
      <c r="AQ40" s="70">
        <f t="shared" si="2"/>
        <v>4.5999999999999996</v>
      </c>
      <c r="AR40" s="70">
        <f>IFERROR(VLOOKUP(A40,Climatologia_PP!A:U,9+Precipitacion!$E$2,FALSE),"")</f>
        <v>218.8</v>
      </c>
      <c r="AS40" s="70">
        <f t="shared" si="3"/>
        <v>2.1023765996343693</v>
      </c>
      <c r="AT40" s="70">
        <f t="shared" si="4"/>
        <v>13.03473491773309</v>
      </c>
      <c r="AU40" s="70">
        <f t="shared" si="5"/>
        <v>4.5999999999999996</v>
      </c>
      <c r="AV40" s="70">
        <f>IFERROR(VLOOKUP(A40,Maximos!A:AQ,8+(Precipitacion!$E$2-1)*3,FALSE),"")</f>
        <v>132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27242</v>
      </c>
      <c r="AX40" s="72">
        <f t="shared" si="6"/>
        <v>-127.4</v>
      </c>
    </row>
    <row r="41" spans="1:50" ht="15" customHeight="1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5</v>
      </c>
      <c r="AQ41" s="70">
        <f t="shared" si="2"/>
        <v>0</v>
      </c>
      <c r="AR41" s="70">
        <f>IFERROR(VLOOKUP(A41,Climatologia_PP!A:U,9+Precipitacion!$E$2,FALSE),"")</f>
        <v>119.9103448275862</v>
      </c>
      <c r="AS41" s="70">
        <f t="shared" si="3"/>
        <v>0</v>
      </c>
      <c r="AT41" s="70">
        <f t="shared" si="4"/>
        <v>35.59654060066741</v>
      </c>
      <c r="AU41" s="70">
        <f t="shared" si="5"/>
        <v>0</v>
      </c>
      <c r="AV41" s="70">
        <f>IFERROR(VLOOKUP(A41,Maximos!A:AQ,8+(Precipitacion!$E$2-1)*3,FALSE),"")</f>
        <v>59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" s="72">
        <f t="shared" si="6"/>
        <v>-59</v>
      </c>
    </row>
    <row r="42" spans="1:50" ht="15" customHeight="1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10.199999999999999</v>
      </c>
      <c r="N42" s="72">
        <v>12.8</v>
      </c>
      <c r="O42" s="72">
        <v>0</v>
      </c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5</v>
      </c>
      <c r="AQ42" s="70">
        <f t="shared" si="2"/>
        <v>23</v>
      </c>
      <c r="AR42" s="70">
        <f>IFERROR(VLOOKUP(A42,Climatologia_PP!A:U,9+Precipitacion!$E$2,FALSE),"")</f>
        <v>225.10344827586209</v>
      </c>
      <c r="AS42" s="70">
        <f t="shared" si="3"/>
        <v>10.217524509803919</v>
      </c>
      <c r="AT42" s="70">
        <f t="shared" si="4"/>
        <v>63.348651960784309</v>
      </c>
      <c r="AU42" s="70">
        <f t="shared" si="5"/>
        <v>12.8</v>
      </c>
      <c r="AV42" s="70">
        <f>IFERROR(VLOOKUP(A42,Maximos!A:AQ,8+(Precipitacion!$E$2-1)*3,FALSE),"")</f>
        <v>76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33459</v>
      </c>
      <c r="AX42" s="72">
        <f t="shared" si="6"/>
        <v>-63.2</v>
      </c>
    </row>
    <row r="43" spans="1:50" ht="15" customHeight="1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5</v>
      </c>
      <c r="AQ43" s="70">
        <f t="shared" si="2"/>
        <v>0</v>
      </c>
      <c r="AR43" s="70">
        <f>IFERROR(VLOOKUP(A43,Climatologia_PP!A:U,9+Precipitacion!$E$2,FALSE),"")</f>
        <v>161.2413793103448</v>
      </c>
      <c r="AS43" s="70">
        <f t="shared" si="3"/>
        <v>0</v>
      </c>
      <c r="AT43" s="70">
        <f t="shared" si="4"/>
        <v>13.397775305895436</v>
      </c>
      <c r="AU43" s="70">
        <f t="shared" si="5"/>
        <v>0</v>
      </c>
      <c r="AV43" s="70">
        <f>IFERROR(VLOOKUP(A43,Maximos!A:AQ,8+(Precipitacion!$E$2-1)*3,FALSE),"")</f>
        <v>101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43326</v>
      </c>
      <c r="AX43" s="72">
        <f t="shared" si="6"/>
        <v>-101</v>
      </c>
    </row>
    <row r="44" spans="1:50" ht="15" customHeight="1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0.5</v>
      </c>
      <c r="N44" s="72">
        <v>0</v>
      </c>
      <c r="O44" s="72">
        <v>0</v>
      </c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5</v>
      </c>
      <c r="AQ44" s="70">
        <f t="shared" si="2"/>
        <v>0.5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0.5</v>
      </c>
      <c r="AV44" s="70">
        <f>IFERROR(VLOOKUP(A44,Maximos!A:AQ,8+(Precipitacion!$E$2-1)*3,FALSE),"")</f>
        <v>54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44" s="72">
        <f t="shared" si="6"/>
        <v>-53.5</v>
      </c>
    </row>
    <row r="45" spans="1:50" ht="15" customHeight="1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5</v>
      </c>
      <c r="AQ45" s="70">
        <f t="shared" si="2"/>
        <v>0</v>
      </c>
      <c r="AR45" s="70">
        <f>IFERROR(VLOOKUP(A45,Climatologia_PP!A:U,9+Precipitacion!$E$2,FALSE),"")</f>
        <v>155.32142857142861</v>
      </c>
      <c r="AS45" s="70">
        <f t="shared" si="3"/>
        <v>0</v>
      </c>
      <c r="AT45" s="70">
        <f t="shared" si="4"/>
        <v>16.577361751152054</v>
      </c>
      <c r="AU45" s="70">
        <f t="shared" si="5"/>
        <v>0</v>
      </c>
      <c r="AV45" s="70">
        <f>IFERROR(VLOOKUP(A45,Maximos!A:AQ,8+(Precipitacion!$E$2-1)*3,FALSE),"")</f>
        <v>325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26156</v>
      </c>
      <c r="AX45" s="72">
        <f t="shared" si="6"/>
        <v>-325</v>
      </c>
    </row>
    <row r="46" spans="1:50" ht="15" customHeight="1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5</v>
      </c>
      <c r="AQ46" s="70">
        <f t="shared" si="2"/>
        <v>0</v>
      </c>
      <c r="AR46" s="70">
        <f>IFERROR(VLOOKUP(A46,Climatologia_PP!A:U,9+Precipitacion!$E$2,FALSE),"")</f>
        <v>133.19655172413789</v>
      </c>
      <c r="AS46" s="70">
        <f t="shared" si="3"/>
        <v>0</v>
      </c>
      <c r="AT46" s="70">
        <f t="shared" si="4"/>
        <v>28.460561735261422</v>
      </c>
      <c r="AU46" s="70">
        <f t="shared" si="5"/>
        <v>0</v>
      </c>
      <c r="AV46" s="70">
        <f>IFERROR(VLOOKUP(A46,Maximos!A:AQ,8+(Precipitacion!$E$2-1)*3,FALSE),"")</f>
        <v>86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42224</v>
      </c>
      <c r="AX46" s="72">
        <f t="shared" si="6"/>
        <v>-86</v>
      </c>
    </row>
    <row r="47" spans="1:50" ht="15" customHeight="1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0.8</v>
      </c>
      <c r="N47" s="72">
        <v>0</v>
      </c>
      <c r="O47" s="72">
        <v>0</v>
      </c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5</v>
      </c>
      <c r="AQ47" s="70">
        <f t="shared" si="2"/>
        <v>0.8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0.8</v>
      </c>
      <c r="AV47" s="70">
        <f>IFERROR(VLOOKUP(A47,Maximos!A:AQ,8+(Precipitacion!$E$2-1)*3,FALSE),"")</f>
        <v>82.7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45509</v>
      </c>
      <c r="AX47" s="72">
        <f t="shared" si="6"/>
        <v>-81.900000000000006</v>
      </c>
    </row>
    <row r="48" spans="1:50" ht="15" customHeight="1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0</v>
      </c>
      <c r="N48" s="72">
        <v>0</v>
      </c>
      <c r="O48" s="72">
        <v>0</v>
      </c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5</v>
      </c>
      <c r="AQ48" s="70">
        <f t="shared" si="2"/>
        <v>0</v>
      </c>
      <c r="AR48" s="70">
        <f>IFERROR(VLOOKUP(A48,Climatologia_PP!A:U,9+Precipitacion!$E$2,FALSE),"")</f>
        <v>153.3461538461539</v>
      </c>
      <c r="AS48" s="70">
        <f t="shared" si="3"/>
        <v>0</v>
      </c>
      <c r="AT48" s="70">
        <f t="shared" si="4"/>
        <v>17.638275434243141</v>
      </c>
      <c r="AU48" s="70">
        <f t="shared" si="5"/>
        <v>0</v>
      </c>
      <c r="AV48" s="70">
        <f>IFERROR(VLOOKUP(A48,Maximos!A:AQ,8+(Precipitacion!$E$2-1)*3,FALSE),"")</f>
        <v>54.8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40407</v>
      </c>
      <c r="AX48" s="72">
        <f t="shared" si="6"/>
        <v>-54.8</v>
      </c>
    </row>
    <row r="49" spans="1:50" ht="15" customHeight="1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5</v>
      </c>
      <c r="AQ49" s="70">
        <f t="shared" si="2"/>
        <v>0</v>
      </c>
      <c r="AR49" s="70">
        <f>IFERROR(VLOOKUP(A49,Climatologia_PP!A:U,9+Precipitacion!$E$2,FALSE),"")</f>
        <v>132.05357142857139</v>
      </c>
      <c r="AS49" s="70">
        <f t="shared" si="3"/>
        <v>0</v>
      </c>
      <c r="AT49" s="70">
        <f t="shared" si="4"/>
        <v>29.074452764976982</v>
      </c>
      <c r="AU49" s="70">
        <f t="shared" si="5"/>
        <v>0</v>
      </c>
      <c r="AV49" s="70">
        <f>IFERROR(VLOOKUP(A49,Maximos!A:AQ,8+(Precipitacion!$E$2-1)*3,FALSE),"")</f>
        <v>46.6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44801</v>
      </c>
      <c r="AX49" s="72">
        <f t="shared" si="6"/>
        <v>-46.6</v>
      </c>
    </row>
    <row r="50" spans="1:50" ht="15" customHeight="1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5</v>
      </c>
      <c r="AQ50" s="70">
        <f t="shared" si="2"/>
        <v>0</v>
      </c>
      <c r="AR50" s="70">
        <f>IFERROR(VLOOKUP(A50,Climatologia_PP!A:U,9+Precipitacion!$E$2,FALSE),"")</f>
        <v>168.34482758620689</v>
      </c>
      <c r="AS50" s="70">
        <f t="shared" si="3"/>
        <v>0</v>
      </c>
      <c r="AT50" s="70">
        <f t="shared" si="4"/>
        <v>9.5825361512792</v>
      </c>
      <c r="AU50" s="70">
        <f t="shared" si="5"/>
        <v>0</v>
      </c>
      <c r="AV50" s="70">
        <f>IFERROR(VLOOKUP(A50,Maximos!A:AQ,8+(Precipitacion!$E$2-1)*3,FALSE),"")</f>
        <v>90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38225</v>
      </c>
      <c r="AX50" s="72">
        <f t="shared" si="6"/>
        <v>-90</v>
      </c>
    </row>
    <row r="51" spans="1:50" ht="15" customHeight="1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10.4</v>
      </c>
      <c r="N51" s="72">
        <v>48.6</v>
      </c>
      <c r="O51" s="72">
        <v>0</v>
      </c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5</v>
      </c>
      <c r="AQ51" s="70">
        <f t="shared" si="2"/>
        <v>59</v>
      </c>
      <c r="AR51" s="70">
        <f>IFERROR(VLOOKUP(A51,Climatologia_PP!A:U,9+Precipitacion!$E$2,FALSE),"")</f>
        <v>444.5214285714286</v>
      </c>
      <c r="AS51" s="70">
        <f t="shared" si="3"/>
        <v>13.272700978580495</v>
      </c>
      <c r="AT51" s="70">
        <f t="shared" si="4"/>
        <v>82.290746067199066</v>
      </c>
      <c r="AU51" s="70">
        <f t="shared" si="5"/>
        <v>48.6</v>
      </c>
      <c r="AV51" s="70">
        <f>IFERROR(VLOOKUP(A51,Maximos!A:AQ,8+(Precipitacion!$E$2-1)*3,FALSE),"")</f>
        <v>129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34190</v>
      </c>
      <c r="AX51" s="72">
        <f t="shared" si="6"/>
        <v>-80.400000000000006</v>
      </c>
    </row>
    <row r="52" spans="1:50" ht="15" customHeight="1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14</v>
      </c>
      <c r="O52" s="72">
        <v>5</v>
      </c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5</v>
      </c>
      <c r="AQ52" s="70">
        <f t="shared" si="2"/>
        <v>19</v>
      </c>
      <c r="AR52" s="70">
        <f>IFERROR(VLOOKUP(A52,Climatologia_PP!A:U,9+Precipitacion!$E$2,FALSE),"")</f>
        <v>293.73333333333329</v>
      </c>
      <c r="AS52" s="70">
        <f t="shared" si="3"/>
        <v>6.4684521107580579</v>
      </c>
      <c r="AT52" s="70">
        <f t="shared" si="4"/>
        <v>40.104403086699961</v>
      </c>
      <c r="AU52" s="70">
        <f t="shared" si="5"/>
        <v>14</v>
      </c>
      <c r="AV52" s="70">
        <f>IFERROR(VLOOKUP(A52,Maximos!A:AQ,8+(Precipitacion!$E$2-1)*3,FALSE),"")</f>
        <v>90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45889</v>
      </c>
      <c r="AX52" s="72">
        <f t="shared" si="6"/>
        <v>-76</v>
      </c>
    </row>
    <row r="53" spans="1:50" ht="15" customHeight="1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5</v>
      </c>
      <c r="AQ53" s="70">
        <f t="shared" si="2"/>
        <v>0</v>
      </c>
      <c r="AR53" s="70">
        <f>IFERROR(VLOOKUP(A53,Climatologia_PP!A:U,9+Precipitacion!$E$2,FALSE),"")</f>
        <v>146.23666666666671</v>
      </c>
      <c r="AS53" s="70">
        <f t="shared" si="3"/>
        <v>0</v>
      </c>
      <c r="AT53" s="70">
        <f t="shared" si="4"/>
        <v>21.456758064516109</v>
      </c>
      <c r="AU53" s="70">
        <f t="shared" si="5"/>
        <v>0</v>
      </c>
      <c r="AV53" s="70">
        <f>IFERROR(VLOOKUP(A53,Maximos!A:AQ,8+(Precipitacion!$E$2-1)*3,FALSE),"")</f>
        <v>81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41132</v>
      </c>
      <c r="AX53" s="72">
        <f t="shared" si="6"/>
        <v>-81</v>
      </c>
    </row>
    <row r="54" spans="1:50" ht="15" customHeight="1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3</v>
      </c>
      <c r="N54" s="72">
        <v>0</v>
      </c>
      <c r="O54" s="72">
        <v>0</v>
      </c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5</v>
      </c>
      <c r="AQ54" s="70">
        <f t="shared" si="2"/>
        <v>3</v>
      </c>
      <c r="AR54" s="70">
        <f>IFERROR(VLOOKUP(A54,Climatologia_PP!A:U,9+Precipitacion!$E$2,FALSE),"")</f>
        <v>364.57586206896542</v>
      </c>
      <c r="AS54" s="70">
        <f t="shared" si="3"/>
        <v>0.82287400569390989</v>
      </c>
      <c r="AT54" s="70">
        <f t="shared" si="4"/>
        <v>5.1018188353022422</v>
      </c>
      <c r="AU54" s="70">
        <f t="shared" si="5"/>
        <v>3</v>
      </c>
      <c r="AV54" s="70">
        <f>IFERROR(VLOOKUP(A54,Maximos!A:AQ,8+(Precipitacion!$E$2-1)*3,FALSE),"")</f>
        <v>139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38579</v>
      </c>
      <c r="AX54" s="72">
        <f t="shared" si="6"/>
        <v>-136</v>
      </c>
    </row>
    <row r="55" spans="1:50" ht="15" customHeight="1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1.8</v>
      </c>
      <c r="N55" s="72">
        <v>0</v>
      </c>
      <c r="O55" s="72">
        <v>0</v>
      </c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5</v>
      </c>
      <c r="AQ55" s="70">
        <f t="shared" si="2"/>
        <v>1.8</v>
      </c>
      <c r="AR55" s="70">
        <f>IFERROR(VLOOKUP(A55,Climatologia_PP!A:U,9+Precipitacion!$E$2,FALSE),"")</f>
        <v>211.83750000000009</v>
      </c>
      <c r="AS55" s="70">
        <f t="shared" si="3"/>
        <v>0.84970791290493852</v>
      </c>
      <c r="AT55" s="70">
        <f t="shared" si="4"/>
        <v>5.2681890600106192</v>
      </c>
      <c r="AU55" s="70">
        <f t="shared" si="5"/>
        <v>1.8</v>
      </c>
      <c r="AV55" s="70">
        <f>IFERROR(VLOOKUP(A55,Maximos!A:AQ,8+(Precipitacion!$E$2-1)*3,FALSE),"")</f>
        <v>90.6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" s="72">
        <f t="shared" si="6"/>
        <v>-88.8</v>
      </c>
    </row>
    <row r="56" spans="1:50" ht="15" customHeight="1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4</v>
      </c>
      <c r="N56" s="72">
        <v>0</v>
      </c>
      <c r="O56" s="72">
        <v>0</v>
      </c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5</v>
      </c>
      <c r="AQ56" s="70">
        <f t="shared" si="2"/>
        <v>4</v>
      </c>
      <c r="AR56" s="70">
        <f>IFERROR(VLOOKUP(A56,Climatologia_PP!A:U,9+Precipitacion!$E$2,FALSE),"")</f>
        <v>137.60666666666671</v>
      </c>
      <c r="AS56" s="70">
        <f t="shared" si="3"/>
        <v>2.9068359091129299</v>
      </c>
      <c r="AT56" s="70">
        <f t="shared" si="4"/>
        <v>30.091903225806433</v>
      </c>
      <c r="AU56" s="70">
        <f t="shared" si="5"/>
        <v>4</v>
      </c>
      <c r="AV56" s="70">
        <f>IFERROR(VLOOKUP(A56,Maximos!A:AQ,8+(Precipitacion!$E$2-1)*3,FALSE),"")</f>
        <v>83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28341</v>
      </c>
      <c r="AX56" s="72">
        <f t="shared" si="6"/>
        <v>-79</v>
      </c>
    </row>
    <row r="57" spans="1:50" ht="15" customHeight="1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5</v>
      </c>
      <c r="AQ57" s="70">
        <f t="shared" si="2"/>
        <v>0</v>
      </c>
      <c r="AR57" s="70">
        <f>IFERROR(VLOOKUP(A57,Climatologia_PP!A:U,9+Precipitacion!$E$2,FALSE),"")</f>
        <v>137.00344827586201</v>
      </c>
      <c r="AS57" s="70">
        <f t="shared" si="3"/>
        <v>0</v>
      </c>
      <c r="AT57" s="70">
        <f t="shared" si="4"/>
        <v>26.415889877641845</v>
      </c>
      <c r="AU57" s="70">
        <f t="shared" si="5"/>
        <v>0</v>
      </c>
      <c r="AV57" s="70">
        <f>IFERROR(VLOOKUP(A57,Maximos!A:AQ,8+(Precipitacion!$E$2-1)*3,FALSE),"")</f>
        <v>55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57" s="72">
        <f t="shared" si="6"/>
        <v>-55</v>
      </c>
    </row>
    <row r="58" spans="1:50" ht="15" customHeight="1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5</v>
      </c>
      <c r="AQ58" s="70">
        <f t="shared" si="2"/>
        <v>0</v>
      </c>
      <c r="AR58" s="70">
        <f>IFERROR(VLOOKUP(A58,Climatologia_PP!A:U,9+Precipitacion!$E$2,FALSE),"")</f>
        <v>106.93333333333329</v>
      </c>
      <c r="AS58" s="70">
        <f t="shared" si="3"/>
        <v>0</v>
      </c>
      <c r="AT58" s="70">
        <f t="shared" si="4"/>
        <v>42.566451612903251</v>
      </c>
      <c r="AU58" s="70">
        <f t="shared" si="5"/>
        <v>0</v>
      </c>
      <c r="AV58" s="70">
        <f>IFERROR(VLOOKUP(A58,Maximos!A:AQ,8+(Precipitacion!$E$2-1)*3,FALSE),"")</f>
        <v>84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8" s="72">
        <f t="shared" si="6"/>
        <v>-84</v>
      </c>
    </row>
    <row r="59" spans="1:50" ht="15" customHeight="1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5</v>
      </c>
      <c r="AQ59" s="70">
        <f t="shared" si="2"/>
        <v>0</v>
      </c>
      <c r="AR59" s="70">
        <f>IFERROR(VLOOKUP(A59,Climatologia_PP!A:U,9+Precipitacion!$E$2,FALSE),"")</f>
        <v>166.30333333333331</v>
      </c>
      <c r="AS59" s="70">
        <f t="shared" si="3"/>
        <v>0</v>
      </c>
      <c r="AT59" s="70">
        <f t="shared" si="4"/>
        <v>10.679016129032263</v>
      </c>
      <c r="AU59" s="70">
        <f t="shared" si="5"/>
        <v>0</v>
      </c>
      <c r="AV59" s="70">
        <f>IFERROR(VLOOKUP(A59,Maximos!A:AQ,8+(Precipitacion!$E$2-1)*3,FALSE),"")</f>
        <v>74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59" s="72">
        <f t="shared" si="6"/>
        <v>-74</v>
      </c>
    </row>
    <row r="60" spans="1:50" ht="15" customHeight="1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22</v>
      </c>
      <c r="O60" s="72">
        <v>0</v>
      </c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5</v>
      </c>
      <c r="AQ60" s="70">
        <f t="shared" si="2"/>
        <v>22</v>
      </c>
      <c r="AR60" s="70">
        <f>IFERROR(VLOOKUP(A60,Climatologia_PP!A:U,9+Precipitacion!$E$2,FALSE),"")</f>
        <v>345.5</v>
      </c>
      <c r="AS60" s="70">
        <f t="shared" si="3"/>
        <v>6.3675832127351661</v>
      </c>
      <c r="AT60" s="70">
        <f t="shared" si="4"/>
        <v>39.479015918958034</v>
      </c>
      <c r="AU60" s="70">
        <f t="shared" si="5"/>
        <v>22</v>
      </c>
      <c r="AV60" s="70">
        <f>IFERROR(VLOOKUP(A60,Maximos!A:AQ,8+(Precipitacion!$E$2-1)*3,FALSE),"")</f>
        <v>97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43333</v>
      </c>
      <c r="AX60" s="72">
        <f t="shared" si="6"/>
        <v>-75</v>
      </c>
    </row>
    <row r="61" spans="1:50" ht="15" customHeight="1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5</v>
      </c>
      <c r="AQ61" s="70">
        <f t="shared" si="2"/>
        <v>0</v>
      </c>
      <c r="AR61" s="70">
        <f>IFERROR(VLOOKUP(A61,Climatologia_PP!A:U,9+Precipitacion!$E$2,FALSE),"")</f>
        <v>161.38275862068971</v>
      </c>
      <c r="AS61" s="70">
        <f t="shared" si="3"/>
        <v>0</v>
      </c>
      <c r="AT61" s="70">
        <f t="shared" si="4"/>
        <v>13.32184093437148</v>
      </c>
      <c r="AU61" s="70">
        <f t="shared" si="5"/>
        <v>0</v>
      </c>
      <c r="AV61" s="70">
        <f>IFERROR(VLOOKUP(A61,Maximos!A:AQ,8+(Precipitacion!$E$2-1)*3,FALSE),"")</f>
        <v>74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61" s="72">
        <f t="shared" si="6"/>
        <v>-74</v>
      </c>
    </row>
    <row r="62" spans="1:50" ht="15" customHeight="1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5</v>
      </c>
      <c r="AQ62" s="70">
        <f t="shared" si="2"/>
        <v>0</v>
      </c>
      <c r="AR62" s="70">
        <f>IFERROR(VLOOKUP(A62,Climatologia_PP!A:U,9+Precipitacion!$E$2,FALSE),"")</f>
        <v>154.48666666666671</v>
      </c>
      <c r="AS62" s="70">
        <f t="shared" si="3"/>
        <v>0</v>
      </c>
      <c r="AT62" s="70">
        <f t="shared" si="4"/>
        <v>17.025709677419343</v>
      </c>
      <c r="AU62" s="70">
        <f t="shared" si="5"/>
        <v>0</v>
      </c>
      <c r="AV62" s="70">
        <f>IFERROR(VLOOKUP(A62,Maximos!A:AQ,8+(Precipitacion!$E$2-1)*3,FALSE),"")</f>
        <v>70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62" s="72">
        <f t="shared" si="6"/>
        <v>-70</v>
      </c>
    </row>
    <row r="63" spans="1:50" ht="15" customHeight="1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0</v>
      </c>
      <c r="N63" s="72">
        <v>6</v>
      </c>
      <c r="O63" s="72">
        <v>6</v>
      </c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5</v>
      </c>
      <c r="AQ63" s="70">
        <f t="shared" si="2"/>
        <v>12</v>
      </c>
      <c r="AR63" s="70">
        <f>IFERROR(VLOOKUP(A63,Climatologia_PP!A:U,9+Precipitacion!$E$2,FALSE),"")</f>
        <v>216.83103448275861</v>
      </c>
      <c r="AS63" s="70">
        <f t="shared" si="3"/>
        <v>5.5342631319476476</v>
      </c>
      <c r="AT63" s="70">
        <f t="shared" si="4"/>
        <v>34.312431418075413</v>
      </c>
      <c r="AU63" s="70">
        <f t="shared" si="5"/>
        <v>6</v>
      </c>
      <c r="AV63" s="70">
        <f>IFERROR(VLOOKUP(A63,Maximos!A:AQ,8+(Precipitacion!$E$2-1)*3,FALSE),"")</f>
        <v>130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26878</v>
      </c>
      <c r="AX63" s="72">
        <f t="shared" si="6"/>
        <v>-124</v>
      </c>
    </row>
    <row r="64" spans="1:50" ht="15" customHeight="1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2</v>
      </c>
      <c r="N64" s="72">
        <v>13</v>
      </c>
      <c r="O64" s="72">
        <v>0</v>
      </c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5</v>
      </c>
      <c r="AQ64" s="70">
        <f t="shared" si="2"/>
        <v>15</v>
      </c>
      <c r="AR64" s="70">
        <f>IFERROR(VLOOKUP(A64,Climatologia_PP!A:U,9+Precipitacion!$E$2,FALSE),"")</f>
        <v>438.14827586206889</v>
      </c>
      <c r="AS64" s="70">
        <f t="shared" si="3"/>
        <v>3.4234985794448427</v>
      </c>
      <c r="AT64" s="70">
        <f t="shared" si="4"/>
        <v>21.225691192558028</v>
      </c>
      <c r="AU64" s="70">
        <f t="shared" si="5"/>
        <v>13</v>
      </c>
      <c r="AV64" s="70">
        <f>IFERROR(VLOOKUP(A64,Maximos!A:AQ,8+(Precipitacion!$E$2-1)*3,FALSE),"")</f>
        <v>166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64" s="72">
        <f t="shared" si="6"/>
        <v>-153</v>
      </c>
    </row>
    <row r="65" spans="1:50" ht="15" customHeight="1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5</v>
      </c>
      <c r="AQ65" s="70">
        <f t="shared" si="2"/>
        <v>0</v>
      </c>
      <c r="AR65" s="70">
        <f>IFERROR(VLOOKUP(A65,Climatologia_PP!A:U,9+Precipitacion!$E$2,FALSE),"")</f>
        <v>169.8233333333333</v>
      </c>
      <c r="AS65" s="70">
        <f t="shared" si="3"/>
        <v>0</v>
      </c>
      <c r="AT65" s="70">
        <f t="shared" si="4"/>
        <v>8.7884354838709839</v>
      </c>
      <c r="AU65" s="70">
        <f t="shared" si="5"/>
        <v>0</v>
      </c>
      <c r="AV65" s="70">
        <f>IFERROR(VLOOKUP(A65,Maximos!A:AQ,8+(Precipitacion!$E$2-1)*3,FALSE),"")</f>
        <v>71.099999999999994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45510</v>
      </c>
      <c r="AX65" s="72">
        <f t="shared" si="6"/>
        <v>-71.099999999999994</v>
      </c>
    </row>
    <row r="66" spans="1:50" ht="15" customHeight="1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5</v>
      </c>
      <c r="AQ66" s="70">
        <f t="shared" si="2"/>
        <v>0</v>
      </c>
      <c r="AR66" s="70">
        <f>IFERROR(VLOOKUP(A66,Climatologia_PP!A:U,9+Precipitacion!$E$2,FALSE),"")</f>
        <v>96.3</v>
      </c>
      <c r="AS66" s="70">
        <f t="shared" si="3"/>
        <v>0</v>
      </c>
      <c r="AT66" s="70">
        <f t="shared" si="4"/>
        <v>48.277580645161294</v>
      </c>
      <c r="AU66" s="70">
        <f t="shared" si="5"/>
        <v>0</v>
      </c>
      <c r="AV66" s="70">
        <f>IFERROR(VLOOKUP(A66,Maximos!A:AQ,8+(Precipitacion!$E$2-1)*3,FALSE),"")</f>
        <v>72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66" s="72">
        <f t="shared" si="6"/>
        <v>-72</v>
      </c>
    </row>
    <row r="67" spans="1:50" ht="15" customHeight="1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2.6</v>
      </c>
      <c r="L67" s="72">
        <v>3.8</v>
      </c>
      <c r="M67" s="72">
        <v>0</v>
      </c>
      <c r="N67" s="72">
        <v>43.8</v>
      </c>
      <c r="O67" s="72">
        <v>1.2</v>
      </c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5</v>
      </c>
      <c r="AQ67" s="70">
        <f t="shared" si="2"/>
        <v>51.4</v>
      </c>
      <c r="AR67" s="70">
        <f>IFERROR(VLOOKUP(A67,Climatologia_PP!A:U,9+Precipitacion!$E$2,FALSE),"")</f>
        <v>889.62413793103451</v>
      </c>
      <c r="AS67" s="70">
        <f t="shared" si="3"/>
        <v>5.7777209282494351</v>
      </c>
      <c r="AT67" s="70">
        <f t="shared" si="4"/>
        <v>35.821869755146501</v>
      </c>
      <c r="AU67" s="70">
        <f t="shared" si="5"/>
        <v>43.8</v>
      </c>
      <c r="AV67" s="70">
        <f>IFERROR(VLOOKUP(A67,Maximos!A:AQ,8+(Precipitacion!$E$2-1)*3,FALSE),"")</f>
        <v>198.4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67" s="72">
        <f t="shared" si="6"/>
        <v>-154.60000000000002</v>
      </c>
    </row>
    <row r="68" spans="1:50" ht="15" customHeight="1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5</v>
      </c>
      <c r="AQ68" s="70">
        <f t="shared" si="2"/>
        <v>0</v>
      </c>
      <c r="AR68" s="70">
        <f>IFERROR(VLOOKUP(A68,Climatologia_PP!A:U,9+Precipitacion!$E$2,FALSE),"")</f>
        <v>191.26333333333329</v>
      </c>
      <c r="AS68" s="70">
        <f t="shared" si="3"/>
        <v>0</v>
      </c>
      <c r="AT68" s="70">
        <f t="shared" si="4"/>
        <v>0</v>
      </c>
      <c r="AU68" s="70">
        <f t="shared" si="5"/>
        <v>0</v>
      </c>
      <c r="AV68" s="70">
        <f>IFERROR(VLOOKUP(A68,Maximos!A:AQ,8+(Precipitacion!$E$2-1)*3,FALSE),"")</f>
        <v>82.2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8" s="72">
        <f t="shared" si="6"/>
        <v>-82.2</v>
      </c>
    </row>
    <row r="69" spans="1:50" ht="15" customHeight="1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0</v>
      </c>
      <c r="O69" s="72">
        <v>0</v>
      </c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5</v>
      </c>
      <c r="AQ69" s="70">
        <f t="shared" ref="AQ69:AQ132" si="8">IF(AP69&gt;0,SUM(K69:AO69),"")</f>
        <v>0</v>
      </c>
      <c r="AR69" s="70">
        <f>IFERROR(VLOOKUP(A69,Climatologia_PP!A:U,9+Precipitacion!$E$2,FALSE),"")</f>
        <v>183</v>
      </c>
      <c r="AS69" s="70">
        <f t="shared" ref="AS69:AS132" si="9">IFERROR((AQ69/AR69)*100,"")</f>
        <v>0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1.7112903225806519</v>
      </c>
      <c r="AU69" s="70">
        <f t="shared" ref="AU69:AU132" si="11">IF(AP69&gt;0,MAX(K69:AO69),"")</f>
        <v>0</v>
      </c>
      <c r="AV69" s="70">
        <f>IFERROR(VLOOKUP(A69,Maximos!A:AQ,8+(Precipitacion!$E$2-1)*3,FALSE),"")</f>
        <v>135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69" s="72">
        <f t="shared" ref="AX69:AX132" si="12">IFERROR(AU69-AV69,"NA")</f>
        <v>-135</v>
      </c>
    </row>
    <row r="70" spans="1:50" ht="15" customHeight="1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5</v>
      </c>
      <c r="AQ70" s="70">
        <f t="shared" si="8"/>
        <v>0</v>
      </c>
      <c r="AR70" s="70">
        <f>IFERROR(VLOOKUP(A70,Climatologia_PP!A:U,9+Precipitacion!$E$2,FALSE),"")</f>
        <v>180.428</v>
      </c>
      <c r="AS70" s="70">
        <f t="shared" si="9"/>
        <v>0</v>
      </c>
      <c r="AT70" s="70">
        <f t="shared" si="10"/>
        <v>3.0927032258064457</v>
      </c>
      <c r="AU70" s="70">
        <f t="shared" si="11"/>
        <v>0</v>
      </c>
      <c r="AV70" s="70">
        <f>IFERROR(VLOOKUP(A70,Maximos!A:AQ,8+(Precipitacion!$E$2-1)*3,FALSE),"")</f>
        <v>68.099999999999994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28357</v>
      </c>
      <c r="AX70" s="72">
        <f t="shared" si="12"/>
        <v>-68.099999999999994</v>
      </c>
    </row>
    <row r="71" spans="1:50" ht="15" customHeight="1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5</v>
      </c>
      <c r="AQ71" s="70">
        <f t="shared" si="8"/>
        <v>0</v>
      </c>
      <c r="AR71" s="70">
        <f>IFERROR(VLOOKUP(A71,Climatologia_PP!A:U,9+Precipitacion!$E$2,FALSE),"")</f>
        <v>125.6241379310345</v>
      </c>
      <c r="AS71" s="70">
        <f t="shared" si="9"/>
        <v>0</v>
      </c>
      <c r="AT71" s="70">
        <f t="shared" si="10"/>
        <v>32.527680756395995</v>
      </c>
      <c r="AU71" s="70">
        <f t="shared" si="11"/>
        <v>0</v>
      </c>
      <c r="AV71" s="70">
        <f>IFERROR(VLOOKUP(A71,Maximos!A:AQ,8+(Precipitacion!$E$2-1)*3,FALSE),"")</f>
        <v>80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71" s="72">
        <f t="shared" si="12"/>
        <v>-80</v>
      </c>
    </row>
    <row r="72" spans="1:50" ht="15" customHeight="1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4</v>
      </c>
      <c r="AQ72" s="70">
        <f t="shared" si="8"/>
        <v>0</v>
      </c>
      <c r="AR72" s="70">
        <f>IFERROR(VLOOKUP(A72,Climatologia_PP!A:U,9+Precipitacion!$E$2,FALSE),"")</f>
        <v>244.5333333333333</v>
      </c>
      <c r="AS72" s="70">
        <f t="shared" si="9"/>
        <v>0</v>
      </c>
      <c r="AT72" s="70">
        <f t="shared" si="10"/>
        <v>0</v>
      </c>
      <c r="AU72" s="70">
        <f t="shared" si="11"/>
        <v>0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/>
      <c r="N73" s="72">
        <v>0</v>
      </c>
      <c r="O73" s="72">
        <v>0</v>
      </c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4</v>
      </c>
      <c r="AQ73" s="70">
        <f t="shared" si="8"/>
        <v>0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0</v>
      </c>
      <c r="AV73" s="70">
        <f>IFERROR(VLOOKUP(A73,Maximos!A:AQ,8+(Precipitacion!$E$2-1)*3,FALSE),"")</f>
        <v>108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73" s="72">
        <f t="shared" si="12"/>
        <v>-108</v>
      </c>
    </row>
    <row r="74" spans="1:50" ht="15" customHeight="1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5</v>
      </c>
      <c r="AQ74" s="70">
        <f t="shared" si="8"/>
        <v>0</v>
      </c>
      <c r="AR74" s="70">
        <f>IFERROR(VLOOKUP(A74,Climatologia_PP!A:U,9+Precipitacion!$E$2,FALSE),"")</f>
        <v>240.08333333333329</v>
      </c>
      <c r="AS74" s="70">
        <f t="shared" si="9"/>
        <v>0</v>
      </c>
      <c r="AT74" s="70">
        <f t="shared" si="10"/>
        <v>0</v>
      </c>
      <c r="AU74" s="70">
        <f t="shared" si="11"/>
        <v>0</v>
      </c>
      <c r="AV74" s="70">
        <f>IFERROR(VLOOKUP(A74,Maximos!A:AQ,8+(Precipitacion!$E$2-1)*3,FALSE),"")</f>
        <v>90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33832</v>
      </c>
      <c r="AX74" s="72">
        <f t="shared" si="12"/>
        <v>-90</v>
      </c>
    </row>
    <row r="75" spans="1:50" ht="15" customHeight="1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0</v>
      </c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1</v>
      </c>
      <c r="AQ75" s="70">
        <f t="shared" si="8"/>
        <v>0</v>
      </c>
      <c r="AR75" s="70">
        <f>IFERROR(VLOOKUP(A75,Climatologia_PP!A:U,9+Precipitacion!$E$2,FALSE),"")</f>
        <v>596.98275862068965</v>
      </c>
      <c r="AS75" s="70">
        <f t="shared" si="9"/>
        <v>0</v>
      </c>
      <c r="AT75" s="70">
        <f t="shared" si="10"/>
        <v>35.87249721913237</v>
      </c>
      <c r="AU75" s="70">
        <f t="shared" si="11"/>
        <v>0</v>
      </c>
      <c r="AV75" s="70">
        <f>IFERROR(VLOOKUP(A75,Maximos!A:AQ,8+(Precipitacion!$E$2-1)*3,FALSE),"")</f>
        <v>150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31262</v>
      </c>
      <c r="AX75" s="72">
        <f t="shared" si="12"/>
        <v>-150</v>
      </c>
    </row>
    <row r="76" spans="1:50" ht="15" customHeight="1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19</v>
      </c>
      <c r="N76" s="72">
        <v>0</v>
      </c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4</v>
      </c>
      <c r="AQ76" s="70">
        <f t="shared" si="8"/>
        <v>19</v>
      </c>
      <c r="AR76" s="70">
        <f>IFERROR(VLOOKUP(A76,Climatologia_PP!A:U,9+Precipitacion!$E$2,FALSE),"")</f>
        <v>336.55666666666667</v>
      </c>
      <c r="AS76" s="70">
        <f t="shared" si="9"/>
        <v>5.6454088959759128</v>
      </c>
      <c r="AT76" s="70">
        <f t="shared" si="10"/>
        <v>43.751918943813322</v>
      </c>
      <c r="AU76" s="70">
        <f t="shared" si="11"/>
        <v>19</v>
      </c>
      <c r="AV76" s="70">
        <f>IFERROR(VLOOKUP(A76,Maximos!A:AQ,8+(Precipitacion!$E$2-1)*3,FALSE),"")</f>
        <v>110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27974</v>
      </c>
      <c r="AX76" s="72">
        <f t="shared" si="12"/>
        <v>-91</v>
      </c>
    </row>
    <row r="77" spans="1:50" ht="15" customHeight="1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5</v>
      </c>
      <c r="AQ77" s="70">
        <f t="shared" si="8"/>
        <v>0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0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37109</v>
      </c>
      <c r="AX77" s="72">
        <f t="shared" si="12"/>
        <v>-80</v>
      </c>
    </row>
    <row r="78" spans="1:50" ht="15" customHeight="1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159.99333333333331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100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26538</v>
      </c>
      <c r="AX78" s="72" t="str">
        <f t="shared" si="12"/>
        <v>NA</v>
      </c>
    </row>
    <row r="79" spans="1:50" ht="15" customHeight="1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0</v>
      </c>
      <c r="L79" s="72">
        <v>0</v>
      </c>
      <c r="M79" s="72">
        <v>0</v>
      </c>
      <c r="N79" s="72">
        <v>0</v>
      </c>
      <c r="O79" s="72">
        <v>24</v>
      </c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5</v>
      </c>
      <c r="AQ79" s="70">
        <f t="shared" si="8"/>
        <v>24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24</v>
      </c>
      <c r="AV79" s="70">
        <f>IFERROR(VLOOKUP(A79,Maximos!A:AQ,8+(Precipitacion!$E$2-1)*3,FALSE),"")</f>
        <v>134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9" s="72">
        <f t="shared" si="12"/>
        <v>-110</v>
      </c>
    </row>
    <row r="80" spans="1:50" ht="15" customHeight="1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0</v>
      </c>
      <c r="N80" s="72">
        <v>0</v>
      </c>
      <c r="O80" s="72">
        <v>27</v>
      </c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5</v>
      </c>
      <c r="AQ80" s="70">
        <f t="shared" si="8"/>
        <v>27</v>
      </c>
      <c r="AR80" s="70">
        <f>IFERROR(VLOOKUP(A80,Climatologia_PP!A:U,9+Precipitacion!$E$2,FALSE),"")</f>
        <v>305.68571428571431</v>
      </c>
      <c r="AS80" s="70">
        <f t="shared" si="9"/>
        <v>8.8326011776801572</v>
      </c>
      <c r="AT80" s="70">
        <f t="shared" si="10"/>
        <v>54.762127301616971</v>
      </c>
      <c r="AU80" s="70">
        <f t="shared" si="11"/>
        <v>27</v>
      </c>
      <c r="AV80" s="70">
        <f>IFERROR(VLOOKUP(A80,Maximos!A:AQ,8+(Precipitacion!$E$2-1)*3,FALSE),"")</f>
        <v>95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32725</v>
      </c>
      <c r="AX80" s="72">
        <f t="shared" si="12"/>
        <v>-68</v>
      </c>
    </row>
    <row r="81" spans="1:50" ht="15" customHeight="1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2</v>
      </c>
      <c r="M81" s="72">
        <v>0</v>
      </c>
      <c r="N81" s="72">
        <v>8</v>
      </c>
      <c r="O81" s="72">
        <v>3</v>
      </c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5</v>
      </c>
      <c r="AQ81" s="70">
        <f t="shared" si="8"/>
        <v>13</v>
      </c>
      <c r="AR81" s="70">
        <f>IFERROR(VLOOKUP(A81,Climatologia_PP!A:U,9+Precipitacion!$E$2,FALSE),"")</f>
        <v>193.4814814814815</v>
      </c>
      <c r="AS81" s="70">
        <f t="shared" si="9"/>
        <v>6.7189892802450215</v>
      </c>
      <c r="AT81" s="70">
        <f t="shared" si="10"/>
        <v>41.657733537519135</v>
      </c>
      <c r="AU81" s="70">
        <f t="shared" si="11"/>
        <v>8</v>
      </c>
      <c r="AV81" s="70">
        <f>IFERROR(VLOOKUP(A81,Maximos!A:AQ,8+(Precipitacion!$E$2-1)*3,FALSE),"")</f>
        <v>139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81" s="72">
        <f t="shared" si="12"/>
        <v>-131</v>
      </c>
    </row>
    <row r="82" spans="1:50" ht="15" customHeight="1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0</v>
      </c>
      <c r="M82" s="72">
        <v>3</v>
      </c>
      <c r="N82" s="72">
        <v>0</v>
      </c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4</v>
      </c>
      <c r="AQ82" s="70">
        <f t="shared" si="8"/>
        <v>3</v>
      </c>
      <c r="AR82" s="70">
        <f>IFERROR(VLOOKUP(A82,Climatologia_PP!A:U,9+Precipitacion!$E$2,FALSE),"")</f>
        <v>300.3</v>
      </c>
      <c r="AS82" s="70">
        <f t="shared" si="9"/>
        <v>0.99900099900099903</v>
      </c>
      <c r="AT82" s="70">
        <f t="shared" si="10"/>
        <v>7.7422577422577419</v>
      </c>
      <c r="AU82" s="70">
        <f t="shared" si="11"/>
        <v>3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40769</v>
      </c>
      <c r="AX82" s="72">
        <f t="shared" si="12"/>
        <v>-87</v>
      </c>
    </row>
    <row r="83" spans="1:50" ht="15" customHeight="1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566.24074074074076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136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39302</v>
      </c>
      <c r="AX83" s="72" t="str">
        <f t="shared" si="12"/>
        <v>NA</v>
      </c>
    </row>
    <row r="84" spans="1:50" ht="15" customHeight="1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0</v>
      </c>
      <c r="M84" s="72">
        <v>0</v>
      </c>
      <c r="N84" s="72">
        <v>0</v>
      </c>
      <c r="O84" s="72">
        <v>38</v>
      </c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5</v>
      </c>
      <c r="AQ84" s="70">
        <f t="shared" si="8"/>
        <v>38</v>
      </c>
      <c r="AR84" s="70">
        <f>IFERROR(VLOOKUP(A84,Climatologia_PP!A:U,9+Precipitacion!$E$2,FALSE),"")</f>
        <v>536.96296296296293</v>
      </c>
      <c r="AS84" s="70">
        <f t="shared" si="9"/>
        <v>7.0768381845771833</v>
      </c>
      <c r="AT84" s="70">
        <f t="shared" si="10"/>
        <v>43.876396744378539</v>
      </c>
      <c r="AU84" s="70">
        <f t="shared" si="11"/>
        <v>38</v>
      </c>
      <c r="AV84" s="70">
        <f>IFERROR(VLOOKUP(A84,Maximos!A:AQ,8+(Precipitacion!$E$2-1)*3,FALSE),"")</f>
        <v>140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84" s="72">
        <f t="shared" si="12"/>
        <v>-102</v>
      </c>
    </row>
    <row r="85" spans="1:50" ht="15" customHeight="1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5</v>
      </c>
      <c r="AQ85" s="70">
        <f t="shared" si="8"/>
        <v>0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0</v>
      </c>
      <c r="AV85" s="70">
        <f>IFERROR(VLOOKUP(A85,Maximos!A:AQ,8+(Precipitacion!$E$2-1)*3,FALSE),"")</f>
        <v>56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45886</v>
      </c>
      <c r="AX85" s="72">
        <f t="shared" si="12"/>
        <v>-56</v>
      </c>
    </row>
    <row r="86" spans="1:50" ht="15" customHeight="1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17</v>
      </c>
      <c r="N86" s="72">
        <v>20</v>
      </c>
      <c r="O86" s="72">
        <v>0</v>
      </c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5</v>
      </c>
      <c r="AQ86" s="70">
        <f t="shared" si="8"/>
        <v>37</v>
      </c>
      <c r="AR86" s="70">
        <f>IFERROR(VLOOKUP(A86,Climatologia_PP!A:U,9+Precipitacion!$E$2,FALSE),"")</f>
        <v>335.28275862068961</v>
      </c>
      <c r="AS86" s="70">
        <f t="shared" si="9"/>
        <v>11.035461576435743</v>
      </c>
      <c r="AT86" s="70">
        <f t="shared" si="10"/>
        <v>68.419861773901616</v>
      </c>
      <c r="AU86" s="70">
        <f t="shared" si="11"/>
        <v>20</v>
      </c>
      <c r="AV86" s="70">
        <f>IFERROR(VLOOKUP(A86,Maximos!A:AQ,8+(Precipitacion!$E$2-1)*3,FALSE),"")</f>
        <v>140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27629</v>
      </c>
      <c r="AX86" s="72">
        <f t="shared" si="12"/>
        <v>-120</v>
      </c>
    </row>
    <row r="87" spans="1:50" ht="15" customHeight="1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4</v>
      </c>
      <c r="AQ87" s="70">
        <f t="shared" si="8"/>
        <v>0</v>
      </c>
      <c r="AR87" s="70">
        <f>IFERROR(VLOOKUP(A87,Climatologia_PP!A:U,9+Precipitacion!$E$2,FALSE),"")</f>
        <v>168.93103448275861</v>
      </c>
      <c r="AS87" s="70">
        <f t="shared" si="9"/>
        <v>0</v>
      </c>
      <c r="AT87" s="70">
        <f t="shared" si="10"/>
        <v>27.414149054505003</v>
      </c>
      <c r="AU87" s="70">
        <f t="shared" si="11"/>
        <v>0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0</v>
      </c>
      <c r="N88" s="72">
        <v>0</v>
      </c>
      <c r="O88" s="72">
        <v>1</v>
      </c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5</v>
      </c>
      <c r="AQ88" s="70">
        <f t="shared" si="8"/>
        <v>1</v>
      </c>
      <c r="AR88" s="70">
        <f>IFERROR(VLOOKUP(A88,Climatologia_PP!A:U,9+Precipitacion!$E$2,FALSE),"")</f>
        <v>303.36206896551721</v>
      </c>
      <c r="AS88" s="70">
        <f t="shared" si="9"/>
        <v>0.3296391020176187</v>
      </c>
      <c r="AT88" s="70">
        <f t="shared" si="10"/>
        <v>2.0437624325092356</v>
      </c>
      <c r="AU88" s="70">
        <f t="shared" si="11"/>
        <v>1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0</v>
      </c>
      <c r="L89" s="72">
        <v>0</v>
      </c>
      <c r="M89" s="72">
        <v>0.5</v>
      </c>
      <c r="N89" s="72">
        <v>0</v>
      </c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4</v>
      </c>
      <c r="AQ89" s="70">
        <f t="shared" si="8"/>
        <v>0.5</v>
      </c>
      <c r="AR89" s="70">
        <f>IFERROR(VLOOKUP(A89,Climatologia_PP!A:U,9+Precipitacion!$E$2,FALSE),"")</f>
        <v>375.50333333333327</v>
      </c>
      <c r="AS89" s="70">
        <f t="shared" si="9"/>
        <v>0.13315461025645581</v>
      </c>
      <c r="AT89" s="70">
        <f t="shared" si="10"/>
        <v>1.0319482294875324</v>
      </c>
      <c r="AU89" s="70">
        <f t="shared" si="11"/>
        <v>0.5</v>
      </c>
      <c r="AV89" s="70">
        <f>IFERROR(VLOOKUP(A89,Maximos!A:AQ,8+(Precipitacion!$E$2-1)*3,FALSE),"")</f>
        <v>135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89" s="72">
        <f t="shared" si="12"/>
        <v>-134.5</v>
      </c>
    </row>
    <row r="90" spans="1:50" ht="15" customHeight="1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</v>
      </c>
      <c r="N90" s="72">
        <v>0</v>
      </c>
      <c r="O90" s="72">
        <v>0</v>
      </c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5</v>
      </c>
      <c r="AQ90" s="70">
        <f t="shared" si="8"/>
        <v>0</v>
      </c>
      <c r="AR90" s="70">
        <f>IFERROR(VLOOKUP(A90,Climatologia_PP!A:U,9+Precipitacion!$E$2,FALSE),"")</f>
        <v>154.4</v>
      </c>
      <c r="AS90" s="70">
        <f t="shared" si="9"/>
        <v>0</v>
      </c>
      <c r="AT90" s="70">
        <f t="shared" si="10"/>
        <v>17.07225806451612</v>
      </c>
      <c r="AU90" s="70">
        <f t="shared" si="11"/>
        <v>0</v>
      </c>
      <c r="AV90" s="70">
        <f>IFERROR(VLOOKUP(A90,Maximos!A:AQ,8+(Precipitacion!$E$2-1)*3,FALSE),"")</f>
        <v>109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90" s="72">
        <f t="shared" si="12"/>
        <v>-109</v>
      </c>
    </row>
    <row r="91" spans="1:50" ht="15" customHeight="1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216.8366666666667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84.3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45526</v>
      </c>
      <c r="AX95" s="72" t="str">
        <f t="shared" si="12"/>
        <v>NA</v>
      </c>
    </row>
    <row r="96" spans="1:50" ht="15" customHeight="1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0</v>
      </c>
      <c r="N97" s="72">
        <v>0</v>
      </c>
      <c r="O97" s="72">
        <v>35.4</v>
      </c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5</v>
      </c>
      <c r="AQ97" s="70">
        <f t="shared" si="8"/>
        <v>35.4</v>
      </c>
      <c r="AR97" s="70">
        <f>IFERROR(VLOOKUP(A97,Climatologia_PP!A:U,9+Precipitacion!$E$2,FALSE),"")</f>
        <v>174.8241379310345</v>
      </c>
      <c r="AS97" s="70">
        <f t="shared" si="9"/>
        <v>20.248920097043332</v>
      </c>
      <c r="AT97" s="70">
        <f t="shared" si="10"/>
        <v>125.54330460166864</v>
      </c>
      <c r="AU97" s="70">
        <f t="shared" si="11"/>
        <v>35.4</v>
      </c>
      <c r="AV97" s="70">
        <f>IFERROR(VLOOKUP(A97,Maximos!A:AQ,8+(Precipitacion!$E$2-1)*3,FALSE),"")</f>
        <v>136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97" s="72">
        <f t="shared" si="12"/>
        <v>-100.6</v>
      </c>
    </row>
    <row r="98" spans="1:50" ht="15" customHeight="1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0</v>
      </c>
      <c r="M98" s="72">
        <v>3.4</v>
      </c>
      <c r="N98" s="72">
        <v>0</v>
      </c>
      <c r="O98" s="72">
        <v>0</v>
      </c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5</v>
      </c>
      <c r="AQ98" s="70">
        <f t="shared" si="8"/>
        <v>3.4</v>
      </c>
      <c r="AR98" s="70">
        <f>IFERROR(VLOOKUP(A98,Climatologia_PP!A:U,9+Precipitacion!$E$2,FALSE),"")</f>
        <v>138.696</v>
      </c>
      <c r="AS98" s="70">
        <f t="shared" si="9"/>
        <v>2.4514045105842994</v>
      </c>
      <c r="AT98" s="70">
        <f t="shared" si="10"/>
        <v>28.906825806451621</v>
      </c>
      <c r="AU98" s="70">
        <f t="shared" si="11"/>
        <v>3.4</v>
      </c>
      <c r="AV98" s="70">
        <f>IFERROR(VLOOKUP(A98,Maximos!A:AQ,8+(Precipitacion!$E$2-1)*3,FALSE),"")</f>
        <v>84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98" s="72">
        <f t="shared" si="12"/>
        <v>-80.599999999999994</v>
      </c>
    </row>
    <row r="99" spans="1:50" ht="15" customHeight="1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5</v>
      </c>
      <c r="AQ99" s="70">
        <f t="shared" si="8"/>
        <v>0</v>
      </c>
      <c r="AR99" s="70">
        <f>IFERROR(VLOOKUP(A99,Climatologia_PP!A:U,9+Precipitacion!$E$2,FALSE),"")</f>
        <v>261.33214285714291</v>
      </c>
      <c r="AS99" s="70">
        <f t="shared" si="9"/>
        <v>0</v>
      </c>
      <c r="AT99" s="70">
        <f t="shared" si="10"/>
        <v>0</v>
      </c>
      <c r="AU99" s="70">
        <f t="shared" si="11"/>
        <v>0</v>
      </c>
      <c r="AV99" s="70">
        <f>IFERROR(VLOOKUP(A99,Maximos!A:AQ,8+(Precipitacion!$E$2-1)*3,FALSE),"")</f>
        <v>135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35302</v>
      </c>
      <c r="AX99" s="72">
        <f t="shared" si="12"/>
        <v>-135</v>
      </c>
    </row>
    <row r="100" spans="1:50" ht="15" customHeight="1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0</v>
      </c>
      <c r="N100" s="72">
        <v>0</v>
      </c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4</v>
      </c>
      <c r="AQ100" s="70">
        <f t="shared" si="8"/>
        <v>0</v>
      </c>
      <c r="AR100" s="70">
        <f>IFERROR(VLOOKUP(A100,Climatologia_PP!A:U,9+Precipitacion!$E$2,FALSE),"")</f>
        <v>228.33928571428569</v>
      </c>
      <c r="AS100" s="70">
        <f t="shared" si="9"/>
        <v>0</v>
      </c>
      <c r="AT100" s="70">
        <f t="shared" si="10"/>
        <v>1.8877649769585219</v>
      </c>
      <c r="AU100" s="70">
        <f t="shared" si="11"/>
        <v>0</v>
      </c>
      <c r="AV100" s="70">
        <f>IFERROR(VLOOKUP(A100,Maximos!A:AQ,8+(Precipitacion!$E$2-1)*3,FALSE),"")</f>
        <v>132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40766</v>
      </c>
      <c r="AX100" s="72">
        <f t="shared" si="12"/>
        <v>-132</v>
      </c>
    </row>
    <row r="101" spans="1:50" ht="15" customHeight="1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87.103333333333339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147.5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33114</v>
      </c>
      <c r="AX101" s="72" t="str">
        <f t="shared" si="12"/>
        <v>NA</v>
      </c>
    </row>
    <row r="102" spans="1:50" ht="15" customHeight="1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5</v>
      </c>
      <c r="AQ102" s="70">
        <f t="shared" si="8"/>
        <v>0</v>
      </c>
      <c r="AR102" s="70">
        <f>IFERROR(VLOOKUP(A102,Climatologia_PP!A:U,9+Precipitacion!$E$2,FALSE),"")</f>
        <v>107.88</v>
      </c>
      <c r="AS102" s="70">
        <f t="shared" si="9"/>
        <v>0</v>
      </c>
      <c r="AT102" s="70">
        <f t="shared" si="10"/>
        <v>42.058000000000007</v>
      </c>
      <c r="AU102" s="70">
        <f t="shared" si="11"/>
        <v>0</v>
      </c>
      <c r="AV102" s="70">
        <f>IFERROR(VLOOKUP(A102,Maximos!A:AQ,8+(Precipitacion!$E$2-1)*3,FALSE),"")</f>
        <v>118.5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02" s="72">
        <f t="shared" si="12"/>
        <v>-118.5</v>
      </c>
    </row>
    <row r="103" spans="1:50" ht="15" customHeight="1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>
        <v>0</v>
      </c>
      <c r="N103" s="72">
        <v>0</v>
      </c>
      <c r="O103" s="72">
        <v>2</v>
      </c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5</v>
      </c>
      <c r="AQ103" s="70">
        <f t="shared" si="8"/>
        <v>2</v>
      </c>
      <c r="AR103" s="70">
        <f>IFERROR(VLOOKUP(A103,Climatologia_PP!A:U,9+Precipitacion!$E$2,FALSE),"")</f>
        <v>332.07692307692309</v>
      </c>
      <c r="AS103" s="70">
        <f t="shared" si="9"/>
        <v>0.60227009497336115</v>
      </c>
      <c r="AT103" s="70">
        <f t="shared" si="10"/>
        <v>3.7340745888348388</v>
      </c>
      <c r="AU103" s="70">
        <f t="shared" si="11"/>
        <v>2</v>
      </c>
      <c r="AV103" s="70">
        <f>IFERROR(VLOOKUP(A103,Maximos!A:AQ,8+(Precipitacion!$E$2-1)*3,FALSE),"")</f>
        <v>140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40048</v>
      </c>
      <c r="AX103" s="72">
        <f t="shared" si="12"/>
        <v>-138</v>
      </c>
    </row>
    <row r="104" spans="1:50" ht="15" customHeight="1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1.5</v>
      </c>
      <c r="L104" s="72">
        <v>2.1</v>
      </c>
      <c r="M104" s="72">
        <v>16.399999999999999</v>
      </c>
      <c r="N104" s="72">
        <v>0</v>
      </c>
      <c r="O104" s="72">
        <v>41.5</v>
      </c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5</v>
      </c>
      <c r="AQ104" s="70">
        <f t="shared" si="8"/>
        <v>61.5</v>
      </c>
      <c r="AR104" s="70">
        <f>IFERROR(VLOOKUP(A104,Climatologia_PP!A:U,9+Precipitacion!$E$2,FALSE),"")</f>
        <v>390.43703703703699</v>
      </c>
      <c r="AS104" s="70">
        <f t="shared" si="9"/>
        <v>15.751579426663382</v>
      </c>
      <c r="AT104" s="70">
        <f t="shared" si="10"/>
        <v>97.659792445312959</v>
      </c>
      <c r="AU104" s="70">
        <f t="shared" si="11"/>
        <v>41.5</v>
      </c>
      <c r="AV104" s="70">
        <f>IFERROR(VLOOKUP(A104,Maximos!A:AQ,8+(Precipitacion!$E$2-1)*3,FALSE),"")</f>
        <v>163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41517</v>
      </c>
      <c r="AX104" s="72">
        <f t="shared" si="12"/>
        <v>-121.5</v>
      </c>
    </row>
    <row r="105" spans="1:50" ht="15" customHeight="1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0</v>
      </c>
      <c r="M105" s="72">
        <v>34.5</v>
      </c>
      <c r="N105" s="72">
        <v>3</v>
      </c>
      <c r="O105" s="72">
        <v>8</v>
      </c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5</v>
      </c>
      <c r="AQ105" s="70">
        <f t="shared" si="8"/>
        <v>45.5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34.5</v>
      </c>
      <c r="AV105" s="70">
        <f>IFERROR(VLOOKUP(A105,Maximos!A:AQ,8+(Precipitacion!$E$2-1)*3,FALSE),"")</f>
        <v>93.2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44425</v>
      </c>
      <c r="AX105" s="72">
        <f t="shared" si="12"/>
        <v>-58.7</v>
      </c>
    </row>
    <row r="106" spans="1:50" ht="15" customHeight="1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171.00357142857141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126.9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39323</v>
      </c>
      <c r="AX106" s="72" t="str">
        <f t="shared" si="12"/>
        <v>NA</v>
      </c>
    </row>
    <row r="107" spans="1:50" ht="15" customHeight="1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183.52592592592589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100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107" s="72" t="str">
        <f t="shared" si="12"/>
        <v>NA</v>
      </c>
    </row>
    <row r="108" spans="1:50" ht="15" customHeight="1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</v>
      </c>
      <c r="M108" s="72">
        <v>0</v>
      </c>
      <c r="N108" s="72">
        <v>0</v>
      </c>
      <c r="O108" s="72">
        <v>45.2</v>
      </c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5</v>
      </c>
      <c r="AQ108" s="70">
        <f t="shared" si="8"/>
        <v>45.2</v>
      </c>
      <c r="AR108" s="70">
        <f>IFERROR(VLOOKUP(A108,Climatologia_PP!A:U,9+Precipitacion!$E$2,FALSE),"")</f>
        <v>160.92142857142861</v>
      </c>
      <c r="AS108" s="70">
        <f t="shared" si="9"/>
        <v>28.088241821652087</v>
      </c>
      <c r="AT108" s="70">
        <f t="shared" si="10"/>
        <v>174.14709929424293</v>
      </c>
      <c r="AU108" s="70">
        <f t="shared" si="11"/>
        <v>45.2</v>
      </c>
      <c r="AV108" s="70">
        <f>IFERROR(VLOOKUP(A108,Maximos!A:AQ,8+(Precipitacion!$E$2-1)*3,FALSE),"")</f>
        <v>108.8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108" s="72">
        <f t="shared" si="12"/>
        <v>-63.599999999999994</v>
      </c>
    </row>
    <row r="109" spans="1:50" ht="15" customHeight="1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0</v>
      </c>
      <c r="M109" s="72">
        <v>0</v>
      </c>
      <c r="N109" s="72">
        <v>0</v>
      </c>
      <c r="O109" s="72">
        <v>29.8</v>
      </c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5</v>
      </c>
      <c r="AQ109" s="70">
        <f t="shared" si="8"/>
        <v>29.8</v>
      </c>
      <c r="AR109" s="70">
        <f>IFERROR(VLOOKUP(A109,Climatologia_PP!A:U,9+Precipitacion!$E$2,FALSE),"")</f>
        <v>127.864</v>
      </c>
      <c r="AS109" s="70">
        <f t="shared" si="9"/>
        <v>23.306012638428331</v>
      </c>
      <c r="AT109" s="70">
        <f t="shared" si="10"/>
        <v>144.49727835825564</v>
      </c>
      <c r="AU109" s="70">
        <f t="shared" si="11"/>
        <v>29.8</v>
      </c>
      <c r="AV109" s="70">
        <f>IFERROR(VLOOKUP(A109,Maximos!A:AQ,8+(Precipitacion!$E$2-1)*3,FALSE),"")</f>
        <v>114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09" s="72">
        <f t="shared" si="12"/>
        <v>-84.2</v>
      </c>
    </row>
    <row r="110" spans="1:50" ht="15" customHeight="1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298.35333333333341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123.5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10" s="72" t="str">
        <f t="shared" si="12"/>
        <v>NA</v>
      </c>
    </row>
    <row r="111" spans="1:50" ht="15" customHeight="1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16</v>
      </c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5</v>
      </c>
      <c r="AQ111" s="70">
        <f t="shared" si="8"/>
        <v>16</v>
      </c>
      <c r="AR111" s="70">
        <f>IFERROR(VLOOKUP(A111,Climatologia_PP!A:U,9+Precipitacion!$E$2,FALSE),"")</f>
        <v>150.42333333333329</v>
      </c>
      <c r="AS111" s="70">
        <f t="shared" si="9"/>
        <v>10.63664768320518</v>
      </c>
      <c r="AT111" s="70">
        <f t="shared" si="10"/>
        <v>65.947215635872112</v>
      </c>
      <c r="AU111" s="70">
        <f t="shared" si="11"/>
        <v>16</v>
      </c>
      <c r="AV111" s="70">
        <f>IFERROR(VLOOKUP(A111,Maximos!A:AQ,8+(Precipitacion!$E$2-1)*3,FALSE),"")</f>
        <v>79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40396</v>
      </c>
      <c r="AX111" s="72">
        <f t="shared" si="12"/>
        <v>-63</v>
      </c>
    </row>
    <row r="112" spans="1:50" ht="15" customHeight="1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1</v>
      </c>
      <c r="N112" s="72">
        <v>0</v>
      </c>
      <c r="O112" s="72">
        <v>7</v>
      </c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5</v>
      </c>
      <c r="AQ112" s="70">
        <f t="shared" si="8"/>
        <v>8</v>
      </c>
      <c r="AR112" s="70">
        <f>IFERROR(VLOOKUP(A112,Climatologia_PP!A:U,9+Precipitacion!$E$2,FALSE),"")</f>
        <v>135.44137931034479</v>
      </c>
      <c r="AS112" s="70">
        <f t="shared" si="9"/>
        <v>5.9066143897347132</v>
      </c>
      <c r="AT112" s="70">
        <f t="shared" si="10"/>
        <v>36.621009216355219</v>
      </c>
      <c r="AU112" s="70">
        <f t="shared" si="11"/>
        <v>7</v>
      </c>
      <c r="AV112" s="70">
        <f>IFERROR(VLOOKUP(A112,Maximos!A:AQ,8+(Precipitacion!$E$2-1)*3,FALSE),"")</f>
        <v>132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112" s="72">
        <f t="shared" si="12"/>
        <v>-125</v>
      </c>
    </row>
    <row r="113" spans="1:50" ht="15" customHeight="1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>
        <v>28</v>
      </c>
      <c r="N113" s="72">
        <v>0</v>
      </c>
      <c r="O113" s="72">
        <v>0</v>
      </c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5</v>
      </c>
      <c r="AQ113" s="70">
        <f t="shared" si="8"/>
        <v>29</v>
      </c>
      <c r="AR113" s="70">
        <f>IFERROR(VLOOKUP(A113,Climatologia_PP!A:U,9+Precipitacion!$E$2,FALSE),"")</f>
        <v>222.83703703703699</v>
      </c>
      <c r="AS113" s="70">
        <f t="shared" si="9"/>
        <v>13.013994614898783</v>
      </c>
      <c r="AT113" s="70">
        <f t="shared" si="10"/>
        <v>80.686766612372452</v>
      </c>
      <c r="AU113" s="70">
        <f t="shared" si="11"/>
        <v>28</v>
      </c>
      <c r="AV113" s="70">
        <f>IFERROR(VLOOKUP(A113,Maximos!A:AQ,8+(Precipitacion!$E$2-1)*3,FALSE),"")</f>
        <v>150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35668</v>
      </c>
      <c r="AX113" s="72">
        <f t="shared" si="12"/>
        <v>-122</v>
      </c>
    </row>
    <row r="114" spans="1:50" ht="15" customHeight="1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255.79285714285709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115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114" s="72" t="str">
        <f t="shared" si="12"/>
        <v>NA</v>
      </c>
    </row>
    <row r="115" spans="1:50" ht="15" customHeight="1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4</v>
      </c>
      <c r="M115" s="72">
        <v>5</v>
      </c>
      <c r="N115" s="72">
        <v>0</v>
      </c>
      <c r="O115" s="72">
        <v>24</v>
      </c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5</v>
      </c>
      <c r="AQ115" s="70">
        <f t="shared" si="8"/>
        <v>33</v>
      </c>
      <c r="AR115" s="70">
        <f>IFERROR(VLOOKUP(A115,Climatologia_PP!A:U,9+Precipitacion!$E$2,FALSE),"")</f>
        <v>273.0793103448276</v>
      </c>
      <c r="AS115" s="70">
        <f t="shared" si="9"/>
        <v>12.084401399113558</v>
      </c>
      <c r="AT115" s="70">
        <f t="shared" si="10"/>
        <v>74.92328867450405</v>
      </c>
      <c r="AU115" s="70">
        <f t="shared" si="11"/>
        <v>24</v>
      </c>
      <c r="AV115" s="70">
        <f>IFERROR(VLOOKUP(A115,Maximos!A:AQ,8+(Precipitacion!$E$2-1)*3,FALSE),"")</f>
        <v>176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27630</v>
      </c>
      <c r="AX115" s="72">
        <f t="shared" si="12"/>
        <v>-152</v>
      </c>
    </row>
    <row r="116" spans="1:50" ht="15" customHeight="1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5</v>
      </c>
      <c r="AQ116" s="70">
        <f t="shared" si="8"/>
        <v>0</v>
      </c>
      <c r="AR116" s="70">
        <f>IFERROR(VLOOKUP(A116,Climatologia_PP!A:U,9+Precipitacion!$E$2,FALSE),"")</f>
        <v>130.5655172413793</v>
      </c>
      <c r="AS116" s="70">
        <f t="shared" si="9"/>
        <v>0</v>
      </c>
      <c r="AT116" s="70">
        <f t="shared" si="10"/>
        <v>29.873681868743049</v>
      </c>
      <c r="AU116" s="70">
        <f t="shared" si="11"/>
        <v>0</v>
      </c>
      <c r="AV116" s="70">
        <f>IFERROR(VLOOKUP(A116,Maximos!A:AQ,8+(Precipitacion!$E$2-1)*3,FALSE),"")</f>
        <v>92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16" s="72">
        <f t="shared" si="12"/>
        <v>-92</v>
      </c>
    </row>
    <row r="117" spans="1:50" ht="15" customHeight="1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/>
      <c r="N117" s="72"/>
      <c r="O117" s="72">
        <v>0</v>
      </c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3</v>
      </c>
      <c r="AQ117" s="70">
        <f t="shared" si="8"/>
        <v>0</v>
      </c>
      <c r="AR117" s="70">
        <f>IFERROR(VLOOKUP(A117,Climatologia_PP!A:U,9+Precipitacion!$E$2,FALSE),"")</f>
        <v>142.4133333333333</v>
      </c>
      <c r="AS117" s="70">
        <f t="shared" si="9"/>
        <v>0</v>
      </c>
      <c r="AT117" s="70">
        <f t="shared" si="10"/>
        <v>54.106154838709685</v>
      </c>
      <c r="AU117" s="70">
        <f t="shared" si="11"/>
        <v>0</v>
      </c>
      <c r="AV117" s="70">
        <f>IFERROR(VLOOKUP(A117,Maximos!A:AQ,8+(Precipitacion!$E$2-1)*3,FALSE),"")</f>
        <v>95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117" s="72">
        <f t="shared" si="12"/>
        <v>-95</v>
      </c>
    </row>
    <row r="118" spans="1:50" ht="15" customHeight="1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160.1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140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44061</v>
      </c>
      <c r="AX118" s="72" t="str">
        <f t="shared" si="12"/>
        <v>NA</v>
      </c>
    </row>
    <row r="119" spans="1:50" ht="15" customHeight="1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>
        <v>0</v>
      </c>
      <c r="N119" s="72">
        <v>0</v>
      </c>
      <c r="O119" s="72">
        <v>0</v>
      </c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5</v>
      </c>
      <c r="AQ119" s="70">
        <f t="shared" si="8"/>
        <v>0</v>
      </c>
      <c r="AR119" s="70">
        <f>IFERROR(VLOOKUP(A119,Climatologia_PP!A:U,9+Precipitacion!$E$2,FALSE),"")</f>
        <v>112.5</v>
      </c>
      <c r="AS119" s="70">
        <f t="shared" si="9"/>
        <v>0</v>
      </c>
      <c r="AT119" s="70">
        <f t="shared" si="10"/>
        <v>39.576612903225808</v>
      </c>
      <c r="AU119" s="70">
        <f t="shared" si="11"/>
        <v>0</v>
      </c>
      <c r="AV119" s="70">
        <f>IFERROR(VLOOKUP(A119,Maximos!A:AQ,8+(Precipitacion!$E$2-1)*3,FALSE),"")</f>
        <v>98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35655</v>
      </c>
      <c r="AX119" s="72">
        <f t="shared" si="12"/>
        <v>-98</v>
      </c>
    </row>
    <row r="120" spans="1:50" ht="15" customHeight="1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>
        <v>0</v>
      </c>
      <c r="N120" s="72">
        <v>0</v>
      </c>
      <c r="O120" s="72">
        <v>2</v>
      </c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5</v>
      </c>
      <c r="AQ120" s="70">
        <f t="shared" si="8"/>
        <v>2</v>
      </c>
      <c r="AR120" s="70">
        <f>IFERROR(VLOOKUP(A120,Climatologia_PP!A:U,9+Precipitacion!$E$2,FALSE),"")</f>
        <v>285.8</v>
      </c>
      <c r="AS120" s="70">
        <f t="shared" si="9"/>
        <v>0.69979006298110558</v>
      </c>
      <c r="AT120" s="70">
        <f t="shared" si="10"/>
        <v>4.3386983904828549</v>
      </c>
      <c r="AU120" s="70">
        <f t="shared" si="11"/>
        <v>2</v>
      </c>
      <c r="AV120" s="70">
        <f>IFERROR(VLOOKUP(A120,Maximos!A:AQ,8+(Precipitacion!$E$2-1)*3,FALSE),"")</f>
        <v>135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120" s="72">
        <f t="shared" si="12"/>
        <v>-133</v>
      </c>
    </row>
    <row r="121" spans="1:50" ht="15" customHeight="1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5</v>
      </c>
      <c r="AQ121" s="70">
        <f t="shared" si="8"/>
        <v>0</v>
      </c>
      <c r="AR121" s="70">
        <f>IFERROR(VLOOKUP(A121,Climatologia_PP!A:U,9+Precipitacion!$E$2,FALSE),"")</f>
        <v>179.79655172413791</v>
      </c>
      <c r="AS121" s="70">
        <f t="shared" si="9"/>
        <v>0</v>
      </c>
      <c r="AT121" s="70">
        <f t="shared" si="10"/>
        <v>3.4318520578420646</v>
      </c>
      <c r="AU121" s="70">
        <f t="shared" si="11"/>
        <v>0</v>
      </c>
      <c r="AV121" s="70">
        <f>IFERROR(VLOOKUP(A121,Maximos!A:AQ,8+(Precipitacion!$E$2-1)*3,FALSE),"")</f>
        <v>140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39691</v>
      </c>
      <c r="AX121" s="72">
        <f t="shared" si="12"/>
        <v>-140</v>
      </c>
    </row>
    <row r="122" spans="1:50" ht="15" customHeight="1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0</v>
      </c>
      <c r="M122" s="72">
        <v>18</v>
      </c>
      <c r="N122" s="72">
        <v>20.8</v>
      </c>
      <c r="O122" s="72">
        <v>0</v>
      </c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5</v>
      </c>
      <c r="AQ122" s="70">
        <f t="shared" si="8"/>
        <v>38.799999999999997</v>
      </c>
      <c r="AR122" s="70">
        <f>IFERROR(VLOOKUP(A122,Climatologia_PP!A:U,9+Precipitacion!$E$2,FALSE),"")</f>
        <v>235.68846153846161</v>
      </c>
      <c r="AS122" s="70">
        <f t="shared" si="9"/>
        <v>16.46240963462197</v>
      </c>
      <c r="AT122" s="70">
        <f t="shared" si="10"/>
        <v>102.06693973465622</v>
      </c>
      <c r="AU122" s="70">
        <f t="shared" si="11"/>
        <v>20.8</v>
      </c>
      <c r="AV122" s="70">
        <f>IFERROR(VLOOKUP(A122,Maximos!A:AQ,8+(Precipitacion!$E$2-1)*3,FALSE),"")</f>
        <v>132.19999999999999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122" s="72">
        <f t="shared" si="12"/>
        <v>-111.39999999999999</v>
      </c>
    </row>
    <row r="123" spans="1:50" ht="15" customHeight="1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5</v>
      </c>
      <c r="AQ123" s="70">
        <f t="shared" si="8"/>
        <v>0</v>
      </c>
      <c r="AR123" s="70">
        <f>IFERROR(VLOOKUP(A123,Climatologia_PP!A:U,9+Precipitacion!$E$2,FALSE),"")</f>
        <v>131.1137931034483</v>
      </c>
      <c r="AS123" s="70">
        <f t="shared" si="9"/>
        <v>0</v>
      </c>
      <c r="AT123" s="70">
        <f t="shared" si="10"/>
        <v>29.579204671857596</v>
      </c>
      <c r="AU123" s="70">
        <f t="shared" si="11"/>
        <v>0</v>
      </c>
      <c r="AV123" s="70">
        <f>IFERROR(VLOOKUP(A123,Maximos!A:AQ,8+(Precipitacion!$E$2-1)*3,FALSE),"")</f>
        <v>105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41504</v>
      </c>
      <c r="AX123" s="72">
        <f t="shared" si="12"/>
        <v>-105</v>
      </c>
    </row>
    <row r="124" spans="1:50" ht="15" customHeight="1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5.0999999999999996</v>
      </c>
      <c r="L124" s="72">
        <v>0</v>
      </c>
      <c r="M124" s="72">
        <v>0</v>
      </c>
      <c r="N124" s="72">
        <v>9.9</v>
      </c>
      <c r="O124" s="72">
        <v>0</v>
      </c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5</v>
      </c>
      <c r="AQ124" s="70">
        <f t="shared" si="8"/>
        <v>15</v>
      </c>
      <c r="AR124" s="70">
        <f>IFERROR(VLOOKUP(A124,Climatologia_PP!A:U,9+Precipitacion!$E$2,FALSE),"")</f>
        <v>146.6137931034483</v>
      </c>
      <c r="AS124" s="70">
        <f t="shared" si="9"/>
        <v>10.230961004750927</v>
      </c>
      <c r="AT124" s="70">
        <f t="shared" si="10"/>
        <v>63.431958229455752</v>
      </c>
      <c r="AU124" s="70">
        <f t="shared" si="11"/>
        <v>9.9</v>
      </c>
      <c r="AV124" s="70">
        <f>IFERROR(VLOOKUP(A124,Maximos!A:AQ,8+(Precipitacion!$E$2-1)*3,FALSE),"")</f>
        <v>133.5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124" s="72">
        <f t="shared" si="12"/>
        <v>-123.6</v>
      </c>
    </row>
    <row r="125" spans="1:50" ht="15" customHeight="1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269.7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142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125" s="72" t="str">
        <f t="shared" si="12"/>
        <v>NA</v>
      </c>
    </row>
    <row r="126" spans="1:50" ht="15" customHeight="1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</v>
      </c>
      <c r="M126" s="72">
        <v>3.2</v>
      </c>
      <c r="N126" s="72">
        <v>0</v>
      </c>
      <c r="O126" s="72">
        <v>12</v>
      </c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5</v>
      </c>
      <c r="AQ126" s="70">
        <f t="shared" si="8"/>
        <v>15.2</v>
      </c>
      <c r="AR126" s="70">
        <f>IFERROR(VLOOKUP(A126,Climatologia_PP!A:U,9+Precipitacion!$E$2,FALSE),"")</f>
        <v>201.33103448275861</v>
      </c>
      <c r="AS126" s="70">
        <f t="shared" si="9"/>
        <v>7.5497550782721881</v>
      </c>
      <c r="AT126" s="70">
        <f t="shared" si="10"/>
        <v>46.808481485287572</v>
      </c>
      <c r="AU126" s="70">
        <f t="shared" si="11"/>
        <v>12</v>
      </c>
      <c r="AV126" s="70">
        <f>IFERROR(VLOOKUP(A126,Maximos!A:AQ,8+(Precipitacion!$E$2-1)*3,FALSE),"")</f>
        <v>147.6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42969</v>
      </c>
      <c r="AX126" s="72">
        <f t="shared" si="12"/>
        <v>-135.6</v>
      </c>
    </row>
    <row r="127" spans="1:50" ht="15" customHeight="1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13.5</v>
      </c>
      <c r="N127" s="72">
        <v>12.5</v>
      </c>
      <c r="O127" s="72">
        <v>0</v>
      </c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5</v>
      </c>
      <c r="AQ127" s="70">
        <f t="shared" si="8"/>
        <v>26</v>
      </c>
      <c r="AR127" s="70">
        <f>IFERROR(VLOOKUP(A127,Climatologia_PP!A:U,9+Precipitacion!$E$2,FALSE),"")</f>
        <v>140.3551724137931</v>
      </c>
      <c r="AS127" s="70">
        <f t="shared" si="9"/>
        <v>18.52443308847014</v>
      </c>
      <c r="AT127" s="70">
        <f t="shared" si="10"/>
        <v>114.85148514851485</v>
      </c>
      <c r="AU127" s="70">
        <f t="shared" si="11"/>
        <v>13.5</v>
      </c>
      <c r="AV127" s="70">
        <f>IFERROR(VLOOKUP(A127,Maximos!A:AQ,8+(Precipitacion!$E$2-1)*3,FALSE),"")</f>
        <v>100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39309</v>
      </c>
      <c r="AX127" s="72">
        <f t="shared" si="12"/>
        <v>-86.5</v>
      </c>
    </row>
    <row r="128" spans="1:50" ht="15" customHeight="1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0</v>
      </c>
      <c r="M128" s="72">
        <v>0</v>
      </c>
      <c r="N128" s="72">
        <v>20</v>
      </c>
      <c r="O128" s="72">
        <v>0</v>
      </c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5</v>
      </c>
      <c r="AQ128" s="70">
        <f t="shared" si="8"/>
        <v>20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20</v>
      </c>
      <c r="AV128" s="70">
        <f>IFERROR(VLOOKUP(A128,Maximos!A:AQ,8+(Precipitacion!$E$2-1)*3,FALSE),"")</f>
        <v>90.3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39684</v>
      </c>
      <c r="AX128" s="72">
        <f t="shared" si="12"/>
        <v>-70.3</v>
      </c>
    </row>
    <row r="129" spans="1:50" ht="15" customHeight="1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6.4</v>
      </c>
      <c r="M129" s="72">
        <v>0</v>
      </c>
      <c r="N129" s="72">
        <v>0</v>
      </c>
      <c r="O129" s="72">
        <v>43.8</v>
      </c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5</v>
      </c>
      <c r="AQ129" s="70">
        <f t="shared" si="8"/>
        <v>50.199999999999996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43.8</v>
      </c>
      <c r="AV129" s="70">
        <f>IFERROR(VLOOKUP(A129,Maximos!A:AQ,8+(Precipitacion!$E$2-1)*3,FALSE),"")</f>
        <v>120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129" s="72">
        <f t="shared" si="12"/>
        <v>-76.2</v>
      </c>
    </row>
    <row r="130" spans="1:50" ht="15" customHeight="1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0</v>
      </c>
      <c r="M131" s="72">
        <v>0</v>
      </c>
      <c r="N131" s="72">
        <v>0</v>
      </c>
      <c r="O131" s="72">
        <v>0</v>
      </c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5</v>
      </c>
      <c r="AQ131" s="70">
        <f t="shared" si="8"/>
        <v>0</v>
      </c>
      <c r="AR131" s="70">
        <f>IFERROR(VLOOKUP(A131,Climatologia_PP!A:U,9+Precipitacion!$E$2,FALSE),"")</f>
        <v>177.65384615384619</v>
      </c>
      <c r="AS131" s="70">
        <f t="shared" si="9"/>
        <v>0</v>
      </c>
      <c r="AT131" s="70">
        <f t="shared" si="10"/>
        <v>4.5826923076922839</v>
      </c>
      <c r="AU131" s="70">
        <f t="shared" si="11"/>
        <v>0</v>
      </c>
      <c r="AV131" s="70">
        <f>IFERROR(VLOOKUP(A131,Maximos!A:AQ,8+(Precipitacion!$E$2-1)*3,FALSE),"")</f>
        <v>135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31641</v>
      </c>
      <c r="AX131" s="72">
        <f t="shared" si="12"/>
        <v>-135</v>
      </c>
    </row>
    <row r="132" spans="1:50" ht="15" customHeight="1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140.048275862069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90.8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32" s="72" t="str">
        <f t="shared" si="12"/>
        <v>NA</v>
      </c>
    </row>
    <row r="133" spans="1:50" ht="15" customHeight="1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>
        <v>0</v>
      </c>
      <c r="M133" s="72">
        <v>0</v>
      </c>
      <c r="N133" s="72">
        <v>0</v>
      </c>
      <c r="O133" s="72">
        <v>57.8</v>
      </c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5</v>
      </c>
      <c r="AQ133" s="70">
        <f t="shared" ref="AQ133:AQ196" si="14">IF(AP133&gt;0,SUM(K133:AO133),"")</f>
        <v>57.8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57.8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0.7</v>
      </c>
      <c r="N134" s="72">
        <v>0</v>
      </c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105"/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4</v>
      </c>
      <c r="AQ134" s="70">
        <f t="shared" si="14"/>
        <v>0.7</v>
      </c>
      <c r="AR134" s="70">
        <f>IFERROR(VLOOKUP(A134,Climatologia_PP!A:U,9+Precipitacion!$E$2,FALSE),"")</f>
        <v>243.55833333333331</v>
      </c>
      <c r="AS134" s="70">
        <f t="shared" si="15"/>
        <v>0.28740548123310639</v>
      </c>
      <c r="AT134" s="70">
        <f t="shared" si="16"/>
        <v>2.2273924795565745</v>
      </c>
      <c r="AU134" s="70">
        <f t="shared" si="17"/>
        <v>0.7</v>
      </c>
      <c r="AV134" s="70">
        <f>IFERROR(VLOOKUP(A134,Maximos!A:AQ,8+(Precipitacion!$E$2-1)*3,FALSE),"")</f>
        <v>131.6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44429</v>
      </c>
      <c r="AX134" s="72">
        <f t="shared" si="18"/>
        <v>-130.9</v>
      </c>
    </row>
    <row r="135" spans="1:50" ht="15" customHeight="1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0</v>
      </c>
      <c r="M135" s="72">
        <v>0</v>
      </c>
      <c r="N135" s="72">
        <v>0</v>
      </c>
      <c r="O135" s="72">
        <v>3</v>
      </c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5</v>
      </c>
      <c r="AQ135" s="70">
        <f t="shared" si="14"/>
        <v>3</v>
      </c>
      <c r="AR135" s="70">
        <f>IFERROR(VLOOKUP(A135,Climatologia_PP!A:U,9+Precipitacion!$E$2,FALSE),"")</f>
        <v>218.6384615384616</v>
      </c>
      <c r="AS135" s="70">
        <f t="shared" si="15"/>
        <v>1.3721282060303273</v>
      </c>
      <c r="AT135" s="70">
        <f t="shared" si="16"/>
        <v>8.5071948773880273</v>
      </c>
      <c r="AU135" s="70">
        <f t="shared" si="17"/>
        <v>3</v>
      </c>
      <c r="AV135" s="70">
        <f>IFERROR(VLOOKUP(A135,Maximos!A:AQ,8+(Precipitacion!$E$2-1)*3,FALSE),"")</f>
        <v>120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30534</v>
      </c>
      <c r="AX135" s="72">
        <f t="shared" si="18"/>
        <v>-117</v>
      </c>
    </row>
    <row r="136" spans="1:50" ht="15" customHeight="1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0.4</v>
      </c>
      <c r="N136" s="72">
        <v>0.7</v>
      </c>
      <c r="O136" s="72">
        <v>0</v>
      </c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5</v>
      </c>
      <c r="AQ136" s="70">
        <f t="shared" si="14"/>
        <v>1.1000000000000001</v>
      </c>
      <c r="AR136" s="70">
        <f>IFERROR(VLOOKUP(A136,Climatologia_PP!A:U,9+Precipitacion!$E$2,FALSE),"")</f>
        <v>208.72</v>
      </c>
      <c r="AS136" s="70">
        <f t="shared" si="15"/>
        <v>0.52702184745113068</v>
      </c>
      <c r="AT136" s="70">
        <f t="shared" si="16"/>
        <v>3.2675354541970107</v>
      </c>
      <c r="AU136" s="70">
        <f t="shared" si="17"/>
        <v>0.7</v>
      </c>
      <c r="AV136" s="70">
        <f>IFERROR(VLOOKUP(A136,Maximos!A:AQ,8+(Precipitacion!$E$2-1)*3,FALSE),"")</f>
        <v>106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26159</v>
      </c>
      <c r="AX136" s="72">
        <f t="shared" si="18"/>
        <v>-105.3</v>
      </c>
    </row>
    <row r="137" spans="1:50" ht="15" customHeight="1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143.292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105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137" s="72" t="str">
        <f t="shared" si="18"/>
        <v>NA</v>
      </c>
    </row>
    <row r="138" spans="1:50" ht="15" customHeight="1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49.5</v>
      </c>
      <c r="N138" s="72">
        <v>0</v>
      </c>
      <c r="O138" s="72">
        <v>56.4</v>
      </c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5</v>
      </c>
      <c r="AQ138" s="70">
        <f t="shared" si="14"/>
        <v>105.9</v>
      </c>
      <c r="AR138" s="70">
        <f>IFERROR(VLOOKUP(A138,Climatologia_PP!A:U,9+Precipitacion!$E$2,FALSE),"")</f>
        <v>174.5851851851852</v>
      </c>
      <c r="AS138" s="70">
        <f t="shared" si="15"/>
        <v>60.65806780092494</v>
      </c>
      <c r="AT138" s="70">
        <f t="shared" si="16"/>
        <v>200</v>
      </c>
      <c r="AU138" s="70">
        <f t="shared" si="17"/>
        <v>56.4</v>
      </c>
      <c r="AV138" s="70">
        <f>IFERROR(VLOOKUP(A138,Maximos!A:AQ,8+(Precipitacion!$E$2-1)*3,FALSE),"")</f>
        <v>135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43313</v>
      </c>
      <c r="AX138" s="72">
        <f t="shared" si="18"/>
        <v>-78.599999999999994</v>
      </c>
    </row>
    <row r="139" spans="1:50" ht="15" customHeight="1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0</v>
      </c>
      <c r="M139" s="72">
        <v>18.600000000000001</v>
      </c>
      <c r="N139" s="72">
        <v>0</v>
      </c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4</v>
      </c>
      <c r="AQ139" s="70">
        <f t="shared" si="14"/>
        <v>18.600000000000001</v>
      </c>
      <c r="AR139" s="70">
        <f>IFERROR(VLOOKUP(A139,Climatologia_PP!A:U,9+Precipitacion!$E$2,FALSE),"")</f>
        <v>202.33</v>
      </c>
      <c r="AS139" s="70">
        <f t="shared" si="15"/>
        <v>9.1929026837344932</v>
      </c>
      <c r="AT139" s="70">
        <f t="shared" si="16"/>
        <v>71.244995798942313</v>
      </c>
      <c r="AU139" s="70">
        <f t="shared" si="17"/>
        <v>18.600000000000001</v>
      </c>
      <c r="AV139" s="70">
        <f>IFERROR(VLOOKUP(A139,Maximos!A:AQ,8+(Precipitacion!$E$2-1)*3,FALSE),"")</f>
        <v>109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34922</v>
      </c>
      <c r="AX139" s="72">
        <f t="shared" si="18"/>
        <v>-90.4</v>
      </c>
    </row>
    <row r="140" spans="1:50" ht="15" customHeight="1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70.7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25806</v>
      </c>
      <c r="AX141" s="72" t="str">
        <f t="shared" si="18"/>
        <v>NA</v>
      </c>
    </row>
    <row r="142" spans="1:50" ht="15" customHeight="1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140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24327</v>
      </c>
      <c r="AX142" s="72" t="str">
        <f t="shared" si="18"/>
        <v>NA</v>
      </c>
    </row>
    <row r="143" spans="1:50" ht="15" customHeight="1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104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44775</v>
      </c>
      <c r="AX144" s="72" t="str">
        <f t="shared" si="18"/>
        <v>NA</v>
      </c>
    </row>
    <row r="145" spans="1:50" ht="15" customHeight="1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199.62962962962959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154.80000000000001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45" s="72" t="str">
        <f t="shared" si="18"/>
        <v>NA</v>
      </c>
    </row>
    <row r="146" spans="1:50" ht="15" customHeight="1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5.7</v>
      </c>
      <c r="M146" s="72">
        <v>0.3</v>
      </c>
      <c r="N146" s="72">
        <v>15.1</v>
      </c>
      <c r="O146" s="72">
        <v>1.8</v>
      </c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5</v>
      </c>
      <c r="AQ146" s="70">
        <f t="shared" si="14"/>
        <v>22.900000000000002</v>
      </c>
      <c r="AR146" s="70">
        <f>IFERROR(VLOOKUP(A146,Climatologia_PP!A:U,9+Precipitacion!$E$2,FALSE),"")</f>
        <v>244.176923076923</v>
      </c>
      <c r="AS146" s="70">
        <f t="shared" si="15"/>
        <v>9.3784456415587716</v>
      </c>
      <c r="AT146" s="70">
        <f t="shared" si="16"/>
        <v>58.146362977664396</v>
      </c>
      <c r="AU146" s="70">
        <f t="shared" si="17"/>
        <v>15.1</v>
      </c>
      <c r="AV146" s="70">
        <f>IFERROR(VLOOKUP(A146,Maximos!A:AQ,8+(Precipitacion!$E$2-1)*3,FALSE),"")</f>
        <v>122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46" s="72">
        <f t="shared" si="18"/>
        <v>-106.9</v>
      </c>
    </row>
    <row r="147" spans="1:50" ht="15" customHeight="1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0</v>
      </c>
      <c r="L147" s="72">
        <v>28</v>
      </c>
      <c r="M147" s="72">
        <v>0</v>
      </c>
      <c r="N147" s="72">
        <v>0</v>
      </c>
      <c r="O147" s="72">
        <v>0</v>
      </c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5</v>
      </c>
      <c r="AQ147" s="70">
        <f t="shared" si="14"/>
        <v>28</v>
      </c>
      <c r="AR147" s="70">
        <f>IFERROR(VLOOKUP(A147,Climatologia_PP!A:U,9+Precipitacion!$E$2,FALSE),"")</f>
        <v>428.1</v>
      </c>
      <c r="AS147" s="70">
        <f t="shared" si="15"/>
        <v>6.5405279140387753</v>
      </c>
      <c r="AT147" s="70">
        <f t="shared" si="16"/>
        <v>40.551273067040412</v>
      </c>
      <c r="AU147" s="70">
        <f t="shared" si="17"/>
        <v>28</v>
      </c>
      <c r="AV147" s="70">
        <f>IFERROR(VLOOKUP(A147,Maximos!A:AQ,8+(Precipitacion!$E$2-1)*3,FALSE),"")</f>
        <v>130.69999999999999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33465</v>
      </c>
      <c r="AX147" s="72">
        <f t="shared" si="18"/>
        <v>-102.69999999999999</v>
      </c>
    </row>
    <row r="148" spans="1:50" ht="15" customHeight="1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0</v>
      </c>
      <c r="L148" s="72">
        <v>0</v>
      </c>
      <c r="M148" s="72">
        <v>2</v>
      </c>
      <c r="N148" s="72">
        <v>0</v>
      </c>
      <c r="O148" s="72">
        <v>0</v>
      </c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5</v>
      </c>
      <c r="AQ148" s="70">
        <f t="shared" si="14"/>
        <v>2</v>
      </c>
      <c r="AR148" s="70">
        <f>IFERROR(VLOOKUP(A148,Climatologia_PP!A:U,9+Precipitacion!$E$2,FALSE),"")</f>
        <v>274.93571428571431</v>
      </c>
      <c r="AS148" s="70">
        <f t="shared" si="15"/>
        <v>0.72744277883141506</v>
      </c>
      <c r="AT148" s="70">
        <f t="shared" si="16"/>
        <v>4.5101452287547739</v>
      </c>
      <c r="AU148" s="70">
        <f t="shared" si="17"/>
        <v>2</v>
      </c>
      <c r="AV148" s="70">
        <f>IFERROR(VLOOKUP(A148,Maximos!A:AQ,8+(Precipitacion!$E$2-1)*3,FALSE),"")</f>
        <v>112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148" s="72">
        <f t="shared" si="18"/>
        <v>-110</v>
      </c>
    </row>
    <row r="149" spans="1:50" ht="15" customHeight="1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15</v>
      </c>
      <c r="M149" s="72">
        <v>12</v>
      </c>
      <c r="N149" s="72">
        <v>2</v>
      </c>
      <c r="O149" s="72">
        <v>17</v>
      </c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5</v>
      </c>
      <c r="AQ149" s="70">
        <f t="shared" si="14"/>
        <v>46</v>
      </c>
      <c r="AR149" s="70">
        <f>IFERROR(VLOOKUP(A149,Climatologia_PP!A:U,9+Precipitacion!$E$2,FALSE),"")</f>
        <v>358.53598532577348</v>
      </c>
      <c r="AS149" s="70">
        <f t="shared" si="15"/>
        <v>12.829953444757688</v>
      </c>
      <c r="AT149" s="70">
        <f t="shared" si="16"/>
        <v>79.54571135749768</v>
      </c>
      <c r="AU149" s="70">
        <f t="shared" si="17"/>
        <v>17</v>
      </c>
      <c r="AV149" s="70">
        <f>IFERROR(VLOOKUP(A149,Maximos!A:AQ,8+(Precipitacion!$E$2-1)*3,FALSE),"")</f>
        <v>147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44065</v>
      </c>
      <c r="AX149" s="72">
        <f t="shared" si="18"/>
        <v>-130</v>
      </c>
    </row>
    <row r="150" spans="1:50" ht="15" customHeight="1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11</v>
      </c>
      <c r="M150" s="72">
        <v>27</v>
      </c>
      <c r="N150" s="72">
        <v>30</v>
      </c>
      <c r="O150" s="72">
        <v>6</v>
      </c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5</v>
      </c>
      <c r="AQ150" s="70">
        <f t="shared" si="14"/>
        <v>74</v>
      </c>
      <c r="AR150" s="70">
        <f>IFERROR(VLOOKUP(A150,Climatologia_PP!A:U,9+Precipitacion!$E$2,FALSE),"")</f>
        <v>334.27586206896552</v>
      </c>
      <c r="AS150" s="70">
        <f t="shared" si="15"/>
        <v>22.137404580152673</v>
      </c>
      <c r="AT150" s="70">
        <f t="shared" si="16"/>
        <v>137.25190839694656</v>
      </c>
      <c r="AU150" s="70">
        <f t="shared" si="17"/>
        <v>30</v>
      </c>
      <c r="AV150" s="70">
        <f>IFERROR(VLOOKUP(A150,Maximos!A:AQ,8+(Precipitacion!$E$2-1)*3,FALSE),"")</f>
        <v>223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150" s="72">
        <f t="shared" si="18"/>
        <v>-193</v>
      </c>
    </row>
    <row r="151" spans="1:50" ht="15" customHeight="1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38</v>
      </c>
      <c r="M151" s="72">
        <v>6</v>
      </c>
      <c r="N151" s="72">
        <v>45</v>
      </c>
      <c r="O151" s="72">
        <v>4</v>
      </c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5</v>
      </c>
      <c r="AQ151" s="70">
        <f t="shared" si="14"/>
        <v>93</v>
      </c>
      <c r="AR151" s="70">
        <f>IFERROR(VLOOKUP(A151,Climatologia_PP!A:U,9+Precipitacion!$E$2,FALSE),"")</f>
        <v>376.17241379310337</v>
      </c>
      <c r="AS151" s="70">
        <f t="shared" si="15"/>
        <v>24.722706022550192</v>
      </c>
      <c r="AT151" s="70">
        <f t="shared" si="16"/>
        <v>153.28077733981121</v>
      </c>
      <c r="AU151" s="70">
        <f t="shared" si="17"/>
        <v>45</v>
      </c>
      <c r="AV151" s="70">
        <f>IFERROR(VLOOKUP(A151,Maximos!A:AQ,8+(Precipitacion!$E$2-1)*3,FALSE),"")</f>
        <v>145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24343</v>
      </c>
      <c r="AX151" s="72">
        <f t="shared" si="18"/>
        <v>-100</v>
      </c>
    </row>
    <row r="152" spans="1:50" ht="15" customHeight="1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0</v>
      </c>
      <c r="M152" s="72">
        <v>0</v>
      </c>
      <c r="N152" s="72">
        <v>16</v>
      </c>
      <c r="O152" s="72">
        <v>2</v>
      </c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5</v>
      </c>
      <c r="AQ152" s="70">
        <f t="shared" si="14"/>
        <v>18</v>
      </c>
      <c r="AR152" s="70">
        <f>IFERROR(VLOOKUP(A152,Climatologia_PP!A:U,9+Precipitacion!$E$2,FALSE),"")</f>
        <v>245.71</v>
      </c>
      <c r="AS152" s="70">
        <f t="shared" si="15"/>
        <v>7.325709169345977</v>
      </c>
      <c r="AT152" s="70">
        <f t="shared" si="16"/>
        <v>45.419396849945059</v>
      </c>
      <c r="AU152" s="70">
        <f t="shared" si="17"/>
        <v>16</v>
      </c>
      <c r="AV152" s="70">
        <f>IFERROR(VLOOKUP(A152,Maximos!A:AQ,8+(Precipitacion!$E$2-1)*3,FALSE),"")</f>
        <v>120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52" s="72">
        <f t="shared" si="18"/>
        <v>-104</v>
      </c>
    </row>
    <row r="153" spans="1:50" ht="15" customHeight="1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0</v>
      </c>
      <c r="L153" s="72">
        <v>6</v>
      </c>
      <c r="M153" s="72">
        <v>3</v>
      </c>
      <c r="N153" s="72">
        <v>58</v>
      </c>
      <c r="O153" s="72">
        <v>15</v>
      </c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5</v>
      </c>
      <c r="AQ153" s="70">
        <f t="shared" si="14"/>
        <v>82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58</v>
      </c>
      <c r="AV153" s="70">
        <f>IFERROR(VLOOKUP(A153,Maximos!A:AQ,8+(Precipitacion!$E$2-1)*3,FALSE),"")</f>
        <v>211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38566</v>
      </c>
      <c r="AX153" s="72">
        <f t="shared" si="18"/>
        <v>-153</v>
      </c>
    </row>
    <row r="154" spans="1:50" ht="15" customHeight="1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29</v>
      </c>
      <c r="M154" s="72">
        <v>0</v>
      </c>
      <c r="N154" s="72">
        <v>56</v>
      </c>
      <c r="O154" s="72">
        <v>33</v>
      </c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5</v>
      </c>
      <c r="AQ154" s="70">
        <f t="shared" si="14"/>
        <v>118</v>
      </c>
      <c r="AR154" s="70">
        <f>IFERROR(VLOOKUP(A154,Climatologia_PP!A:U,9+Precipitacion!$E$2,FALSE),"")</f>
        <v>346.46950554102659</v>
      </c>
      <c r="AS154" s="70">
        <f t="shared" si="15"/>
        <v>34.057831385690953</v>
      </c>
      <c r="AT154" s="70">
        <f t="shared" si="16"/>
        <v>200</v>
      </c>
      <c r="AU154" s="70">
        <f t="shared" si="17"/>
        <v>56</v>
      </c>
      <c r="AV154" s="70">
        <f>IFERROR(VLOOKUP(A154,Maximos!A:AQ,8+(Precipitacion!$E$2-1)*3,FALSE),"")</f>
        <v>137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44417</v>
      </c>
      <c r="AX154" s="72">
        <f t="shared" si="18"/>
        <v>-81</v>
      </c>
    </row>
    <row r="155" spans="1:50" ht="15" customHeight="1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10</v>
      </c>
      <c r="L155" s="72">
        <v>5</v>
      </c>
      <c r="M155" s="72">
        <v>31</v>
      </c>
      <c r="N155" s="72">
        <v>42</v>
      </c>
      <c r="O155" s="72">
        <v>15</v>
      </c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5</v>
      </c>
      <c r="AQ155" s="70">
        <f t="shared" si="14"/>
        <v>103</v>
      </c>
      <c r="AR155" s="70">
        <f>IFERROR(VLOOKUP(A155,Climatologia_PP!A:U,9+Precipitacion!$E$2,FALSE),"")</f>
        <v>664.6160000000001</v>
      </c>
      <c r="AS155" s="70">
        <f t="shared" si="15"/>
        <v>15.497670835489966</v>
      </c>
      <c r="AT155" s="70">
        <f t="shared" si="16"/>
        <v>96.085559180037791</v>
      </c>
      <c r="AU155" s="70">
        <f t="shared" si="17"/>
        <v>42</v>
      </c>
      <c r="AV155" s="70">
        <f>IFERROR(VLOOKUP(A155,Maximos!A:AQ,8+(Precipitacion!$E$2-1)*3,FALSE),"")</f>
        <v>165.3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155" s="72">
        <f t="shared" si="18"/>
        <v>-123.30000000000001</v>
      </c>
    </row>
    <row r="156" spans="1:50" ht="15" customHeight="1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0.1</v>
      </c>
      <c r="L156" s="72">
        <v>4</v>
      </c>
      <c r="M156" s="72">
        <v>39</v>
      </c>
      <c r="N156" s="72">
        <v>30</v>
      </c>
      <c r="O156" s="72">
        <v>3.4</v>
      </c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5</v>
      </c>
      <c r="AQ156" s="70">
        <f t="shared" si="14"/>
        <v>76.5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39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56" s="72">
        <f t="shared" si="18"/>
        <v>-96</v>
      </c>
    </row>
    <row r="157" spans="1:50" ht="15" customHeight="1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0.1</v>
      </c>
      <c r="L157" s="72">
        <v>3.3</v>
      </c>
      <c r="M157" s="72">
        <v>58</v>
      </c>
      <c r="N157" s="72">
        <v>35.1</v>
      </c>
      <c r="O157" s="72">
        <v>1.7</v>
      </c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5</v>
      </c>
      <c r="AQ157" s="70">
        <f t="shared" si="14"/>
        <v>98.2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58</v>
      </c>
      <c r="AV157" s="70">
        <f>IFERROR(VLOOKUP(A157,Maximos!A:AQ,8+(Precipitacion!$E$2-1)*3,FALSE),"")</f>
        <v>148.5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57" s="72">
        <f t="shared" si="18"/>
        <v>-90.5</v>
      </c>
    </row>
    <row r="158" spans="1:50" ht="15" customHeight="1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0</v>
      </c>
      <c r="M158" s="72">
        <v>0</v>
      </c>
      <c r="N158" s="72">
        <v>2.8</v>
      </c>
      <c r="O158" s="72">
        <v>0</v>
      </c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5</v>
      </c>
      <c r="AQ158" s="70">
        <f t="shared" si="14"/>
        <v>2.8</v>
      </c>
      <c r="AR158" s="70">
        <f>IFERROR(VLOOKUP(A158,Climatologia_PP!A:U,9+Precipitacion!$E$2,FALSE),"")</f>
        <v>225.72499999999999</v>
      </c>
      <c r="AS158" s="70">
        <f t="shared" si="15"/>
        <v>1.2404474471148521</v>
      </c>
      <c r="AT158" s="70">
        <f t="shared" si="16"/>
        <v>7.690774172112083</v>
      </c>
      <c r="AU158" s="70">
        <f t="shared" si="17"/>
        <v>2.8</v>
      </c>
      <c r="AV158" s="70">
        <f>IFERROR(VLOOKUP(A158,Maximos!A:AQ,8+(Precipitacion!$E$2-1)*3,FALSE),"")</f>
        <v>198.4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43699</v>
      </c>
      <c r="AX158" s="72">
        <f t="shared" si="18"/>
        <v>-195.6</v>
      </c>
    </row>
    <row r="159" spans="1:50" ht="15" customHeight="1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0</v>
      </c>
      <c r="M159" s="72">
        <v>30</v>
      </c>
      <c r="N159" s="72">
        <v>62</v>
      </c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4</v>
      </c>
      <c r="AQ159" s="70">
        <f t="shared" si="14"/>
        <v>92</v>
      </c>
      <c r="AR159" s="70">
        <f>IFERROR(VLOOKUP(A159,Climatologia_PP!A:U,9+Precipitacion!$E$2,FALSE),"")</f>
        <v>610.65769230769251</v>
      </c>
      <c r="AS159" s="70">
        <f t="shared" si="15"/>
        <v>15.065723589320463</v>
      </c>
      <c r="AT159" s="70">
        <f t="shared" si="16"/>
        <v>116.75935781723359</v>
      </c>
      <c r="AU159" s="70">
        <f t="shared" si="17"/>
        <v>62</v>
      </c>
      <c r="AV159" s="70">
        <f>IFERROR(VLOOKUP(A159,Maximos!A:AQ,8+(Precipitacion!$E$2-1)*3,FALSE),"")</f>
        <v>180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43338</v>
      </c>
      <c r="AX159" s="72">
        <f t="shared" si="18"/>
        <v>-118</v>
      </c>
    </row>
    <row r="160" spans="1:50" ht="15" customHeight="1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0</v>
      </c>
      <c r="AQ160" s="70" t="str">
        <f t="shared" si="14"/>
        <v/>
      </c>
      <c r="AR160" s="70">
        <f>IFERROR(VLOOKUP(A160,Climatologia_PP!A:U,9+Precipitacion!$E$2,FALSE),"")</f>
        <v>284.27857142857141</v>
      </c>
      <c r="AS160" s="70" t="str">
        <f t="shared" si="15"/>
        <v/>
      </c>
      <c r="AT160" s="70" t="str">
        <f t="shared" si="16"/>
        <v/>
      </c>
      <c r="AU160" s="70" t="str">
        <f t="shared" si="17"/>
        <v/>
      </c>
      <c r="AV160" s="70">
        <f>IFERROR(VLOOKUP(A160,Maximos!A:AQ,8+(Precipitacion!$E$2-1)*3,FALSE),"")</f>
        <v>117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160" s="72" t="str">
        <f t="shared" si="18"/>
        <v>NA</v>
      </c>
    </row>
    <row r="161" spans="1:50" ht="15" customHeight="1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12</v>
      </c>
      <c r="L161" s="72">
        <v>5</v>
      </c>
      <c r="M161" s="72">
        <v>7</v>
      </c>
      <c r="N161" s="72">
        <v>42</v>
      </c>
      <c r="O161" s="72">
        <v>19</v>
      </c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5</v>
      </c>
      <c r="AQ161" s="70">
        <f t="shared" si="14"/>
        <v>85</v>
      </c>
      <c r="AR161" s="70">
        <f>IFERROR(VLOOKUP(A161,Climatologia_PP!A:U,9+Precipitacion!$E$2,FALSE),"")</f>
        <v>343.71785714285721</v>
      </c>
      <c r="AS161" s="70">
        <f t="shared" si="15"/>
        <v>24.729585104061673</v>
      </c>
      <c r="AT161" s="70">
        <f t="shared" si="16"/>
        <v>153.32342764518239</v>
      </c>
      <c r="AU161" s="70">
        <f t="shared" si="17"/>
        <v>42</v>
      </c>
      <c r="AV161" s="70">
        <f>IFERROR(VLOOKUP(A161,Maximos!A:AQ,8+(Precipitacion!$E$2-1)*3,FALSE),"")</f>
        <v>118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161" s="72">
        <f t="shared" si="18"/>
        <v>-76</v>
      </c>
    </row>
    <row r="162" spans="1:50" ht="15" customHeight="1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29</v>
      </c>
      <c r="M162" s="72">
        <v>8</v>
      </c>
      <c r="N162" s="72">
        <v>18</v>
      </c>
      <c r="O162" s="72">
        <v>0</v>
      </c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5</v>
      </c>
      <c r="AQ162" s="70">
        <f t="shared" si="14"/>
        <v>55</v>
      </c>
      <c r="AR162" s="70">
        <f>IFERROR(VLOOKUP(A162,Climatologia_PP!A:U,9+Precipitacion!$E$2,FALSE),"")</f>
        <v>240.3</v>
      </c>
      <c r="AS162" s="70">
        <f t="shared" si="15"/>
        <v>22.888056595921764</v>
      </c>
      <c r="AT162" s="70">
        <f t="shared" si="16"/>
        <v>141.90595089471495</v>
      </c>
      <c r="AU162" s="70">
        <f t="shared" si="17"/>
        <v>29</v>
      </c>
      <c r="AV162" s="70">
        <f>IFERROR(VLOOKUP(A162,Maximos!A:AQ,8+(Precipitacion!$E$2-1)*3,FALSE),"")</f>
        <v>131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62" s="72">
        <f t="shared" si="18"/>
        <v>-102</v>
      </c>
    </row>
    <row r="163" spans="1:50" ht="15" customHeight="1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10</v>
      </c>
      <c r="M163" s="72">
        <v>8</v>
      </c>
      <c r="N163" s="72">
        <v>4</v>
      </c>
      <c r="O163" s="72">
        <v>0</v>
      </c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5</v>
      </c>
      <c r="AQ163" s="70">
        <f t="shared" si="14"/>
        <v>22</v>
      </c>
      <c r="AR163" s="70">
        <f>IFERROR(VLOOKUP(A163,Climatologia_PP!A:U,9+Precipitacion!$E$2,FALSE),"")</f>
        <v>208.01333333333329</v>
      </c>
      <c r="AS163" s="70">
        <f t="shared" si="15"/>
        <v>10.57624511249279</v>
      </c>
      <c r="AT163" s="70">
        <f t="shared" si="16"/>
        <v>65.572719697455312</v>
      </c>
      <c r="AU163" s="70">
        <f t="shared" si="17"/>
        <v>10</v>
      </c>
      <c r="AV163" s="70">
        <f>IFERROR(VLOOKUP(A163,Maximos!A:AQ,8+(Precipitacion!$E$2-1)*3,FALSE),"")</f>
        <v>100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163" s="72">
        <f t="shared" si="18"/>
        <v>-90</v>
      </c>
    </row>
    <row r="164" spans="1:50" ht="15" customHeight="1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281.11752916177107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145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32734</v>
      </c>
      <c r="AX164" s="72" t="str">
        <f t="shared" si="18"/>
        <v>NA</v>
      </c>
    </row>
    <row r="165" spans="1:50" ht="15" customHeight="1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0</v>
      </c>
      <c r="L165" s="72"/>
      <c r="M165" s="72">
        <v>0</v>
      </c>
      <c r="N165" s="72">
        <v>0</v>
      </c>
      <c r="O165" s="72">
        <v>2</v>
      </c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4</v>
      </c>
      <c r="AQ165" s="70">
        <f t="shared" si="14"/>
        <v>2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2</v>
      </c>
      <c r="AV165" s="70">
        <f>IFERROR(VLOOKUP(A165,Maximos!A:AQ,8+(Precipitacion!$E$2-1)*3,FALSE),"")</f>
        <v>130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31275</v>
      </c>
      <c r="AX165" s="72">
        <f t="shared" si="18"/>
        <v>-128</v>
      </c>
    </row>
    <row r="166" spans="1:50" ht="15" customHeight="1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/>
      <c r="L166" s="72">
        <v>10</v>
      </c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1</v>
      </c>
      <c r="AQ166" s="70">
        <f t="shared" si="14"/>
        <v>10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10</v>
      </c>
      <c r="AV166" s="70">
        <f>IFERROR(VLOOKUP(A166,Maximos!A:AQ,8+(Precipitacion!$E$2-1)*3,FALSE),"")</f>
        <v>150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166" s="72">
        <f t="shared" si="18"/>
        <v>-140</v>
      </c>
    </row>
    <row r="167" spans="1:50" ht="15" customHeight="1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0</v>
      </c>
      <c r="L167" s="72">
        <v>28</v>
      </c>
      <c r="M167" s="72">
        <v>35</v>
      </c>
      <c r="N167" s="72">
        <v>50</v>
      </c>
      <c r="O167" s="72">
        <v>0</v>
      </c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5</v>
      </c>
      <c r="AQ167" s="70">
        <f t="shared" si="14"/>
        <v>113</v>
      </c>
      <c r="AR167" s="70">
        <f>IFERROR(VLOOKUP(A167,Climatologia_PP!A:U,9+Precipitacion!$E$2,FALSE),"")</f>
        <v>247.92857142857139</v>
      </c>
      <c r="AS167" s="70">
        <f t="shared" si="15"/>
        <v>45.577643330452325</v>
      </c>
      <c r="AT167" s="70">
        <f t="shared" si="16"/>
        <v>200</v>
      </c>
      <c r="AU167" s="70">
        <f t="shared" si="17"/>
        <v>50</v>
      </c>
      <c r="AV167" s="70">
        <f>IFERROR(VLOOKUP(A167,Maximos!A:AQ,8+(Precipitacion!$E$2-1)*3,FALSE),"")</f>
        <v>99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25444</v>
      </c>
      <c r="AX167" s="72">
        <f t="shared" si="18"/>
        <v>-49</v>
      </c>
    </row>
    <row r="168" spans="1:50" ht="15" customHeight="1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1</v>
      </c>
      <c r="L168" s="72">
        <v>19</v>
      </c>
      <c r="M168" s="72">
        <v>27</v>
      </c>
      <c r="N168" s="72">
        <v>8</v>
      </c>
      <c r="O168" s="72">
        <v>0</v>
      </c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5</v>
      </c>
      <c r="AQ168" s="70">
        <f t="shared" si="14"/>
        <v>55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27</v>
      </c>
      <c r="AV168" s="70">
        <f>IFERROR(VLOOKUP(A168,Maximos!A:AQ,8+(Precipitacion!$E$2-1)*3,FALSE),"")</f>
        <v>129.30000000000001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168" s="72">
        <f t="shared" si="18"/>
        <v>-102.30000000000001</v>
      </c>
    </row>
    <row r="169" spans="1:50" ht="15" customHeight="1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34</v>
      </c>
      <c r="M169" s="72">
        <v>14</v>
      </c>
      <c r="N169" s="72">
        <v>13</v>
      </c>
      <c r="O169" s="72">
        <v>9</v>
      </c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5</v>
      </c>
      <c r="AQ169" s="70">
        <f t="shared" si="14"/>
        <v>70</v>
      </c>
      <c r="AR169" s="70">
        <f>IFERROR(VLOOKUP(A169,Climatologia_PP!A:U,9+Precipitacion!$E$2,FALSE),"")</f>
        <v>354.84</v>
      </c>
      <c r="AS169" s="70">
        <f t="shared" si="15"/>
        <v>19.727200991996394</v>
      </c>
      <c r="AT169" s="70">
        <f t="shared" si="16"/>
        <v>122.30864615037764</v>
      </c>
      <c r="AU169" s="70">
        <f t="shared" si="17"/>
        <v>34</v>
      </c>
      <c r="AV169" s="70">
        <f>IFERROR(VLOOKUP(A169,Maximos!A:AQ,8+(Precipitacion!$E$2-1)*3,FALSE),"")</f>
        <v>147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69" s="72">
        <f t="shared" si="18"/>
        <v>-113</v>
      </c>
    </row>
    <row r="170" spans="1:50" ht="15" customHeight="1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0</v>
      </c>
      <c r="M170" s="72">
        <v>0</v>
      </c>
      <c r="N170" s="72">
        <v>5</v>
      </c>
      <c r="O170" s="72">
        <v>0</v>
      </c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5</v>
      </c>
      <c r="AQ170" s="70">
        <f t="shared" si="14"/>
        <v>5</v>
      </c>
      <c r="AR170" s="70">
        <f>IFERROR(VLOOKUP(A170,Climatologia_PP!A:U,9+Precipitacion!$E$2,FALSE),"")</f>
        <v>232.01333333333329</v>
      </c>
      <c r="AS170" s="70">
        <f t="shared" si="15"/>
        <v>2.155048560427562</v>
      </c>
      <c r="AT170" s="70">
        <f t="shared" si="16"/>
        <v>13.361301074650886</v>
      </c>
      <c r="AU170" s="70">
        <f t="shared" si="17"/>
        <v>5</v>
      </c>
      <c r="AV170" s="70">
        <f>IFERROR(VLOOKUP(A170,Maximos!A:AQ,8+(Precipitacion!$E$2-1)*3,FALSE),"")</f>
        <v>307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170" s="72">
        <f t="shared" si="18"/>
        <v>-302</v>
      </c>
    </row>
    <row r="171" spans="1:50" ht="15" customHeight="1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11</v>
      </c>
      <c r="M171" s="72">
        <v>4</v>
      </c>
      <c r="N171" s="72"/>
      <c r="O171" s="72">
        <v>16</v>
      </c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4</v>
      </c>
      <c r="AQ171" s="70">
        <f t="shared" si="14"/>
        <v>31</v>
      </c>
      <c r="AR171" s="70">
        <f>IFERROR(VLOOKUP(A171,Climatologia_PP!A:U,9+Precipitacion!$E$2,FALSE),"")</f>
        <v>221.15</v>
      </c>
      <c r="AS171" s="70">
        <f t="shared" si="15"/>
        <v>14.0176350893059</v>
      </c>
      <c r="AT171" s="70">
        <f t="shared" si="16"/>
        <v>108.63667194212073</v>
      </c>
      <c r="AU171" s="70">
        <f t="shared" si="17"/>
        <v>16</v>
      </c>
      <c r="AV171" s="70">
        <f>IFERROR(VLOOKUP(A171,Maximos!A:AQ,8+(Precipitacion!$E$2-1)*3,FALSE),"")</f>
        <v>136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171" s="72">
        <f t="shared" si="18"/>
        <v>-120</v>
      </c>
    </row>
    <row r="172" spans="1:50" ht="15" customHeight="1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/>
      <c r="L172" s="72">
        <v>0</v>
      </c>
      <c r="M172" s="72">
        <v>22</v>
      </c>
      <c r="N172" s="72">
        <v>17</v>
      </c>
      <c r="O172" s="72">
        <v>0</v>
      </c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4</v>
      </c>
      <c r="AQ172" s="70">
        <f t="shared" si="14"/>
        <v>39</v>
      </c>
      <c r="AR172" s="70">
        <f>IFERROR(VLOOKUP(A172,Climatologia_PP!A:U,9+Precipitacion!$E$2,FALSE),"")</f>
        <v>240.7416666666667</v>
      </c>
      <c r="AS172" s="70">
        <f t="shared" si="15"/>
        <v>16.199937692547334</v>
      </c>
      <c r="AT172" s="70">
        <f t="shared" si="16"/>
        <v>125.54951711724183</v>
      </c>
      <c r="AU172" s="70">
        <f t="shared" si="17"/>
        <v>22</v>
      </c>
      <c r="AV172" s="70">
        <f>IFERROR(VLOOKUP(A172,Maximos!A:AQ,8+(Precipitacion!$E$2-1)*3,FALSE),"")</f>
        <v>135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172" s="72">
        <f t="shared" si="18"/>
        <v>-113</v>
      </c>
    </row>
    <row r="173" spans="1:50" ht="15" customHeight="1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12</v>
      </c>
      <c r="M173" s="72">
        <v>18</v>
      </c>
      <c r="N173" s="72">
        <v>10</v>
      </c>
      <c r="O173" s="72">
        <v>30</v>
      </c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5</v>
      </c>
      <c r="AQ173" s="70">
        <f t="shared" si="14"/>
        <v>70</v>
      </c>
      <c r="AR173" s="70">
        <f>IFERROR(VLOOKUP(A173,Climatologia_PP!A:U,9+Precipitacion!$E$2,FALSE),"")</f>
        <v>234.16666666666671</v>
      </c>
      <c r="AS173" s="70">
        <f t="shared" si="15"/>
        <v>29.893238434163692</v>
      </c>
      <c r="AT173" s="70">
        <f t="shared" si="16"/>
        <v>185.33807829181492</v>
      </c>
      <c r="AU173" s="70">
        <f t="shared" si="17"/>
        <v>30</v>
      </c>
      <c r="AV173" s="70">
        <f>IFERROR(VLOOKUP(A173,Maximos!A:AQ,8+(Precipitacion!$E$2-1)*3,FALSE),"")</f>
        <v>120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31998</v>
      </c>
      <c r="AX173" s="72">
        <f t="shared" si="18"/>
        <v>-90</v>
      </c>
    </row>
    <row r="174" spans="1:50" ht="15" customHeight="1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110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38567</v>
      </c>
      <c r="AX174" s="72" t="str">
        <f t="shared" si="18"/>
        <v>NA</v>
      </c>
    </row>
    <row r="175" spans="1:50" ht="15" customHeight="1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0</v>
      </c>
      <c r="M175" s="72">
        <v>47</v>
      </c>
      <c r="N175" s="72">
        <v>35</v>
      </c>
      <c r="O175" s="72">
        <v>3</v>
      </c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5</v>
      </c>
      <c r="AQ175" s="70">
        <f t="shared" si="14"/>
        <v>85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47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0</v>
      </c>
      <c r="L176" s="72">
        <v>0</v>
      </c>
      <c r="M176" s="72">
        <v>0</v>
      </c>
      <c r="N176" s="72">
        <v>0</v>
      </c>
      <c r="O176" s="72">
        <v>0</v>
      </c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5</v>
      </c>
      <c r="AQ176" s="70">
        <f t="shared" si="14"/>
        <v>0</v>
      </c>
      <c r="AR176" s="70">
        <f>IFERROR(VLOOKUP(A176,Climatologia_PP!A:U,9+Precipitacion!$E$2,FALSE),"")</f>
        <v>264.93461538461548</v>
      </c>
      <c r="AS176" s="70">
        <f t="shared" si="15"/>
        <v>0</v>
      </c>
      <c r="AT176" s="70">
        <f t="shared" si="16"/>
        <v>0</v>
      </c>
      <c r="AU176" s="70">
        <f t="shared" si="17"/>
        <v>0</v>
      </c>
      <c r="AV176" s="70">
        <f>IFERROR(VLOOKUP(A176,Maximos!A:AQ,8+(Precipitacion!$E$2-1)*3,FALSE),"")</f>
        <v>124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34548</v>
      </c>
      <c r="AX176" s="72">
        <f t="shared" si="18"/>
        <v>-124</v>
      </c>
    </row>
    <row r="177" spans="1:50" ht="15" customHeight="1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12</v>
      </c>
      <c r="M177" s="72">
        <v>32</v>
      </c>
      <c r="N177" s="72">
        <v>5</v>
      </c>
      <c r="O177" s="72">
        <v>6</v>
      </c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5</v>
      </c>
      <c r="AQ177" s="70">
        <f t="shared" si="14"/>
        <v>55</v>
      </c>
      <c r="AR177" s="70">
        <f>IFERROR(VLOOKUP(A177,Climatologia_PP!A:U,9+Precipitacion!$E$2,FALSE),"")</f>
        <v>261.8</v>
      </c>
      <c r="AS177" s="70">
        <f t="shared" si="15"/>
        <v>21.008403361344538</v>
      </c>
      <c r="AT177" s="70">
        <f t="shared" si="16"/>
        <v>130.25210084033614</v>
      </c>
      <c r="AU177" s="70">
        <f t="shared" si="17"/>
        <v>32</v>
      </c>
      <c r="AV177" s="70">
        <f>IFERROR(VLOOKUP(A177,Maximos!A:AQ,8+(Precipitacion!$E$2-1)*3,FALSE),"")</f>
        <v>116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40050</v>
      </c>
      <c r="AX177" s="72">
        <f t="shared" si="18"/>
        <v>-84</v>
      </c>
    </row>
    <row r="178" spans="1:50" ht="15" customHeight="1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0</v>
      </c>
      <c r="M178" s="72">
        <v>19</v>
      </c>
      <c r="N178" s="72">
        <v>58</v>
      </c>
      <c r="O178" s="72">
        <v>5</v>
      </c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5</v>
      </c>
      <c r="AQ178" s="70">
        <f t="shared" si="14"/>
        <v>82</v>
      </c>
      <c r="AR178" s="70">
        <f>IFERROR(VLOOKUP(A178,Climatologia_PP!A:U,9+Precipitacion!$E$2,FALSE),"")</f>
        <v>339.91666666666669</v>
      </c>
      <c r="AS178" s="70">
        <f t="shared" si="15"/>
        <v>24.12355969600392</v>
      </c>
      <c r="AT178" s="70">
        <f t="shared" si="16"/>
        <v>149.56607011522431</v>
      </c>
      <c r="AU178" s="70">
        <f t="shared" si="17"/>
        <v>58</v>
      </c>
      <c r="AV178" s="70">
        <f>IFERROR(VLOOKUP(A178,Maximos!A:AQ,8+(Precipitacion!$E$2-1)*3,FALSE),"")</f>
        <v>142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29073</v>
      </c>
      <c r="AX178" s="72">
        <f t="shared" si="18"/>
        <v>-84</v>
      </c>
    </row>
    <row r="179" spans="1:50" ht="15" customHeight="1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0</v>
      </c>
      <c r="L179" s="72">
        <v>29</v>
      </c>
      <c r="M179" s="72">
        <v>4</v>
      </c>
      <c r="N179" s="72">
        <v>9</v>
      </c>
      <c r="O179" s="72">
        <v>13</v>
      </c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5</v>
      </c>
      <c r="AQ179" s="70">
        <f t="shared" si="14"/>
        <v>55</v>
      </c>
      <c r="AR179" s="70">
        <f>IFERROR(VLOOKUP(A179,Climatologia_PP!A:U,9+Precipitacion!$E$2,FALSE),"")</f>
        <v>357.93103448275861</v>
      </c>
      <c r="AS179" s="70">
        <f t="shared" si="15"/>
        <v>15.366088631984587</v>
      </c>
      <c r="AT179" s="70">
        <f t="shared" si="16"/>
        <v>95.269749518304437</v>
      </c>
      <c r="AU179" s="70">
        <f t="shared" si="17"/>
        <v>29</v>
      </c>
      <c r="AV179" s="70">
        <f>IFERROR(VLOOKUP(A179,Maximos!A:AQ,8+(Precipitacion!$E$2-1)*3,FALSE),"")</f>
        <v>150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179" s="72">
        <f t="shared" si="18"/>
        <v>-121</v>
      </c>
    </row>
    <row r="180" spans="1:50" ht="15" customHeight="1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0</v>
      </c>
      <c r="M180" s="72">
        <v>14</v>
      </c>
      <c r="N180" s="72"/>
      <c r="O180" s="72">
        <v>26</v>
      </c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4</v>
      </c>
      <c r="AQ180" s="70">
        <f t="shared" si="14"/>
        <v>40</v>
      </c>
      <c r="AR180" s="70">
        <f>IFERROR(VLOOKUP(A180,Climatologia_PP!A:U,9+Precipitacion!$E$2,FALSE),"")</f>
        <v>282.51481481481483</v>
      </c>
      <c r="AS180" s="70">
        <f t="shared" si="15"/>
        <v>14.158549535258722</v>
      </c>
      <c r="AT180" s="70">
        <f t="shared" si="16"/>
        <v>109.72875889825508</v>
      </c>
      <c r="AU180" s="70">
        <f t="shared" si="17"/>
        <v>26</v>
      </c>
      <c r="AV180" s="70">
        <f>IFERROR(VLOOKUP(A180,Maximos!A:AQ,8+(Precipitacion!$E$2-1)*3,FALSE),"")</f>
        <v>134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34555</v>
      </c>
      <c r="AX180" s="72">
        <f t="shared" si="18"/>
        <v>-108</v>
      </c>
    </row>
    <row r="181" spans="1:50" ht="15" customHeight="1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6</v>
      </c>
      <c r="L181" s="72">
        <v>0</v>
      </c>
      <c r="M181" s="72">
        <v>2.5</v>
      </c>
      <c r="N181" s="72">
        <v>52</v>
      </c>
      <c r="O181" s="72">
        <v>4.5</v>
      </c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5</v>
      </c>
      <c r="AQ181" s="70">
        <f t="shared" si="14"/>
        <v>65</v>
      </c>
      <c r="AR181" s="70">
        <f>IFERROR(VLOOKUP(A181,Climatologia_PP!A:U,9+Precipitacion!$E$2,FALSE),"")</f>
        <v>305.11923076923068</v>
      </c>
      <c r="AS181" s="70">
        <f t="shared" si="15"/>
        <v>21.303147571567237</v>
      </c>
      <c r="AT181" s="70">
        <f t="shared" si="16"/>
        <v>132.07951494371687</v>
      </c>
      <c r="AU181" s="70">
        <f t="shared" si="17"/>
        <v>52</v>
      </c>
      <c r="AV181" s="70">
        <f>IFERROR(VLOOKUP(A181,Maximos!A:AQ,8+(Precipitacion!$E$2-1)*3,FALSE),"")</f>
        <v>122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42589</v>
      </c>
      <c r="AX181" s="72">
        <f t="shared" si="18"/>
        <v>-70</v>
      </c>
    </row>
    <row r="182" spans="1:50" ht="15" customHeight="1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14</v>
      </c>
      <c r="M182" s="72">
        <v>13</v>
      </c>
      <c r="N182" s="72">
        <v>48</v>
      </c>
      <c r="O182" s="72">
        <v>13</v>
      </c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5</v>
      </c>
      <c r="AQ182" s="70">
        <f t="shared" si="14"/>
        <v>88</v>
      </c>
      <c r="AR182" s="70">
        <f>IFERROR(VLOOKUP(A182,Climatologia_PP!A:U,9+Precipitacion!$E$2,FALSE),"")</f>
        <v>557.63333333333333</v>
      </c>
      <c r="AS182" s="70">
        <f t="shared" si="15"/>
        <v>15.78097913802379</v>
      </c>
      <c r="AT182" s="70">
        <f t="shared" si="16"/>
        <v>97.842070655747506</v>
      </c>
      <c r="AU182" s="70">
        <f t="shared" si="17"/>
        <v>48</v>
      </c>
      <c r="AV182" s="70">
        <f>IFERROR(VLOOKUP(A182,Maximos!A:AQ,8+(Precipitacion!$E$2-1)*3,FALSE),"")</f>
        <v>235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26532</v>
      </c>
      <c r="AX182" s="72">
        <f t="shared" si="18"/>
        <v>-187</v>
      </c>
    </row>
    <row r="183" spans="1:50" ht="15" customHeight="1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/>
      <c r="M183" s="72">
        <v>1</v>
      </c>
      <c r="N183" s="72">
        <v>12</v>
      </c>
      <c r="O183" s="72">
        <v>6</v>
      </c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4</v>
      </c>
      <c r="AQ183" s="70">
        <f t="shared" si="14"/>
        <v>19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12</v>
      </c>
      <c r="AV183" s="70">
        <f>IFERROR(VLOOKUP(A183,Maximos!A:AQ,8+(Precipitacion!$E$2-1)*3,FALSE),"")</f>
        <v>81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83" s="72">
        <f t="shared" si="18"/>
        <v>-69</v>
      </c>
    </row>
    <row r="184" spans="1:50" ht="15" customHeight="1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40763</v>
      </c>
      <c r="AX184" s="72" t="str">
        <f t="shared" si="18"/>
        <v>NA</v>
      </c>
    </row>
    <row r="185" spans="1:50" ht="15" customHeight="1">
      <c r="A185" s="104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18</v>
      </c>
      <c r="M185" s="72"/>
      <c r="N185" s="72">
        <v>23</v>
      </c>
      <c r="O185" s="72">
        <v>0</v>
      </c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4</v>
      </c>
      <c r="AQ185" s="70">
        <f t="shared" si="14"/>
        <v>41</v>
      </c>
      <c r="AR185" s="70">
        <f>IFERROR(VLOOKUP(A185,Climatologia_PP!A:U,9+Precipitacion!$E$2,FALSE),"")</f>
        <v>290.96666666666658</v>
      </c>
      <c r="AS185" s="70">
        <f t="shared" si="15"/>
        <v>14.090961163936308</v>
      </c>
      <c r="AT185" s="70">
        <f t="shared" si="16"/>
        <v>109.20494902050639</v>
      </c>
      <c r="AU185" s="70">
        <f t="shared" si="17"/>
        <v>23</v>
      </c>
      <c r="AV185" s="70">
        <f>IFERROR(VLOOKUP(A185,Maximos!A:AQ,8+(Precipitacion!$E$2-1)*3,FALSE),"")</f>
        <v>134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33842</v>
      </c>
      <c r="AX185" s="72">
        <f t="shared" si="18"/>
        <v>-111</v>
      </c>
    </row>
    <row r="186" spans="1:50" ht="15" customHeight="1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0</v>
      </c>
      <c r="L186" s="72">
        <v>0</v>
      </c>
      <c r="M186" s="72">
        <v>0</v>
      </c>
      <c r="N186" s="72">
        <v>18</v>
      </c>
      <c r="O186" s="72">
        <v>0</v>
      </c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5</v>
      </c>
      <c r="AQ186" s="70">
        <f t="shared" si="14"/>
        <v>18</v>
      </c>
      <c r="AR186" s="70">
        <f>IFERROR(VLOOKUP(A186,Climatologia_PP!A:U,9+Precipitacion!$E$2,FALSE),"")</f>
        <v>287.3</v>
      </c>
      <c r="AS186" s="70">
        <f t="shared" si="15"/>
        <v>6.2652279846849988</v>
      </c>
      <c r="AT186" s="70">
        <f t="shared" si="16"/>
        <v>38.844413505046987</v>
      </c>
      <c r="AU186" s="70">
        <f t="shared" si="17"/>
        <v>18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228.65039514700001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327.9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110.2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188" s="72" t="str">
        <f t="shared" si="18"/>
        <v>NA</v>
      </c>
    </row>
    <row r="189" spans="1:50" ht="15" customHeight="1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335.01249999999999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274.737037037037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113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190" s="72" t="str">
        <f t="shared" si="18"/>
        <v>NA</v>
      </c>
    </row>
    <row r="191" spans="1:50" ht="15" customHeight="1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0</v>
      </c>
      <c r="N192" s="72">
        <v>0</v>
      </c>
      <c r="O192" s="72">
        <v>3</v>
      </c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5</v>
      </c>
      <c r="AQ192" s="70">
        <f t="shared" si="14"/>
        <v>3</v>
      </c>
      <c r="AR192" s="70">
        <f>IFERROR(VLOOKUP(A192,Climatologia_PP!A:U,9+Precipitacion!$E$2,FALSE),"")</f>
        <v>33.9</v>
      </c>
      <c r="AS192" s="70">
        <f t="shared" si="15"/>
        <v>8.8495575221238933</v>
      </c>
      <c r="AT192" s="70">
        <f t="shared" si="16"/>
        <v>84.792419354838714</v>
      </c>
      <c r="AU192" s="70">
        <f t="shared" si="17"/>
        <v>3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35650</v>
      </c>
      <c r="AX192" s="72">
        <f t="shared" si="18"/>
        <v>-42</v>
      </c>
    </row>
    <row r="193" spans="1:50" ht="15" customHeight="1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7</v>
      </c>
      <c r="O193" s="72">
        <v>0</v>
      </c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5</v>
      </c>
      <c r="AQ193" s="70">
        <f t="shared" si="14"/>
        <v>7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7</v>
      </c>
      <c r="AV193" s="70">
        <f>IFERROR(VLOOKUP(A193,Maximos!A:AQ,8+(Precipitacion!$E$2-1)*3,FALSE),"")</f>
        <v>43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37497</v>
      </c>
      <c r="AX193" s="72">
        <f t="shared" si="18"/>
        <v>-36</v>
      </c>
    </row>
    <row r="194" spans="1:50" ht="15" customHeight="1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0</v>
      </c>
      <c r="M194" s="72">
        <v>0</v>
      </c>
      <c r="N194" s="72">
        <v>5</v>
      </c>
      <c r="O194" s="72">
        <v>0</v>
      </c>
      <c r="P194" s="72"/>
      <c r="Q194" s="72"/>
      <c r="R194" s="72"/>
      <c r="S194" s="96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5</v>
      </c>
      <c r="AQ194" s="70">
        <f t="shared" si="14"/>
        <v>5</v>
      </c>
      <c r="AR194" s="70">
        <f>IFERROR(VLOOKUP(A194,Climatologia_PP!A:U,9+Precipitacion!$E$2,FALSE),"")</f>
        <v>27.214285714285719</v>
      </c>
      <c r="AS194" s="70">
        <f t="shared" si="15"/>
        <v>18.372703412073488</v>
      </c>
      <c r="AT194" s="70">
        <f t="shared" si="16"/>
        <v>112.26059907834102</v>
      </c>
      <c r="AU194" s="70">
        <f t="shared" si="17"/>
        <v>5</v>
      </c>
      <c r="AV194" s="70">
        <f>IFERROR(VLOOKUP(A194,Maximos!A:AQ,8+(Precipitacion!$E$2-1)*3,FALSE),"")</f>
        <v>7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194" s="72">
        <f t="shared" si="18"/>
        <v>-2</v>
      </c>
    </row>
    <row r="195" spans="1:50" ht="15" customHeight="1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5</v>
      </c>
      <c r="AQ195" s="70">
        <f t="shared" si="14"/>
        <v>0</v>
      </c>
      <c r="AR195" s="70">
        <f>IFERROR(VLOOKUP(A195,Climatologia_PP!A:U,9+Precipitacion!$E$2,FALSE),"")</f>
        <v>22.068965517241381</v>
      </c>
      <c r="AS195" s="70">
        <f t="shared" si="15"/>
        <v>0</v>
      </c>
      <c r="AT195" s="70">
        <f t="shared" si="16"/>
        <v>88.146829810900996</v>
      </c>
      <c r="AU195" s="70">
        <f t="shared" si="17"/>
        <v>0</v>
      </c>
      <c r="AV195" s="70">
        <f>IFERROR(VLOOKUP(A195,Maximos!A:AQ,8+(Precipitacion!$E$2-1)*3,FALSE),"")</f>
        <v>50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26877</v>
      </c>
      <c r="AX195" s="72">
        <f t="shared" si="18"/>
        <v>-50</v>
      </c>
    </row>
    <row r="196" spans="1:50" ht="15" customHeight="1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5</v>
      </c>
      <c r="AQ196" s="70">
        <f t="shared" si="14"/>
        <v>0</v>
      </c>
      <c r="AR196" s="70">
        <f>IFERROR(VLOOKUP(A196,Climatologia_PP!A:U,9+Precipitacion!$E$2,FALSE),"")</f>
        <v>20.568965517241381</v>
      </c>
      <c r="AS196" s="70">
        <f t="shared" si="15"/>
        <v>0</v>
      </c>
      <c r="AT196" s="70">
        <f t="shared" si="16"/>
        <v>88.952474972191325</v>
      </c>
      <c r="AU196" s="70">
        <f t="shared" si="17"/>
        <v>0</v>
      </c>
      <c r="AV196" s="70">
        <f>IFERROR(VLOOKUP(A196,Maximos!A:AQ,8+(Precipitacion!$E$2-1)*3,FALSE),"")</f>
        <v>94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44434</v>
      </c>
      <c r="AX196" s="72">
        <f t="shared" si="18"/>
        <v>-94</v>
      </c>
    </row>
    <row r="197" spans="1:50" ht="15" customHeight="1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0</v>
      </c>
      <c r="M197" s="72">
        <v>0</v>
      </c>
      <c r="N197" s="72">
        <v>16</v>
      </c>
      <c r="O197" s="72">
        <v>0</v>
      </c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5</v>
      </c>
      <c r="AQ197" s="70">
        <f t="shared" ref="AQ197:AQ260" si="20">IF(AP197&gt;0,SUM(K197:AO197),"")</f>
        <v>16</v>
      </c>
      <c r="AR197" s="70">
        <f>IFERROR(VLOOKUP(A197,Climatologia_PP!A:U,9+Precipitacion!$E$2,FALSE),"")</f>
        <v>89.214285714285708</v>
      </c>
      <c r="AS197" s="70">
        <f t="shared" ref="AS197:AS260" si="21">IFERROR((AQ197/AR197)*100,"")</f>
        <v>17.934347477982389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111.1929543634908</v>
      </c>
      <c r="AU197" s="70">
        <f t="shared" ref="AU197:AU260" si="23">IF(AP197&gt;0,MAX(K197:AO197),"")</f>
        <v>16</v>
      </c>
      <c r="AV197" s="70">
        <f>IFERROR(VLOOKUP(A197,Maximos!A:AQ,8+(Precipitacion!$E$2-1)*3,FALSE),"")</f>
        <v>75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33817</v>
      </c>
      <c r="AX197" s="72">
        <f t="shared" ref="AX197:AX260" si="24">IFERROR(AU197-AV197,"NA")</f>
        <v>-59</v>
      </c>
    </row>
    <row r="198" spans="1:50" ht="15" customHeight="1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5</v>
      </c>
      <c r="AQ198" s="70">
        <f t="shared" si="20"/>
        <v>0</v>
      </c>
      <c r="AR198" s="70">
        <f>IFERROR(VLOOKUP(A198,Climatologia_PP!A:U,9+Precipitacion!$E$2,FALSE),"")</f>
        <v>17.75333333333333</v>
      </c>
      <c r="AS198" s="70">
        <f t="shared" si="21"/>
        <v>0</v>
      </c>
      <c r="AT198" s="70">
        <f t="shared" si="22"/>
        <v>90.464741935483872</v>
      </c>
      <c r="AU198" s="70">
        <f t="shared" si="23"/>
        <v>0</v>
      </c>
      <c r="AV198" s="70">
        <f>IFERROR(VLOOKUP(A198,Maximos!A:AQ,8+(Precipitacion!$E$2-1)*3,FALSE),"")</f>
        <v>80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29090</v>
      </c>
      <c r="AX198" s="72">
        <f t="shared" si="24"/>
        <v>-80</v>
      </c>
    </row>
    <row r="199" spans="1:50" ht="15" customHeight="1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5.8</v>
      </c>
      <c r="O199" s="72">
        <v>0</v>
      </c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5</v>
      </c>
      <c r="AQ199" s="70">
        <f t="shared" si="20"/>
        <v>5.8</v>
      </c>
      <c r="AR199" s="70">
        <f>IFERROR(VLOOKUP(A199,Climatologia_PP!A:U,9+Precipitacion!$E$2,FALSE),"")</f>
        <v>49.982758620689658</v>
      </c>
      <c r="AS199" s="70">
        <f t="shared" si="21"/>
        <v>11.604001379786132</v>
      </c>
      <c r="AT199" s="70">
        <f t="shared" si="22"/>
        <v>78.954421579532806</v>
      </c>
      <c r="AU199" s="70">
        <f t="shared" si="23"/>
        <v>5.8</v>
      </c>
      <c r="AV199" s="70">
        <f>IFERROR(VLOOKUP(A199,Maximos!A:AQ,8+(Precipitacion!$E$2-1)*3,FALSE),"")</f>
        <v>86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199" s="72">
        <f t="shared" si="24"/>
        <v>-80.2</v>
      </c>
    </row>
    <row r="200" spans="1:50" ht="15" customHeight="1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5</v>
      </c>
      <c r="AQ200" s="70">
        <f t="shared" si="20"/>
        <v>0</v>
      </c>
      <c r="AR200" s="70">
        <f>IFERROR(VLOOKUP(A200,Climatologia_PP!A:U,9+Precipitacion!$E$2,FALSE),"")</f>
        <v>14.38666666666666</v>
      </c>
      <c r="AS200" s="70">
        <f t="shared" si="21"/>
        <v>0</v>
      </c>
      <c r="AT200" s="70">
        <f t="shared" si="22"/>
        <v>92.272967741935489</v>
      </c>
      <c r="AU200" s="70">
        <f t="shared" si="23"/>
        <v>0</v>
      </c>
      <c r="AV200" s="70">
        <f>IFERROR(VLOOKUP(A200,Maximos!A:AQ,8+(Precipitacion!$E$2-1)*3,FALSE),"")</f>
        <v>41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0" s="72">
        <f t="shared" si="24"/>
        <v>-41</v>
      </c>
    </row>
    <row r="201" spans="1:50" ht="15" customHeight="1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5</v>
      </c>
      <c r="AQ201" s="70">
        <f t="shared" si="20"/>
        <v>0</v>
      </c>
      <c r="AR201" s="70">
        <f>IFERROR(VLOOKUP(A201,Climatologia_PP!A:U,9+Precipitacion!$E$2,FALSE),"")</f>
        <v>14.75</v>
      </c>
      <c r="AS201" s="70">
        <f t="shared" si="21"/>
        <v>0</v>
      </c>
      <c r="AT201" s="70">
        <f t="shared" si="22"/>
        <v>92.077822580645162</v>
      </c>
      <c r="AU201" s="70">
        <f t="shared" si="23"/>
        <v>0</v>
      </c>
      <c r="AV201" s="70">
        <f>IFERROR(VLOOKUP(A201,Maximos!A:AQ,8+(Precipitacion!$E$2-1)*3,FALSE),"")</f>
        <v>45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41499</v>
      </c>
      <c r="AX201" s="72">
        <f t="shared" si="24"/>
        <v>-45</v>
      </c>
    </row>
    <row r="202" spans="1:50" ht="15" customHeight="1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0</v>
      </c>
      <c r="M202" s="72">
        <v>0</v>
      </c>
      <c r="N202" s="72">
        <v>0</v>
      </c>
      <c r="O202" s="72">
        <v>0</v>
      </c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5</v>
      </c>
      <c r="AQ202" s="70">
        <f t="shared" si="20"/>
        <v>0</v>
      </c>
      <c r="AR202" s="70">
        <f>IFERROR(VLOOKUP(A202,Climatologia_PP!A:U,9+Precipitacion!$E$2,FALSE),"")</f>
        <v>15.93333333333333</v>
      </c>
      <c r="AS202" s="70">
        <f t="shared" si="21"/>
        <v>0</v>
      </c>
      <c r="AT202" s="70">
        <f t="shared" si="22"/>
        <v>91.442258064516125</v>
      </c>
      <c r="AU202" s="70">
        <f t="shared" si="23"/>
        <v>0</v>
      </c>
      <c r="AV202" s="70">
        <f>IFERROR(VLOOKUP(A202,Maximos!A:AQ,8+(Precipitacion!$E$2-1)*3,FALSE),"")</f>
        <v>71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02" s="72">
        <f t="shared" si="24"/>
        <v>-71</v>
      </c>
    </row>
    <row r="203" spans="1:50" ht="15" customHeight="1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0</v>
      </c>
      <c r="M203" s="72">
        <v>0</v>
      </c>
      <c r="N203" s="72">
        <v>3.8</v>
      </c>
      <c r="O203" s="72">
        <v>0</v>
      </c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5</v>
      </c>
      <c r="AQ203" s="70">
        <f t="shared" si="20"/>
        <v>3.8</v>
      </c>
      <c r="AR203" s="70">
        <f>IFERROR(VLOOKUP(A203,Climatologia_PP!A:U,9+Precipitacion!$E$2,FALSE),"")</f>
        <v>35.21153846153846</v>
      </c>
      <c r="AS203" s="70">
        <f t="shared" si="21"/>
        <v>10.791916985253959</v>
      </c>
      <c r="AT203" s="70">
        <f t="shared" si="22"/>
        <v>84.887996277915633</v>
      </c>
      <c r="AU203" s="70">
        <f t="shared" si="23"/>
        <v>3.8</v>
      </c>
      <c r="AV203" s="70">
        <f>IFERROR(VLOOKUP(A203,Maximos!A:AQ,8+(Precipitacion!$E$2-1)*3,FALSE),"")</f>
        <v>22.2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203" s="72">
        <f t="shared" si="24"/>
        <v>-18.399999999999999</v>
      </c>
    </row>
    <row r="204" spans="1:50" ht="15" customHeight="1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5</v>
      </c>
      <c r="AQ204" s="70">
        <f t="shared" si="20"/>
        <v>0</v>
      </c>
      <c r="AR204" s="70">
        <f>IFERROR(VLOOKUP(A204,Climatologia_PP!A:U,9+Precipitacion!$E$2,FALSE),"")</f>
        <v>19.241379310344829</v>
      </c>
      <c r="AS204" s="70">
        <f t="shared" si="21"/>
        <v>0</v>
      </c>
      <c r="AT204" s="70">
        <f t="shared" si="22"/>
        <v>89.665517241379305</v>
      </c>
      <c r="AU204" s="70">
        <f t="shared" si="23"/>
        <v>0</v>
      </c>
      <c r="AV204" s="70">
        <f>IFERROR(VLOOKUP(A204,Maximos!A:AQ,8+(Precipitacion!$E$2-1)*3,FALSE),"")</f>
        <v>48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204" s="72">
        <f t="shared" si="24"/>
        <v>-48</v>
      </c>
    </row>
    <row r="205" spans="1:50" ht="15" customHeight="1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0</v>
      </c>
      <c r="M205" s="72">
        <v>0</v>
      </c>
      <c r="N205" s="72">
        <v>1</v>
      </c>
      <c r="O205" s="72">
        <v>0</v>
      </c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5</v>
      </c>
      <c r="AQ205" s="70">
        <f t="shared" si="20"/>
        <v>1</v>
      </c>
      <c r="AR205" s="70">
        <f>IFERROR(VLOOKUP(A205,Climatologia_PP!A:U,9+Precipitacion!$E$2,FALSE),"")</f>
        <v>14.87</v>
      </c>
      <c r="AS205" s="70">
        <f t="shared" si="21"/>
        <v>6.7249495628782778</v>
      </c>
      <c r="AT205" s="70">
        <f t="shared" si="22"/>
        <v>93.013370967741935</v>
      </c>
      <c r="AU205" s="70">
        <f t="shared" si="23"/>
        <v>1</v>
      </c>
      <c r="AV205" s="70">
        <f>IFERROR(VLOOKUP(A205,Maximos!A:AQ,8+(Precipitacion!$E$2-1)*3,FALSE),"")</f>
        <v>108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05" s="72">
        <f t="shared" si="24"/>
        <v>-107</v>
      </c>
    </row>
    <row r="206" spans="1:50" ht="15" customHeight="1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7</v>
      </c>
      <c r="O206" s="72">
        <v>0</v>
      </c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5</v>
      </c>
      <c r="AQ206" s="70">
        <f t="shared" si="20"/>
        <v>7</v>
      </c>
      <c r="AR206" s="70">
        <f>IFERROR(VLOOKUP(A206,Climatologia_PP!A:U,9+Precipitacion!$E$2,FALSE),"")</f>
        <v>23.551724137931039</v>
      </c>
      <c r="AS206" s="70">
        <f t="shared" si="21"/>
        <v>29.72181551976573</v>
      </c>
      <c r="AT206" s="70">
        <f t="shared" si="22"/>
        <v>119.51133481646274</v>
      </c>
      <c r="AU206" s="70">
        <f t="shared" si="23"/>
        <v>7</v>
      </c>
      <c r="AV206" s="70">
        <f>IFERROR(VLOOKUP(A206,Maximos!A:AQ,8+(Precipitacion!$E$2-1)*3,FALSE),"")</f>
        <v>42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25810</v>
      </c>
      <c r="AX206" s="72">
        <f t="shared" si="24"/>
        <v>-35</v>
      </c>
    </row>
    <row r="207" spans="1:50" ht="15" customHeight="1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5</v>
      </c>
      <c r="AQ207" s="70">
        <f t="shared" si="20"/>
        <v>0</v>
      </c>
      <c r="AR207" s="70">
        <f>IFERROR(VLOOKUP(A207,Climatologia_PP!A:U,9+Precipitacion!$E$2,FALSE),"")</f>
        <v>19.793103448275861</v>
      </c>
      <c r="AS207" s="70">
        <f t="shared" si="21"/>
        <v>0</v>
      </c>
      <c r="AT207" s="70">
        <f t="shared" si="22"/>
        <v>89.369187986651838</v>
      </c>
      <c r="AU207" s="70">
        <f t="shared" si="23"/>
        <v>0</v>
      </c>
      <c r="AV207" s="70">
        <f>IFERROR(VLOOKUP(A207,Maximos!A:AQ,8+(Precipitacion!$E$2-1)*3,FALSE),"")</f>
        <v>106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33113</v>
      </c>
      <c r="AX207" s="72">
        <f t="shared" si="24"/>
        <v>-106</v>
      </c>
    </row>
    <row r="208" spans="1:50" ht="15" customHeight="1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0</v>
      </c>
      <c r="M208" s="72">
        <v>0</v>
      </c>
      <c r="N208" s="72">
        <v>1</v>
      </c>
      <c r="O208" s="72">
        <v>0</v>
      </c>
      <c r="P208" s="72"/>
      <c r="Q208" s="72"/>
      <c r="R208" s="72"/>
      <c r="S208" s="96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5</v>
      </c>
      <c r="AQ208" s="70">
        <f t="shared" si="20"/>
        <v>1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1</v>
      </c>
      <c r="AV208" s="70">
        <f>IFERROR(VLOOKUP(A208,Maximos!A:AQ,8+(Precipitacion!$E$2-1)*3,FALSE),"")</f>
        <v>18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208" s="72">
        <f t="shared" si="24"/>
        <v>-17</v>
      </c>
    </row>
    <row r="209" spans="1:50" ht="15" customHeight="1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</v>
      </c>
      <c r="M209" s="72">
        <v>0</v>
      </c>
      <c r="N209" s="72">
        <v>1.2</v>
      </c>
      <c r="O209" s="72">
        <v>0</v>
      </c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5</v>
      </c>
      <c r="AQ209" s="70">
        <f t="shared" si="20"/>
        <v>1.2</v>
      </c>
      <c r="AR209" s="70">
        <f>IFERROR(VLOOKUP(A209,Climatologia_PP!A:U,9+Precipitacion!$E$2,FALSE),"")</f>
        <v>37.183333333333337</v>
      </c>
      <c r="AS209" s="70">
        <f t="shared" si="21"/>
        <v>3.2272523532048405</v>
      </c>
      <c r="AT209" s="70">
        <f t="shared" si="22"/>
        <v>81.228951612903231</v>
      </c>
      <c r="AU209" s="70">
        <f t="shared" si="23"/>
        <v>1.2</v>
      </c>
      <c r="AV209" s="70">
        <f>IFERROR(VLOOKUP(A209,Maximos!A:AQ,8+(Precipitacion!$E$2-1)*3,FALSE),"")</f>
        <v>41.2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9" s="72">
        <f t="shared" si="24"/>
        <v>-40</v>
      </c>
    </row>
    <row r="210" spans="1:50" ht="15" customHeight="1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0.7</v>
      </c>
      <c r="O210" s="72">
        <v>0</v>
      </c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5</v>
      </c>
      <c r="AQ210" s="70">
        <f t="shared" si="20"/>
        <v>0.7</v>
      </c>
      <c r="AR210" s="70">
        <f>IFERROR(VLOOKUP(A210,Climatologia_PP!A:U,9+Precipitacion!$E$2,FALSE),"")</f>
        <v>21.635999999999999</v>
      </c>
      <c r="AS210" s="70">
        <f t="shared" si="21"/>
        <v>3.2353484932519874</v>
      </c>
      <c r="AT210" s="70">
        <f t="shared" si="22"/>
        <v>89.079374193548389</v>
      </c>
      <c r="AU210" s="70">
        <f t="shared" si="23"/>
        <v>0.7</v>
      </c>
      <c r="AV210" s="70">
        <f>IFERROR(VLOOKUP(A210,Maximos!A:AQ,8+(Precipitacion!$E$2-1)*3,FALSE),"")</f>
        <v>90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44071</v>
      </c>
      <c r="AX210" s="72">
        <f t="shared" si="24"/>
        <v>-89.3</v>
      </c>
    </row>
    <row r="211" spans="1:50" ht="15" customHeight="1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0</v>
      </c>
      <c r="M211" s="72">
        <v>0</v>
      </c>
      <c r="N211" s="72">
        <v>18</v>
      </c>
      <c r="O211" s="72">
        <v>0</v>
      </c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5</v>
      </c>
      <c r="AQ211" s="70">
        <f t="shared" si="20"/>
        <v>18</v>
      </c>
      <c r="AR211" s="70">
        <f>IFERROR(VLOOKUP(A211,Climatologia_PP!A:U,9+Precipitacion!$E$2,FALSE),"")</f>
        <v>70.965517241379317</v>
      </c>
      <c r="AS211" s="70">
        <f t="shared" si="21"/>
        <v>25.364431486880463</v>
      </c>
      <c r="AT211" s="70">
        <f t="shared" si="22"/>
        <v>157.25947521865888</v>
      </c>
      <c r="AU211" s="70">
        <f t="shared" si="23"/>
        <v>18</v>
      </c>
      <c r="AV211" s="70">
        <f>IFERROR(VLOOKUP(A211,Maximos!A:AQ,8+(Precipitacion!$E$2-1)*3,FALSE),"")</f>
        <v>70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30555</v>
      </c>
      <c r="AX211" s="72">
        <f t="shared" si="24"/>
        <v>-52</v>
      </c>
    </row>
    <row r="212" spans="1:50" ht="15" customHeight="1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0</v>
      </c>
      <c r="L212" s="72">
        <v>0</v>
      </c>
      <c r="M212" s="72">
        <v>0</v>
      </c>
      <c r="N212" s="72">
        <v>18</v>
      </c>
      <c r="O212" s="72">
        <v>0</v>
      </c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5</v>
      </c>
      <c r="AQ212" s="70">
        <f t="shared" si="20"/>
        <v>18</v>
      </c>
      <c r="AR212" s="70">
        <f>IFERROR(VLOOKUP(A212,Climatologia_PP!A:U,9+Precipitacion!$E$2,FALSE),"")</f>
        <v>40.666666666666657</v>
      </c>
      <c r="AS212" s="70">
        <f t="shared" si="21"/>
        <v>44.262295081967224</v>
      </c>
      <c r="AT212" s="70">
        <f t="shared" si="22"/>
        <v>200</v>
      </c>
      <c r="AU212" s="70">
        <f t="shared" si="23"/>
        <v>18</v>
      </c>
      <c r="AV212" s="70">
        <f>IFERROR(VLOOKUP(A212,Maximos!A:AQ,8+(Precipitacion!$E$2-1)*3,FALSE),"")</f>
        <v>56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32007</v>
      </c>
      <c r="AX212" s="72">
        <f t="shared" si="24"/>
        <v>-38</v>
      </c>
    </row>
    <row r="213" spans="1:50" ht="15" customHeight="1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0</v>
      </c>
      <c r="L213" s="72">
        <v>1</v>
      </c>
      <c r="M213" s="72">
        <v>0</v>
      </c>
      <c r="N213" s="72">
        <v>6</v>
      </c>
      <c r="O213" s="72">
        <v>0</v>
      </c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5</v>
      </c>
      <c r="AQ213" s="70">
        <f t="shared" si="20"/>
        <v>7</v>
      </c>
      <c r="AR213" s="70">
        <f>IFERROR(VLOOKUP(A213,Climatologia_PP!A:U,9+Precipitacion!$E$2,FALSE),"")</f>
        <v>40.06666666666667</v>
      </c>
      <c r="AS213" s="70">
        <f t="shared" si="21"/>
        <v>17.470881863560731</v>
      </c>
      <c r="AT213" s="70">
        <f t="shared" si="22"/>
        <v>108.31946755407654</v>
      </c>
      <c r="AU213" s="70">
        <f t="shared" si="23"/>
        <v>6</v>
      </c>
      <c r="AV213" s="70">
        <f>IFERROR(VLOOKUP(A213,Maximos!A:AQ,8+(Precipitacion!$E$2-1)*3,FALSE),"")</f>
        <v>90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40030</v>
      </c>
      <c r="AX213" s="72">
        <f t="shared" si="24"/>
        <v>-84</v>
      </c>
    </row>
    <row r="214" spans="1:50" ht="15" customHeight="1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5</v>
      </c>
      <c r="AQ214" s="70">
        <f t="shared" si="20"/>
        <v>0</v>
      </c>
      <c r="AR214" s="70">
        <f>IFERROR(VLOOKUP(A214,Climatologia_PP!A:U,9+Precipitacion!$E$2,FALSE),"")</f>
        <v>32.177777777777777</v>
      </c>
      <c r="AS214" s="70">
        <f t="shared" si="21"/>
        <v>0</v>
      </c>
      <c r="AT214" s="70">
        <f t="shared" si="22"/>
        <v>82.717419354838711</v>
      </c>
      <c r="AU214" s="70">
        <f t="shared" si="23"/>
        <v>0</v>
      </c>
      <c r="AV214" s="70">
        <f>IFERROR(VLOOKUP(A214,Maximos!A:AQ,8+(Precipitacion!$E$2-1)*3,FALSE),"")</f>
        <v>81.3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214" s="72">
        <f t="shared" si="24"/>
        <v>-81.3</v>
      </c>
    </row>
    <row r="215" spans="1:50" ht="15" customHeight="1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11</v>
      </c>
      <c r="O215" s="72">
        <v>0</v>
      </c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5</v>
      </c>
      <c r="AQ215" s="70">
        <f t="shared" si="20"/>
        <v>11</v>
      </c>
      <c r="AR215" s="70">
        <f>IFERROR(VLOOKUP(A215,Climatologia_PP!A:U,9+Precipitacion!$E$2,FALSE),"")</f>
        <v>24.41333333333333</v>
      </c>
      <c r="AS215" s="70">
        <f t="shared" si="21"/>
        <v>45.057345712725294</v>
      </c>
      <c r="AT215" s="70">
        <f t="shared" si="22"/>
        <v>132.69236559139785</v>
      </c>
      <c r="AU215" s="70">
        <f t="shared" si="23"/>
        <v>11</v>
      </c>
      <c r="AV215" s="70">
        <f>IFERROR(VLOOKUP(A215,Maximos!A:AQ,8+(Precipitacion!$E$2-1)*3,FALSE),"")</f>
        <v>84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15" s="72">
        <f t="shared" si="24"/>
        <v>-73</v>
      </c>
    </row>
    <row r="216" spans="1:50" ht="15" customHeight="1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0</v>
      </c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2</v>
      </c>
      <c r="AQ216" s="70">
        <f t="shared" si="20"/>
        <v>0</v>
      </c>
      <c r="AR216" s="70">
        <f>IFERROR(VLOOKUP(A216,Climatologia_PP!A:U,9+Precipitacion!$E$2,FALSE),"")</f>
        <v>36.180769230769222</v>
      </c>
      <c r="AS216" s="70">
        <f t="shared" si="21"/>
        <v>0</v>
      </c>
      <c r="AT216" s="70">
        <f t="shared" si="22"/>
        <v>92.226970223325068</v>
      </c>
      <c r="AU216" s="70">
        <f t="shared" si="23"/>
        <v>0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4.2</v>
      </c>
      <c r="L217" s="72">
        <v>0</v>
      </c>
      <c r="M217" s="72">
        <v>0</v>
      </c>
      <c r="N217" s="72">
        <v>11.4</v>
      </c>
      <c r="O217" s="72">
        <v>1.2</v>
      </c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5</v>
      </c>
      <c r="AQ217" s="70">
        <f t="shared" si="20"/>
        <v>16.8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11.4</v>
      </c>
      <c r="AV217" s="70">
        <f>IFERROR(VLOOKUP(A217,Maximos!A:AQ,8+(Precipitacion!$E$2-1)*3,FALSE),"")</f>
        <v>38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44789</v>
      </c>
      <c r="AX217" s="72">
        <f t="shared" si="24"/>
        <v>-26.6</v>
      </c>
    </row>
    <row r="218" spans="1:50" ht="15" customHeight="1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0</v>
      </c>
      <c r="M218" s="72">
        <v>0</v>
      </c>
      <c r="N218" s="72">
        <v>7</v>
      </c>
      <c r="O218" s="72">
        <v>3</v>
      </c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5</v>
      </c>
      <c r="AQ218" s="70">
        <f t="shared" si="20"/>
        <v>10</v>
      </c>
      <c r="AR218" s="70">
        <f>IFERROR(VLOOKUP(A218,Climatologia_PP!A:U,9+Precipitacion!$E$2,FALSE),"")</f>
        <v>37.407142857142858</v>
      </c>
      <c r="AS218" s="70">
        <f t="shared" si="21"/>
        <v>26.732862325759022</v>
      </c>
      <c r="AT218" s="70">
        <f t="shared" si="22"/>
        <v>165.74374641970596</v>
      </c>
      <c r="AU218" s="70">
        <f t="shared" si="23"/>
        <v>7</v>
      </c>
      <c r="AV218" s="70">
        <f>IFERROR(VLOOKUP(A218,Maximos!A:AQ,8+(Precipitacion!$E$2-1)*3,FALSE),"")</f>
        <v>40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41859</v>
      </c>
      <c r="AX218" s="72">
        <f t="shared" si="24"/>
        <v>-33</v>
      </c>
    </row>
    <row r="219" spans="1:50" ht="15" customHeight="1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21.7</v>
      </c>
      <c r="L219" s="72">
        <v>0</v>
      </c>
      <c r="M219" s="72">
        <v>0</v>
      </c>
      <c r="N219" s="72"/>
      <c r="O219" s="72"/>
      <c r="P219" s="72"/>
      <c r="Q219" s="72"/>
      <c r="R219" s="72"/>
      <c r="S219" s="96"/>
      <c r="T219" s="72"/>
      <c r="U219" s="72"/>
      <c r="V219" s="72"/>
      <c r="W219" s="72"/>
      <c r="X219" s="72"/>
      <c r="Y219" s="93"/>
      <c r="Z219" s="93"/>
      <c r="AA219" s="93"/>
      <c r="AB219" s="93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3</v>
      </c>
      <c r="AQ219" s="70">
        <f t="shared" si="20"/>
        <v>21.7</v>
      </c>
      <c r="AR219" s="70">
        <f>IFERROR(VLOOKUP(A219,Climatologia_PP!A:U,9+Precipitacion!$E$2,FALSE),"")</f>
        <v>248.30799999999999</v>
      </c>
      <c r="AS219" s="70">
        <f t="shared" si="21"/>
        <v>8.739146543808495</v>
      </c>
      <c r="AT219" s="70">
        <f t="shared" si="22"/>
        <v>90.304514286021131</v>
      </c>
      <c r="AU219" s="70">
        <f t="shared" si="23"/>
        <v>21.7</v>
      </c>
      <c r="AV219" s="70">
        <f>IFERROR(VLOOKUP(A219,Maximos!A:AQ,8+(Precipitacion!$E$2-1)*3,FALSE),"")</f>
        <v>101.8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29460</v>
      </c>
      <c r="AX219" s="72">
        <f t="shared" si="24"/>
        <v>-80.099999999999994</v>
      </c>
    </row>
    <row r="220" spans="1:50" ht="15" customHeight="1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0</v>
      </c>
      <c r="M220" s="72">
        <v>0</v>
      </c>
      <c r="N220" s="72">
        <v>10</v>
      </c>
      <c r="O220" s="72">
        <v>0</v>
      </c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5</v>
      </c>
      <c r="AQ220" s="70">
        <f t="shared" si="20"/>
        <v>10</v>
      </c>
      <c r="AR220" s="70">
        <f>IFERROR(VLOOKUP(A220,Climatologia_PP!A:U,9+Precipitacion!$E$2,FALSE),"")</f>
        <v>44.620689655172413</v>
      </c>
      <c r="AS220" s="70">
        <f t="shared" si="21"/>
        <v>22.411128284389488</v>
      </c>
      <c r="AT220" s="70">
        <f t="shared" si="22"/>
        <v>138.94899536321483</v>
      </c>
      <c r="AU220" s="70">
        <f t="shared" si="23"/>
        <v>10</v>
      </c>
      <c r="AV220" s="70">
        <f>IFERROR(VLOOKUP(A220,Maximos!A:AQ,8+(Precipitacion!$E$2-1)*3,FALSE),"")</f>
        <v>60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28705</v>
      </c>
      <c r="AX220" s="72">
        <f t="shared" si="24"/>
        <v>-50</v>
      </c>
    </row>
    <row r="221" spans="1:50" ht="15" customHeight="1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</v>
      </c>
      <c r="L221" s="72">
        <v>3.5</v>
      </c>
      <c r="M221" s="72">
        <v>38.299999999999997</v>
      </c>
      <c r="N221" s="72">
        <v>28</v>
      </c>
      <c r="O221" s="72">
        <v>14.3</v>
      </c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5</v>
      </c>
      <c r="AQ221" s="70">
        <f t="shared" si="20"/>
        <v>84.1</v>
      </c>
      <c r="AR221" s="70">
        <f>IFERROR(VLOOKUP(A221,Climatologia_PP!A:U,9+Precipitacion!$E$2,FALSE),"")</f>
        <v>233.76153846153841</v>
      </c>
      <c r="AS221" s="70">
        <f t="shared" si="21"/>
        <v>35.976833722728621</v>
      </c>
      <c r="AT221" s="70">
        <f t="shared" si="22"/>
        <v>200</v>
      </c>
      <c r="AU221" s="70">
        <f t="shared" si="23"/>
        <v>38.299999999999997</v>
      </c>
      <c r="AV221" s="70">
        <f>IFERROR(VLOOKUP(A221,Maximos!A:AQ,8+(Precipitacion!$E$2-1)*3,FALSE),"")</f>
        <v>108.7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221" s="72">
        <f t="shared" si="24"/>
        <v>-70.400000000000006</v>
      </c>
    </row>
    <row r="222" spans="1:50" ht="15" customHeight="1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8</v>
      </c>
      <c r="L222" s="72">
        <v>0</v>
      </c>
      <c r="M222" s="72">
        <v>0</v>
      </c>
      <c r="N222" s="72">
        <v>30</v>
      </c>
      <c r="O222" s="72">
        <v>10</v>
      </c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5</v>
      </c>
      <c r="AQ222" s="70">
        <f t="shared" si="20"/>
        <v>48</v>
      </c>
      <c r="AR222" s="70">
        <f>IFERROR(VLOOKUP(A222,Climatologia_PP!A:U,9+Precipitacion!$E$2,FALSE),"")</f>
        <v>141.37931034482759</v>
      </c>
      <c r="AS222" s="70">
        <f t="shared" si="21"/>
        <v>33.951219512195124</v>
      </c>
      <c r="AT222" s="70">
        <f t="shared" si="22"/>
        <v>200</v>
      </c>
      <c r="AU222" s="70">
        <f t="shared" si="23"/>
        <v>30</v>
      </c>
      <c r="AV222" s="70">
        <f>IFERROR(VLOOKUP(A222,Maximos!A:AQ,8+(Precipitacion!$E$2-1)*3,FALSE),"")</f>
        <v>80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39314</v>
      </c>
      <c r="AX222" s="72">
        <f t="shared" si="24"/>
        <v>-50</v>
      </c>
    </row>
    <row r="223" spans="1:50" ht="15" customHeight="1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100.3862068965517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48.2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23" s="72" t="str">
        <f t="shared" si="24"/>
        <v>NA</v>
      </c>
    </row>
    <row r="224" spans="1:50" ht="15" customHeight="1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0</v>
      </c>
      <c r="L224" s="72">
        <v>13</v>
      </c>
      <c r="M224" s="72">
        <v>45</v>
      </c>
      <c r="N224" s="72">
        <v>20</v>
      </c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4</v>
      </c>
      <c r="AQ224" s="70">
        <f t="shared" si="20"/>
        <v>78</v>
      </c>
      <c r="AR224" s="70">
        <f>IFERROR(VLOOKUP(A224,Climatologia_PP!A:U,9+Precipitacion!$E$2,FALSE),"")</f>
        <v>126.3</v>
      </c>
      <c r="AS224" s="70">
        <f t="shared" si="21"/>
        <v>61.757719714964374</v>
      </c>
      <c r="AT224" s="70">
        <f t="shared" si="22"/>
        <v>200</v>
      </c>
      <c r="AU224" s="70">
        <f t="shared" si="23"/>
        <v>45</v>
      </c>
      <c r="AV224" s="70">
        <f>IFERROR(VLOOKUP(A224,Maximos!A:AQ,8+(Precipitacion!$E$2-1)*3,FALSE),"")</f>
        <v>80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32013</v>
      </c>
      <c r="AX224" s="72">
        <f t="shared" si="24"/>
        <v>-35</v>
      </c>
    </row>
    <row r="225" spans="1:50" ht="15" customHeight="1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0</v>
      </c>
      <c r="L225" s="72">
        <v>0</v>
      </c>
      <c r="M225" s="72">
        <v>2</v>
      </c>
      <c r="N225" s="72">
        <v>5</v>
      </c>
      <c r="O225" s="72">
        <v>15</v>
      </c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5</v>
      </c>
      <c r="AQ225" s="70">
        <f t="shared" si="20"/>
        <v>22</v>
      </c>
      <c r="AR225" s="70">
        <f>IFERROR(VLOOKUP(A225,Climatologia_PP!A:U,9+Precipitacion!$E$2,FALSE),"")</f>
        <v>155.23333333333329</v>
      </c>
      <c r="AS225" s="70">
        <f t="shared" si="21"/>
        <v>14.172213871591158</v>
      </c>
      <c r="AT225" s="70">
        <f t="shared" si="22"/>
        <v>87.867726003865172</v>
      </c>
      <c r="AU225" s="70">
        <f t="shared" si="23"/>
        <v>15</v>
      </c>
      <c r="AV225" s="70">
        <f>IFERROR(VLOOKUP(A225,Maximos!A:AQ,8+(Precipitacion!$E$2-1)*3,FALSE),"")</f>
        <v>60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38216</v>
      </c>
      <c r="AX225" s="72">
        <f t="shared" si="24"/>
        <v>-45</v>
      </c>
    </row>
    <row r="226" spans="1:50" ht="15" customHeight="1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0</v>
      </c>
      <c r="L226" s="72">
        <v>0</v>
      </c>
      <c r="M226" s="72">
        <v>6</v>
      </c>
      <c r="N226" s="72">
        <v>10</v>
      </c>
      <c r="O226" s="72">
        <v>17</v>
      </c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5</v>
      </c>
      <c r="AQ226" s="70">
        <f t="shared" si="20"/>
        <v>33</v>
      </c>
      <c r="AR226" s="70">
        <f>IFERROR(VLOOKUP(A226,Climatologia_PP!A:U,9+Precipitacion!$E$2,FALSE),"")</f>
        <v>123.3875</v>
      </c>
      <c r="AS226" s="70">
        <f t="shared" si="21"/>
        <v>26.74501063722014</v>
      </c>
      <c r="AT226" s="70">
        <f t="shared" si="22"/>
        <v>165.81906595076487</v>
      </c>
      <c r="AU226" s="70">
        <f t="shared" si="23"/>
        <v>17</v>
      </c>
      <c r="AV226" s="70">
        <f>IFERROR(VLOOKUP(A226,Maximos!A:AQ,8+(Precipitacion!$E$2-1)*3,FALSE),"")</f>
        <v>80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34549</v>
      </c>
      <c r="AX226" s="72">
        <f t="shared" si="24"/>
        <v>-63</v>
      </c>
    </row>
    <row r="227" spans="1:50" ht="15" customHeight="1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99.793103448275872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51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227" s="72" t="str">
        <f t="shared" si="24"/>
        <v>NA</v>
      </c>
    </row>
    <row r="228" spans="1:50" ht="15" customHeight="1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0.3</v>
      </c>
      <c r="M228" s="72">
        <v>47.8</v>
      </c>
      <c r="N228" s="72">
        <v>12.2</v>
      </c>
      <c r="O228" s="72">
        <v>8.5</v>
      </c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5</v>
      </c>
      <c r="AQ228" s="70">
        <f t="shared" si="20"/>
        <v>68.8</v>
      </c>
      <c r="AR228" s="70">
        <f>IFERROR(VLOOKUP(A228,Climatologia_PP!A:U,9+Precipitacion!$E$2,FALSE),"")</f>
        <v>282.67142857142858</v>
      </c>
      <c r="AS228" s="70">
        <f t="shared" si="21"/>
        <v>24.339212614342749</v>
      </c>
      <c r="AT228" s="70">
        <f t="shared" si="22"/>
        <v>150.90311820892504</v>
      </c>
      <c r="AU228" s="70">
        <f t="shared" si="23"/>
        <v>47.8</v>
      </c>
      <c r="AV228" s="70">
        <f>IFERROR(VLOOKUP(A228,Maximos!A:AQ,8+(Precipitacion!$E$2-1)*3,FALSE),"")</f>
        <v>124.8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34557</v>
      </c>
      <c r="AX228" s="72">
        <f t="shared" si="24"/>
        <v>-77</v>
      </c>
    </row>
    <row r="229" spans="1:50" ht="15" customHeight="1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0</v>
      </c>
      <c r="L229" s="72">
        <v>0</v>
      </c>
      <c r="M229" s="72">
        <v>2</v>
      </c>
      <c r="N229" s="72">
        <v>14</v>
      </c>
      <c r="O229" s="72">
        <v>11</v>
      </c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5</v>
      </c>
      <c r="AQ229" s="70">
        <f t="shared" si="20"/>
        <v>27</v>
      </c>
      <c r="AR229" s="70">
        <f>IFERROR(VLOOKUP(A229,Climatologia_PP!A:U,9+Precipitacion!$E$2,FALSE),"")</f>
        <v>96.668965517241361</v>
      </c>
      <c r="AS229" s="70">
        <f t="shared" si="21"/>
        <v>27.930370264678611</v>
      </c>
      <c r="AT229" s="70">
        <f t="shared" si="22"/>
        <v>173.16829564100738</v>
      </c>
      <c r="AU229" s="70">
        <f t="shared" si="23"/>
        <v>14</v>
      </c>
      <c r="AV229" s="70">
        <f>IFERROR(VLOOKUP(A229,Maximos!A:AQ,8+(Precipitacion!$E$2-1)*3,FALSE),"")</f>
        <v>70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26524</v>
      </c>
      <c r="AX229" s="72">
        <f t="shared" si="24"/>
        <v>-56</v>
      </c>
    </row>
    <row r="230" spans="1:50" ht="15" customHeight="1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1</v>
      </c>
      <c r="L230" s="72">
        <v>0</v>
      </c>
      <c r="M230" s="72">
        <v>0</v>
      </c>
      <c r="N230" s="72">
        <v>17</v>
      </c>
      <c r="O230" s="72">
        <v>10</v>
      </c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5</v>
      </c>
      <c r="AQ230" s="70">
        <f t="shared" si="20"/>
        <v>28</v>
      </c>
      <c r="AR230" s="70">
        <f>IFERROR(VLOOKUP(A230,Climatologia_PP!A:U,9+Precipitacion!$E$2,FALSE),"")</f>
        <v>95.333333333333329</v>
      </c>
      <c r="AS230" s="70">
        <f t="shared" si="21"/>
        <v>29.37062937062937</v>
      </c>
      <c r="AT230" s="70">
        <f t="shared" si="22"/>
        <v>182.09790209790211</v>
      </c>
      <c r="AU230" s="70">
        <f t="shared" si="23"/>
        <v>17</v>
      </c>
      <c r="AV230" s="70">
        <f>IFERROR(VLOOKUP(A230,Maximos!A:AQ,8+(Precipitacion!$E$2-1)*3,FALSE),"")</f>
        <v>37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45516</v>
      </c>
      <c r="AX230" s="72">
        <f t="shared" si="24"/>
        <v>-20</v>
      </c>
    </row>
    <row r="231" spans="1:50" ht="15" customHeight="1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0</v>
      </c>
      <c r="L231" s="72">
        <v>0</v>
      </c>
      <c r="M231" s="72">
        <v>0</v>
      </c>
      <c r="N231" s="72">
        <v>18</v>
      </c>
      <c r="O231" s="72">
        <v>11</v>
      </c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5</v>
      </c>
      <c r="AQ231" s="70">
        <f t="shared" si="20"/>
        <v>29</v>
      </c>
      <c r="AR231" s="70">
        <f>IFERROR(VLOOKUP(A231,Climatologia_PP!A:U,9+Precipitacion!$E$2,FALSE),"")</f>
        <v>87.892857142857139</v>
      </c>
      <c r="AS231" s="70">
        <f t="shared" si="21"/>
        <v>32.994717594473791</v>
      </c>
      <c r="AT231" s="70">
        <f t="shared" si="22"/>
        <v>200</v>
      </c>
      <c r="AU231" s="70">
        <f t="shared" si="23"/>
        <v>18</v>
      </c>
      <c r="AV231" s="70">
        <f>IFERROR(VLOOKUP(A231,Maximos!A:AQ,8+(Precipitacion!$E$2-1)*3,FALSE),"")</f>
        <v>80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231" s="72">
        <f t="shared" si="24"/>
        <v>-62</v>
      </c>
    </row>
    <row r="232" spans="1:50" ht="15" customHeight="1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0</v>
      </c>
      <c r="M232" s="72">
        <v>0</v>
      </c>
      <c r="N232" s="72">
        <v>15</v>
      </c>
      <c r="O232" s="72">
        <v>2</v>
      </c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5</v>
      </c>
      <c r="AQ232" s="70">
        <f t="shared" si="20"/>
        <v>17</v>
      </c>
      <c r="AR232" s="70">
        <f>IFERROR(VLOOKUP(A232,Climatologia_PP!A:U,9+Precipitacion!$E$2,FALSE),"")</f>
        <v>55.633333333333333</v>
      </c>
      <c r="AS232" s="70">
        <f t="shared" si="21"/>
        <v>30.557219892150989</v>
      </c>
      <c r="AT232" s="70">
        <f t="shared" si="22"/>
        <v>189.45476333133612</v>
      </c>
      <c r="AU232" s="70">
        <f t="shared" si="23"/>
        <v>15</v>
      </c>
      <c r="AV232" s="70">
        <f>IFERROR(VLOOKUP(A232,Maximos!A:AQ,8+(Precipitacion!$E$2-1)*3,FALSE),"")</f>
        <v>32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2" s="72">
        <f t="shared" si="24"/>
        <v>-17</v>
      </c>
    </row>
    <row r="233" spans="1:50" ht="15" customHeight="1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1</v>
      </c>
      <c r="M233" s="72">
        <v>0</v>
      </c>
      <c r="N233" s="72">
        <v>14</v>
      </c>
      <c r="O233" s="72">
        <v>16</v>
      </c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5</v>
      </c>
      <c r="AQ233" s="70">
        <f t="shared" si="20"/>
        <v>33</v>
      </c>
      <c r="AR233" s="70">
        <f>IFERROR(VLOOKUP(A233,Climatologia_PP!A:U,9+Precipitacion!$E$2,FALSE),"")</f>
        <v>95.068965517241381</v>
      </c>
      <c r="AS233" s="70">
        <f t="shared" si="21"/>
        <v>34.711643090315562</v>
      </c>
      <c r="AT233" s="70">
        <f t="shared" si="22"/>
        <v>200</v>
      </c>
      <c r="AU233" s="70">
        <f t="shared" si="23"/>
        <v>16</v>
      </c>
      <c r="AV233" s="70">
        <f>IFERROR(VLOOKUP(A233,Maximos!A:AQ,8+(Precipitacion!$E$2-1)*3,FALSE),"")</f>
        <v>45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3" s="72">
        <f t="shared" si="24"/>
        <v>-29</v>
      </c>
    </row>
    <row r="234" spans="1:50" ht="15" customHeight="1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0</v>
      </c>
      <c r="M234" s="72">
        <v>77</v>
      </c>
      <c r="N234" s="72">
        <v>37</v>
      </c>
      <c r="O234" s="72">
        <v>4</v>
      </c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5</v>
      </c>
      <c r="AQ234" s="70">
        <f t="shared" si="20"/>
        <v>118</v>
      </c>
      <c r="AR234" s="70">
        <f>IFERROR(VLOOKUP(A234,Climatologia_PP!A:U,9+Precipitacion!$E$2,FALSE),"")</f>
        <v>292.7700000000001</v>
      </c>
      <c r="AS234" s="70">
        <f t="shared" si="21"/>
        <v>40.30467602554905</v>
      </c>
      <c r="AT234" s="70">
        <f t="shared" si="22"/>
        <v>200</v>
      </c>
      <c r="AU234" s="70">
        <f t="shared" si="23"/>
        <v>77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36387</v>
      </c>
      <c r="AX234" s="72">
        <f t="shared" si="24"/>
        <v>-53</v>
      </c>
    </row>
    <row r="235" spans="1:50" ht="15" customHeight="1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0</v>
      </c>
      <c r="L235" s="72">
        <v>10</v>
      </c>
      <c r="M235" s="72">
        <v>22</v>
      </c>
      <c r="N235" s="72">
        <v>40</v>
      </c>
      <c r="O235" s="72">
        <v>4</v>
      </c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5</v>
      </c>
      <c r="AQ235" s="70">
        <f t="shared" si="20"/>
        <v>76</v>
      </c>
      <c r="AR235" s="70">
        <f>IFERROR(VLOOKUP(A235,Climatologia_PP!A:U,9+Precipitacion!$E$2,FALSE),"")</f>
        <v>276</v>
      </c>
      <c r="AS235" s="70">
        <f t="shared" si="21"/>
        <v>27.536231884057973</v>
      </c>
      <c r="AT235" s="70">
        <f t="shared" si="22"/>
        <v>170.72463768115941</v>
      </c>
      <c r="AU235" s="70">
        <f t="shared" si="23"/>
        <v>40</v>
      </c>
      <c r="AV235" s="70">
        <f>IFERROR(VLOOKUP(A235,Maximos!A:AQ,8+(Precipitacion!$E$2-1)*3,FALSE),"")</f>
        <v>120.5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31642</v>
      </c>
      <c r="AX235" s="72">
        <f t="shared" si="24"/>
        <v>-80.5</v>
      </c>
    </row>
    <row r="236" spans="1:50" ht="15" customHeight="1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0</v>
      </c>
      <c r="M236" s="72">
        <v>0</v>
      </c>
      <c r="N236" s="72">
        <v>10</v>
      </c>
      <c r="O236" s="72">
        <v>0</v>
      </c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5</v>
      </c>
      <c r="AQ236" s="70">
        <f t="shared" si="20"/>
        <v>10</v>
      </c>
      <c r="AR236" s="70">
        <f>IFERROR(VLOOKUP(A236,Climatologia_PP!A:U,9+Precipitacion!$E$2,FALSE),"")</f>
        <v>56.26</v>
      </c>
      <c r="AS236" s="70">
        <f t="shared" si="21"/>
        <v>17.774617845716318</v>
      </c>
      <c r="AT236" s="70">
        <f t="shared" si="22"/>
        <v>110.20263064344117</v>
      </c>
      <c r="AU236" s="70">
        <f t="shared" si="23"/>
        <v>10</v>
      </c>
      <c r="AV236" s="70">
        <f>IFERROR(VLOOKUP(A236,Maximos!A:AQ,8+(Precipitacion!$E$2-1)*3,FALSE),"")</f>
        <v>70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36" s="72">
        <f t="shared" si="24"/>
        <v>-60</v>
      </c>
    </row>
    <row r="237" spans="1:50" ht="15" customHeight="1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0</v>
      </c>
      <c r="L237" s="72">
        <v>0</v>
      </c>
      <c r="M237" s="72">
        <v>6</v>
      </c>
      <c r="N237" s="72">
        <v>18</v>
      </c>
      <c r="O237" s="72">
        <v>13</v>
      </c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5</v>
      </c>
      <c r="AQ237" s="70">
        <f t="shared" si="20"/>
        <v>37</v>
      </c>
      <c r="AR237" s="70">
        <f>IFERROR(VLOOKUP(A237,Climatologia_PP!A:U,9+Precipitacion!$E$2,FALSE),"")</f>
        <v>99.435714285714269</v>
      </c>
      <c r="AS237" s="70">
        <f t="shared" si="21"/>
        <v>37.209970548092812</v>
      </c>
      <c r="AT237" s="70">
        <f t="shared" si="22"/>
        <v>200</v>
      </c>
      <c r="AU237" s="70">
        <f t="shared" si="23"/>
        <v>18</v>
      </c>
      <c r="AV237" s="70">
        <f>IFERROR(VLOOKUP(A237,Maximos!A:AQ,8+(Precipitacion!$E$2-1)*3,FALSE),"")</f>
        <v>52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37" s="72">
        <f t="shared" si="24"/>
        <v>-34</v>
      </c>
    </row>
    <row r="238" spans="1:50" ht="15" customHeight="1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0</v>
      </c>
      <c r="M238" s="72">
        <v>0</v>
      </c>
      <c r="N238" s="72">
        <v>1.3</v>
      </c>
      <c r="O238" s="72">
        <v>0</v>
      </c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5</v>
      </c>
      <c r="AQ238" s="70">
        <f t="shared" si="20"/>
        <v>1.3</v>
      </c>
      <c r="AR238" s="70">
        <f>IFERROR(VLOOKUP(A238,Climatologia_PP!A:U,9+Precipitacion!$E$2,FALSE),"")</f>
        <v>41.844827586206897</v>
      </c>
      <c r="AS238" s="70">
        <f t="shared" si="21"/>
        <v>3.1067161104243923</v>
      </c>
      <c r="AT238" s="70">
        <f t="shared" si="22"/>
        <v>78.825278086763063</v>
      </c>
      <c r="AU238" s="70">
        <f t="shared" si="23"/>
        <v>1.3</v>
      </c>
      <c r="AV238" s="70">
        <f>IFERROR(VLOOKUP(A238,Maximos!A:AQ,8+(Precipitacion!$E$2-1)*3,FALSE),"")</f>
        <v>75.2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39677</v>
      </c>
      <c r="AX238" s="72">
        <f t="shared" si="24"/>
        <v>-73.900000000000006</v>
      </c>
    </row>
    <row r="239" spans="1:50" ht="15" customHeight="1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0</v>
      </c>
      <c r="L239" s="72">
        <v>0</v>
      </c>
      <c r="M239" s="72">
        <v>3.3</v>
      </c>
      <c r="N239" s="72">
        <v>13.4</v>
      </c>
      <c r="O239" s="72">
        <v>3</v>
      </c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5</v>
      </c>
      <c r="AQ239" s="70">
        <f t="shared" si="20"/>
        <v>19.7</v>
      </c>
      <c r="AR239" s="70">
        <f>IFERROR(VLOOKUP(A239,Climatologia_PP!A:U,9+Precipitacion!$E$2,FALSE),"")</f>
        <v>106.78888888888881</v>
      </c>
      <c r="AS239" s="70">
        <f t="shared" si="21"/>
        <v>18.447612111122684</v>
      </c>
      <c r="AT239" s="70">
        <f t="shared" si="22"/>
        <v>114.37519508896065</v>
      </c>
      <c r="AU239" s="70">
        <f t="shared" si="23"/>
        <v>13.4</v>
      </c>
      <c r="AV239" s="70">
        <f>IFERROR(VLOOKUP(A239,Maximos!A:AQ,8+(Precipitacion!$E$2-1)*3,FALSE),"")</f>
        <v>74.5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39" s="72">
        <f t="shared" si="24"/>
        <v>-61.1</v>
      </c>
    </row>
    <row r="240" spans="1:50" ht="15" customHeight="1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0</v>
      </c>
      <c r="N240" s="72">
        <v>5</v>
      </c>
      <c r="O240" s="72">
        <v>0</v>
      </c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5</v>
      </c>
      <c r="AQ240" s="70">
        <f t="shared" si="20"/>
        <v>5</v>
      </c>
      <c r="AR240" s="70">
        <f>IFERROR(VLOOKUP(A240,Climatologia_PP!A:U,9+Precipitacion!$E$2,FALSE),"")</f>
        <v>38.310344827586214</v>
      </c>
      <c r="AS240" s="70">
        <f t="shared" si="21"/>
        <v>13.05130513051305</v>
      </c>
      <c r="AT240" s="70">
        <f t="shared" si="22"/>
        <v>84.423637374860959</v>
      </c>
      <c r="AU240" s="70">
        <f t="shared" si="23"/>
        <v>5</v>
      </c>
      <c r="AV240" s="70">
        <f>IFERROR(VLOOKUP(A240,Maximos!A:AQ,8+(Precipitacion!$E$2-1)*3,FALSE),"")</f>
        <v>80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40" s="72">
        <f t="shared" si="24"/>
        <v>-75</v>
      </c>
    </row>
    <row r="241" spans="1:50" ht="15" customHeight="1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</v>
      </c>
      <c r="L241" s="72">
        <v>0</v>
      </c>
      <c r="M241" s="72">
        <v>0</v>
      </c>
      <c r="N241" s="72">
        <v>9.9</v>
      </c>
      <c r="O241" s="72">
        <v>0.3</v>
      </c>
      <c r="P241" s="72"/>
      <c r="Q241" s="72"/>
      <c r="R241" s="72"/>
      <c r="S241" s="96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5</v>
      </c>
      <c r="AQ241" s="70">
        <f t="shared" si="20"/>
        <v>10.200000000000001</v>
      </c>
      <c r="AR241" s="70">
        <f>IFERROR(VLOOKUP(A241,Climatologia_PP!A:U,9+Precipitacion!$E$2,FALSE),"")</f>
        <v>62.271428571428586</v>
      </c>
      <c r="AS241" s="70">
        <f t="shared" si="21"/>
        <v>16.3799036476256</v>
      </c>
      <c r="AT241" s="70">
        <f t="shared" si="22"/>
        <v>101.55540261527872</v>
      </c>
      <c r="AU241" s="70">
        <f t="shared" si="23"/>
        <v>9.9</v>
      </c>
      <c r="AV241" s="70">
        <f>IFERROR(VLOOKUP(A241,Maximos!A:AQ,8+(Precipitacion!$E$2-1)*3,FALSE),"")</f>
        <v>87.6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34937</v>
      </c>
      <c r="AX241" s="72">
        <f t="shared" si="24"/>
        <v>-77.699999999999989</v>
      </c>
    </row>
    <row r="242" spans="1:50" ht="15" customHeight="1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0</v>
      </c>
      <c r="M242" s="72">
        <v>0</v>
      </c>
      <c r="N242" s="72">
        <v>5</v>
      </c>
      <c r="O242" s="72">
        <v>0</v>
      </c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5</v>
      </c>
      <c r="AQ242" s="70">
        <f t="shared" si="20"/>
        <v>5</v>
      </c>
      <c r="AR242" s="70">
        <f>IFERROR(VLOOKUP(A242,Climatologia_PP!A:U,9+Precipitacion!$E$2,FALSE),"")</f>
        <v>34</v>
      </c>
      <c r="AS242" s="70">
        <f t="shared" si="21"/>
        <v>14.705882352941178</v>
      </c>
      <c r="AT242" s="70">
        <f t="shared" si="22"/>
        <v>91.17647058823529</v>
      </c>
      <c r="AU242" s="70">
        <f t="shared" si="23"/>
        <v>5</v>
      </c>
      <c r="AV242" s="70">
        <f>IFERROR(VLOOKUP(A242,Maximos!A:AQ,8+(Precipitacion!$E$2-1)*3,FALSE),"")</f>
        <v>50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42" s="72">
        <f t="shared" si="24"/>
        <v>-45</v>
      </c>
    </row>
    <row r="243" spans="1:50" ht="15" customHeight="1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23.1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0</v>
      </c>
      <c r="M245" s="72">
        <v>0</v>
      </c>
      <c r="N245" s="72">
        <v>0</v>
      </c>
      <c r="O245" s="72">
        <v>2</v>
      </c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5</v>
      </c>
      <c r="AQ245" s="70">
        <f t="shared" si="20"/>
        <v>2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2</v>
      </c>
      <c r="AV245" s="70">
        <f>IFERROR(VLOOKUP(A245,Maximos!A:AQ,8+(Precipitacion!$E$2-1)*3,FALSE),"")</f>
        <v>160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245" s="72">
        <f t="shared" si="24"/>
        <v>-158</v>
      </c>
    </row>
    <row r="246" spans="1:50" ht="15" customHeight="1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5</v>
      </c>
      <c r="AQ246" s="70">
        <f t="shared" si="20"/>
        <v>0</v>
      </c>
      <c r="AR246" s="70">
        <f>IFERROR(VLOOKUP(A246,Climatologia_PP!A:U,9+Precipitacion!$E$2,FALSE),"")</f>
        <v>102.76666666666669</v>
      </c>
      <c r="AS246" s="70">
        <f t="shared" si="21"/>
        <v>0</v>
      </c>
      <c r="AT246" s="70">
        <f t="shared" si="22"/>
        <v>44.804354838709664</v>
      </c>
      <c r="AU246" s="70">
        <f t="shared" si="23"/>
        <v>0</v>
      </c>
      <c r="AV246" s="70">
        <f>IFERROR(VLOOKUP(A246,Maximos!A:AQ,8+(Precipitacion!$E$2-1)*3,FALSE),"")</f>
        <v>123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246" s="72">
        <f t="shared" si="24"/>
        <v>-123</v>
      </c>
    </row>
    <row r="247" spans="1:50" ht="15" customHeight="1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20</v>
      </c>
      <c r="L247" s="72">
        <v>0</v>
      </c>
      <c r="M247" s="72">
        <v>0</v>
      </c>
      <c r="N247" s="72">
        <v>0</v>
      </c>
      <c r="O247" s="72">
        <v>0</v>
      </c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5</v>
      </c>
      <c r="AQ247" s="70">
        <f t="shared" si="20"/>
        <v>20</v>
      </c>
      <c r="AR247" s="70">
        <f>IFERROR(VLOOKUP(A247,Climatologia_PP!A:U,9+Precipitacion!$E$2,FALSE),"")</f>
        <v>116.26428571428571</v>
      </c>
      <c r="AS247" s="70">
        <f t="shared" si="21"/>
        <v>17.202187135221479</v>
      </c>
      <c r="AT247" s="70">
        <f t="shared" si="22"/>
        <v>106.65356023837317</v>
      </c>
      <c r="AU247" s="70">
        <f t="shared" si="23"/>
        <v>20</v>
      </c>
      <c r="AV247" s="70">
        <f>IFERROR(VLOOKUP(A247,Maximos!A:AQ,8+(Precipitacion!$E$2-1)*3,FALSE),"")</f>
        <v>155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247" s="72">
        <f t="shared" si="24"/>
        <v>-135</v>
      </c>
    </row>
    <row r="248" spans="1:50" ht="15" customHeight="1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5</v>
      </c>
      <c r="AQ248" s="70">
        <f t="shared" si="20"/>
        <v>0</v>
      </c>
      <c r="AR248" s="70">
        <f>IFERROR(VLOOKUP(A248,Climatologia_PP!A:U,9+Precipitacion!$E$2,FALSE),"")</f>
        <v>148.44</v>
      </c>
      <c r="AS248" s="70">
        <f t="shared" si="21"/>
        <v>0</v>
      </c>
      <c r="AT248" s="70">
        <f t="shared" si="22"/>
        <v>20.273354838709679</v>
      </c>
      <c r="AU248" s="70">
        <f t="shared" si="23"/>
        <v>0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48" s="72">
        <f t="shared" si="24"/>
        <v>-125</v>
      </c>
    </row>
    <row r="249" spans="1:50" ht="15" customHeight="1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99.085185185185196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108.1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249" s="72" t="str">
        <f t="shared" si="24"/>
        <v>NA</v>
      </c>
    </row>
    <row r="250" spans="1:50" ht="15" customHeight="1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5</v>
      </c>
      <c r="AQ250" s="70">
        <f t="shared" si="20"/>
        <v>0</v>
      </c>
      <c r="AR250" s="70">
        <f>IFERROR(VLOOKUP(A250,Climatologia_PP!A:U,9+Precipitacion!$E$2,FALSE),"")</f>
        <v>101.3333333333333</v>
      </c>
      <c r="AS250" s="70">
        <f t="shared" si="21"/>
        <v>0</v>
      </c>
      <c r="AT250" s="70">
        <f t="shared" si="22"/>
        <v>45.574193548387115</v>
      </c>
      <c r="AU250" s="70">
        <f t="shared" si="23"/>
        <v>0</v>
      </c>
      <c r="AV250" s="70">
        <f>IFERROR(VLOOKUP(A250,Maximos!A:AQ,8+(Precipitacion!$E$2-1)*3,FALSE),"")</f>
        <v>110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39312</v>
      </c>
      <c r="AX250" s="72">
        <f t="shared" si="24"/>
        <v>-110</v>
      </c>
    </row>
    <row r="251" spans="1:50" ht="15" customHeight="1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13.5</v>
      </c>
      <c r="O251" s="72">
        <v>0</v>
      </c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5</v>
      </c>
      <c r="AQ251" s="70">
        <f t="shared" si="20"/>
        <v>13.5</v>
      </c>
      <c r="AR251" s="70">
        <f>IFERROR(VLOOKUP(A251,Climatologia_PP!A:U,9+Precipitacion!$E$2,FALSE),"")</f>
        <v>291.42333333333329</v>
      </c>
      <c r="AS251" s="70">
        <f t="shared" si="21"/>
        <v>4.632436203918699</v>
      </c>
      <c r="AT251" s="70">
        <f t="shared" si="22"/>
        <v>28.721104464295934</v>
      </c>
      <c r="AU251" s="70">
        <f t="shared" si="23"/>
        <v>13.5</v>
      </c>
      <c r="AV251" s="70">
        <f>IFERROR(VLOOKUP(A251,Maximos!A:AQ,8+(Precipitacion!$E$2-1)*3,FALSE),"")</f>
        <v>135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25431</v>
      </c>
      <c r="AX251" s="72">
        <f t="shared" si="24"/>
        <v>-121.5</v>
      </c>
    </row>
    <row r="252" spans="1:50" ht="15" customHeight="1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0</v>
      </c>
      <c r="N252" s="72">
        <v>0</v>
      </c>
      <c r="O252" s="72">
        <v>0</v>
      </c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5</v>
      </c>
      <c r="AQ252" s="70">
        <f t="shared" si="20"/>
        <v>0</v>
      </c>
      <c r="AR252" s="70">
        <f>IFERROR(VLOOKUP(A252,Climatologia_PP!A:U,9+Precipitacion!$E$2,FALSE),"")</f>
        <v>101.66249999999999</v>
      </c>
      <c r="AS252" s="70">
        <f t="shared" si="21"/>
        <v>0</v>
      </c>
      <c r="AT252" s="70">
        <f t="shared" si="22"/>
        <v>45.397399193548388</v>
      </c>
      <c r="AU252" s="70">
        <f t="shared" si="23"/>
        <v>0</v>
      </c>
      <c r="AV252" s="70">
        <f>IFERROR(VLOOKUP(A252,Maximos!A:AQ,8+(Precipitacion!$E$2-1)*3,FALSE),"")</f>
        <v>198.5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36027</v>
      </c>
      <c r="AX252" s="72">
        <f t="shared" si="24"/>
        <v>-198.5</v>
      </c>
    </row>
    <row r="253" spans="1:50" ht="15" customHeight="1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2.8</v>
      </c>
      <c r="O253" s="72">
        <v>0</v>
      </c>
      <c r="P253" s="93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5</v>
      </c>
      <c r="AQ253" s="70">
        <f t="shared" si="20"/>
        <v>2.8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2.8</v>
      </c>
      <c r="AV253" s="70">
        <f>IFERROR(VLOOKUP(A253,Maximos!A:AQ,8+(Precipitacion!$E$2-1)*3,FALSE),"")</f>
        <v>155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45872</v>
      </c>
      <c r="AX253" s="72">
        <f t="shared" si="24"/>
        <v>-152.19999999999999</v>
      </c>
    </row>
    <row r="254" spans="1:50" ht="15" customHeight="1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3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5</v>
      </c>
      <c r="AQ254" s="70">
        <f t="shared" si="20"/>
        <v>0</v>
      </c>
      <c r="AR254" s="70">
        <f>IFERROR(VLOOKUP(A254,Climatologia_PP!A:U,9+Precipitacion!$E$2,FALSE),"")</f>
        <v>196.0733333333333</v>
      </c>
      <c r="AS254" s="70">
        <f t="shared" si="21"/>
        <v>0</v>
      </c>
      <c r="AT254" s="70">
        <f t="shared" si="22"/>
        <v>0</v>
      </c>
      <c r="AU254" s="70">
        <f t="shared" si="23"/>
        <v>0</v>
      </c>
      <c r="AV254" s="70">
        <f>IFERROR(VLOOKUP(A254,Maximos!A:AQ,8+(Precipitacion!$E$2-1)*3,FALSE),"")</f>
        <v>150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54" s="72">
        <f t="shared" si="24"/>
        <v>-150</v>
      </c>
    </row>
    <row r="255" spans="1:50" ht="15" customHeight="1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3.8</v>
      </c>
      <c r="L255" s="72">
        <v>0</v>
      </c>
      <c r="M255" s="72">
        <v>0</v>
      </c>
      <c r="N255" s="72">
        <v>0</v>
      </c>
      <c r="O255" s="72">
        <v>0</v>
      </c>
      <c r="P255" s="93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5</v>
      </c>
      <c r="AQ255" s="70">
        <f t="shared" si="20"/>
        <v>3.8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3.8</v>
      </c>
      <c r="AV255" s="70">
        <f>IFERROR(VLOOKUP(A255,Maximos!A:AQ,8+(Precipitacion!$E$2-1)*3,FALSE),"")</f>
        <v>121.9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25432</v>
      </c>
      <c r="AX255" s="72">
        <f t="shared" si="24"/>
        <v>-118.10000000000001</v>
      </c>
    </row>
    <row r="256" spans="1:50" ht="15" customHeight="1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2</v>
      </c>
      <c r="L256" s="72">
        <v>0</v>
      </c>
      <c r="M256" s="72">
        <v>0</v>
      </c>
      <c r="N256" s="72">
        <v>0</v>
      </c>
      <c r="O256" s="72">
        <v>0</v>
      </c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5</v>
      </c>
      <c r="AQ256" s="70">
        <f t="shared" si="20"/>
        <v>2</v>
      </c>
      <c r="AR256" s="70">
        <f>IFERROR(VLOOKUP(A256,Climatologia_PP!A:U,9+Precipitacion!$E$2,FALSE),"")</f>
        <v>123.425</v>
      </c>
      <c r="AS256" s="70">
        <f t="shared" si="21"/>
        <v>1.6204172574437916</v>
      </c>
      <c r="AT256" s="70">
        <f t="shared" si="22"/>
        <v>35.708830645161299</v>
      </c>
      <c r="AU256" s="70">
        <f t="shared" si="23"/>
        <v>2</v>
      </c>
      <c r="AV256" s="70">
        <f>IFERROR(VLOOKUP(A256,Maximos!A:AQ,8+(Precipitacion!$E$2-1)*3,FALSE),"")</f>
        <v>180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26172</v>
      </c>
      <c r="AX256" s="72">
        <f t="shared" si="24"/>
        <v>-178</v>
      </c>
    </row>
    <row r="257" spans="1:50" ht="15" customHeight="1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0</v>
      </c>
      <c r="M257" s="72">
        <v>0</v>
      </c>
      <c r="N257" s="72"/>
      <c r="O257" s="72">
        <v>0</v>
      </c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4</v>
      </c>
      <c r="AQ257" s="70">
        <f t="shared" si="20"/>
        <v>0</v>
      </c>
      <c r="AR257" s="70">
        <f>IFERROR(VLOOKUP(A257,Climatologia_PP!A:U,9+Precipitacion!$E$2,FALSE),"")</f>
        <v>222.21333333333331</v>
      </c>
      <c r="AS257" s="70">
        <f t="shared" si="21"/>
        <v>0</v>
      </c>
      <c r="AT257" s="70">
        <f t="shared" si="22"/>
        <v>4.5199483870967896</v>
      </c>
      <c r="AU257" s="70">
        <f t="shared" si="23"/>
        <v>0</v>
      </c>
      <c r="AV257" s="70">
        <f>IFERROR(VLOOKUP(A257,Maximos!A:AQ,8+(Precipitacion!$E$2-1)*3,FALSE),"")</f>
        <v>142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29813</v>
      </c>
      <c r="AX257" s="72">
        <f t="shared" si="24"/>
        <v>-142</v>
      </c>
    </row>
    <row r="258" spans="1:50" ht="15" customHeight="1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3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5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98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40779</v>
      </c>
      <c r="AX258" s="72">
        <f t="shared" si="24"/>
        <v>-98</v>
      </c>
    </row>
    <row r="259" spans="1:50" ht="15" customHeight="1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5</v>
      </c>
      <c r="AQ259" s="70">
        <f t="shared" si="20"/>
        <v>0</v>
      </c>
      <c r="AR259" s="70">
        <f>IFERROR(VLOOKUP(A259,Climatologia_PP!A:U,9+Precipitacion!$E$2,FALSE),"")</f>
        <v>20.6551724137931</v>
      </c>
      <c r="AS259" s="70">
        <f t="shared" si="21"/>
        <v>0</v>
      </c>
      <c r="AT259" s="70">
        <f t="shared" si="22"/>
        <v>88.906173526140151</v>
      </c>
      <c r="AU259" s="70">
        <f t="shared" si="23"/>
        <v>0</v>
      </c>
      <c r="AV259" s="70">
        <f>IFERROR(VLOOKUP(A259,Maximos!A:AQ,8+(Precipitacion!$E$2-1)*3,FALSE),"")</f>
        <v>146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59" s="72">
        <f t="shared" si="24"/>
        <v>-146</v>
      </c>
    </row>
    <row r="260" spans="1:50" ht="15" customHeight="1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5</v>
      </c>
      <c r="AQ260" s="70">
        <f t="shared" si="20"/>
        <v>0</v>
      </c>
      <c r="AR260" s="70">
        <f>IFERROR(VLOOKUP(A260,Climatologia_PP!A:U,9+Precipitacion!$E$2,FALSE),"")</f>
        <v>21.31034482758621</v>
      </c>
      <c r="AS260" s="70">
        <f t="shared" si="21"/>
        <v>0</v>
      </c>
      <c r="AT260" s="70">
        <f t="shared" si="22"/>
        <v>88.554282536151277</v>
      </c>
      <c r="AU260" s="70">
        <f t="shared" si="23"/>
        <v>0</v>
      </c>
      <c r="AV260" s="70">
        <f>IFERROR(VLOOKUP(A260,Maximos!A:AQ,8+(Precipitacion!$E$2-1)*3,FALSE),"")</f>
        <v>70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260" s="72">
        <f t="shared" si="24"/>
        <v>-70</v>
      </c>
    </row>
    <row r="261" spans="1:50" ht="15" customHeight="1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5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92.4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40416</v>
      </c>
      <c r="AX261" s="72">
        <f t="shared" ref="AX261:AX324" si="30">IFERROR(AU261-AV261,"NA")</f>
        <v>-92.4</v>
      </c>
    </row>
    <row r="262" spans="1:50" ht="15" customHeight="1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5</v>
      </c>
      <c r="AQ262" s="70">
        <f t="shared" si="26"/>
        <v>0</v>
      </c>
      <c r="AR262" s="70">
        <f>IFERROR(VLOOKUP(A262,Climatologia_PP!A:U,9+Precipitacion!$E$2,FALSE),"")</f>
        <v>227.8133333333333</v>
      </c>
      <c r="AS262" s="70">
        <f t="shared" si="27"/>
        <v>0</v>
      </c>
      <c r="AT262" s="70">
        <f t="shared" si="28"/>
        <v>0</v>
      </c>
      <c r="AU262" s="70">
        <f t="shared" si="29"/>
        <v>0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32377</v>
      </c>
      <c r="AX262" s="72">
        <f t="shared" si="30"/>
        <v>-140</v>
      </c>
    </row>
    <row r="263" spans="1:50" ht="15" customHeight="1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0</v>
      </c>
      <c r="M263" s="72">
        <v>0</v>
      </c>
      <c r="N263" s="72">
        <v>0</v>
      </c>
      <c r="O263" s="72">
        <v>0</v>
      </c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5</v>
      </c>
      <c r="AQ263" s="70">
        <f t="shared" si="26"/>
        <v>0</v>
      </c>
      <c r="AR263" s="70">
        <f>IFERROR(VLOOKUP(A263,Climatologia_PP!A:U,9+Precipitacion!$E$2,FALSE),"")</f>
        <v>197.41379310344831</v>
      </c>
      <c r="AS263" s="70">
        <f t="shared" si="27"/>
        <v>0</v>
      </c>
      <c r="AT263" s="70">
        <f t="shared" si="28"/>
        <v>0</v>
      </c>
      <c r="AU263" s="70">
        <f t="shared" si="29"/>
        <v>0</v>
      </c>
      <c r="AV263" s="70">
        <f>IFERROR(VLOOKUP(A263,Maximos!A:AQ,8+(Precipitacion!$E$2-1)*3,FALSE),"")</f>
        <v>95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36402</v>
      </c>
      <c r="AX263" s="72">
        <f t="shared" si="30"/>
        <v>-95</v>
      </c>
    </row>
    <row r="264" spans="1:50" ht="15" customHeight="1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0</v>
      </c>
      <c r="M264" s="72">
        <v>0</v>
      </c>
      <c r="N264" s="72">
        <v>2</v>
      </c>
      <c r="O264" s="72">
        <v>3</v>
      </c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5</v>
      </c>
      <c r="AQ264" s="70">
        <f t="shared" si="26"/>
        <v>5</v>
      </c>
      <c r="AR264" s="70">
        <f>IFERROR(VLOOKUP(A264,Climatologia_PP!A:U,9+Precipitacion!$E$2,FALSE),"")</f>
        <v>131.35</v>
      </c>
      <c r="AS264" s="70">
        <f t="shared" si="27"/>
        <v>3.8066235249333844</v>
      </c>
      <c r="AT264" s="70">
        <f t="shared" si="28"/>
        <v>34.45233870967742</v>
      </c>
      <c r="AU264" s="70">
        <f t="shared" si="29"/>
        <v>3</v>
      </c>
      <c r="AV264" s="70">
        <f>IFERROR(VLOOKUP(A264,Maximos!A:AQ,8+(Precipitacion!$E$2-1)*3,FALSE),"")</f>
        <v>137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28710</v>
      </c>
      <c r="AX264" s="72">
        <f t="shared" si="30"/>
        <v>-134</v>
      </c>
    </row>
    <row r="265" spans="1:50" ht="15" customHeight="1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20.758333333333329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120.2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265" s="72" t="str">
        <f t="shared" si="30"/>
        <v>NA</v>
      </c>
    </row>
    <row r="266" spans="1:50" ht="15" customHeight="1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11</v>
      </c>
      <c r="L266" s="72">
        <v>0</v>
      </c>
      <c r="M266" s="72"/>
      <c r="N266" s="72">
        <v>0</v>
      </c>
      <c r="O266" s="72">
        <v>0</v>
      </c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4</v>
      </c>
      <c r="AQ266" s="70">
        <f t="shared" si="26"/>
        <v>11</v>
      </c>
      <c r="AR266" s="70">
        <f>IFERROR(VLOOKUP(A266,Climatologia_PP!A:U,9+Precipitacion!$E$2,FALSE),"")</f>
        <v>139.38214285714281</v>
      </c>
      <c r="AS266" s="70">
        <f t="shared" si="27"/>
        <v>7.8919722243574988</v>
      </c>
      <c r="AT266" s="70">
        <f t="shared" si="28"/>
        <v>61.162784738770618</v>
      </c>
      <c r="AU266" s="70">
        <f t="shared" si="29"/>
        <v>11</v>
      </c>
      <c r="AV266" s="70">
        <f>IFERROR(VLOOKUP(A266,Maximos!A:AQ,8+(Precipitacion!$E$2-1)*3,FALSE),"")</f>
        <v>115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6" s="72">
        <f t="shared" si="30"/>
        <v>-104</v>
      </c>
    </row>
    <row r="267" spans="1:50" ht="15" customHeight="1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2</v>
      </c>
      <c r="L267" s="72">
        <v>0</v>
      </c>
      <c r="M267" s="72">
        <v>35</v>
      </c>
      <c r="N267" s="72">
        <v>7</v>
      </c>
      <c r="O267" s="72">
        <v>0</v>
      </c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5</v>
      </c>
      <c r="AQ267" s="70">
        <f t="shared" si="26"/>
        <v>44</v>
      </c>
      <c r="AR267" s="70">
        <f>IFERROR(VLOOKUP(A267,Climatologia_PP!A:U,9+Precipitacion!$E$2,FALSE),"")</f>
        <v>139.76206896551719</v>
      </c>
      <c r="AS267" s="70">
        <f t="shared" si="27"/>
        <v>31.482075448422208</v>
      </c>
      <c r="AT267" s="70">
        <f t="shared" si="28"/>
        <v>195.18886778021769</v>
      </c>
      <c r="AU267" s="70">
        <f t="shared" si="29"/>
        <v>35</v>
      </c>
      <c r="AV267" s="70">
        <f>IFERROR(VLOOKUP(A267,Maximos!A:AQ,8+(Precipitacion!$E$2-1)*3,FALSE),"")</f>
        <v>150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39304</v>
      </c>
      <c r="AX267" s="72">
        <f t="shared" si="30"/>
        <v>-115</v>
      </c>
    </row>
    <row r="268" spans="1:50" ht="15" customHeight="1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0</v>
      </c>
      <c r="M268" s="72">
        <v>25</v>
      </c>
      <c r="N268" s="72">
        <v>9</v>
      </c>
      <c r="O268" s="72">
        <v>0</v>
      </c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5</v>
      </c>
      <c r="AQ268" s="70">
        <f t="shared" si="26"/>
        <v>34</v>
      </c>
      <c r="AR268" s="70">
        <f>IFERROR(VLOOKUP(A268,Climatologia_PP!A:U,9+Precipitacion!$E$2,FALSE),"")</f>
        <v>170.43333333333331</v>
      </c>
      <c r="AS268" s="70">
        <f t="shared" si="27"/>
        <v>19.949149227459419</v>
      </c>
      <c r="AT268" s="70">
        <f t="shared" si="28"/>
        <v>123.6847252102484</v>
      </c>
      <c r="AU268" s="70">
        <f t="shared" si="29"/>
        <v>25</v>
      </c>
      <c r="AV268" s="70">
        <f>IFERROR(VLOOKUP(A268,Maximos!A:AQ,8+(Precipitacion!$E$2-1)*3,FALSE),"")</f>
        <v>100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8" s="72">
        <f t="shared" si="30"/>
        <v>-75</v>
      </c>
    </row>
    <row r="269" spans="1:50" ht="15" customHeight="1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3</v>
      </c>
      <c r="M269" s="72">
        <v>0</v>
      </c>
      <c r="N269" s="72">
        <v>4</v>
      </c>
      <c r="O269" s="72">
        <v>0</v>
      </c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5</v>
      </c>
      <c r="AQ269" s="70">
        <f t="shared" si="26"/>
        <v>7</v>
      </c>
      <c r="AR269" s="70">
        <f>IFERROR(VLOOKUP(A269,Climatologia_PP!A:U,9+Precipitacion!$E$2,FALSE),"")</f>
        <v>167.3628192742666</v>
      </c>
      <c r="AS269" s="70">
        <f t="shared" si="27"/>
        <v>4.1825299253167563</v>
      </c>
      <c r="AT269" s="70">
        <f t="shared" si="28"/>
        <v>25.931685536963887</v>
      </c>
      <c r="AU269" s="70">
        <f t="shared" si="29"/>
        <v>4</v>
      </c>
      <c r="AV269" s="70">
        <f>IFERROR(VLOOKUP(A269,Maximos!A:AQ,8+(Precipitacion!$E$2-1)*3,FALSE),"")</f>
        <v>91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45160</v>
      </c>
      <c r="AX269" s="72">
        <f t="shared" si="30"/>
        <v>-87</v>
      </c>
    </row>
    <row r="270" spans="1:50" ht="15" customHeight="1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5</v>
      </c>
      <c r="AQ270" s="70">
        <f t="shared" si="26"/>
        <v>0</v>
      </c>
      <c r="AR270" s="70">
        <f>IFERROR(VLOOKUP(A270,Climatologia_PP!A:U,9+Precipitacion!$E$2,FALSE),"")</f>
        <v>146.94482758620691</v>
      </c>
      <c r="AS270" s="70">
        <f t="shared" si="27"/>
        <v>0</v>
      </c>
      <c r="AT270" s="70">
        <f t="shared" si="28"/>
        <v>21.076407119021113</v>
      </c>
      <c r="AU270" s="70">
        <f t="shared" si="29"/>
        <v>0</v>
      </c>
      <c r="AV270" s="70">
        <f>IFERROR(VLOOKUP(A270,Maximos!A:AQ,8+(Precipitacion!$E$2-1)*3,FALSE),"")</f>
        <v>113.9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70" s="72">
        <f t="shared" si="30"/>
        <v>-113.9</v>
      </c>
    </row>
    <row r="271" spans="1:50" ht="15" customHeight="1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3</v>
      </c>
      <c r="L271" s="72">
        <v>0</v>
      </c>
      <c r="M271" s="72">
        <v>0</v>
      </c>
      <c r="N271" s="72">
        <v>0</v>
      </c>
      <c r="O271" s="72">
        <v>0</v>
      </c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5</v>
      </c>
      <c r="AQ271" s="70">
        <f t="shared" si="26"/>
        <v>3</v>
      </c>
      <c r="AR271" s="70">
        <f>IFERROR(VLOOKUP(A271,Climatologia_PP!A:U,9+Precipitacion!$E$2,FALSE),"")</f>
        <v>205.85714285714289</v>
      </c>
      <c r="AS271" s="70">
        <f t="shared" si="27"/>
        <v>1.4573213046495488</v>
      </c>
      <c r="AT271" s="70">
        <f t="shared" si="28"/>
        <v>9.0353920888272015</v>
      </c>
      <c r="AU271" s="70">
        <f t="shared" si="29"/>
        <v>3</v>
      </c>
      <c r="AV271" s="70">
        <f>IFERROR(VLOOKUP(A271,Maximos!A:AQ,8+(Precipitacion!$E$2-1)*3,FALSE),"")</f>
        <v>103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271" s="72">
        <f t="shared" si="30"/>
        <v>-100</v>
      </c>
    </row>
    <row r="272" spans="1:50" ht="15" customHeight="1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162.13793103448279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161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72" s="72" t="str">
        <f t="shared" si="30"/>
        <v>NA</v>
      </c>
    </row>
    <row r="273" spans="1:50" ht="15" customHeight="1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38</v>
      </c>
      <c r="O273" s="72">
        <v>0</v>
      </c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5</v>
      </c>
      <c r="AQ273" s="70">
        <f t="shared" si="26"/>
        <v>38</v>
      </c>
      <c r="AR273" s="70">
        <f>IFERROR(VLOOKUP(A273,Climatologia_PP!A:U,9+Precipitacion!$E$2,FALSE),"")</f>
        <v>160.9655172413793</v>
      </c>
      <c r="AS273" s="70">
        <f t="shared" si="27"/>
        <v>23.607540702656387</v>
      </c>
      <c r="AT273" s="70">
        <f t="shared" si="28"/>
        <v>146.36675235646959</v>
      </c>
      <c r="AU273" s="70">
        <f t="shared" si="29"/>
        <v>38</v>
      </c>
      <c r="AV273" s="70">
        <f>IFERROR(VLOOKUP(A273,Maximos!A:AQ,8+(Precipitacion!$E$2-1)*3,FALSE),"")</f>
        <v>90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34552</v>
      </c>
      <c r="AX273" s="72">
        <f t="shared" si="30"/>
        <v>-52</v>
      </c>
    </row>
    <row r="274" spans="1:50" ht="15" customHeight="1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</v>
      </c>
      <c r="N274" s="108">
        <v>60.3</v>
      </c>
      <c r="O274" s="72">
        <v>0</v>
      </c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5</v>
      </c>
      <c r="AQ274" s="70">
        <f t="shared" si="26"/>
        <v>60.3</v>
      </c>
      <c r="AR274" s="70">
        <f>IFERROR(VLOOKUP(A274,Climatologia_PP!A:U,9+Precipitacion!$E$2,FALSE),"")</f>
        <v>109.85</v>
      </c>
      <c r="AS274" s="70">
        <f t="shared" si="27"/>
        <v>54.893035958124713</v>
      </c>
      <c r="AT274" s="70">
        <f t="shared" si="28"/>
        <v>200</v>
      </c>
      <c r="AU274" s="70">
        <f t="shared" si="29"/>
        <v>60.3</v>
      </c>
      <c r="AV274" s="70">
        <f>IFERROR(VLOOKUP(A274,Maximos!A:AQ,8+(Precipitacion!$E$2-1)*3,FALSE),"")</f>
        <v>80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74" s="72">
        <f t="shared" si="30"/>
        <v>-19.700000000000003</v>
      </c>
    </row>
    <row r="275" spans="1:50" ht="15" customHeight="1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5</v>
      </c>
      <c r="AQ275" s="70">
        <f t="shared" si="26"/>
        <v>0</v>
      </c>
      <c r="AR275" s="70">
        <f>IFERROR(VLOOKUP(A275,Climatologia_PP!A:U,9+Precipitacion!$E$2,FALSE),"")</f>
        <v>170.4344827586207</v>
      </c>
      <c r="AS275" s="70">
        <f t="shared" si="27"/>
        <v>0</v>
      </c>
      <c r="AT275" s="70">
        <f t="shared" si="28"/>
        <v>8.4601890989988817</v>
      </c>
      <c r="AU275" s="70">
        <f t="shared" si="29"/>
        <v>0</v>
      </c>
      <c r="AV275" s="70">
        <f>IFERROR(VLOOKUP(A275,Maximos!A:AQ,8+(Precipitacion!$E$2-1)*3,FALSE),"")</f>
        <v>153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40397</v>
      </c>
      <c r="AX275" s="72">
        <f t="shared" si="30"/>
        <v>-153</v>
      </c>
    </row>
    <row r="276" spans="1:50" ht="15" customHeight="1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13</v>
      </c>
      <c r="O276" s="72">
        <v>0</v>
      </c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5</v>
      </c>
      <c r="AQ276" s="70">
        <f t="shared" si="26"/>
        <v>13</v>
      </c>
      <c r="AR276" s="70">
        <f>IFERROR(VLOOKUP(A276,Climatologia_PP!A:U,9+Precipitacion!$E$2,FALSE),"")</f>
        <v>154.5</v>
      </c>
      <c r="AS276" s="70">
        <f t="shared" si="27"/>
        <v>8.4142394822006477</v>
      </c>
      <c r="AT276" s="70">
        <f t="shared" si="28"/>
        <v>52.168284789644012</v>
      </c>
      <c r="AU276" s="70">
        <f t="shared" si="29"/>
        <v>13</v>
      </c>
      <c r="AV276" s="70">
        <f>IFERROR(VLOOKUP(A276,Maximos!A:AQ,8+(Precipitacion!$E$2-1)*3,FALSE),"")</f>
        <v>152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276" s="72">
        <f t="shared" si="30"/>
        <v>-139</v>
      </c>
    </row>
    <row r="277" spans="1:50" ht="15" customHeight="1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7.1</v>
      </c>
      <c r="L277" s="72">
        <v>0</v>
      </c>
      <c r="M277" s="72">
        <v>0</v>
      </c>
      <c r="N277" s="72">
        <v>7.7</v>
      </c>
      <c r="O277" s="72">
        <v>0</v>
      </c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5</v>
      </c>
      <c r="AQ277" s="70">
        <f t="shared" si="26"/>
        <v>14.8</v>
      </c>
      <c r="AR277" s="70">
        <f>IFERROR(VLOOKUP(A277,Climatologia_PP!A:U,9+Precipitacion!$E$2,FALSE),"")</f>
        <v>136.9807692307692</v>
      </c>
      <c r="AS277" s="70">
        <f t="shared" si="27"/>
        <v>10.804436333005759</v>
      </c>
      <c r="AT277" s="70">
        <f t="shared" si="28"/>
        <v>66.987505264635701</v>
      </c>
      <c r="AU277" s="70">
        <f t="shared" si="29"/>
        <v>7.7</v>
      </c>
      <c r="AV277" s="70">
        <f>IFERROR(VLOOKUP(A277,Maximos!A:AQ,8+(Precipitacion!$E$2-1)*3,FALSE),"")</f>
        <v>123.4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77" s="72">
        <f t="shared" si="30"/>
        <v>-115.7</v>
      </c>
    </row>
    <row r="278" spans="1:50" ht="15" customHeight="1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3.6</v>
      </c>
      <c r="O278" s="72">
        <v>0</v>
      </c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5</v>
      </c>
      <c r="AQ278" s="70">
        <f t="shared" si="26"/>
        <v>3.6</v>
      </c>
      <c r="AR278" s="70">
        <f>IFERROR(VLOOKUP(A278,Climatologia_PP!A:U,9+Precipitacion!$E$2,FALSE),"")</f>
        <v>125.94285714285721</v>
      </c>
      <c r="AS278" s="70">
        <f t="shared" si="27"/>
        <v>2.8584392014519042</v>
      </c>
      <c r="AT278" s="70">
        <f t="shared" si="28"/>
        <v>35.956497695852491</v>
      </c>
      <c r="AU278" s="70">
        <f t="shared" si="29"/>
        <v>3.6</v>
      </c>
      <c r="AV278" s="70">
        <f>IFERROR(VLOOKUP(A278,Maximos!A:AQ,8+(Precipitacion!$E$2-1)*3,FALSE),"")</f>
        <v>145.4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278" s="72">
        <f t="shared" si="30"/>
        <v>-141.80000000000001</v>
      </c>
    </row>
    <row r="279" spans="1:50" ht="15" customHeight="1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>
        <v>0</v>
      </c>
      <c r="N279" s="72">
        <v>0</v>
      </c>
      <c r="O279" s="72">
        <v>0</v>
      </c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5</v>
      </c>
      <c r="AQ279" s="70">
        <f t="shared" si="26"/>
        <v>0</v>
      </c>
      <c r="AR279" s="70">
        <f>IFERROR(VLOOKUP(A279,Climatologia_PP!A:U,9+Precipitacion!$E$2,FALSE),"")</f>
        <v>211.00333333333339</v>
      </c>
      <c r="AS279" s="70">
        <f t="shared" si="27"/>
        <v>0</v>
      </c>
      <c r="AT279" s="70">
        <f t="shared" si="28"/>
        <v>0</v>
      </c>
      <c r="AU279" s="70">
        <f t="shared" si="29"/>
        <v>0</v>
      </c>
      <c r="AV279" s="70">
        <f>IFERROR(VLOOKUP(A279,Maximos!A:AQ,8+(Precipitacion!$E$2-1)*3,FALSE),"")</f>
        <v>165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279" s="72">
        <f t="shared" si="30"/>
        <v>-165</v>
      </c>
    </row>
    <row r="280" spans="1:50" ht="15" customHeight="1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25</v>
      </c>
      <c r="O280" s="72">
        <v>0</v>
      </c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5</v>
      </c>
      <c r="AQ280" s="70">
        <f t="shared" si="26"/>
        <v>25</v>
      </c>
      <c r="AR280" s="70">
        <f>IFERROR(VLOOKUP(A280,Climatologia_PP!A:U,9+Precipitacion!$E$2,FALSE),"")</f>
        <v>165.9666666666667</v>
      </c>
      <c r="AS280" s="70">
        <f t="shared" si="27"/>
        <v>15.063265716007226</v>
      </c>
      <c r="AT280" s="70">
        <f t="shared" si="28"/>
        <v>93.392247439244812</v>
      </c>
      <c r="AU280" s="70">
        <f t="shared" si="29"/>
        <v>25</v>
      </c>
      <c r="AV280" s="70">
        <f>IFERROR(VLOOKUP(A280,Maximos!A:AQ,8+(Precipitacion!$E$2-1)*3,FALSE),"")</f>
        <v>126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280" s="72">
        <f t="shared" si="30"/>
        <v>-101</v>
      </c>
    </row>
    <row r="281" spans="1:50" ht="15" customHeight="1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20</v>
      </c>
      <c r="O281" s="72">
        <v>0</v>
      </c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5</v>
      </c>
      <c r="AQ281" s="70">
        <f t="shared" si="26"/>
        <v>20</v>
      </c>
      <c r="AR281" s="70">
        <f>IFERROR(VLOOKUP(A281,Climatologia_PP!A:U,9+Precipitacion!$E$2,FALSE),"")</f>
        <v>127.23333333333331</v>
      </c>
      <c r="AS281" s="70">
        <f t="shared" si="27"/>
        <v>15.719151165837047</v>
      </c>
      <c r="AT281" s="70">
        <f t="shared" si="28"/>
        <v>97.458737228189705</v>
      </c>
      <c r="AU281" s="70">
        <f t="shared" si="29"/>
        <v>20</v>
      </c>
      <c r="AV281" s="70">
        <f>IFERROR(VLOOKUP(A281,Maximos!A:AQ,8+(Precipitacion!$E$2-1)*3,FALSE),"")</f>
        <v>118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81" s="72">
        <f t="shared" si="30"/>
        <v>-98</v>
      </c>
    </row>
    <row r="282" spans="1:50" ht="15" customHeight="1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5</v>
      </c>
      <c r="AQ282" s="70">
        <f t="shared" si="26"/>
        <v>0</v>
      </c>
      <c r="AR282" s="70">
        <f>IFERROR(VLOOKUP(A282,Climatologia_PP!A:U,9+Precipitacion!$E$2,FALSE),"")</f>
        <v>104.68333333333329</v>
      </c>
      <c r="AS282" s="70">
        <f t="shared" si="27"/>
        <v>0</v>
      </c>
      <c r="AT282" s="70">
        <f t="shared" si="28"/>
        <v>43.774919354838723</v>
      </c>
      <c r="AU282" s="70">
        <f t="shared" si="29"/>
        <v>0</v>
      </c>
      <c r="AV282" s="70">
        <f>IFERROR(VLOOKUP(A282,Maximos!A:AQ,8+(Precipitacion!$E$2-1)*3,FALSE),"")</f>
        <v>94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37860</v>
      </c>
      <c r="AX282" s="72">
        <f t="shared" si="30"/>
        <v>-94</v>
      </c>
    </row>
    <row r="283" spans="1:50" ht="15" customHeight="1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15</v>
      </c>
      <c r="O283" s="72">
        <v>0</v>
      </c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5</v>
      </c>
      <c r="AQ283" s="70">
        <f t="shared" si="26"/>
        <v>15</v>
      </c>
      <c r="AR283" s="70">
        <f>IFERROR(VLOOKUP(A283,Climatologia_PP!A:U,9+Precipitacion!$E$2,FALSE),"")</f>
        <v>190.13703703703709</v>
      </c>
      <c r="AS283" s="70">
        <f t="shared" si="27"/>
        <v>7.8890468862613696</v>
      </c>
      <c r="AT283" s="70">
        <f t="shared" si="28"/>
        <v>48.912090694820485</v>
      </c>
      <c r="AU283" s="70">
        <f t="shared" si="29"/>
        <v>15</v>
      </c>
      <c r="AV283" s="70">
        <f>IFERROR(VLOOKUP(A283,Maximos!A:AQ,8+(Precipitacion!$E$2-1)*3,FALSE),"")</f>
        <v>182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283" s="72">
        <f t="shared" si="30"/>
        <v>-167</v>
      </c>
    </row>
    <row r="284" spans="1:50" ht="15" customHeight="1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47.5</v>
      </c>
      <c r="O284" s="72">
        <v>0</v>
      </c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5</v>
      </c>
      <c r="AQ284" s="70">
        <f t="shared" si="26"/>
        <v>47.5</v>
      </c>
      <c r="AR284" s="70">
        <f>IFERROR(VLOOKUP(A284,Climatologia_PP!A:U,9+Precipitacion!$E$2,FALSE),"")</f>
        <v>106.2692307692308</v>
      </c>
      <c r="AS284" s="70">
        <f t="shared" si="27"/>
        <v>44.697792254795502</v>
      </c>
      <c r="AT284" s="70">
        <f t="shared" si="28"/>
        <v>200</v>
      </c>
      <c r="AU284" s="70">
        <f t="shared" si="29"/>
        <v>47.5</v>
      </c>
      <c r="AV284" s="70">
        <f>IFERROR(VLOOKUP(A284,Maximos!A:AQ,8+(Precipitacion!$E$2-1)*3,FALSE),"")</f>
        <v>110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30166</v>
      </c>
      <c r="AX284" s="72">
        <f t="shared" si="30"/>
        <v>-62.5</v>
      </c>
    </row>
    <row r="285" spans="1:50" ht="15" customHeight="1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>
        <v>0</v>
      </c>
      <c r="N285" s="72">
        <v>23</v>
      </c>
      <c r="O285" s="72">
        <v>0</v>
      </c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106"/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5</v>
      </c>
      <c r="AQ285" s="70">
        <f t="shared" si="26"/>
        <v>23</v>
      </c>
      <c r="AR285" s="70">
        <f>IFERROR(VLOOKUP(A285,Climatologia_PP!A:U,9+Precipitacion!$E$2,FALSE),"")</f>
        <v>135.0344827586207</v>
      </c>
      <c r="AS285" s="70">
        <f t="shared" si="27"/>
        <v>17.032686414708888</v>
      </c>
      <c r="AT285" s="70">
        <f t="shared" si="28"/>
        <v>105.60265577119509</v>
      </c>
      <c r="AU285" s="70">
        <f t="shared" si="29"/>
        <v>23</v>
      </c>
      <c r="AV285" s="70">
        <f>IFERROR(VLOOKUP(A285,Maximos!A:AQ,8+(Precipitacion!$E$2-1)*3,FALSE),"")</f>
        <v>123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40408</v>
      </c>
      <c r="AX285" s="72">
        <f t="shared" si="30"/>
        <v>-100</v>
      </c>
    </row>
    <row r="286" spans="1:50" ht="15" customHeight="1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3</v>
      </c>
      <c r="L286" s="72">
        <v>0</v>
      </c>
      <c r="M286" s="72">
        <v>0</v>
      </c>
      <c r="N286" s="72">
        <v>5</v>
      </c>
      <c r="O286" s="72">
        <v>0</v>
      </c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5</v>
      </c>
      <c r="AQ286" s="70">
        <f t="shared" si="26"/>
        <v>8</v>
      </c>
      <c r="AR286" s="70">
        <f>IFERROR(VLOOKUP(A286,Climatologia_PP!A:U,9+Precipitacion!$E$2,FALSE),"")</f>
        <v>174.54333333333329</v>
      </c>
      <c r="AS286" s="70">
        <f t="shared" si="27"/>
        <v>4.5833890342417369</v>
      </c>
      <c r="AT286" s="70">
        <f t="shared" si="28"/>
        <v>28.417012012298766</v>
      </c>
      <c r="AU286" s="70">
        <f t="shared" si="29"/>
        <v>5</v>
      </c>
      <c r="AV286" s="70">
        <f>IFERROR(VLOOKUP(A286,Maximos!A:AQ,8+(Precipitacion!$E$2-1)*3,FALSE),"")</f>
        <v>116.6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86" s="72">
        <f t="shared" si="30"/>
        <v>-111.6</v>
      </c>
    </row>
    <row r="287" spans="1:50" ht="15" customHeight="1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7</v>
      </c>
      <c r="M287" s="72">
        <v>5</v>
      </c>
      <c r="N287" s="72">
        <v>18</v>
      </c>
      <c r="O287" s="72">
        <v>0</v>
      </c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5</v>
      </c>
      <c r="AQ287" s="70">
        <f t="shared" si="26"/>
        <v>30</v>
      </c>
      <c r="AR287" s="70">
        <f>IFERROR(VLOOKUP(A287,Climatologia_PP!A:U,9+Precipitacion!$E$2,FALSE),"")</f>
        <v>153.4</v>
      </c>
      <c r="AS287" s="70">
        <f t="shared" si="27"/>
        <v>19.556714471968707</v>
      </c>
      <c r="AT287" s="70">
        <f t="shared" si="28"/>
        <v>121.25162972620599</v>
      </c>
      <c r="AU287" s="70">
        <f t="shared" si="29"/>
        <v>18</v>
      </c>
      <c r="AV287" s="70">
        <f>IFERROR(VLOOKUP(A287,Maximos!A:AQ,8+(Precipitacion!$E$2-1)*3,FALSE),"")</f>
        <v>135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287" s="72">
        <f t="shared" si="30"/>
        <v>-117</v>
      </c>
    </row>
    <row r="288" spans="1:50" ht="15" customHeight="1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30</v>
      </c>
      <c r="O288" s="72">
        <v>0</v>
      </c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5</v>
      </c>
      <c r="AQ288" s="70">
        <f t="shared" si="26"/>
        <v>30</v>
      </c>
      <c r="AR288" s="70">
        <f>IFERROR(VLOOKUP(A288,Climatologia_PP!A:U,9+Precipitacion!$E$2,FALSE),"")</f>
        <v>231.92413793103449</v>
      </c>
      <c r="AS288" s="70">
        <f t="shared" si="27"/>
        <v>12.935264206488448</v>
      </c>
      <c r="AT288" s="70">
        <f t="shared" si="28"/>
        <v>80.198638080228363</v>
      </c>
      <c r="AU288" s="70">
        <f t="shared" si="29"/>
        <v>30</v>
      </c>
      <c r="AV288" s="70">
        <f>IFERROR(VLOOKUP(A288,Maximos!A:AQ,8+(Precipitacion!$E$2-1)*3,FALSE),"")</f>
        <v>127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44779</v>
      </c>
      <c r="AX288" s="72">
        <f t="shared" si="30"/>
        <v>-97</v>
      </c>
    </row>
    <row r="289" spans="1:50" ht="15" customHeight="1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1.7</v>
      </c>
      <c r="L289" s="72">
        <v>0</v>
      </c>
      <c r="M289" s="72">
        <v>3.7</v>
      </c>
      <c r="N289" s="72">
        <v>0.5</v>
      </c>
      <c r="O289" s="72">
        <v>0</v>
      </c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5</v>
      </c>
      <c r="AQ289" s="70">
        <f t="shared" si="26"/>
        <v>5.9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3.7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160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290" s="72" t="str">
        <f t="shared" si="30"/>
        <v>NA</v>
      </c>
    </row>
    <row r="291" spans="1:50" ht="15" customHeight="1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5</v>
      </c>
      <c r="AQ291" s="70">
        <f t="shared" si="26"/>
        <v>0</v>
      </c>
      <c r="AR291" s="70">
        <f>IFERROR(VLOOKUP(A291,Climatologia_PP!A:U,9+Precipitacion!$E$2,FALSE),"")</f>
        <v>178.26333333333329</v>
      </c>
      <c r="AS291" s="70">
        <f t="shared" si="27"/>
        <v>0</v>
      </c>
      <c r="AT291" s="70">
        <f t="shared" si="28"/>
        <v>4.2553387096774316</v>
      </c>
      <c r="AU291" s="70">
        <f t="shared" si="29"/>
        <v>0</v>
      </c>
      <c r="AV291" s="70">
        <f>IFERROR(VLOOKUP(A291,Maximos!A:AQ,8+(Precipitacion!$E$2-1)*3,FALSE),"")</f>
        <v>125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32728</v>
      </c>
      <c r="AX291" s="72">
        <f t="shared" si="30"/>
        <v>-125</v>
      </c>
    </row>
    <row r="292" spans="1:50" ht="15" customHeight="1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3.1</v>
      </c>
      <c r="L292" s="72">
        <v>0</v>
      </c>
      <c r="M292" s="72">
        <v>0</v>
      </c>
      <c r="N292" s="72">
        <v>1.8</v>
      </c>
      <c r="O292" s="72">
        <v>0</v>
      </c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5</v>
      </c>
      <c r="AQ292" s="70">
        <f t="shared" si="26"/>
        <v>4.9000000000000004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3.1</v>
      </c>
      <c r="AV292" s="70">
        <f>IFERROR(VLOOKUP(A292,Maximos!A:AQ,8+(Precipitacion!$E$2-1)*3,FALSE),"")</f>
        <v>68.8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92" s="72">
        <f t="shared" si="30"/>
        <v>-65.7</v>
      </c>
    </row>
    <row r="293" spans="1:50" ht="15" customHeight="1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142.86153846153849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85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37489</v>
      </c>
      <c r="AX293" s="72" t="str">
        <f t="shared" si="30"/>
        <v>NA</v>
      </c>
    </row>
    <row r="294" spans="1:50" ht="15" customHeight="1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12</v>
      </c>
      <c r="L294" s="72">
        <v>0</v>
      </c>
      <c r="M294" s="72">
        <v>0</v>
      </c>
      <c r="N294" s="72"/>
      <c r="O294" s="72">
        <v>0</v>
      </c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4</v>
      </c>
      <c r="AQ294" s="70">
        <f t="shared" si="26"/>
        <v>12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12</v>
      </c>
      <c r="AV294" s="70">
        <f>IFERROR(VLOOKUP(A294,Maximos!A:AQ,8+(Precipitacion!$E$2-1)*3,FALSE),"")</f>
        <v>81.5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45899</v>
      </c>
      <c r="AX294" s="72">
        <f t="shared" si="30"/>
        <v>-69.5</v>
      </c>
    </row>
    <row r="295" spans="1:50" ht="15" customHeight="1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15</v>
      </c>
      <c r="O295" s="72">
        <v>0</v>
      </c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5</v>
      </c>
      <c r="AQ295" s="70">
        <f t="shared" si="26"/>
        <v>15</v>
      </c>
      <c r="AR295" s="70">
        <f>IFERROR(VLOOKUP(A295,Climatologia_PP!A:U,9+Precipitacion!$E$2,FALSE),"")</f>
        <v>153.93333333333331</v>
      </c>
      <c r="AS295" s="70">
        <f t="shared" si="27"/>
        <v>9.7444781290602016</v>
      </c>
      <c r="AT295" s="70">
        <f t="shared" si="28"/>
        <v>60.415764400173245</v>
      </c>
      <c r="AU295" s="70">
        <f t="shared" si="29"/>
        <v>15</v>
      </c>
      <c r="AV295" s="70">
        <f>IFERROR(VLOOKUP(A295,Maximos!A:AQ,8+(Precipitacion!$E$2-1)*3,FALSE),"")</f>
        <v>220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295" s="72">
        <f t="shared" si="30"/>
        <v>-205</v>
      </c>
    </row>
    <row r="296" spans="1:50" ht="15" customHeight="1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5</v>
      </c>
      <c r="AQ296" s="70">
        <f t="shared" si="26"/>
        <v>0</v>
      </c>
      <c r="AR296" s="70">
        <f>IFERROR(VLOOKUP(A296,Climatologia_PP!A:U,9+Precipitacion!$E$2,FALSE),"")</f>
        <v>167.35714285714289</v>
      </c>
      <c r="AS296" s="70">
        <f t="shared" si="27"/>
        <v>0</v>
      </c>
      <c r="AT296" s="70">
        <f t="shared" si="28"/>
        <v>10.113018433179704</v>
      </c>
      <c r="AU296" s="70">
        <f t="shared" si="29"/>
        <v>0</v>
      </c>
      <c r="AV296" s="70">
        <f>IFERROR(VLOOKUP(A296,Maximos!A:AQ,8+(Precipitacion!$E$2-1)*3,FALSE),"")</f>
        <v>150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39662</v>
      </c>
      <c r="AX296" s="72">
        <f t="shared" si="30"/>
        <v>-150</v>
      </c>
    </row>
    <row r="297" spans="1:50" ht="15" customHeight="1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9.9</v>
      </c>
      <c r="L297" s="72">
        <v>0</v>
      </c>
      <c r="M297" s="72">
        <v>0</v>
      </c>
      <c r="N297" s="72">
        <v>0</v>
      </c>
      <c r="O297" s="72">
        <v>0</v>
      </c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5</v>
      </c>
      <c r="AQ297" s="70">
        <f t="shared" si="26"/>
        <v>9.9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9.9</v>
      </c>
      <c r="AV297" s="70">
        <f>IFERROR(VLOOKUP(A297,Maximos!A:AQ,8+(Precipitacion!$E$2-1)*3,FALSE),"")</f>
        <v>70.8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97" s="72">
        <f t="shared" si="30"/>
        <v>-60.9</v>
      </c>
    </row>
    <row r="298" spans="1:50" ht="15" customHeight="1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0</v>
      </c>
      <c r="L298" s="72">
        <v>0</v>
      </c>
      <c r="M298" s="72">
        <v>0</v>
      </c>
      <c r="N298" s="72">
        <v>15.1</v>
      </c>
      <c r="O298" s="72">
        <v>8.6999999999999993</v>
      </c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5</v>
      </c>
      <c r="AQ298" s="70">
        <f t="shared" si="26"/>
        <v>23.799999999999997</v>
      </c>
      <c r="AR298" s="70">
        <f>IFERROR(VLOOKUP(A298,Climatologia_PP!A:U,9+Precipitacion!$E$2,FALSE),"")</f>
        <v>263.89999999999998</v>
      </c>
      <c r="AS298" s="70">
        <f t="shared" si="27"/>
        <v>9.0185676392572933</v>
      </c>
      <c r="AT298" s="70">
        <f t="shared" si="28"/>
        <v>55.915119363395227</v>
      </c>
      <c r="AU298" s="70">
        <f t="shared" si="29"/>
        <v>15.1</v>
      </c>
      <c r="AV298" s="70">
        <f>IFERROR(VLOOKUP(A298,Maximos!A:AQ,8+(Precipitacion!$E$2-1)*3,FALSE),"")</f>
        <v>133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298" s="72">
        <f t="shared" si="30"/>
        <v>-117.9</v>
      </c>
    </row>
    <row r="299" spans="1:50" ht="15" customHeight="1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0</v>
      </c>
      <c r="M299" s="72">
        <v>1.2</v>
      </c>
      <c r="N299" s="72">
        <v>0</v>
      </c>
      <c r="O299" s="72">
        <v>0</v>
      </c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5</v>
      </c>
      <c r="AQ299" s="70">
        <f t="shared" si="26"/>
        <v>1.2</v>
      </c>
      <c r="AR299" s="70">
        <f>IFERROR(VLOOKUP(A299,Climatologia_PP!A:U,9+Precipitacion!$E$2,FALSE),"")</f>
        <v>57.12413793103449</v>
      </c>
      <c r="AS299" s="70">
        <f t="shared" si="27"/>
        <v>2.1006881564650484</v>
      </c>
      <c r="AT299" s="70">
        <f t="shared" si="28"/>
        <v>70.518809788654067</v>
      </c>
      <c r="AU299" s="70">
        <f t="shared" si="29"/>
        <v>1.2</v>
      </c>
      <c r="AV299" s="70">
        <f>IFERROR(VLOOKUP(A299,Maximos!A:AQ,8+(Precipitacion!$E$2-1)*3,FALSE),"")</f>
        <v>40.9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36016</v>
      </c>
      <c r="AX299" s="72">
        <f t="shared" si="30"/>
        <v>-39.699999999999996</v>
      </c>
    </row>
    <row r="300" spans="1:50" ht="15" customHeight="1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0</v>
      </c>
      <c r="L300" s="72">
        <v>0</v>
      </c>
      <c r="M300" s="72">
        <v>11</v>
      </c>
      <c r="N300" s="72">
        <v>6.2</v>
      </c>
      <c r="O300" s="72">
        <v>8</v>
      </c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5</v>
      </c>
      <c r="AQ300" s="70">
        <f t="shared" si="26"/>
        <v>25.2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11</v>
      </c>
      <c r="AV300" s="70">
        <f>IFERROR(VLOOKUP(A300,Maximos!A:AQ,8+(Precipitacion!$E$2-1)*3,FALSE),"")</f>
        <v>136.6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39670</v>
      </c>
      <c r="AX300" s="72">
        <f t="shared" si="30"/>
        <v>-125.6</v>
      </c>
    </row>
    <row r="301" spans="1:50" ht="15" customHeight="1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0</v>
      </c>
      <c r="L301" s="72">
        <v>3.2</v>
      </c>
      <c r="M301" s="72">
        <v>6.5</v>
      </c>
      <c r="N301" s="72">
        <v>9.4</v>
      </c>
      <c r="O301" s="72">
        <v>6.3</v>
      </c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5</v>
      </c>
      <c r="AQ301" s="70">
        <f t="shared" si="26"/>
        <v>25.400000000000002</v>
      </c>
      <c r="AR301" s="70">
        <f>IFERROR(VLOOKUP(A301,Climatologia_PP!A:U,9+Precipitacion!$E$2,FALSE),"")</f>
        <v>203.15600000000001</v>
      </c>
      <c r="AS301" s="70">
        <f t="shared" si="27"/>
        <v>12.502707279135247</v>
      </c>
      <c r="AT301" s="70">
        <f t="shared" si="28"/>
        <v>77.516785130638539</v>
      </c>
      <c r="AU301" s="70">
        <f t="shared" si="29"/>
        <v>9.4</v>
      </c>
      <c r="AV301" s="70">
        <f>IFERROR(VLOOKUP(A301,Maximos!A:AQ,8+(Precipitacion!$E$2-1)*3,FALSE),"")</f>
        <v>82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301" s="72">
        <f t="shared" si="30"/>
        <v>-72.599999999999994</v>
      </c>
    </row>
    <row r="302" spans="1:50" ht="15" customHeight="1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6.1</v>
      </c>
      <c r="L302" s="72">
        <v>0</v>
      </c>
      <c r="M302" s="72">
        <v>7.3</v>
      </c>
      <c r="N302" s="72">
        <v>10</v>
      </c>
      <c r="O302" s="72">
        <v>9.4</v>
      </c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5</v>
      </c>
      <c r="AQ302" s="70">
        <f t="shared" si="26"/>
        <v>32.799999999999997</v>
      </c>
      <c r="AR302" s="70">
        <f>IFERROR(VLOOKUP(A302,Climatologia_PP!A:U,9+Precipitacion!$E$2,FALSE),"")</f>
        <v>296.19259259259258</v>
      </c>
      <c r="AS302" s="70">
        <f t="shared" si="27"/>
        <v>11.073875856549792</v>
      </c>
      <c r="AT302" s="70">
        <f t="shared" si="28"/>
        <v>68.658030310608723</v>
      </c>
      <c r="AU302" s="70">
        <f t="shared" si="29"/>
        <v>10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02" s="72">
        <f t="shared" si="30"/>
        <v>-80</v>
      </c>
    </row>
    <row r="303" spans="1:50" ht="15" customHeight="1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0</v>
      </c>
      <c r="L303" s="72">
        <v>0</v>
      </c>
      <c r="M303" s="72">
        <v>6</v>
      </c>
      <c r="N303" s="72">
        <v>6</v>
      </c>
      <c r="O303" s="72">
        <v>0</v>
      </c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5</v>
      </c>
      <c r="AQ303" s="70">
        <f t="shared" si="26"/>
        <v>12</v>
      </c>
      <c r="AR303" s="70">
        <f>IFERROR(VLOOKUP(A303,Climatologia_PP!A:U,9+Precipitacion!$E$2,FALSE),"")</f>
        <v>149.24</v>
      </c>
      <c r="AS303" s="70">
        <f t="shared" si="27"/>
        <v>8.0407397480568203</v>
      </c>
      <c r="AT303" s="70">
        <f t="shared" si="28"/>
        <v>49.85258643795229</v>
      </c>
      <c r="AU303" s="70">
        <f t="shared" si="29"/>
        <v>6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30895</v>
      </c>
      <c r="AX303" s="72">
        <f t="shared" si="30"/>
        <v>-75</v>
      </c>
    </row>
    <row r="304" spans="1:50" ht="15" customHeight="1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0</v>
      </c>
      <c r="M304" s="72">
        <v>5</v>
      </c>
      <c r="N304" s="72">
        <v>0</v>
      </c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4</v>
      </c>
      <c r="AQ304" s="70">
        <f t="shared" si="26"/>
        <v>5</v>
      </c>
      <c r="AR304" s="70">
        <f>IFERROR(VLOOKUP(A304,Climatologia_PP!A:U,9+Precipitacion!$E$2,FALSE),"")</f>
        <v>78.11999999999999</v>
      </c>
      <c r="AS304" s="70">
        <f t="shared" si="27"/>
        <v>6.4004096262160788</v>
      </c>
      <c r="AT304" s="70">
        <f t="shared" si="28"/>
        <v>71.433600000000013</v>
      </c>
      <c r="AU304" s="70">
        <f t="shared" si="29"/>
        <v>5</v>
      </c>
      <c r="AV304" s="70">
        <f>IFERROR(VLOOKUP(A304,Maximos!A:AQ,8+(Precipitacion!$E$2-1)*3,FALSE),"")</f>
        <v>62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38956</v>
      </c>
      <c r="AX304" s="72">
        <f t="shared" si="30"/>
        <v>-57</v>
      </c>
    </row>
    <row r="305" spans="1:50" ht="15" customHeight="1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0.3</v>
      </c>
      <c r="N305" s="72">
        <v>0</v>
      </c>
      <c r="O305" s="72">
        <v>0</v>
      </c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5</v>
      </c>
      <c r="AQ305" s="70">
        <f t="shared" si="26"/>
        <v>0.3</v>
      </c>
      <c r="AR305" s="70">
        <f>IFERROR(VLOOKUP(A305,Climatologia_PP!A:U,9+Precipitacion!$E$2,FALSE),"")</f>
        <v>54.453333333333333</v>
      </c>
      <c r="AS305" s="70">
        <f t="shared" si="27"/>
        <v>0.55093046033300686</v>
      </c>
      <c r="AT305" s="70">
        <f t="shared" si="28"/>
        <v>71.053290322580636</v>
      </c>
      <c r="AU305" s="70">
        <f t="shared" si="29"/>
        <v>0.3</v>
      </c>
      <c r="AV305" s="70">
        <f>IFERROR(VLOOKUP(A305,Maximos!A:AQ,8+(Precipitacion!$E$2-1)*3,FALSE),"")</f>
        <v>52.5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305" s="72">
        <f t="shared" si="30"/>
        <v>-52.2</v>
      </c>
    </row>
    <row r="306" spans="1:50" ht="15" customHeight="1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0</v>
      </c>
      <c r="L306" s="72">
        <v>0</v>
      </c>
      <c r="M306" s="72">
        <v>19.8</v>
      </c>
      <c r="N306" s="72">
        <v>3.5</v>
      </c>
      <c r="O306" s="72">
        <v>1.2</v>
      </c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5</v>
      </c>
      <c r="AQ306" s="70">
        <f t="shared" si="26"/>
        <v>24.5</v>
      </c>
      <c r="AR306" s="70">
        <f>IFERROR(VLOOKUP(A306,Climatologia_PP!A:U,9+Precipitacion!$E$2,FALSE),"")</f>
        <v>126.4730769230769</v>
      </c>
      <c r="AS306" s="70">
        <f t="shared" si="27"/>
        <v>19.371711826779798</v>
      </c>
      <c r="AT306" s="70">
        <f t="shared" si="28"/>
        <v>120.10461332603475</v>
      </c>
      <c r="AU306" s="70">
        <f t="shared" si="29"/>
        <v>19.8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</v>
      </c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5</v>
      </c>
      <c r="AQ307" s="70">
        <f t="shared" si="26"/>
        <v>0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0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23614</v>
      </c>
      <c r="AX307" s="72">
        <f t="shared" si="30"/>
        <v>-60</v>
      </c>
    </row>
    <row r="308" spans="1:50" ht="15" customHeight="1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1.2</v>
      </c>
      <c r="N308" s="72">
        <v>0</v>
      </c>
      <c r="O308" s="72">
        <v>0</v>
      </c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5</v>
      </c>
      <c r="AQ308" s="70">
        <f t="shared" si="26"/>
        <v>1.2</v>
      </c>
      <c r="AR308" s="70">
        <f>IFERROR(VLOOKUP(A308,Climatologia_PP!A:U,9+Precipitacion!$E$2,FALSE),"")</f>
        <v>77.534615384615392</v>
      </c>
      <c r="AS308" s="70">
        <f t="shared" si="27"/>
        <v>1.5476958182449525</v>
      </c>
      <c r="AT308" s="70">
        <f t="shared" si="28"/>
        <v>59.556408188585607</v>
      </c>
      <c r="AU308" s="70">
        <f t="shared" si="29"/>
        <v>1.2</v>
      </c>
      <c r="AV308" s="70">
        <f>IFERROR(VLOOKUP(A308,Maximos!A:AQ,8+(Precipitacion!$E$2-1)*3,FALSE),"")</f>
        <v>35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08" s="72">
        <f t="shared" si="30"/>
        <v>-33.799999999999997</v>
      </c>
    </row>
    <row r="309" spans="1:50" ht="15" customHeight="1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0</v>
      </c>
      <c r="M309" s="72">
        <v>10.5</v>
      </c>
      <c r="N309" s="72">
        <v>0</v>
      </c>
      <c r="O309" s="72">
        <v>0.5</v>
      </c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5</v>
      </c>
      <c r="AQ309" s="70">
        <f t="shared" si="26"/>
        <v>11</v>
      </c>
      <c r="AR309" s="70">
        <f>IFERROR(VLOOKUP(A309,Climatologia_PP!A:U,9+Precipitacion!$E$2,FALSE),"")</f>
        <v>66.432142857142864</v>
      </c>
      <c r="AS309" s="70">
        <f t="shared" si="27"/>
        <v>16.558249556475456</v>
      </c>
      <c r="AT309" s="70">
        <f t="shared" si="28"/>
        <v>102.66114725014782</v>
      </c>
      <c r="AU309" s="70">
        <f t="shared" si="29"/>
        <v>10.5</v>
      </c>
      <c r="AV309" s="70">
        <f>IFERROR(VLOOKUP(A309,Maximos!A:AQ,8+(Precipitacion!$E$2-1)*3,FALSE),"")</f>
        <v>33.4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309" s="72">
        <f t="shared" si="30"/>
        <v>-22.9</v>
      </c>
    </row>
    <row r="310" spans="1:50" ht="15" customHeight="1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246.4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121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36399</v>
      </c>
      <c r="AX310" s="72" t="str">
        <f t="shared" si="30"/>
        <v>NA</v>
      </c>
    </row>
    <row r="311" spans="1:50" ht="15" customHeight="1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0</v>
      </c>
      <c r="M311" s="72">
        <v>3.3</v>
      </c>
      <c r="N311" s="72">
        <v>0</v>
      </c>
      <c r="O311" s="72">
        <v>0.4</v>
      </c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5</v>
      </c>
      <c r="AQ311" s="70">
        <f t="shared" si="26"/>
        <v>3.6999999999999997</v>
      </c>
      <c r="AR311" s="70">
        <f>IFERROR(VLOOKUP(A311,Climatologia_PP!A:U,9+Precipitacion!$E$2,FALSE),"")</f>
        <v>89.483896895249686</v>
      </c>
      <c r="AS311" s="70">
        <f t="shared" si="27"/>
        <v>4.134822161725074</v>
      </c>
      <c r="AT311" s="70">
        <f t="shared" si="28"/>
        <v>55.638487635293316</v>
      </c>
      <c r="AU311" s="70">
        <f t="shared" si="29"/>
        <v>3.3</v>
      </c>
      <c r="AV311" s="70">
        <f>IFERROR(VLOOKUP(A311,Maximos!A:AQ,8+(Precipitacion!$E$2-1)*3,FALSE),"")</f>
        <v>33.700000000000003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44439</v>
      </c>
      <c r="AX311" s="72">
        <f t="shared" si="30"/>
        <v>-30.400000000000002</v>
      </c>
    </row>
    <row r="312" spans="1:50" ht="15" customHeight="1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66.914814814814818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59.2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40770</v>
      </c>
      <c r="AX312" s="72" t="str">
        <f t="shared" si="30"/>
        <v>NA</v>
      </c>
    </row>
    <row r="313" spans="1:50" ht="15" customHeight="1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103.32222222222219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42.8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313" s="72" t="str">
        <f t="shared" si="30"/>
        <v>NA</v>
      </c>
    </row>
    <row r="314" spans="1:50" ht="15" customHeight="1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0</v>
      </c>
      <c r="L314" s="72">
        <v>0</v>
      </c>
      <c r="M314" s="72">
        <v>26.6</v>
      </c>
      <c r="N314" s="72">
        <v>0</v>
      </c>
      <c r="O314" s="72">
        <v>0</v>
      </c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5</v>
      </c>
      <c r="AQ314" s="70">
        <f t="shared" si="26"/>
        <v>26.6</v>
      </c>
      <c r="AR314" s="70">
        <f>IFERROR(VLOOKUP(A314,Climatologia_PP!A:U,9+Precipitacion!$E$2,FALSE),"")</f>
        <v>247.48571428571421</v>
      </c>
      <c r="AS314" s="70">
        <f t="shared" si="27"/>
        <v>10.748095128145929</v>
      </c>
      <c r="AT314" s="70">
        <f t="shared" si="28"/>
        <v>66.638189794504754</v>
      </c>
      <c r="AU314" s="70">
        <f t="shared" si="29"/>
        <v>26.6</v>
      </c>
      <c r="AV314" s="70">
        <f>IFERROR(VLOOKUP(A314,Maximos!A:AQ,8+(Precipitacion!$E$2-1)*3,FALSE),"")</f>
        <v>200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30910</v>
      </c>
      <c r="AX314" s="72">
        <f t="shared" si="30"/>
        <v>-173.4</v>
      </c>
    </row>
    <row r="315" spans="1:50" ht="15" customHeight="1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0</v>
      </c>
      <c r="M315" s="72">
        <v>3.1</v>
      </c>
      <c r="N315" s="72">
        <v>0</v>
      </c>
      <c r="O315" s="72">
        <v>0</v>
      </c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5</v>
      </c>
      <c r="AQ315" s="70">
        <f t="shared" si="26"/>
        <v>3.1</v>
      </c>
      <c r="AR315" s="70">
        <f>IFERROR(VLOOKUP(A315,Climatologia_PP!A:U,9+Precipitacion!$E$2,FALSE),"")</f>
        <v>51.033333333333331</v>
      </c>
      <c r="AS315" s="70">
        <f t="shared" si="27"/>
        <v>6.0744611365120837</v>
      </c>
      <c r="AT315" s="70">
        <f t="shared" si="28"/>
        <v>75.690161290322578</v>
      </c>
      <c r="AU315" s="70">
        <f t="shared" si="29"/>
        <v>3.1</v>
      </c>
      <c r="AV315" s="70">
        <f>IFERROR(VLOOKUP(A315,Maximos!A:AQ,8+(Precipitacion!$E$2-1)*3,FALSE),"")</f>
        <v>63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315" s="72">
        <f t="shared" si="30"/>
        <v>-59.9</v>
      </c>
    </row>
    <row r="316" spans="1:50" ht="15" customHeight="1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>
        <v>0</v>
      </c>
      <c r="L316" s="72">
        <v>0</v>
      </c>
      <c r="M316" s="72">
        <v>33.700000000000003</v>
      </c>
      <c r="N316" s="72">
        <v>3.2</v>
      </c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4</v>
      </c>
      <c r="AQ316" s="70">
        <f t="shared" si="26"/>
        <v>36.900000000000006</v>
      </c>
      <c r="AR316" s="70">
        <f>IFERROR(VLOOKUP(A316,Climatologia_PP!A:U,9+Precipitacion!$E$2,FALSE),"")</f>
        <v>224.22</v>
      </c>
      <c r="AS316" s="70">
        <f t="shared" si="27"/>
        <v>16.45705111051646</v>
      </c>
      <c r="AT316" s="70">
        <f t="shared" si="28"/>
        <v>127.54214610650256</v>
      </c>
      <c r="AU316" s="70">
        <f t="shared" si="29"/>
        <v>33.700000000000003</v>
      </c>
      <c r="AV316" s="70">
        <f>IFERROR(VLOOKUP(A316,Maximos!A:AQ,8+(Precipitacion!$E$2-1)*3,FALSE),"")</f>
        <v>134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42247</v>
      </c>
      <c r="AX316" s="72">
        <f t="shared" si="30"/>
        <v>-100.3</v>
      </c>
    </row>
    <row r="317" spans="1:50" ht="15" customHeight="1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/>
      <c r="L317" s="72">
        <v>0</v>
      </c>
      <c r="M317" s="72">
        <v>4.5999999999999996</v>
      </c>
      <c r="N317" s="72">
        <v>0</v>
      </c>
      <c r="O317" s="72">
        <v>0</v>
      </c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4</v>
      </c>
      <c r="AQ317" s="70">
        <f t="shared" si="26"/>
        <v>4.5999999999999996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4.5999999999999996</v>
      </c>
      <c r="AV317" s="70">
        <f>IFERROR(VLOOKUP(A317,Maximos!A:AQ,8+(Precipitacion!$E$2-1)*3,FALSE),"")</f>
        <v>54.5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41495</v>
      </c>
      <c r="AX317" s="72">
        <f t="shared" si="30"/>
        <v>-49.9</v>
      </c>
    </row>
    <row r="318" spans="1:50" ht="15" customHeight="1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1.9</v>
      </c>
      <c r="L318" s="72">
        <v>1</v>
      </c>
      <c r="M318" s="72">
        <v>4.0999999999999996</v>
      </c>
      <c r="N318" s="72">
        <v>1.5</v>
      </c>
      <c r="O318" s="72">
        <v>9.6</v>
      </c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5</v>
      </c>
      <c r="AQ318" s="70">
        <f t="shared" si="26"/>
        <v>18.100000000000001</v>
      </c>
      <c r="AR318" s="70">
        <f>IFERROR(VLOOKUP(A318,Climatologia_PP!A:U,9+Precipitacion!$E$2,FALSE),"")</f>
        <v>250.0074074074073</v>
      </c>
      <c r="AS318" s="70">
        <f t="shared" si="27"/>
        <v>7.2397854878374011</v>
      </c>
      <c r="AT318" s="70">
        <f t="shared" si="28"/>
        <v>44.886670024591886</v>
      </c>
      <c r="AU318" s="70">
        <f t="shared" si="29"/>
        <v>9.6</v>
      </c>
      <c r="AV318" s="70">
        <f>IFERROR(VLOOKUP(A318,Maximos!A:AQ,8+(Precipitacion!$E$2-1)*3,FALSE),"")</f>
        <v>99.9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38219</v>
      </c>
      <c r="AX318" s="72">
        <f t="shared" si="30"/>
        <v>-90.300000000000011</v>
      </c>
    </row>
    <row r="319" spans="1:50" ht="15" customHeight="1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0</v>
      </c>
      <c r="L319" s="72">
        <v>0</v>
      </c>
      <c r="M319" s="72">
        <v>4.3</v>
      </c>
      <c r="N319" s="72">
        <v>0.4</v>
      </c>
      <c r="O319" s="72">
        <v>0</v>
      </c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5</v>
      </c>
      <c r="AQ319" s="70">
        <f t="shared" si="26"/>
        <v>4.7</v>
      </c>
      <c r="AR319" s="70">
        <f>IFERROR(VLOOKUP(A319,Climatologia_PP!A:U,9+Precipitacion!$E$2,FALSE),"")</f>
        <v>170.39999999999989</v>
      </c>
      <c r="AS319" s="70">
        <f t="shared" si="27"/>
        <v>2.7582159624413167</v>
      </c>
      <c r="AT319" s="70">
        <f t="shared" si="28"/>
        <v>17.100938967136162</v>
      </c>
      <c r="AU319" s="70">
        <f t="shared" si="29"/>
        <v>4.3</v>
      </c>
      <c r="AV319" s="70">
        <f>IFERROR(VLOOKUP(A319,Maximos!A:AQ,8+(Precipitacion!$E$2-1)*3,FALSE),"")</f>
        <v>57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38212</v>
      </c>
      <c r="AX319" s="72">
        <f t="shared" si="30"/>
        <v>-52.7</v>
      </c>
    </row>
    <row r="320" spans="1:50" ht="15" customHeight="1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0</v>
      </c>
      <c r="L320" s="72">
        <v>0</v>
      </c>
      <c r="M320" s="72">
        <v>0</v>
      </c>
      <c r="N320" s="72">
        <v>0</v>
      </c>
      <c r="O320" s="72">
        <v>4.5</v>
      </c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5</v>
      </c>
      <c r="AQ320" s="70">
        <f t="shared" si="26"/>
        <v>4.5</v>
      </c>
      <c r="AR320" s="70">
        <f>IFERROR(VLOOKUP(A320,Climatologia_PP!A:U,9+Precipitacion!$E$2,FALSE),"")</f>
        <v>103.425</v>
      </c>
      <c r="AS320" s="70">
        <f t="shared" si="27"/>
        <v>4.3509789702683106</v>
      </c>
      <c r="AT320" s="70">
        <f t="shared" si="28"/>
        <v>48.950766129032253</v>
      </c>
      <c r="AU320" s="70">
        <f t="shared" si="29"/>
        <v>4.5</v>
      </c>
      <c r="AV320" s="70">
        <f>IFERROR(VLOOKUP(A320,Maximos!A:AQ,8+(Precipitacion!$E$2-1)*3,FALSE),"")</f>
        <v>31.2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320" s="72">
        <f t="shared" si="30"/>
        <v>-26.7</v>
      </c>
    </row>
    <row r="321" spans="1:50" ht="15" customHeight="1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1.6</v>
      </c>
      <c r="L321" s="72">
        <v>0</v>
      </c>
      <c r="M321" s="72">
        <v>4.5999999999999996</v>
      </c>
      <c r="N321" s="72">
        <v>1.5</v>
      </c>
      <c r="O321" s="72">
        <v>3.5</v>
      </c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5</v>
      </c>
      <c r="AQ321" s="70">
        <f t="shared" si="26"/>
        <v>11.2</v>
      </c>
      <c r="AR321" s="70">
        <f>IFERROR(VLOOKUP(A321,Climatologia_PP!A:U,9+Precipitacion!$E$2,FALSE),"")</f>
        <v>207.83600000000001</v>
      </c>
      <c r="AS321" s="70">
        <f t="shared" si="27"/>
        <v>5.3888642968494382</v>
      </c>
      <c r="AT321" s="70">
        <f t="shared" si="28"/>
        <v>33.410958640466518</v>
      </c>
      <c r="AU321" s="70">
        <f t="shared" si="29"/>
        <v>4.5999999999999996</v>
      </c>
      <c r="AV321" s="70">
        <f>IFERROR(VLOOKUP(A321,Maximos!A:AQ,8+(Precipitacion!$E$2-1)*3,FALSE),"")</f>
        <v>105.5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28731</v>
      </c>
      <c r="AX321" s="72">
        <f t="shared" si="30"/>
        <v>-100.9</v>
      </c>
    </row>
    <row r="322" spans="1:50" ht="15" customHeight="1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0</v>
      </c>
      <c r="L322" s="72">
        <v>0</v>
      </c>
      <c r="M322" s="72">
        <v>8.6999999999999993</v>
      </c>
      <c r="N322" s="72">
        <v>0.5</v>
      </c>
      <c r="O322" s="72">
        <v>0</v>
      </c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5</v>
      </c>
      <c r="AQ322" s="70">
        <f t="shared" si="26"/>
        <v>9.1999999999999993</v>
      </c>
      <c r="AR322" s="70">
        <f>IFERROR(VLOOKUP(A322,Climatologia_PP!A:U,9+Precipitacion!$E$2,FALSE),"")</f>
        <v>93.106666666666669</v>
      </c>
      <c r="AS322" s="70">
        <f t="shared" si="27"/>
        <v>9.8811399112129461</v>
      </c>
      <c r="AT322" s="70">
        <f t="shared" si="28"/>
        <v>61.263067449520257</v>
      </c>
      <c r="AU322" s="70">
        <f t="shared" si="29"/>
        <v>8.6999999999999993</v>
      </c>
      <c r="AV322" s="70">
        <f>IFERROR(VLOOKUP(A322,Maximos!A:AQ,8+(Precipitacion!$E$2-1)*3,FALSE),"")</f>
        <v>47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27986</v>
      </c>
      <c r="AX322" s="72">
        <f t="shared" si="30"/>
        <v>-38.299999999999997</v>
      </c>
    </row>
    <row r="323" spans="1:50" ht="15" customHeight="1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0</v>
      </c>
      <c r="L323" s="72">
        <v>0</v>
      </c>
      <c r="M323" s="72">
        <v>2.7</v>
      </c>
      <c r="N323" s="72">
        <v>2.4</v>
      </c>
      <c r="O323" s="72">
        <v>0</v>
      </c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5</v>
      </c>
      <c r="AQ323" s="70">
        <f t="shared" si="26"/>
        <v>5.0999999999999996</v>
      </c>
      <c r="AR323" s="70">
        <f>IFERROR(VLOOKUP(A323,Climatologia_PP!A:U,9+Precipitacion!$E$2,FALSE),"")</f>
        <v>108.1925925925926</v>
      </c>
      <c r="AS323" s="70">
        <f t="shared" si="27"/>
        <v>4.7138162399014094</v>
      </c>
      <c r="AT323" s="70">
        <f t="shared" si="28"/>
        <v>46.990107526881715</v>
      </c>
      <c r="AU323" s="70">
        <f t="shared" si="29"/>
        <v>2.7</v>
      </c>
      <c r="AV323" s="70">
        <f>IFERROR(VLOOKUP(A323,Maximos!A:AQ,8+(Precipitacion!$E$2-1)*3,FALSE),"")</f>
        <v>37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26171</v>
      </c>
      <c r="AX323" s="72">
        <f t="shared" si="30"/>
        <v>-34.299999999999997</v>
      </c>
    </row>
    <row r="324" spans="1:50" ht="15" customHeight="1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0.3</v>
      </c>
      <c r="L324" s="72">
        <v>0</v>
      </c>
      <c r="M324" s="72">
        <v>10.7</v>
      </c>
      <c r="N324" s="72">
        <v>1.5</v>
      </c>
      <c r="O324" s="72">
        <v>8.6999999999999993</v>
      </c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5</v>
      </c>
      <c r="AQ324" s="70">
        <f t="shared" si="26"/>
        <v>21.2</v>
      </c>
      <c r="AR324" s="70">
        <f>IFERROR(VLOOKUP(A324,Climatologia_PP!A:U,9+Precipitacion!$E$2,FALSE),"")</f>
        <v>88.103571428571414</v>
      </c>
      <c r="AS324" s="70">
        <f t="shared" si="27"/>
        <v>24.062588674044349</v>
      </c>
      <c r="AT324" s="70">
        <f t="shared" si="28"/>
        <v>149.18804977907499</v>
      </c>
      <c r="AU324" s="70">
        <f t="shared" si="29"/>
        <v>10.7</v>
      </c>
      <c r="AV324" s="70">
        <f>IFERROR(VLOOKUP(A324,Maximos!A:AQ,8+(Precipitacion!$E$2-1)*3,FALSE),"")</f>
        <v>100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31638</v>
      </c>
      <c r="AX324" s="72">
        <f t="shared" si="30"/>
        <v>-89.3</v>
      </c>
    </row>
    <row r="325" spans="1:50" ht="15" customHeight="1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5">
        <v>0</v>
      </c>
      <c r="L325" s="72">
        <v>0</v>
      </c>
      <c r="M325" s="72">
        <v>2.7</v>
      </c>
      <c r="N325" s="72">
        <v>6.4</v>
      </c>
      <c r="O325" s="72">
        <v>23.7</v>
      </c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5</v>
      </c>
      <c r="AQ325" s="70">
        <f t="shared" ref="AQ325:AQ388" si="32">IF(AP325&gt;0,SUM(K325:AO325),"")</f>
        <v>32.799999999999997</v>
      </c>
      <c r="AR325" s="70">
        <f>IFERROR(VLOOKUP(A325,Climatologia_PP!A:U,9+Precipitacion!$E$2,FALSE),"")</f>
        <v>422.11538461538453</v>
      </c>
      <c r="AS325" s="70">
        <f t="shared" ref="AS325:AS388" si="33">IFERROR((AQ325/AR325)*100,"")</f>
        <v>7.7703872437357644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48.176400911161736</v>
      </c>
      <c r="AU325" s="70">
        <f t="shared" ref="AU325:AU388" si="35">IF(AP325&gt;0,MAX(K325:AO325),"")</f>
        <v>23.7</v>
      </c>
      <c r="AV325" s="70">
        <f>IFERROR(VLOOKUP(A325,Maximos!A:AQ,8+(Precipitacion!$E$2-1)*3,FALSE),"")</f>
        <v>140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36009</v>
      </c>
      <c r="AX325" s="72">
        <f t="shared" ref="AX325:AX388" si="36">IFERROR(AU325-AV325,"NA")</f>
        <v>-116.3</v>
      </c>
    </row>
    <row r="326" spans="1:50" ht="15" customHeight="1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0</v>
      </c>
      <c r="L326" s="72">
        <v>0.8</v>
      </c>
      <c r="M326" s="72">
        <v>44</v>
      </c>
      <c r="N326" s="72">
        <v>32.4</v>
      </c>
      <c r="O326" s="72">
        <v>26.1</v>
      </c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5</v>
      </c>
      <c r="AQ326" s="70">
        <f t="shared" si="32"/>
        <v>103.29999999999998</v>
      </c>
      <c r="AR326" s="70">
        <f>IFERROR(VLOOKUP(A326,Climatologia_PP!A:U,9+Precipitacion!$E$2,FALSE),"")</f>
        <v>453.4724137931035</v>
      </c>
      <c r="AS326" s="70">
        <f t="shared" si="33"/>
        <v>22.779775981506681</v>
      </c>
      <c r="AT326" s="70">
        <f t="shared" si="34"/>
        <v>141.23461108534141</v>
      </c>
      <c r="AU326" s="70">
        <f t="shared" si="35"/>
        <v>44</v>
      </c>
      <c r="AV326" s="70">
        <f>IFERROR(VLOOKUP(A326,Maximos!A:AQ,8+(Precipitacion!$E$2-1)*3,FALSE),"")</f>
        <v>177.8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40783</v>
      </c>
      <c r="AX326" s="72">
        <f t="shared" si="36"/>
        <v>-133.80000000000001</v>
      </c>
    </row>
    <row r="327" spans="1:50" ht="15" customHeight="1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1</v>
      </c>
      <c r="N327" s="72">
        <v>0</v>
      </c>
      <c r="O327" s="72">
        <v>0</v>
      </c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5</v>
      </c>
      <c r="AQ327" s="70">
        <f t="shared" si="32"/>
        <v>1</v>
      </c>
      <c r="AR327" s="70">
        <f>IFERROR(VLOOKUP(A327,Climatologia_PP!A:U,9+Precipitacion!$E$2,FALSE),"")</f>
        <v>53.420689655172438</v>
      </c>
      <c r="AS327" s="70">
        <f t="shared" si="33"/>
        <v>1.8719339013684475</v>
      </c>
      <c r="AT327" s="70">
        <f t="shared" si="34"/>
        <v>72.30791991101222</v>
      </c>
      <c r="AU327" s="70">
        <f t="shared" si="35"/>
        <v>1</v>
      </c>
      <c r="AV327" s="70">
        <f>IFERROR(VLOOKUP(A327,Maximos!A:AQ,8+(Precipitacion!$E$2-1)*3,FALSE),"")</f>
        <v>63.5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27" s="72">
        <f t="shared" si="36"/>
        <v>-62.5</v>
      </c>
    </row>
    <row r="328" spans="1:50" ht="15" customHeight="1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11</v>
      </c>
      <c r="L328" s="72">
        <v>0</v>
      </c>
      <c r="M328" s="72">
        <v>0</v>
      </c>
      <c r="N328" s="72">
        <v>10</v>
      </c>
      <c r="O328" s="72">
        <v>18</v>
      </c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5</v>
      </c>
      <c r="AQ328" s="70">
        <f t="shared" si="32"/>
        <v>39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18</v>
      </c>
      <c r="AV328" s="70">
        <f>IFERROR(VLOOKUP(A328,Maximos!A:AQ,8+(Precipitacion!$E$2-1)*3,FALSE),"")</f>
        <v>140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328" s="72">
        <f t="shared" si="36"/>
        <v>-122</v>
      </c>
    </row>
    <row r="329" spans="1:50" ht="15" customHeight="1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0</v>
      </c>
      <c r="O329" s="72">
        <v>0</v>
      </c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5</v>
      </c>
      <c r="AQ329" s="70">
        <f t="shared" si="32"/>
        <v>0</v>
      </c>
      <c r="AR329" s="70">
        <f>IFERROR(VLOOKUP(A329,Climatologia_PP!A:U,9+Precipitacion!$E$2,FALSE),"")</f>
        <v>28.61666666666666</v>
      </c>
      <c r="AS329" s="70">
        <f t="shared" si="33"/>
        <v>0</v>
      </c>
      <c r="AT329" s="70">
        <f t="shared" si="34"/>
        <v>84.630080645161286</v>
      </c>
      <c r="AU329" s="70">
        <f t="shared" si="35"/>
        <v>0</v>
      </c>
      <c r="AV329" s="70">
        <f>IFERROR(VLOOKUP(A329,Maximos!A:AQ,8+(Precipitacion!$E$2-1)*3,FALSE),"")</f>
        <v>40.299999999999997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329" s="72">
        <f t="shared" si="36"/>
        <v>-40.299999999999997</v>
      </c>
    </row>
    <row r="330" spans="1:50" ht="15" customHeight="1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0</v>
      </c>
      <c r="N330" s="72">
        <v>1.2</v>
      </c>
      <c r="O330" s="72">
        <v>0</v>
      </c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5</v>
      </c>
      <c r="AQ330" s="70">
        <f t="shared" si="32"/>
        <v>1.2</v>
      </c>
      <c r="AR330" s="70">
        <f>IFERROR(VLOOKUP(A330,Climatologia_PP!A:U,9+Precipitacion!$E$2,FALSE),"")</f>
        <v>169.21199999999999</v>
      </c>
      <c r="AS330" s="70">
        <f t="shared" si="33"/>
        <v>0.70916956244238005</v>
      </c>
      <c r="AT330" s="70">
        <f t="shared" si="34"/>
        <v>10.316780645161302</v>
      </c>
      <c r="AU330" s="70">
        <f t="shared" si="35"/>
        <v>1.2</v>
      </c>
      <c r="AV330" s="70">
        <f>IFERROR(VLOOKUP(A330,Maximos!A:AQ,8+(Precipitacion!$E$2-1)*3,FALSE),"")</f>
        <v>125.8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45882</v>
      </c>
      <c r="AX330" s="72">
        <f t="shared" si="36"/>
        <v>-124.6</v>
      </c>
    </row>
    <row r="331" spans="1:50" ht="15" customHeight="1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1.7</v>
      </c>
      <c r="L331" s="72">
        <v>0</v>
      </c>
      <c r="M331" s="72">
        <v>48</v>
      </c>
      <c r="N331" s="72">
        <v>28.5</v>
      </c>
      <c r="O331" s="72">
        <v>14</v>
      </c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106"/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5</v>
      </c>
      <c r="AQ331" s="70">
        <f t="shared" si="32"/>
        <v>92.2</v>
      </c>
      <c r="AR331" s="70">
        <f>IFERROR(VLOOKUP(A331,Climatologia_PP!A:U,9+Precipitacion!$E$2,FALSE),"")</f>
        <v>543.1</v>
      </c>
      <c r="AS331" s="70">
        <f t="shared" si="33"/>
        <v>16.976615724544285</v>
      </c>
      <c r="AT331" s="70">
        <f t="shared" si="34"/>
        <v>105.25501749217456</v>
      </c>
      <c r="AU331" s="70">
        <f t="shared" si="35"/>
        <v>48</v>
      </c>
      <c r="AV331" s="70">
        <f>IFERROR(VLOOKUP(A331,Maximos!A:AQ,8+(Precipitacion!$E$2-1)*3,FALSE),"")</f>
        <v>185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30919</v>
      </c>
      <c r="AX331" s="72">
        <f t="shared" si="36"/>
        <v>-137</v>
      </c>
    </row>
    <row r="332" spans="1:50" ht="15" customHeight="1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0</v>
      </c>
      <c r="M332" s="72">
        <v>2.7</v>
      </c>
      <c r="N332" s="72">
        <v>0</v>
      </c>
      <c r="O332" s="72">
        <v>0</v>
      </c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5</v>
      </c>
      <c r="AQ332" s="70">
        <f t="shared" si="32"/>
        <v>2.7</v>
      </c>
      <c r="AR332" s="70">
        <f>IFERROR(VLOOKUP(A332,Climatologia_PP!A:U,9+Precipitacion!$E$2,FALSE),"")</f>
        <v>37.865517241379301</v>
      </c>
      <c r="AS332" s="70">
        <f t="shared" si="33"/>
        <v>7.1304981331390609</v>
      </c>
      <c r="AT332" s="70">
        <f t="shared" si="34"/>
        <v>82.362552836484994</v>
      </c>
      <c r="AU332" s="70">
        <f t="shared" si="35"/>
        <v>2.7</v>
      </c>
      <c r="AV332" s="70">
        <f>IFERROR(VLOOKUP(A332,Maximos!A:AQ,8+(Precipitacion!$E$2-1)*3,FALSE),"")</f>
        <v>47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22887</v>
      </c>
      <c r="AX332" s="72">
        <f t="shared" si="36"/>
        <v>-44.3</v>
      </c>
    </row>
    <row r="333" spans="1:50" ht="15" customHeight="1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0</v>
      </c>
      <c r="M333" s="72">
        <v>0</v>
      </c>
      <c r="N333" s="72">
        <v>0</v>
      </c>
      <c r="O333" s="72">
        <v>0</v>
      </c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5</v>
      </c>
      <c r="AQ333" s="70">
        <f t="shared" si="32"/>
        <v>0</v>
      </c>
      <c r="AR333" s="70">
        <f>IFERROR(VLOOKUP(A333,Climatologia_PP!A:U,9+Precipitacion!$E$2,FALSE),"")</f>
        <v>47.914285714285732</v>
      </c>
      <c r="AS333" s="70">
        <f t="shared" si="33"/>
        <v>0</v>
      </c>
      <c r="AT333" s="70">
        <f t="shared" si="34"/>
        <v>74.265391705069106</v>
      </c>
      <c r="AU333" s="70">
        <f t="shared" si="35"/>
        <v>0</v>
      </c>
      <c r="AV333" s="70">
        <f>IFERROR(VLOOKUP(A333,Maximos!A:AQ,8+(Precipitacion!$E$2-1)*3,FALSE),"")</f>
        <v>62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29462</v>
      </c>
      <c r="AX333" s="72">
        <f t="shared" si="36"/>
        <v>-62</v>
      </c>
    </row>
    <row r="334" spans="1:50" ht="15" customHeight="1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0</v>
      </c>
      <c r="L334" s="72">
        <v>0</v>
      </c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2</v>
      </c>
      <c r="AQ334" s="70">
        <f t="shared" si="32"/>
        <v>0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0</v>
      </c>
      <c r="AV334" s="70">
        <f>IFERROR(VLOOKUP(A334,Maximos!A:AQ,8+(Precipitacion!$E$2-1)*3,FALSE),"")</f>
        <v>123.3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334" s="72">
        <f t="shared" si="36"/>
        <v>-123.3</v>
      </c>
    </row>
    <row r="335" spans="1:50" ht="15" customHeight="1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1</v>
      </c>
      <c r="L335" s="72">
        <v>0</v>
      </c>
      <c r="M335" s="72">
        <v>0</v>
      </c>
      <c r="N335" s="72">
        <v>0</v>
      </c>
      <c r="O335" s="72">
        <v>0</v>
      </c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5</v>
      </c>
      <c r="AQ335" s="70">
        <f t="shared" si="32"/>
        <v>1</v>
      </c>
      <c r="AR335" s="70">
        <f>IFERROR(VLOOKUP(A335,Climatologia_PP!A:U,9+Precipitacion!$E$2,FALSE),"")</f>
        <v>36.763333333333343</v>
      </c>
      <c r="AS335" s="70">
        <f t="shared" si="33"/>
        <v>2.7201015504578834</v>
      </c>
      <c r="AT335" s="70">
        <f t="shared" si="34"/>
        <v>81.254532258064515</v>
      </c>
      <c r="AU335" s="70">
        <f t="shared" si="35"/>
        <v>1</v>
      </c>
      <c r="AV335" s="70">
        <f>IFERROR(VLOOKUP(A335,Maximos!A:AQ,8+(Precipitacion!$E$2-1)*3,FALSE),"")</f>
        <v>80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30178</v>
      </c>
      <c r="AX335" s="72">
        <f t="shared" si="36"/>
        <v>-79</v>
      </c>
    </row>
    <row r="336" spans="1:50" ht="15" customHeight="1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1.2</v>
      </c>
      <c r="N336" s="72">
        <v>0</v>
      </c>
      <c r="O336" s="72">
        <v>0</v>
      </c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5</v>
      </c>
      <c r="AQ336" s="70">
        <f t="shared" si="32"/>
        <v>1.2</v>
      </c>
      <c r="AR336" s="70">
        <f>IFERROR(VLOOKUP(A336,Climatologia_PP!A:U,9+Precipitacion!$E$2,FALSE),"")</f>
        <v>106.83928571428569</v>
      </c>
      <c r="AS336" s="70">
        <f t="shared" si="33"/>
        <v>1.1231823499916431</v>
      </c>
      <c r="AT336" s="70">
        <f t="shared" si="34"/>
        <v>43.816964285714299</v>
      </c>
      <c r="AU336" s="70">
        <f t="shared" si="35"/>
        <v>1.2</v>
      </c>
      <c r="AV336" s="70">
        <f>IFERROR(VLOOKUP(A336,Maximos!A:AQ,8+(Precipitacion!$E$2-1)*3,FALSE),"")</f>
        <v>114.3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42962</v>
      </c>
      <c r="AX336" s="72">
        <f t="shared" si="36"/>
        <v>-113.1</v>
      </c>
    </row>
    <row r="337" spans="1:50" ht="15" customHeight="1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8.8000000000000007</v>
      </c>
      <c r="N337" s="72">
        <v>4.5</v>
      </c>
      <c r="O337" s="72">
        <v>2.2999999999999998</v>
      </c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5</v>
      </c>
      <c r="AQ337" s="70">
        <f t="shared" si="32"/>
        <v>15.600000000000001</v>
      </c>
      <c r="AR337" s="70">
        <f>IFERROR(VLOOKUP(A337,Climatologia_PP!A:U,9+Precipitacion!$E$2,FALSE),"")</f>
        <v>140.17500000000001</v>
      </c>
      <c r="AS337" s="70">
        <f t="shared" si="33"/>
        <v>11.128945960406634</v>
      </c>
      <c r="AT337" s="70">
        <f t="shared" si="34"/>
        <v>68.99946495452113</v>
      </c>
      <c r="AU337" s="70">
        <f t="shared" si="35"/>
        <v>8.8000000000000007</v>
      </c>
      <c r="AV337" s="70">
        <f>IFERROR(VLOOKUP(A337,Maximos!A:AQ,8+(Precipitacion!$E$2-1)*3,FALSE),"")</f>
        <v>116.2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37" s="72">
        <f t="shared" si="36"/>
        <v>-107.4</v>
      </c>
    </row>
    <row r="338" spans="1:50" ht="15" customHeight="1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2.6</v>
      </c>
      <c r="L338" s="72">
        <v>0.5</v>
      </c>
      <c r="M338" s="72">
        <v>0</v>
      </c>
      <c r="N338" s="72">
        <v>0</v>
      </c>
      <c r="O338" s="72">
        <v>2.5</v>
      </c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5</v>
      </c>
      <c r="AQ338" s="70">
        <f t="shared" si="32"/>
        <v>5.6</v>
      </c>
      <c r="AR338" s="70">
        <f>IFERROR(VLOOKUP(A338,Climatologia_PP!A:U,9+Precipitacion!$E$2,FALSE),"")</f>
        <v>45.917857142857137</v>
      </c>
      <c r="AS338" s="70">
        <f t="shared" si="33"/>
        <v>12.195691063234037</v>
      </c>
      <c r="AT338" s="70">
        <f t="shared" si="34"/>
        <v>80.937667050691246</v>
      </c>
      <c r="AU338" s="70">
        <f t="shared" si="35"/>
        <v>2.6</v>
      </c>
      <c r="AV338" s="70">
        <f>IFERROR(VLOOKUP(A338,Maximos!A:AQ,8+(Precipitacion!$E$2-1)*3,FALSE),"")</f>
        <v>34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38" s="72">
        <f t="shared" si="36"/>
        <v>-31.4</v>
      </c>
    </row>
    <row r="339" spans="1:50" ht="15" customHeight="1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>
        <v>0</v>
      </c>
      <c r="L339" s="72">
        <v>0</v>
      </c>
      <c r="M339" s="72">
        <v>4.5</v>
      </c>
      <c r="N339" s="72">
        <v>1.6</v>
      </c>
      <c r="O339" s="72">
        <v>0</v>
      </c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5</v>
      </c>
      <c r="AQ339" s="70">
        <f t="shared" si="32"/>
        <v>6.1</v>
      </c>
      <c r="AR339" s="70">
        <f>IFERROR(VLOOKUP(A339,Climatologia_PP!A:U,9+Precipitacion!$E$2,FALSE),"")</f>
        <v>119.7444444444444</v>
      </c>
      <c r="AS339" s="70">
        <f t="shared" si="33"/>
        <v>5.09418205437506</v>
      </c>
      <c r="AT339" s="70">
        <f t="shared" si="34"/>
        <v>41.785645161290347</v>
      </c>
      <c r="AU339" s="70">
        <f t="shared" si="35"/>
        <v>4.5</v>
      </c>
      <c r="AV339" s="70">
        <f>IFERROR(VLOOKUP(A339,Maximos!A:AQ,8+(Precipitacion!$E$2-1)*3,FALSE),"")</f>
        <v>84.3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339" s="72">
        <f t="shared" si="36"/>
        <v>-79.8</v>
      </c>
    </row>
    <row r="340" spans="1:50" ht="15" customHeight="1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0</v>
      </c>
      <c r="O340" s="72">
        <v>0</v>
      </c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5</v>
      </c>
      <c r="AQ340" s="70">
        <f t="shared" si="32"/>
        <v>0</v>
      </c>
      <c r="AR340" s="70">
        <f>IFERROR(VLOOKUP(A340,Climatologia_PP!A:U,9+Precipitacion!$E$2,FALSE),"")</f>
        <v>27.789655172413791</v>
      </c>
      <c r="AS340" s="70">
        <f t="shared" si="33"/>
        <v>0</v>
      </c>
      <c r="AT340" s="70">
        <f t="shared" si="34"/>
        <v>85.074265850945494</v>
      </c>
      <c r="AU340" s="70">
        <f t="shared" si="35"/>
        <v>0</v>
      </c>
      <c r="AV340" s="70">
        <f>IFERROR(VLOOKUP(A340,Maximos!A:AQ,8+(Precipitacion!$E$2-1)*3,FALSE),"")</f>
        <v>46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340" s="72">
        <f t="shared" si="36"/>
        <v>-46</v>
      </c>
    </row>
    <row r="341" spans="1:50" ht="15" customHeight="1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44.969230769230769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23.6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34928</v>
      </c>
      <c r="AX341" s="72" t="str">
        <f t="shared" si="36"/>
        <v>NA</v>
      </c>
    </row>
    <row r="342" spans="1:50" ht="15" customHeight="1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0.1</v>
      </c>
      <c r="L342" s="72">
        <v>2.4</v>
      </c>
      <c r="M342" s="72">
        <v>3.3</v>
      </c>
      <c r="N342" s="72">
        <v>10.199999999999999</v>
      </c>
      <c r="O342" s="72">
        <v>4.3</v>
      </c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5</v>
      </c>
      <c r="AQ342" s="70">
        <f t="shared" si="32"/>
        <v>20.3</v>
      </c>
      <c r="AR342" s="70">
        <f>IFERROR(VLOOKUP(A342,Climatologia_PP!A:U,9+Precipitacion!$E$2,FALSE),"")</f>
        <v>383.6964285714285</v>
      </c>
      <c r="AS342" s="70">
        <f t="shared" si="33"/>
        <v>5.2906408526085551</v>
      </c>
      <c r="AT342" s="70">
        <f t="shared" si="34"/>
        <v>32.801973286173045</v>
      </c>
      <c r="AU342" s="70">
        <f t="shared" si="35"/>
        <v>10.199999999999999</v>
      </c>
      <c r="AV342" s="70">
        <f>IFERROR(VLOOKUP(A342,Maximos!A:AQ,8+(Precipitacion!$E$2-1)*3,FALSE),"")</f>
        <v>127.6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2" s="72">
        <f t="shared" si="36"/>
        <v>-117.39999999999999</v>
      </c>
    </row>
    <row r="343" spans="1:50" ht="15" customHeight="1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0</v>
      </c>
      <c r="L343" s="72">
        <v>0</v>
      </c>
      <c r="M343" s="72">
        <v>1.2</v>
      </c>
      <c r="N343" s="72">
        <v>6</v>
      </c>
      <c r="O343" s="72">
        <v>2.2000000000000002</v>
      </c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5</v>
      </c>
      <c r="AQ343" s="70">
        <f t="shared" si="32"/>
        <v>9.4</v>
      </c>
      <c r="AR343" s="70">
        <f>IFERROR(VLOOKUP(A343,Climatologia_PP!A:U,9+Precipitacion!$E$2,FALSE),"")</f>
        <v>182.31379310344829</v>
      </c>
      <c r="AS343" s="70">
        <f t="shared" si="33"/>
        <v>5.155945603449906</v>
      </c>
      <c r="AT343" s="70">
        <f t="shared" si="34"/>
        <v>31.966862741389424</v>
      </c>
      <c r="AU343" s="70">
        <f t="shared" si="35"/>
        <v>6</v>
      </c>
      <c r="AV343" s="70">
        <f>IFERROR(VLOOKUP(A343,Maximos!A:AQ,8+(Precipitacion!$E$2-1)*3,FALSE),"")</f>
        <v>130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33462</v>
      </c>
      <c r="AX343" s="72">
        <f t="shared" si="36"/>
        <v>-124</v>
      </c>
    </row>
    <row r="344" spans="1:50" ht="15" customHeight="1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2</v>
      </c>
      <c r="L344" s="72">
        <v>0</v>
      </c>
      <c r="M344" s="72">
        <v>2.2000000000000002</v>
      </c>
      <c r="N344" s="72">
        <v>3</v>
      </c>
      <c r="O344" s="72">
        <v>5.5</v>
      </c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5</v>
      </c>
      <c r="AQ344" s="70">
        <f t="shared" si="32"/>
        <v>12.7</v>
      </c>
      <c r="AR344" s="70">
        <f>IFERROR(VLOOKUP(A344,Climatologia_PP!A:U,9+Precipitacion!$E$2,FALSE),"")</f>
        <v>220.34999999999991</v>
      </c>
      <c r="AS344" s="70">
        <f t="shared" si="33"/>
        <v>5.763557975947359</v>
      </c>
      <c r="AT344" s="70">
        <f t="shared" si="34"/>
        <v>35.734059450873623</v>
      </c>
      <c r="AU344" s="70">
        <f t="shared" si="35"/>
        <v>5.5</v>
      </c>
      <c r="AV344" s="70">
        <f>IFERROR(VLOOKUP(A344,Maximos!A:AQ,8+(Precipitacion!$E$2-1)*3,FALSE),"")</f>
        <v>90.4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34193</v>
      </c>
      <c r="AX344" s="72">
        <f t="shared" si="36"/>
        <v>-84.9</v>
      </c>
    </row>
    <row r="345" spans="1:50" ht="15" customHeight="1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0</v>
      </c>
      <c r="L345" s="72">
        <v>2.7</v>
      </c>
      <c r="M345" s="72">
        <v>9.5</v>
      </c>
      <c r="N345" s="72">
        <v>14.9</v>
      </c>
      <c r="O345" s="72">
        <v>4.9000000000000004</v>
      </c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5</v>
      </c>
      <c r="AQ345" s="70">
        <f t="shared" si="32"/>
        <v>32</v>
      </c>
      <c r="AR345" s="70">
        <f>IFERROR(VLOOKUP(A345,Climatologia_PP!A:U,9+Precipitacion!$E$2,FALSE),"")</f>
        <v>494.32499999999999</v>
      </c>
      <c r="AS345" s="70">
        <f t="shared" si="33"/>
        <v>6.4734739290952303</v>
      </c>
      <c r="AT345" s="70">
        <f t="shared" si="34"/>
        <v>40.135538360390434</v>
      </c>
      <c r="AU345" s="70">
        <f t="shared" si="35"/>
        <v>14.9</v>
      </c>
      <c r="AV345" s="70">
        <f>IFERROR(VLOOKUP(A345,Maximos!A:AQ,8+(Precipitacion!$E$2-1)*3,FALSE),"")</f>
        <v>140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5" s="72">
        <f t="shared" si="36"/>
        <v>-125.1</v>
      </c>
    </row>
    <row r="346" spans="1:50" ht="15" customHeight="1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0.7</v>
      </c>
      <c r="L346" s="72">
        <v>0</v>
      </c>
      <c r="M346" s="72">
        <v>5</v>
      </c>
      <c r="N346" s="72">
        <v>11.6</v>
      </c>
      <c r="O346" s="72">
        <v>5.6</v>
      </c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5</v>
      </c>
      <c r="AQ346" s="70">
        <f t="shared" si="32"/>
        <v>22.9</v>
      </c>
      <c r="AR346" s="70">
        <f>IFERROR(VLOOKUP(A346,Climatologia_PP!A:U,9+Precipitacion!$E$2,FALSE),"")</f>
        <v>405.89285714285711</v>
      </c>
      <c r="AS346" s="70">
        <f t="shared" si="33"/>
        <v>5.6418829740431153</v>
      </c>
      <c r="AT346" s="70">
        <f t="shared" si="34"/>
        <v>34.979674439067317</v>
      </c>
      <c r="AU346" s="70">
        <f t="shared" si="35"/>
        <v>11.6</v>
      </c>
      <c r="AV346" s="70">
        <f>IFERROR(VLOOKUP(A346,Maximos!A:AQ,8+(Precipitacion!$E$2-1)*3,FALSE),"")</f>
        <v>132.5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6" s="72">
        <f t="shared" si="36"/>
        <v>-120.9</v>
      </c>
    </row>
    <row r="347" spans="1:50" ht="15" customHeight="1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/>
      <c r="L347" s="72">
        <v>0</v>
      </c>
      <c r="M347" s="72">
        <v>2.2000000000000002</v>
      </c>
      <c r="N347" s="72">
        <v>5.5</v>
      </c>
      <c r="O347" s="72">
        <v>3.5</v>
      </c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4</v>
      </c>
      <c r="AQ347" s="70">
        <f t="shared" si="32"/>
        <v>11.2</v>
      </c>
      <c r="AR347" s="70">
        <f>IFERROR(VLOOKUP(A347,Climatologia_PP!A:U,9+Precipitacion!$E$2,FALSE),"")</f>
        <v>152.55714285714291</v>
      </c>
      <c r="AS347" s="70">
        <f t="shared" si="33"/>
        <v>7.3415113774697973</v>
      </c>
      <c r="AT347" s="70">
        <f t="shared" si="34"/>
        <v>56.896713175390936</v>
      </c>
      <c r="AU347" s="70">
        <f t="shared" si="35"/>
        <v>5.5</v>
      </c>
      <c r="AV347" s="70">
        <f>IFERROR(VLOOKUP(A347,Maximos!A:AQ,8+(Precipitacion!$E$2-1)*3,FALSE),"")</f>
        <v>66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347" s="72">
        <f t="shared" si="36"/>
        <v>-60.5</v>
      </c>
    </row>
    <row r="348" spans="1:50" ht="15" customHeight="1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2.9</v>
      </c>
      <c r="L348" s="72">
        <v>7.8</v>
      </c>
      <c r="M348" s="72">
        <v>0</v>
      </c>
      <c r="N348" s="72">
        <v>8.1999999999999993</v>
      </c>
      <c r="O348" s="72">
        <v>7.3</v>
      </c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5</v>
      </c>
      <c r="AQ348" s="70">
        <f t="shared" si="32"/>
        <v>26.2</v>
      </c>
      <c r="AR348" s="70">
        <f>IFERROR(VLOOKUP(A348,Climatologia_PP!A:U,9+Precipitacion!$E$2,FALSE),"")</f>
        <v>482.12799999999999</v>
      </c>
      <c r="AS348" s="70">
        <f t="shared" si="33"/>
        <v>5.434241529220456</v>
      </c>
      <c r="AT348" s="70">
        <f t="shared" si="34"/>
        <v>33.692297481166825</v>
      </c>
      <c r="AU348" s="70">
        <f t="shared" si="35"/>
        <v>8.1999999999999993</v>
      </c>
      <c r="AV348" s="70">
        <f>IFERROR(VLOOKUP(A348,Maximos!A:AQ,8+(Precipitacion!$E$2-1)*3,FALSE),"")</f>
        <v>191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48" s="72">
        <f t="shared" si="36"/>
        <v>-182.8</v>
      </c>
    </row>
    <row r="349" spans="1:50" ht="15" customHeight="1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>
        <v>0</v>
      </c>
      <c r="L349" s="72">
        <v>0</v>
      </c>
      <c r="M349" s="72">
        <v>1</v>
      </c>
      <c r="N349" s="72">
        <v>0</v>
      </c>
      <c r="O349" s="72">
        <v>0</v>
      </c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5</v>
      </c>
      <c r="AQ349" s="70">
        <f t="shared" si="32"/>
        <v>1</v>
      </c>
      <c r="AR349" s="70">
        <f>IFERROR(VLOOKUP(A349,Climatologia_PP!A:U,9+Precipitacion!$E$2,FALSE),"")</f>
        <v>48.632142857142853</v>
      </c>
      <c r="AS349" s="70">
        <f t="shared" si="33"/>
        <v>2.0562532128956454</v>
      </c>
      <c r="AT349" s="70">
        <f t="shared" si="34"/>
        <v>74.879832949308764</v>
      </c>
      <c r="AU349" s="70">
        <f t="shared" si="35"/>
        <v>1</v>
      </c>
      <c r="AV349" s="70">
        <f>IFERROR(VLOOKUP(A349,Maximos!A:AQ,8+(Precipitacion!$E$2-1)*3,FALSE),"")</f>
        <v>42.3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349" s="72">
        <f t="shared" si="36"/>
        <v>-41.3</v>
      </c>
    </row>
    <row r="350" spans="1:50" ht="15" customHeight="1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0</v>
      </c>
      <c r="M350" s="72">
        <v>2</v>
      </c>
      <c r="N350" s="72">
        <v>0</v>
      </c>
      <c r="O350" s="72">
        <v>0</v>
      </c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5</v>
      </c>
      <c r="AQ350" s="70">
        <f t="shared" si="32"/>
        <v>2</v>
      </c>
      <c r="AR350" s="70">
        <f>IFERROR(VLOOKUP(A350,Climatologia_PP!A:U,9+Precipitacion!$E$2,FALSE),"")</f>
        <v>53.681481481481477</v>
      </c>
      <c r="AS350" s="70">
        <f t="shared" si="33"/>
        <v>3.7256795915551271</v>
      </c>
      <c r="AT350" s="70">
        <f t="shared" si="34"/>
        <v>73.167849462365595</v>
      </c>
      <c r="AU350" s="70">
        <f t="shared" si="35"/>
        <v>2</v>
      </c>
      <c r="AV350" s="70">
        <f>IFERROR(VLOOKUP(A350,Maximos!A:AQ,8+(Precipitacion!$E$2-1)*3,FALSE),"")</f>
        <v>56.3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350" s="72">
        <f t="shared" si="36"/>
        <v>-54.3</v>
      </c>
    </row>
    <row r="351" spans="1:50" ht="15" customHeight="1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1</v>
      </c>
      <c r="L351" s="72">
        <v>0</v>
      </c>
      <c r="M351" s="72">
        <v>1</v>
      </c>
      <c r="N351" s="72">
        <v>3.5</v>
      </c>
      <c r="O351" s="72">
        <v>2.8</v>
      </c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5</v>
      </c>
      <c r="AQ351" s="70">
        <f t="shared" si="32"/>
        <v>8.3000000000000007</v>
      </c>
      <c r="AR351" s="70">
        <f>IFERROR(VLOOKUP(A351,Climatologia_PP!A:U,9+Precipitacion!$E$2,FALSE),"")</f>
        <v>164.95517241379321</v>
      </c>
      <c r="AS351" s="70">
        <f t="shared" si="33"/>
        <v>5.0316700461985464</v>
      </c>
      <c r="AT351" s="70">
        <f t="shared" si="34"/>
        <v>31.196354286430985</v>
      </c>
      <c r="AU351" s="70">
        <f t="shared" si="35"/>
        <v>3.5</v>
      </c>
      <c r="AV351" s="70">
        <f>IFERROR(VLOOKUP(A351,Maximos!A:AQ,8+(Precipitacion!$E$2-1)*3,FALSE),"")</f>
        <v>73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33467</v>
      </c>
      <c r="AX351" s="72">
        <f t="shared" si="36"/>
        <v>-69.5</v>
      </c>
    </row>
    <row r="352" spans="1:50" ht="15" customHeight="1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3.3</v>
      </c>
      <c r="L352" s="72">
        <v>0</v>
      </c>
      <c r="M352" s="72">
        <v>3.5</v>
      </c>
      <c r="N352" s="72">
        <v>2.2000000000000002</v>
      </c>
      <c r="O352" s="72">
        <v>1.5</v>
      </c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5</v>
      </c>
      <c r="AQ352" s="70">
        <f t="shared" si="32"/>
        <v>10.5</v>
      </c>
      <c r="AR352" s="70">
        <f>IFERROR(VLOOKUP(A352,Climatologia_PP!A:U,9+Precipitacion!$E$2,FALSE),"")</f>
        <v>175.2896551724138</v>
      </c>
      <c r="AS352" s="70">
        <f t="shared" si="33"/>
        <v>5.9900853759294961</v>
      </c>
      <c r="AT352" s="70">
        <f t="shared" si="34"/>
        <v>37.138529330762871</v>
      </c>
      <c r="AU352" s="70">
        <f t="shared" si="35"/>
        <v>3.5</v>
      </c>
      <c r="AV352" s="70">
        <f>IFERROR(VLOOKUP(A352,Maximos!A:AQ,8+(Precipitacion!$E$2-1)*3,FALSE),"")</f>
        <v>122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34575</v>
      </c>
      <c r="AX352" s="72">
        <f t="shared" si="36"/>
        <v>-118.5</v>
      </c>
    </row>
    <row r="353" spans="1:50" ht="15" customHeight="1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0</v>
      </c>
      <c r="L353" s="72">
        <v>0</v>
      </c>
      <c r="M353" s="72">
        <v>1.5</v>
      </c>
      <c r="N353" s="72">
        <v>15.6</v>
      </c>
      <c r="O353" s="72">
        <v>6.6</v>
      </c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5</v>
      </c>
      <c r="AQ353" s="70">
        <f t="shared" si="32"/>
        <v>23.700000000000003</v>
      </c>
      <c r="AR353" s="70">
        <f>IFERROR(VLOOKUP(A353,Climatologia_PP!A:U,9+Precipitacion!$E$2,FALSE),"")</f>
        <v>296.98</v>
      </c>
      <c r="AS353" s="70">
        <f t="shared" si="33"/>
        <v>7.9803353761196041</v>
      </c>
      <c r="AT353" s="70">
        <f t="shared" si="34"/>
        <v>49.478079331941544</v>
      </c>
      <c r="AU353" s="70">
        <f t="shared" si="35"/>
        <v>15.6</v>
      </c>
      <c r="AV353" s="70">
        <f>IFERROR(VLOOKUP(A353,Maximos!A:AQ,8+(Precipitacion!$E$2-1)*3,FALSE),"")</f>
        <v>121.4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41492</v>
      </c>
      <c r="AX353" s="72">
        <f t="shared" si="36"/>
        <v>-105.80000000000001</v>
      </c>
    </row>
    <row r="354" spans="1:50" ht="15" customHeight="1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0</v>
      </c>
      <c r="M354" s="72">
        <v>2.7</v>
      </c>
      <c r="N354" s="72">
        <v>0</v>
      </c>
      <c r="O354" s="72">
        <v>0.3</v>
      </c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5</v>
      </c>
      <c r="AQ354" s="70">
        <f t="shared" si="32"/>
        <v>3</v>
      </c>
      <c r="AR354" s="70">
        <f>IFERROR(VLOOKUP(A354,Climatologia_PP!A:U,9+Precipitacion!$E$2,FALSE),"")</f>
        <v>76.373333333333349</v>
      </c>
      <c r="AS354" s="70">
        <f t="shared" si="33"/>
        <v>3.9280726256983236</v>
      </c>
      <c r="AT354" s="70">
        <f t="shared" si="34"/>
        <v>61.980129032258048</v>
      </c>
      <c r="AU354" s="70">
        <f t="shared" si="35"/>
        <v>2.7</v>
      </c>
      <c r="AV354" s="70">
        <f>IFERROR(VLOOKUP(A354,Maximos!A:AQ,8+(Precipitacion!$E$2-1)*3,FALSE),"")</f>
        <v>40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354" s="72">
        <f t="shared" si="36"/>
        <v>-37.299999999999997</v>
      </c>
    </row>
    <row r="355" spans="1:50" ht="15" customHeight="1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35.878571428571433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</v>
      </c>
      <c r="L356" s="72">
        <v>0</v>
      </c>
      <c r="M356" s="72">
        <v>2.2000000000000002</v>
      </c>
      <c r="N356" s="72">
        <v>0</v>
      </c>
      <c r="O356" s="72">
        <v>0</v>
      </c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5</v>
      </c>
      <c r="AQ356" s="70">
        <f t="shared" si="32"/>
        <v>2.2000000000000002</v>
      </c>
      <c r="AR356" s="70">
        <f>IFERROR(VLOOKUP(A356,Climatologia_PP!A:U,9+Precipitacion!$E$2,FALSE),"")</f>
        <v>41.510714285714293</v>
      </c>
      <c r="AS356" s="70">
        <f t="shared" si="33"/>
        <v>5.299836531016088</v>
      </c>
      <c r="AT356" s="70">
        <f t="shared" si="34"/>
        <v>79.904729262672817</v>
      </c>
      <c r="AU356" s="70">
        <f t="shared" si="35"/>
        <v>2.2000000000000002</v>
      </c>
      <c r="AV356" s="70">
        <f>IFERROR(VLOOKUP(A356,Maximos!A:AQ,8+(Precipitacion!$E$2-1)*3,FALSE),"")</f>
        <v>36.299999999999997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356" s="72">
        <f t="shared" si="36"/>
        <v>-34.099999999999994</v>
      </c>
    </row>
    <row r="357" spans="1:50" ht="15" customHeight="1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</v>
      </c>
      <c r="L357" s="72">
        <v>0</v>
      </c>
      <c r="M357" s="72">
        <v>0</v>
      </c>
      <c r="N357" s="72">
        <v>0</v>
      </c>
      <c r="O357" s="72">
        <v>0</v>
      </c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5</v>
      </c>
      <c r="AQ357" s="70">
        <f t="shared" si="32"/>
        <v>0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0</v>
      </c>
      <c r="AV357" s="70">
        <f>IFERROR(VLOOKUP(A357,Maximos!A:AQ,8+(Precipitacion!$E$2-1)*3,FALSE),"")</f>
        <v>71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357" s="72">
        <f t="shared" si="36"/>
        <v>-71</v>
      </c>
    </row>
    <row r="358" spans="1:50" ht="15" customHeight="1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208.49629629629629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135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28358</v>
      </c>
      <c r="AX358" s="72" t="str">
        <f t="shared" si="36"/>
        <v>NA</v>
      </c>
    </row>
    <row r="359" spans="1:50" ht="15" customHeight="1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7.5</v>
      </c>
      <c r="L359" s="72">
        <v>5.3</v>
      </c>
      <c r="M359" s="72">
        <v>23.5</v>
      </c>
      <c r="N359" s="72">
        <v>13</v>
      </c>
      <c r="O359" s="72">
        <v>29.5</v>
      </c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5</v>
      </c>
      <c r="AQ359" s="70">
        <f t="shared" si="32"/>
        <v>78.8</v>
      </c>
      <c r="AR359" s="70">
        <f>IFERROR(VLOOKUP(A359,Climatologia_PP!A:U,9+Precipitacion!$E$2,FALSE),"")</f>
        <v>407.084</v>
      </c>
      <c r="AS359" s="70">
        <f t="shared" si="33"/>
        <v>19.357184266637841</v>
      </c>
      <c r="AT359" s="70">
        <f t="shared" si="34"/>
        <v>120.01454245315462</v>
      </c>
      <c r="AU359" s="70">
        <f t="shared" si="35"/>
        <v>29.5</v>
      </c>
      <c r="AV359" s="70">
        <f>IFERROR(VLOOKUP(A359,Maximos!A:AQ,8+(Precipitacion!$E$2-1)*3,FALSE),"")</f>
        <v>98.3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59" s="72">
        <f t="shared" si="36"/>
        <v>-68.8</v>
      </c>
    </row>
    <row r="360" spans="1:50" ht="15" customHeight="1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0</v>
      </c>
      <c r="M360" s="72">
        <v>4.4000000000000004</v>
      </c>
      <c r="N360" s="72">
        <v>0</v>
      </c>
      <c r="O360" s="72">
        <v>0</v>
      </c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5</v>
      </c>
      <c r="AQ360" s="70">
        <f t="shared" si="32"/>
        <v>4.4000000000000004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4.4000000000000004</v>
      </c>
      <c r="AV360" s="70">
        <f>IFERROR(VLOOKUP(A360,Maximos!A:AQ,8+(Precipitacion!$E$2-1)*3,FALSE),"")</f>
        <v>23.6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360" s="72">
        <f t="shared" si="36"/>
        <v>-19.200000000000003</v>
      </c>
    </row>
    <row r="361" spans="1:50" ht="15" customHeight="1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0</v>
      </c>
      <c r="L361" s="72">
        <v>0</v>
      </c>
      <c r="M361" s="72">
        <v>0</v>
      </c>
      <c r="N361" s="72">
        <v>0</v>
      </c>
      <c r="O361" s="72">
        <v>53.5</v>
      </c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5</v>
      </c>
      <c r="AQ361" s="70">
        <f t="shared" si="32"/>
        <v>53.5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53.5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25.5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26530</v>
      </c>
      <c r="AX362" s="72" t="str">
        <f t="shared" si="36"/>
        <v>NA</v>
      </c>
    </row>
    <row r="363" spans="1:50" ht="15" customHeight="1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</v>
      </c>
      <c r="L364" s="72">
        <v>0</v>
      </c>
      <c r="M364" s="72">
        <v>0.6</v>
      </c>
      <c r="N364" s="72">
        <v>0</v>
      </c>
      <c r="O364" s="72">
        <v>0</v>
      </c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5</v>
      </c>
      <c r="AQ364" s="70">
        <f t="shared" si="32"/>
        <v>0.6</v>
      </c>
      <c r="AR364" s="70">
        <f>IFERROR(VLOOKUP(A364,Climatologia_PP!A:U,9+Precipitacion!$E$2,FALSE),"")</f>
        <v>37.15</v>
      </c>
      <c r="AS364" s="70">
        <f t="shared" si="33"/>
        <v>1.6150740242261103</v>
      </c>
      <c r="AT364" s="70">
        <f t="shared" si="34"/>
        <v>80.646854838709672</v>
      </c>
      <c r="AU364" s="70">
        <f t="shared" si="35"/>
        <v>0.6</v>
      </c>
      <c r="AV364" s="70">
        <f>IFERROR(VLOOKUP(A364,Maximos!A:AQ,8+(Precipitacion!$E$2-1)*3,FALSE),"")</f>
        <v>23.1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364" s="72">
        <f t="shared" si="36"/>
        <v>-22.5</v>
      </c>
    </row>
    <row r="365" spans="1:50" ht="15" customHeight="1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57.920689655172417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76.8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39300</v>
      </c>
      <c r="AX365" s="72" t="str">
        <f t="shared" si="36"/>
        <v>NA</v>
      </c>
    </row>
    <row r="366" spans="1:50" ht="15" customHeight="1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>
        <v>0</v>
      </c>
      <c r="L366" s="72">
        <v>0</v>
      </c>
      <c r="M366" s="72">
        <v>5.5</v>
      </c>
      <c r="N366" s="72">
        <v>19.7</v>
      </c>
      <c r="O366" s="72">
        <v>16</v>
      </c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5</v>
      </c>
      <c r="AQ366" s="70">
        <f t="shared" si="32"/>
        <v>41.2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19.7</v>
      </c>
      <c r="AV366" s="70">
        <f>IFERROR(VLOOKUP(A366,Maximos!A:AQ,8+(Precipitacion!$E$2-1)*3,FALSE),"")</f>
        <v>126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27994</v>
      </c>
      <c r="AX366" s="72">
        <f t="shared" si="36"/>
        <v>-106.3</v>
      </c>
    </row>
    <row r="367" spans="1:50" ht="15" customHeight="1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115.456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</v>
      </c>
      <c r="N368" s="72">
        <v>0</v>
      </c>
      <c r="O368" s="72">
        <v>1</v>
      </c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5</v>
      </c>
      <c r="AQ368" s="70">
        <f t="shared" si="32"/>
        <v>1</v>
      </c>
      <c r="AR368" s="70">
        <f>IFERROR(VLOOKUP(A368,Climatologia_PP!A:U,9+Precipitacion!$E$2,FALSE),"")</f>
        <v>19.710714285714289</v>
      </c>
      <c r="AS368" s="70">
        <f t="shared" si="33"/>
        <v>5.0733828592136252</v>
      </c>
      <c r="AT368" s="70">
        <f t="shared" si="34"/>
        <v>90.413438940092163</v>
      </c>
      <c r="AU368" s="70">
        <f t="shared" si="35"/>
        <v>1</v>
      </c>
      <c r="AV368" s="70">
        <f>IFERROR(VLOOKUP(A368,Maximos!A:AQ,8+(Precipitacion!$E$2-1)*3,FALSE),"")</f>
        <v>45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68" s="72">
        <f t="shared" si="36"/>
        <v>-44</v>
      </c>
    </row>
    <row r="369" spans="1:50" ht="15" customHeight="1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0</v>
      </c>
      <c r="L369" s="72">
        <v>0.9</v>
      </c>
      <c r="M369" s="72">
        <v>3.7</v>
      </c>
      <c r="N369" s="72">
        <v>0</v>
      </c>
      <c r="O369" s="72">
        <v>0</v>
      </c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5</v>
      </c>
      <c r="AQ369" s="70">
        <f t="shared" si="32"/>
        <v>4.6000000000000005</v>
      </c>
      <c r="AR369" s="70">
        <f>IFERROR(VLOOKUP(A369,Climatologia_PP!A:U,9+Precipitacion!$E$2,FALSE),"")</f>
        <v>39.581481481481489</v>
      </c>
      <c r="AS369" s="70">
        <f t="shared" si="33"/>
        <v>11.621596331992139</v>
      </c>
      <c r="AT369" s="70">
        <f t="shared" si="34"/>
        <v>83.340913978494612</v>
      </c>
      <c r="AU369" s="70">
        <f t="shared" si="35"/>
        <v>3.7</v>
      </c>
      <c r="AV369" s="70">
        <f>IFERROR(VLOOKUP(A369,Maximos!A:AQ,8+(Precipitacion!$E$2-1)*3,FALSE),"")</f>
        <v>26.3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369" s="72">
        <f t="shared" si="36"/>
        <v>-22.6</v>
      </c>
    </row>
    <row r="370" spans="1:50" ht="15" customHeight="1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0</v>
      </c>
      <c r="M370" s="72">
        <v>0</v>
      </c>
      <c r="N370" s="72">
        <v>0</v>
      </c>
      <c r="O370" s="72">
        <v>0</v>
      </c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5</v>
      </c>
      <c r="AQ370" s="70">
        <f t="shared" si="32"/>
        <v>0</v>
      </c>
      <c r="AR370" s="70">
        <f>IFERROR(VLOOKUP(A370,Climatologia_PP!A:U,9+Precipitacion!$E$2,FALSE),"")</f>
        <v>19.88518518518519</v>
      </c>
      <c r="AS370" s="70">
        <f t="shared" si="33"/>
        <v>0</v>
      </c>
      <c r="AT370" s="70">
        <f t="shared" si="34"/>
        <v>89.319731182795692</v>
      </c>
      <c r="AU370" s="70">
        <f t="shared" si="35"/>
        <v>0</v>
      </c>
      <c r="AV370" s="70">
        <f>IFERROR(VLOOKUP(A370,Maximos!A:AQ,8+(Precipitacion!$E$2-1)*3,FALSE),"")</f>
        <v>49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31266</v>
      </c>
      <c r="AX370" s="72">
        <f t="shared" si="36"/>
        <v>-49</v>
      </c>
    </row>
    <row r="371" spans="1:50" ht="15" customHeight="1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1</v>
      </c>
      <c r="L371" s="72">
        <v>26</v>
      </c>
      <c r="M371" s="72">
        <v>38</v>
      </c>
      <c r="N371" s="72">
        <v>45</v>
      </c>
      <c r="O371" s="72">
        <v>15</v>
      </c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5</v>
      </c>
      <c r="AQ371" s="70">
        <f t="shared" si="32"/>
        <v>125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45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0</v>
      </c>
      <c r="M372" s="72">
        <v>12</v>
      </c>
      <c r="N372" s="72">
        <v>12</v>
      </c>
      <c r="O372" s="72">
        <v>22</v>
      </c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5</v>
      </c>
      <c r="AQ372" s="70">
        <f t="shared" si="32"/>
        <v>46</v>
      </c>
      <c r="AR372" s="70">
        <f>IFERROR(VLOOKUP(A372,Climatologia_PP!A:U,9+Precipitacion!$E$2,FALSE),"")</f>
        <v>263.88214285714292</v>
      </c>
      <c r="AS372" s="70">
        <f t="shared" si="33"/>
        <v>17.432024578071918</v>
      </c>
      <c r="AT372" s="70">
        <f t="shared" si="34"/>
        <v>108.07855238404588</v>
      </c>
      <c r="AU372" s="70">
        <f t="shared" si="35"/>
        <v>22</v>
      </c>
      <c r="AV372" s="70">
        <f>IFERROR(VLOOKUP(A372,Maximos!A:AQ,8+(Precipitacion!$E$2-1)*3,FALSE),"")</f>
        <v>206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2" s="72">
        <f t="shared" si="36"/>
        <v>-184</v>
      </c>
    </row>
    <row r="373" spans="1:50" ht="15" customHeight="1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0</v>
      </c>
      <c r="M373" s="72">
        <v>9</v>
      </c>
      <c r="N373" s="72">
        <v>21</v>
      </c>
      <c r="O373" s="72">
        <v>20</v>
      </c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5</v>
      </c>
      <c r="AQ373" s="70">
        <f t="shared" si="32"/>
        <v>50</v>
      </c>
      <c r="AR373" s="70">
        <f>IFERROR(VLOOKUP(A373,Climatologia_PP!A:U,9+Precipitacion!$E$2,FALSE),"")</f>
        <v>194.35185185185179</v>
      </c>
      <c r="AS373" s="70">
        <f t="shared" si="33"/>
        <v>25.726536445926641</v>
      </c>
      <c r="AT373" s="70">
        <f t="shared" si="34"/>
        <v>159.50452596474517</v>
      </c>
      <c r="AU373" s="70">
        <f t="shared" si="35"/>
        <v>21</v>
      </c>
      <c r="AV373" s="70">
        <f>IFERROR(VLOOKUP(A373,Maximos!A:AQ,8+(Precipitacion!$E$2-1)*3,FALSE),"")</f>
        <v>185.2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33830</v>
      </c>
      <c r="AX373" s="72">
        <f t="shared" si="36"/>
        <v>-164.2</v>
      </c>
    </row>
    <row r="374" spans="1:50" ht="15" customHeight="1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0</v>
      </c>
      <c r="L374" s="72">
        <v>0</v>
      </c>
      <c r="M374" s="72">
        <v>0</v>
      </c>
      <c r="N374" s="72">
        <v>148</v>
      </c>
      <c r="O374" s="72">
        <v>13</v>
      </c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5</v>
      </c>
      <c r="AQ374" s="70">
        <f t="shared" si="32"/>
        <v>161</v>
      </c>
      <c r="AR374" s="70">
        <f>IFERROR(VLOOKUP(A374,Climatologia_PP!A:U,9+Precipitacion!$E$2,FALSE),"")</f>
        <v>545.25</v>
      </c>
      <c r="AS374" s="70">
        <f t="shared" si="33"/>
        <v>29.527739569005046</v>
      </c>
      <c r="AT374" s="70">
        <f t="shared" si="34"/>
        <v>183.07198532783127</v>
      </c>
      <c r="AU374" s="70">
        <f t="shared" si="35"/>
        <v>148</v>
      </c>
      <c r="AV374" s="70">
        <f>IFERROR(VLOOKUP(A374,Maximos!A:AQ,8+(Precipitacion!$E$2-1)*3,FALSE),"")</f>
        <v>326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4" s="72">
        <f t="shared" si="36"/>
        <v>-178</v>
      </c>
    </row>
    <row r="375" spans="1:50" ht="15" customHeight="1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18</v>
      </c>
      <c r="M375" s="72">
        <v>5</v>
      </c>
      <c r="N375" s="72">
        <v>6</v>
      </c>
      <c r="O375" s="72">
        <v>14</v>
      </c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5</v>
      </c>
      <c r="AQ375" s="70">
        <f t="shared" si="32"/>
        <v>43</v>
      </c>
      <c r="AR375" s="70">
        <f>IFERROR(VLOOKUP(A375,Climatologia_PP!A:U,9+Precipitacion!$E$2,FALSE),"")</f>
        <v>897.2037037037037</v>
      </c>
      <c r="AS375" s="70">
        <f t="shared" si="33"/>
        <v>4.7926685793308428</v>
      </c>
      <c r="AT375" s="70">
        <f t="shared" si="34"/>
        <v>29.714545191851226</v>
      </c>
      <c r="AU375" s="70">
        <f t="shared" si="35"/>
        <v>18</v>
      </c>
      <c r="AV375" s="70">
        <f>IFERROR(VLOOKUP(A375,Maximos!A:AQ,8+(Precipitacion!$E$2-1)*3,FALSE),"")</f>
        <v>220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30904</v>
      </c>
      <c r="AX375" s="72">
        <f t="shared" si="36"/>
        <v>-202</v>
      </c>
    </row>
    <row r="376" spans="1:50" ht="15" customHeight="1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34</v>
      </c>
      <c r="M376" s="72">
        <v>0</v>
      </c>
      <c r="N376" s="72">
        <v>158</v>
      </c>
      <c r="O376" s="72">
        <v>12</v>
      </c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5</v>
      </c>
      <c r="AQ376" s="70">
        <f t="shared" si="32"/>
        <v>204</v>
      </c>
      <c r="AR376" s="70">
        <f>IFERROR(VLOOKUP(A376,Climatologia_PP!A:U,9+Precipitacion!$E$2,FALSE),"")</f>
        <v>642.5038461538461</v>
      </c>
      <c r="AS376" s="70">
        <f t="shared" si="33"/>
        <v>31.750782695105091</v>
      </c>
      <c r="AT376" s="70">
        <f t="shared" si="34"/>
        <v>196.85485270965157</v>
      </c>
      <c r="AU376" s="70">
        <f t="shared" si="35"/>
        <v>158</v>
      </c>
      <c r="AV376" s="70">
        <f>IFERROR(VLOOKUP(A376,Maximos!A:AQ,8+(Precipitacion!$E$2-1)*3,FALSE),"")</f>
        <v>205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376" s="72">
        <f t="shared" si="36"/>
        <v>-47</v>
      </c>
    </row>
    <row r="377" spans="1:50" ht="15" customHeight="1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5</v>
      </c>
      <c r="AQ377" s="70">
        <f t="shared" si="32"/>
        <v>0</v>
      </c>
      <c r="AR377" s="70">
        <f>IFERROR(VLOOKUP(A377,Climatologia_PP!A:U,9+Precipitacion!$E$2,FALSE),"")</f>
        <v>40.857142857142847</v>
      </c>
      <c r="AS377" s="70">
        <f t="shared" si="33"/>
        <v>0</v>
      </c>
      <c r="AT377" s="70">
        <f t="shared" si="34"/>
        <v>78.055760368663599</v>
      </c>
      <c r="AU377" s="70">
        <f t="shared" si="35"/>
        <v>0</v>
      </c>
      <c r="AV377" s="70">
        <f>IFERROR(VLOOKUP(A377,Maximos!A:AQ,8+(Precipitacion!$E$2-1)*3,FALSE),"")</f>
        <v>88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377" s="72">
        <f t="shared" si="36"/>
        <v>-88</v>
      </c>
    </row>
    <row r="378" spans="1:50" ht="15" customHeight="1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</v>
      </c>
      <c r="M378" s="72">
        <v>0</v>
      </c>
      <c r="N378" s="72">
        <v>0</v>
      </c>
      <c r="O378" s="72">
        <v>0</v>
      </c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5</v>
      </c>
      <c r="AQ378" s="70">
        <f t="shared" si="32"/>
        <v>0</v>
      </c>
      <c r="AR378" s="70">
        <f>IFERROR(VLOOKUP(A378,Climatologia_PP!A:U,9+Precipitacion!$E$2,FALSE),"")</f>
        <v>38.889655172413789</v>
      </c>
      <c r="AS378" s="70">
        <f t="shared" si="33"/>
        <v>0</v>
      </c>
      <c r="AT378" s="70">
        <f t="shared" si="34"/>
        <v>79.112491657397101</v>
      </c>
      <c r="AU378" s="70">
        <f t="shared" si="35"/>
        <v>0</v>
      </c>
      <c r="AV378" s="70">
        <f>IFERROR(VLOOKUP(A378,Maximos!A:AQ,8+(Precipitacion!$E$2-1)*3,FALSE),"")</f>
        <v>76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378" s="72">
        <f t="shared" si="36"/>
        <v>-76</v>
      </c>
    </row>
    <row r="379" spans="1:50" ht="15" customHeight="1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</v>
      </c>
      <c r="M379" s="72">
        <v>0</v>
      </c>
      <c r="N379" s="72">
        <v>0</v>
      </c>
      <c r="O379" s="72">
        <v>0.4</v>
      </c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5</v>
      </c>
      <c r="AQ379" s="70">
        <f t="shared" si="32"/>
        <v>0.4</v>
      </c>
      <c r="AR379" s="70">
        <f>IFERROR(VLOOKUP(A379,Climatologia_PP!A:U,9+Precipitacion!$E$2,FALSE),"")</f>
        <v>23.574074074074069</v>
      </c>
      <c r="AS379" s="70">
        <f t="shared" si="33"/>
        <v>1.6967792615868031</v>
      </c>
      <c r="AT379" s="70">
        <f t="shared" si="34"/>
        <v>87.738440860215064</v>
      </c>
      <c r="AU379" s="70">
        <f t="shared" si="35"/>
        <v>0.4</v>
      </c>
      <c r="AV379" s="70">
        <f>IFERROR(VLOOKUP(A379,Maximos!A:AQ,8+(Precipitacion!$E$2-1)*3,FALSE),"")</f>
        <v>49.4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379" s="72">
        <f t="shared" si="36"/>
        <v>-49</v>
      </c>
    </row>
    <row r="380" spans="1:50" ht="15" customHeight="1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0</v>
      </c>
      <c r="M380" s="72">
        <v>0</v>
      </c>
      <c r="N380" s="72">
        <v>0</v>
      </c>
      <c r="O380" s="72">
        <v>0</v>
      </c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5</v>
      </c>
      <c r="AQ380" s="70">
        <f t="shared" si="32"/>
        <v>0</v>
      </c>
      <c r="AR380" s="70">
        <f>IFERROR(VLOOKUP(A380,Climatologia_PP!A:U,9+Precipitacion!$E$2,FALSE),"")</f>
        <v>58.021428571428572</v>
      </c>
      <c r="AS380" s="70">
        <f t="shared" si="33"/>
        <v>0</v>
      </c>
      <c r="AT380" s="70">
        <f t="shared" si="34"/>
        <v>68.836877880184332</v>
      </c>
      <c r="AU380" s="70">
        <f t="shared" si="35"/>
        <v>0</v>
      </c>
      <c r="AV380" s="70">
        <f>IFERROR(VLOOKUP(A380,Maximos!A:AQ,8+(Precipitacion!$E$2-1)*3,FALSE),"")</f>
        <v>54.9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35308</v>
      </c>
      <c r="AX380" s="72">
        <f t="shared" si="36"/>
        <v>-54.9</v>
      </c>
    </row>
    <row r="381" spans="1:50" ht="15" customHeight="1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3.2</v>
      </c>
      <c r="L381" s="72">
        <v>2.6</v>
      </c>
      <c r="M381" s="72">
        <v>22.1</v>
      </c>
      <c r="N381" s="72">
        <v>3.2</v>
      </c>
      <c r="O381" s="72">
        <v>20.399999999999999</v>
      </c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5</v>
      </c>
      <c r="AQ381" s="70">
        <f t="shared" si="32"/>
        <v>51.5</v>
      </c>
      <c r="AR381" s="70">
        <f>IFERROR(VLOOKUP(A381,Climatologia_PP!A:U,9+Precipitacion!$E$2,FALSE),"")</f>
        <v>350.03928571428571</v>
      </c>
      <c r="AS381" s="70">
        <f t="shared" si="33"/>
        <v>14.712634296150432</v>
      </c>
      <c r="AT381" s="70">
        <f t="shared" si="34"/>
        <v>91.218332636132686</v>
      </c>
      <c r="AU381" s="70">
        <f t="shared" si="35"/>
        <v>22.1</v>
      </c>
      <c r="AV381" s="70">
        <f>IFERROR(VLOOKUP(A381,Maximos!A:AQ,8+(Precipitacion!$E$2-1)*3,FALSE),"")</f>
        <v>91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28716</v>
      </c>
      <c r="AX381" s="72">
        <f t="shared" si="36"/>
        <v>-68.900000000000006</v>
      </c>
    </row>
    <row r="382" spans="1:50" ht="15" customHeight="1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3</v>
      </c>
      <c r="L382" s="72">
        <v>2</v>
      </c>
      <c r="M382" s="72">
        <v>17</v>
      </c>
      <c r="N382" s="72">
        <v>1</v>
      </c>
      <c r="O382" s="72">
        <v>6</v>
      </c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5</v>
      </c>
      <c r="AQ382" s="70">
        <f t="shared" si="32"/>
        <v>29</v>
      </c>
      <c r="AR382" s="70">
        <f>IFERROR(VLOOKUP(A382,Climatologia_PP!A:U,9+Precipitacion!$E$2,FALSE),"")</f>
        <v>214.88846153846151</v>
      </c>
      <c r="AS382" s="70">
        <f t="shared" si="33"/>
        <v>13.495373270569708</v>
      </c>
      <c r="AT382" s="70">
        <f t="shared" si="34"/>
        <v>83.671314277532176</v>
      </c>
      <c r="AU382" s="70">
        <f t="shared" si="35"/>
        <v>17</v>
      </c>
      <c r="AV382" s="70">
        <f>IFERROR(VLOOKUP(A382,Maximos!A:AQ,8+(Precipitacion!$E$2-1)*3,FALSE),"")</f>
        <v>94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35648</v>
      </c>
      <c r="AX382" s="72">
        <f t="shared" si="36"/>
        <v>-77</v>
      </c>
    </row>
    <row r="383" spans="1:50" ht="15" customHeight="1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5</v>
      </c>
      <c r="AQ383" s="70">
        <f t="shared" si="32"/>
        <v>0</v>
      </c>
      <c r="AR383" s="70">
        <f>IFERROR(VLOOKUP(A383,Climatologia_PP!A:U,9+Precipitacion!$E$2,FALSE),"")</f>
        <v>38.875862068965517</v>
      </c>
      <c r="AS383" s="70">
        <f t="shared" si="33"/>
        <v>0</v>
      </c>
      <c r="AT383" s="70">
        <f t="shared" si="34"/>
        <v>79.119899888765289</v>
      </c>
      <c r="AU383" s="70">
        <f t="shared" si="35"/>
        <v>0</v>
      </c>
      <c r="AV383" s="70">
        <f>IFERROR(VLOOKUP(A383,Maximos!A:AQ,8+(Precipitacion!$E$2-1)*3,FALSE),"")</f>
        <v>54.7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383" s="72">
        <f t="shared" si="36"/>
        <v>-54.7</v>
      </c>
    </row>
    <row r="384" spans="1:50" ht="15" customHeight="1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5</v>
      </c>
      <c r="AQ384" s="70">
        <f t="shared" si="32"/>
        <v>0</v>
      </c>
      <c r="AR384" s="70">
        <f>IFERROR(VLOOKUP(A384,Climatologia_PP!A:U,9+Precipitacion!$E$2,FALSE),"")</f>
        <v>10.96666666666666</v>
      </c>
      <c r="AS384" s="70">
        <f t="shared" si="33"/>
        <v>0</v>
      </c>
      <c r="AT384" s="70">
        <f t="shared" si="34"/>
        <v>94.109838709677419</v>
      </c>
      <c r="AU384" s="70">
        <f t="shared" si="35"/>
        <v>0</v>
      </c>
      <c r="AV384" s="70">
        <f>IFERROR(VLOOKUP(A384,Maximos!A:AQ,8+(Precipitacion!$E$2-1)*3,FALSE),"")</f>
        <v>67.900000000000006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84" s="72">
        <f t="shared" si="36"/>
        <v>-67.900000000000006</v>
      </c>
    </row>
    <row r="385" spans="1:50" ht="15" customHeight="1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</v>
      </c>
      <c r="L385" s="72">
        <v>0</v>
      </c>
      <c r="M385" s="72">
        <v>0</v>
      </c>
      <c r="N385" s="72">
        <v>0</v>
      </c>
      <c r="O385" s="72">
        <v>0</v>
      </c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5</v>
      </c>
      <c r="AQ385" s="70">
        <f t="shared" si="32"/>
        <v>0</v>
      </c>
      <c r="AR385" s="70">
        <f>IFERROR(VLOOKUP(A385,Climatologia_PP!A:U,9+Precipitacion!$E$2,FALSE),"")</f>
        <v>15.142857142857141</v>
      </c>
      <c r="AS385" s="70">
        <f t="shared" si="33"/>
        <v>0</v>
      </c>
      <c r="AT385" s="70">
        <f t="shared" si="34"/>
        <v>91.866820276497691</v>
      </c>
      <c r="AU385" s="70">
        <f t="shared" si="35"/>
        <v>0</v>
      </c>
      <c r="AV385" s="70">
        <f>IFERROR(VLOOKUP(A385,Maximos!A:AQ,8+(Precipitacion!$E$2-1)*3,FALSE),"")</f>
        <v>37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385" s="72">
        <f t="shared" si="36"/>
        <v>-37</v>
      </c>
    </row>
    <row r="386" spans="1:50" ht="15" customHeight="1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5</v>
      </c>
      <c r="AQ386" s="70">
        <f t="shared" si="32"/>
        <v>0</v>
      </c>
      <c r="AR386" s="70">
        <f>IFERROR(VLOOKUP(A386,Climatologia_PP!A:U,9+Precipitacion!$E$2,FALSE),"")</f>
        <v>28.509999999999991</v>
      </c>
      <c r="AS386" s="70">
        <f t="shared" si="33"/>
        <v>0</v>
      </c>
      <c r="AT386" s="70">
        <f t="shared" si="34"/>
        <v>84.687370967741941</v>
      </c>
      <c r="AU386" s="70">
        <f t="shared" si="35"/>
        <v>0</v>
      </c>
      <c r="AV386" s="70">
        <f>IFERROR(VLOOKUP(A386,Maximos!A:AQ,8+(Precipitacion!$E$2-1)*3,FALSE),"")</f>
        <v>35.1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386" s="72">
        <f t="shared" si="36"/>
        <v>-35.1</v>
      </c>
    </row>
    <row r="387" spans="1:50" ht="15" customHeight="1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5</v>
      </c>
      <c r="AQ387" s="70">
        <f t="shared" si="32"/>
        <v>0</v>
      </c>
      <c r="AR387" s="70">
        <f>IFERROR(VLOOKUP(A387,Climatologia_PP!A:U,9+Precipitacion!$E$2,FALSE),"")</f>
        <v>14.9</v>
      </c>
      <c r="AS387" s="70">
        <f t="shared" si="33"/>
        <v>0</v>
      </c>
      <c r="AT387" s="70">
        <f t="shared" si="34"/>
        <v>91.997258064516132</v>
      </c>
      <c r="AU387" s="70">
        <f t="shared" si="35"/>
        <v>0</v>
      </c>
      <c r="AV387" s="70">
        <f>IFERROR(VLOOKUP(A387,Maximos!A:AQ,8+(Precipitacion!$E$2-1)*3,FALSE),"")</f>
        <v>51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87" s="72">
        <f t="shared" si="36"/>
        <v>-51</v>
      </c>
    </row>
    <row r="388" spans="1:50" ht="15" customHeight="1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>
        <v>4.2</v>
      </c>
      <c r="L388" s="72">
        <v>0</v>
      </c>
      <c r="M388" s="72">
        <v>12.4</v>
      </c>
      <c r="N388" s="72">
        <v>3.2</v>
      </c>
      <c r="O388" s="72">
        <v>6</v>
      </c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5</v>
      </c>
      <c r="AQ388" s="70">
        <f t="shared" si="32"/>
        <v>25.8</v>
      </c>
      <c r="AR388" s="70">
        <f>IFERROR(VLOOKUP(A388,Climatologia_PP!A:U,9+Precipitacion!$E$2,FALSE),"")</f>
        <v>195.71724137931039</v>
      </c>
      <c r="AS388" s="70">
        <f t="shared" si="33"/>
        <v>13.182282673808093</v>
      </c>
      <c r="AT388" s="70">
        <f t="shared" si="34"/>
        <v>81.730152577610184</v>
      </c>
      <c r="AU388" s="70">
        <f t="shared" si="35"/>
        <v>12.4</v>
      </c>
      <c r="AV388" s="70">
        <f>IFERROR(VLOOKUP(A388,Maximos!A:AQ,8+(Precipitacion!$E$2-1)*3,FALSE),"")</f>
        <v>87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31635</v>
      </c>
      <c r="AX388" s="72">
        <f t="shared" si="36"/>
        <v>-74.599999999999994</v>
      </c>
    </row>
    <row r="389" spans="1:50" ht="15" customHeight="1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9</v>
      </c>
      <c r="L389" s="72">
        <v>0</v>
      </c>
      <c r="M389" s="72">
        <v>8.8000000000000007</v>
      </c>
      <c r="N389" s="72">
        <v>2.5</v>
      </c>
      <c r="O389" s="72">
        <v>0</v>
      </c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5</v>
      </c>
      <c r="AQ389" s="70">
        <f t="shared" ref="AQ389:AQ452" si="38">IF(AP389&gt;0,SUM(K389:AO389),"")</f>
        <v>20.3</v>
      </c>
      <c r="AR389" s="70">
        <f>IFERROR(VLOOKUP(A389,Climatologia_PP!A:U,9+Precipitacion!$E$2,FALSE),"")</f>
        <v>239.12692307692311</v>
      </c>
      <c r="AS389" s="70">
        <f t="shared" ref="AS389:AS452" si="39">IFERROR((AQ389/AR389)*100,"")</f>
        <v>8.4892155758930716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52.633136570537054</v>
      </c>
      <c r="AU389" s="70">
        <f t="shared" ref="AU389:AU452" si="41">IF(AP389&gt;0,MAX(K389:AO389),"")</f>
        <v>9</v>
      </c>
      <c r="AV389" s="70">
        <f>IFERROR(VLOOKUP(A389,Maximos!A:AQ,8+(Precipitacion!$E$2-1)*3,FALSE),"")</f>
        <v>83.2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43315</v>
      </c>
      <c r="AX389" s="72">
        <f t="shared" ref="AX389:AX452" si="42">IFERROR(AU389-AV389,"NA")</f>
        <v>-74.2</v>
      </c>
    </row>
    <row r="390" spans="1:50" ht="15" customHeight="1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3</v>
      </c>
      <c r="L390" s="72">
        <v>5</v>
      </c>
      <c r="M390" s="72">
        <v>19</v>
      </c>
      <c r="N390" s="72">
        <v>0</v>
      </c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4</v>
      </c>
      <c r="AQ390" s="70">
        <f t="shared" si="38"/>
        <v>27</v>
      </c>
      <c r="AR390" s="70">
        <f>IFERROR(VLOOKUP(A390,Climatologia_PP!A:U,9+Precipitacion!$E$2,FALSE),"")</f>
        <v>214.71250000000001</v>
      </c>
      <c r="AS390" s="70">
        <f t="shared" si="39"/>
        <v>12.574954881527626</v>
      </c>
      <c r="AT390" s="70">
        <f t="shared" si="40"/>
        <v>97.455900331839089</v>
      </c>
      <c r="AU390" s="70">
        <f t="shared" si="41"/>
        <v>19</v>
      </c>
      <c r="AV390" s="70">
        <f>IFERROR(VLOOKUP(A390,Maximos!A:AQ,8+(Precipitacion!$E$2-1)*3,FALSE),"")</f>
        <v>121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32729</v>
      </c>
      <c r="AX390" s="72">
        <f t="shared" si="42"/>
        <v>-102</v>
      </c>
    </row>
    <row r="391" spans="1:50" ht="15" customHeight="1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0</v>
      </c>
      <c r="L391" s="72">
        <v>17</v>
      </c>
      <c r="M391" s="72">
        <v>33</v>
      </c>
      <c r="N391" s="72">
        <v>0</v>
      </c>
      <c r="O391" s="72">
        <v>0</v>
      </c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5</v>
      </c>
      <c r="AQ391" s="70">
        <f t="shared" si="38"/>
        <v>50</v>
      </c>
      <c r="AR391" s="70">
        <f>IFERROR(VLOOKUP(A391,Climatologia_PP!A:U,9+Precipitacion!$E$2,FALSE),"")</f>
        <v>216.5107142857143</v>
      </c>
      <c r="AS391" s="70">
        <f t="shared" si="39"/>
        <v>23.093545354073537</v>
      </c>
      <c r="AT391" s="70">
        <f t="shared" si="40"/>
        <v>143.17998119525592</v>
      </c>
      <c r="AU391" s="70">
        <f t="shared" si="41"/>
        <v>33</v>
      </c>
      <c r="AV391" s="70">
        <f>IFERROR(VLOOKUP(A391,Maximos!A:AQ,8+(Precipitacion!$E$2-1)*3,FALSE),"")</f>
        <v>135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391" s="72">
        <f t="shared" si="42"/>
        <v>-102</v>
      </c>
    </row>
    <row r="392" spans="1:50" ht="15" customHeight="1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/>
      <c r="L392" s="72"/>
      <c r="M392" s="72"/>
      <c r="N392" s="72">
        <v>0</v>
      </c>
      <c r="O392" s="72">
        <v>0</v>
      </c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2</v>
      </c>
      <c r="AQ392" s="70">
        <f t="shared" si="38"/>
        <v>0</v>
      </c>
      <c r="AR392" s="70">
        <f>IFERROR(VLOOKUP(A392,Climatologia_PP!A:U,9+Precipitacion!$E$2,FALSE),"")</f>
        <v>344.76851900418598</v>
      </c>
      <c r="AS392" s="70">
        <f t="shared" si="39"/>
        <v>0</v>
      </c>
      <c r="AT392" s="70">
        <f t="shared" si="40"/>
        <v>25.930376239745854</v>
      </c>
      <c r="AU392" s="70">
        <f t="shared" si="41"/>
        <v>0</v>
      </c>
      <c r="AV392" s="70">
        <f>IFERROR(VLOOKUP(A392,Maximos!A:AQ,8+(Precipitacion!$E$2-1)*3,FALSE),"")</f>
        <v>165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42951</v>
      </c>
      <c r="AX392" s="72">
        <f t="shared" si="42"/>
        <v>-165</v>
      </c>
    </row>
    <row r="393" spans="1:50" ht="15" customHeight="1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0</v>
      </c>
      <c r="L393" s="72">
        <v>1</v>
      </c>
      <c r="M393" s="72">
        <v>2</v>
      </c>
      <c r="N393" s="72">
        <v>0</v>
      </c>
      <c r="O393" s="72">
        <v>2</v>
      </c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5</v>
      </c>
      <c r="AQ393" s="70">
        <f t="shared" si="38"/>
        <v>5</v>
      </c>
      <c r="AR393" s="70">
        <f>IFERROR(VLOOKUP(A393,Climatologia_PP!A:U,9+Precipitacion!$E$2,FALSE),"")</f>
        <v>235.5423076923077</v>
      </c>
      <c r="AS393" s="70">
        <f t="shared" si="39"/>
        <v>2.1227608954785189</v>
      </c>
      <c r="AT393" s="70">
        <f t="shared" si="40"/>
        <v>13.161117551966818</v>
      </c>
      <c r="AU393" s="70">
        <f t="shared" si="41"/>
        <v>2</v>
      </c>
      <c r="AV393" s="70">
        <f>IFERROR(VLOOKUP(A393,Maximos!A:AQ,8+(Precipitacion!$E$2-1)*3,FALSE),"")</f>
        <v>206.5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33107</v>
      </c>
      <c r="AX393" s="72">
        <f t="shared" si="42"/>
        <v>-204.5</v>
      </c>
    </row>
    <row r="394" spans="1:50" ht="15" customHeight="1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345.54400374889377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91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33821</v>
      </c>
      <c r="AX394" s="72" t="str">
        <f t="shared" si="42"/>
        <v>NA</v>
      </c>
    </row>
    <row r="395" spans="1:50" ht="15" customHeight="1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0</v>
      </c>
      <c r="L395" s="72">
        <v>1.5</v>
      </c>
      <c r="M395" s="72">
        <v>1</v>
      </c>
      <c r="N395" s="72">
        <v>0</v>
      </c>
      <c r="O395" s="72">
        <v>0</v>
      </c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5</v>
      </c>
      <c r="AQ395" s="70">
        <f t="shared" si="38"/>
        <v>2.5</v>
      </c>
      <c r="AR395" s="70">
        <f>IFERROR(VLOOKUP(A395,Climatologia_PP!A:U,9+Precipitacion!$E$2,FALSE),"")</f>
        <v>32.767857142857132</v>
      </c>
      <c r="AS395" s="70">
        <f t="shared" si="39"/>
        <v>7.6294277929155347</v>
      </c>
      <c r="AT395" s="70">
        <f t="shared" si="40"/>
        <v>84.900489631336413</v>
      </c>
      <c r="AU395" s="70">
        <f t="shared" si="41"/>
        <v>1.5</v>
      </c>
      <c r="AV395" s="70">
        <f>IFERROR(VLOOKUP(A395,Maximos!A:AQ,8+(Precipitacion!$E$2-1)*3,FALSE),"")</f>
        <v>50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395" s="72">
        <f t="shared" si="42"/>
        <v>-48.5</v>
      </c>
    </row>
    <row r="396" spans="1:50" ht="15" customHeight="1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1</v>
      </c>
      <c r="L396" s="72">
        <v>0</v>
      </c>
      <c r="M396" s="72">
        <v>2.7</v>
      </c>
      <c r="N396" s="72">
        <v>0</v>
      </c>
      <c r="O396" s="72">
        <v>0</v>
      </c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5</v>
      </c>
      <c r="AQ396" s="70">
        <f t="shared" si="38"/>
        <v>3.7</v>
      </c>
      <c r="AR396" s="70">
        <f>IFERROR(VLOOKUP(A396,Climatologia_PP!A:U,9+Precipitacion!$E$2,FALSE),"")</f>
        <v>51.747999999999998</v>
      </c>
      <c r="AS396" s="70">
        <f t="shared" si="39"/>
        <v>7.1500347839530036</v>
      </c>
      <c r="AT396" s="70">
        <f t="shared" si="40"/>
        <v>75.906316129032263</v>
      </c>
      <c r="AU396" s="70">
        <f t="shared" si="41"/>
        <v>2.7</v>
      </c>
      <c r="AV396" s="70">
        <f>IFERROR(VLOOKUP(A396,Maximos!A:AQ,8+(Precipitacion!$E$2-1)*3,FALSE),"")</f>
        <v>45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396" s="72">
        <f t="shared" si="42"/>
        <v>-42.3</v>
      </c>
    </row>
    <row r="397" spans="1:50" ht="15" customHeight="1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38.700000000000003</v>
      </c>
      <c r="L397" s="72">
        <v>17.8</v>
      </c>
      <c r="M397" s="72">
        <v>33</v>
      </c>
      <c r="N397" s="72">
        <v>11.2</v>
      </c>
      <c r="O397" s="72">
        <v>8</v>
      </c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5</v>
      </c>
      <c r="AQ397" s="70">
        <f t="shared" si="38"/>
        <v>108.7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38.700000000000003</v>
      </c>
      <c r="AV397" s="70">
        <f>IFERROR(VLOOKUP(A397,Maximos!A:AQ,8+(Precipitacion!$E$2-1)*3,FALSE),"")</f>
        <v>129.1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32751</v>
      </c>
      <c r="AX397" s="72">
        <f t="shared" si="42"/>
        <v>-90.399999999999991</v>
      </c>
    </row>
    <row r="398" spans="1:50" ht="15" customHeight="1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1.4</v>
      </c>
      <c r="L398" s="72">
        <v>0.7</v>
      </c>
      <c r="M398" s="72">
        <v>0.6</v>
      </c>
      <c r="N398" s="72">
        <v>0</v>
      </c>
      <c r="O398" s="72">
        <v>6.7</v>
      </c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5</v>
      </c>
      <c r="AQ398" s="70">
        <f t="shared" si="38"/>
        <v>9.4</v>
      </c>
      <c r="AR398" s="70">
        <f>IFERROR(VLOOKUP(A398,Climatologia_PP!A:U,9+Precipitacion!$E$2,FALSE),"")</f>
        <v>63.034482758620697</v>
      </c>
      <c r="AS398" s="70">
        <f t="shared" si="39"/>
        <v>14.912472647702405</v>
      </c>
      <c r="AT398" s="70">
        <f t="shared" si="40"/>
        <v>92.457330415754925</v>
      </c>
      <c r="AU398" s="70">
        <f t="shared" si="41"/>
        <v>6.7</v>
      </c>
      <c r="AV398" s="70">
        <f>IFERROR(VLOOKUP(A398,Maximos!A:AQ,8+(Precipitacion!$E$2-1)*3,FALSE),"")</f>
        <v>140.4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398" s="72">
        <f t="shared" si="42"/>
        <v>-133.70000000000002</v>
      </c>
    </row>
    <row r="399" spans="1:50" ht="15" customHeight="1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2</v>
      </c>
      <c r="L399" s="72">
        <v>0</v>
      </c>
      <c r="M399" s="72">
        <v>0</v>
      </c>
      <c r="N399" s="72">
        <v>0</v>
      </c>
      <c r="O399" s="72">
        <v>1.5</v>
      </c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5</v>
      </c>
      <c r="AQ399" s="70">
        <f t="shared" si="38"/>
        <v>3.5</v>
      </c>
      <c r="AR399" s="70">
        <f>IFERROR(VLOOKUP(A399,Climatologia_PP!A:U,9+Precipitacion!$E$2,FALSE),"")</f>
        <v>38.724137931034491</v>
      </c>
      <c r="AS399" s="70">
        <f t="shared" si="39"/>
        <v>9.0382902938557415</v>
      </c>
      <c r="AT399" s="70">
        <f t="shared" si="40"/>
        <v>82.701390433815348</v>
      </c>
      <c r="AU399" s="70">
        <f t="shared" si="41"/>
        <v>2</v>
      </c>
      <c r="AV399" s="70">
        <f>IFERROR(VLOOKUP(A399,Maximos!A:AQ,8+(Precipitacion!$E$2-1)*3,FALSE),"")</f>
        <v>34.1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399" s="72">
        <f t="shared" si="42"/>
        <v>-32.1</v>
      </c>
    </row>
    <row r="400" spans="1:50" ht="15" customHeight="1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19.8</v>
      </c>
      <c r="L400" s="72">
        <v>4.2</v>
      </c>
      <c r="M400" s="72">
        <v>37.700000000000003</v>
      </c>
      <c r="N400" s="72">
        <v>8.3000000000000007</v>
      </c>
      <c r="O400" s="72">
        <v>47.6</v>
      </c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5</v>
      </c>
      <c r="AQ400" s="70">
        <f t="shared" si="38"/>
        <v>117.6</v>
      </c>
      <c r="AR400" s="70">
        <f>IFERROR(VLOOKUP(A400,Climatologia_PP!A:U,9+Precipitacion!$E$2,FALSE),"")</f>
        <v>504.09333333333331</v>
      </c>
      <c r="AS400" s="70">
        <f t="shared" si="39"/>
        <v>23.329013145713756</v>
      </c>
      <c r="AT400" s="70">
        <f t="shared" si="40"/>
        <v>144.6398815034253</v>
      </c>
      <c r="AU400" s="70">
        <f t="shared" si="41"/>
        <v>47.6</v>
      </c>
      <c r="AV400" s="70">
        <f>IFERROR(VLOOKUP(A400,Maximos!A:AQ,8+(Precipitacion!$E$2-1)*3,FALSE),"")</f>
        <v>117.5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00" s="72">
        <f t="shared" si="42"/>
        <v>-69.900000000000006</v>
      </c>
    </row>
    <row r="401" spans="1:50" ht="15" customHeight="1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1</v>
      </c>
      <c r="L401" s="72">
        <v>2.7</v>
      </c>
      <c r="M401" s="72">
        <v>9</v>
      </c>
      <c r="N401" s="72">
        <v>0</v>
      </c>
      <c r="O401" s="72">
        <v>3.9</v>
      </c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5</v>
      </c>
      <c r="AQ401" s="70">
        <f t="shared" si="38"/>
        <v>16.599999999999998</v>
      </c>
      <c r="AR401" s="70">
        <f>IFERROR(VLOOKUP(A401,Climatologia_PP!A:U,9+Precipitacion!$E$2,FALSE),"")</f>
        <v>95.611111111111114</v>
      </c>
      <c r="AS401" s="70">
        <f t="shared" si="39"/>
        <v>17.361998837884947</v>
      </c>
      <c r="AT401" s="70">
        <f t="shared" si="40"/>
        <v>107.64439279488668</v>
      </c>
      <c r="AU401" s="70">
        <f t="shared" si="41"/>
        <v>9</v>
      </c>
      <c r="AV401" s="70">
        <f>IFERROR(VLOOKUP(A401,Maximos!A:AQ,8+(Precipitacion!$E$2-1)*3,FALSE),"")</f>
        <v>31.1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32730</v>
      </c>
      <c r="AX401" s="72">
        <f t="shared" si="42"/>
        <v>-22.1</v>
      </c>
    </row>
    <row r="402" spans="1:50" ht="15" customHeight="1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4</v>
      </c>
      <c r="L402" s="72">
        <v>0</v>
      </c>
      <c r="M402" s="72">
        <v>12</v>
      </c>
      <c r="N402" s="72">
        <v>5</v>
      </c>
      <c r="O402" s="72">
        <v>7</v>
      </c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5</v>
      </c>
      <c r="AQ402" s="70">
        <f t="shared" si="38"/>
        <v>28</v>
      </c>
      <c r="AR402" s="70">
        <f>IFERROR(VLOOKUP(A402,Climatologia_PP!A:U,9+Precipitacion!$E$2,FALSE),"")</f>
        <v>185.97931034482761</v>
      </c>
      <c r="AS402" s="70">
        <f t="shared" si="39"/>
        <v>15.055438128082468</v>
      </c>
      <c r="AT402" s="70">
        <f t="shared" si="40"/>
        <v>93.343716394111311</v>
      </c>
      <c r="AU402" s="70">
        <f t="shared" si="41"/>
        <v>12</v>
      </c>
      <c r="AV402" s="70">
        <f>IFERROR(VLOOKUP(A402,Maximos!A:AQ,8+(Precipitacion!$E$2-1)*3,FALSE),"")</f>
        <v>150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27973</v>
      </c>
      <c r="AX402" s="72">
        <f t="shared" si="42"/>
        <v>-138</v>
      </c>
    </row>
    <row r="403" spans="1:50" ht="15" customHeight="1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17.829166666666669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56.4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403" s="72" t="str">
        <f t="shared" si="42"/>
        <v>NA</v>
      </c>
    </row>
    <row r="404" spans="1:50" ht="15" customHeight="1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0.8</v>
      </c>
      <c r="L404" s="72">
        <v>3.2</v>
      </c>
      <c r="M404" s="72">
        <v>8.1999999999999993</v>
      </c>
      <c r="N404" s="72">
        <v>0.2</v>
      </c>
      <c r="O404" s="72">
        <v>13.2</v>
      </c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5</v>
      </c>
      <c r="AQ404" s="70">
        <f t="shared" si="38"/>
        <v>25.599999999999998</v>
      </c>
      <c r="AR404" s="70">
        <f>IFERROR(VLOOKUP(A404,Climatologia_PP!A:U,9+Precipitacion!$E$2,FALSE),"")</f>
        <v>102.04583333333331</v>
      </c>
      <c r="AS404" s="70">
        <f t="shared" si="39"/>
        <v>25.086766567310448</v>
      </c>
      <c r="AT404" s="70">
        <f t="shared" si="40"/>
        <v>155.53795271732474</v>
      </c>
      <c r="AU404" s="70">
        <f t="shared" si="41"/>
        <v>13.2</v>
      </c>
      <c r="AV404" s="70">
        <f>IFERROR(VLOOKUP(A404,Maximos!A:AQ,8+(Precipitacion!$E$2-1)*3,FALSE),"")</f>
        <v>35.1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404" s="72">
        <f t="shared" si="42"/>
        <v>-21.900000000000002</v>
      </c>
    </row>
    <row r="405" spans="1:50" ht="15" customHeight="1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0</v>
      </c>
      <c r="L405" s="72">
        <v>0</v>
      </c>
      <c r="M405" s="72">
        <v>1.4</v>
      </c>
      <c r="N405" s="72">
        <v>0</v>
      </c>
      <c r="O405" s="72">
        <v>0</v>
      </c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5</v>
      </c>
      <c r="AQ405" s="70">
        <f t="shared" si="38"/>
        <v>1.4</v>
      </c>
      <c r="AR405" s="70">
        <f>IFERROR(VLOOKUP(A405,Climatologia_PP!A:U,9+Precipitacion!$E$2,FALSE),"")</f>
        <v>24.09615384615384</v>
      </c>
      <c r="AS405" s="70">
        <f t="shared" si="39"/>
        <v>5.8100558659217896</v>
      </c>
      <c r="AT405" s="70">
        <f t="shared" si="40"/>
        <v>88.45803349875932</v>
      </c>
      <c r="AU405" s="70">
        <f t="shared" si="41"/>
        <v>1.4</v>
      </c>
      <c r="AV405" s="70">
        <f>IFERROR(VLOOKUP(A405,Maximos!A:AQ,8+(Precipitacion!$E$2-1)*3,FALSE),"")</f>
        <v>28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21403</v>
      </c>
      <c r="AX405" s="72">
        <f t="shared" si="42"/>
        <v>-26.6</v>
      </c>
    </row>
    <row r="406" spans="1:50" ht="15" customHeight="1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/>
      <c r="L406" s="72"/>
      <c r="M406" s="72">
        <v>1.7</v>
      </c>
      <c r="N406" s="72">
        <v>5.0999999999999996</v>
      </c>
      <c r="O406" s="72">
        <v>4.3</v>
      </c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3</v>
      </c>
      <c r="AQ406" s="70">
        <f t="shared" si="38"/>
        <v>11.1</v>
      </c>
      <c r="AR406" s="70">
        <f>IFERROR(VLOOKUP(A406,Climatologia_PP!A:U,9+Precipitacion!$E$2,FALSE),"")</f>
        <v>129.54285714285709</v>
      </c>
      <c r="AS406" s="70">
        <f t="shared" si="39"/>
        <v>8.5685928539920635</v>
      </c>
      <c r="AT406" s="70">
        <f t="shared" si="40"/>
        <v>88.542126157917991</v>
      </c>
      <c r="AU406" s="70">
        <f t="shared" si="41"/>
        <v>5.0999999999999996</v>
      </c>
      <c r="AV406" s="70">
        <f>IFERROR(VLOOKUP(A406,Maximos!A:AQ,8+(Precipitacion!$E$2-1)*3,FALSE),"")</f>
        <v>41.2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406" s="72">
        <f t="shared" si="42"/>
        <v>-36.1</v>
      </c>
    </row>
    <row r="407" spans="1:50" ht="15" customHeight="1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0</v>
      </c>
      <c r="O407" s="72">
        <v>0</v>
      </c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5</v>
      </c>
      <c r="AQ407" s="70">
        <f t="shared" si="38"/>
        <v>0</v>
      </c>
      <c r="AR407" s="70">
        <f>IFERROR(VLOOKUP(A407,Climatologia_PP!A:U,9+Precipitacion!$E$2,FALSE),"")</f>
        <v>29.12</v>
      </c>
      <c r="AS407" s="70">
        <f t="shared" si="39"/>
        <v>0</v>
      </c>
      <c r="AT407" s="70">
        <f t="shared" si="40"/>
        <v>84.359741935483868</v>
      </c>
      <c r="AU407" s="70">
        <f t="shared" si="41"/>
        <v>0</v>
      </c>
      <c r="AV407" s="70">
        <f>IFERROR(VLOOKUP(A407,Maximos!A:AQ,8+(Precipitacion!$E$2-1)*3,FALSE),"")</f>
        <v>36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407" s="72">
        <f t="shared" si="42"/>
        <v>-36</v>
      </c>
    </row>
    <row r="408" spans="1:50" ht="15" customHeight="1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5</v>
      </c>
      <c r="AQ408" s="70">
        <f t="shared" si="38"/>
        <v>0</v>
      </c>
      <c r="AR408" s="70">
        <f>IFERROR(VLOOKUP(A408,Climatologia_PP!A:U,9+Precipitacion!$E$2,FALSE),"")</f>
        <v>41.892857142857153</v>
      </c>
      <c r="AS408" s="70">
        <f t="shared" si="39"/>
        <v>0</v>
      </c>
      <c r="AT408" s="70">
        <f t="shared" si="40"/>
        <v>77.499481566820265</v>
      </c>
      <c r="AU408" s="70">
        <f t="shared" si="41"/>
        <v>0</v>
      </c>
      <c r="AV408" s="70">
        <f>IFERROR(VLOOKUP(A408,Maximos!A:AQ,8+(Precipitacion!$E$2-1)*3,FALSE),"")</f>
        <v>60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408" s="72">
        <f t="shared" si="42"/>
        <v>-60</v>
      </c>
    </row>
    <row r="409" spans="1:50" ht="15" customHeight="1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0</v>
      </c>
      <c r="N409" s="72">
        <v>0</v>
      </c>
      <c r="O409" s="72">
        <v>1.3</v>
      </c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5</v>
      </c>
      <c r="AQ409" s="70">
        <f t="shared" si="38"/>
        <v>1.3</v>
      </c>
      <c r="AR409" s="70">
        <f>IFERROR(VLOOKUP(A409,Climatologia_PP!A:U,9+Precipitacion!$E$2,FALSE),"")</f>
        <v>17.00344827586207</v>
      </c>
      <c r="AS409" s="70">
        <f t="shared" si="39"/>
        <v>7.6455080105455275</v>
      </c>
      <c r="AT409" s="70">
        <f t="shared" si="40"/>
        <v>92.167502780867622</v>
      </c>
      <c r="AU409" s="70">
        <f t="shared" si="41"/>
        <v>1.3</v>
      </c>
      <c r="AV409" s="70">
        <f>IFERROR(VLOOKUP(A409,Maximos!A:AQ,8+(Precipitacion!$E$2-1)*3,FALSE),"")</f>
        <v>34.200000000000003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409" s="72">
        <f t="shared" si="42"/>
        <v>-32.900000000000006</v>
      </c>
    </row>
    <row r="410" spans="1:50" ht="15" customHeight="1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0</v>
      </c>
      <c r="M410" s="72">
        <v>30</v>
      </c>
      <c r="N410" s="72">
        <v>0</v>
      </c>
      <c r="O410" s="72">
        <v>0</v>
      </c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5</v>
      </c>
      <c r="AQ410" s="70">
        <f t="shared" si="38"/>
        <v>30</v>
      </c>
      <c r="AR410" s="70">
        <f>IFERROR(VLOOKUP(A410,Climatologia_PP!A:U,9+Precipitacion!$E$2,FALSE),"")</f>
        <v>269.77777777777783</v>
      </c>
      <c r="AS410" s="70">
        <f t="shared" si="39"/>
        <v>11.120263591433277</v>
      </c>
      <c r="AT410" s="70">
        <f t="shared" si="40"/>
        <v>68.945634266886316</v>
      </c>
      <c r="AU410" s="70">
        <f t="shared" si="41"/>
        <v>30</v>
      </c>
      <c r="AV410" s="70">
        <f>IFERROR(VLOOKUP(A410,Maximos!A:AQ,8+(Precipitacion!$E$2-1)*3,FALSE),"")</f>
        <v>120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36739</v>
      </c>
      <c r="AX410" s="72">
        <f t="shared" si="42"/>
        <v>-90</v>
      </c>
    </row>
    <row r="411" spans="1:50" ht="15" customHeight="1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5</v>
      </c>
      <c r="AQ411" s="70">
        <f t="shared" si="38"/>
        <v>0</v>
      </c>
      <c r="AR411" s="70">
        <f>IFERROR(VLOOKUP(A411,Climatologia_PP!A:U,9+Precipitacion!$E$2,FALSE),"")</f>
        <v>22.542307692307691</v>
      </c>
      <c r="AS411" s="70">
        <f t="shared" si="39"/>
        <v>0</v>
      </c>
      <c r="AT411" s="70">
        <f t="shared" si="40"/>
        <v>87.892599255583121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0</v>
      </c>
      <c r="AQ412" s="70" t="str">
        <f t="shared" si="38"/>
        <v/>
      </c>
      <c r="AR412" s="70">
        <f>IFERROR(VLOOKUP(A412,Climatologia_PP!A:U,9+Precipitacion!$E$2,FALSE),"")</f>
        <v>320.33600000000001</v>
      </c>
      <c r="AS412" s="70" t="str">
        <f t="shared" si="39"/>
        <v/>
      </c>
      <c r="AT412" s="70" t="str">
        <f t="shared" si="40"/>
        <v/>
      </c>
      <c r="AU412" s="70" t="str">
        <f t="shared" si="41"/>
        <v/>
      </c>
      <c r="AV412" s="70">
        <f>IFERROR(VLOOKUP(A412,Maximos!A:AQ,8+(Precipitacion!$E$2-1)*3,FALSE),"")</f>
        <v>79.5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42977</v>
      </c>
      <c r="AX412" s="72" t="str">
        <f t="shared" si="42"/>
        <v>NA</v>
      </c>
    </row>
    <row r="413" spans="1:50" ht="15" customHeight="1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2.8</v>
      </c>
      <c r="L413" s="72">
        <v>1.2</v>
      </c>
      <c r="M413" s="72">
        <v>24.6</v>
      </c>
      <c r="N413" s="72">
        <v>30.6</v>
      </c>
      <c r="O413" s="72">
        <v>27.5</v>
      </c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5</v>
      </c>
      <c r="AQ413" s="70">
        <f t="shared" si="38"/>
        <v>86.7</v>
      </c>
      <c r="AR413" s="70">
        <f>IFERROR(VLOOKUP(A413,Climatologia_PP!A:U,9+Precipitacion!$E$2,FALSE),"")</f>
        <v>354.52758620689639</v>
      </c>
      <c r="AS413" s="70">
        <f t="shared" si="39"/>
        <v>24.455078637915449</v>
      </c>
      <c r="AT413" s="70">
        <f t="shared" si="40"/>
        <v>151.62148755507579</v>
      </c>
      <c r="AU413" s="70">
        <f t="shared" si="41"/>
        <v>30.6</v>
      </c>
      <c r="AV413" s="70">
        <f>IFERROR(VLOOKUP(A413,Maximos!A:AQ,8+(Precipitacion!$E$2-1)*3,FALSE),"")</f>
        <v>160.5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43323</v>
      </c>
      <c r="AX413" s="72">
        <f t="shared" si="42"/>
        <v>-129.9</v>
      </c>
    </row>
    <row r="414" spans="1:50" ht="15" customHeight="1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5</v>
      </c>
      <c r="AQ414" s="70">
        <f t="shared" si="38"/>
        <v>0</v>
      </c>
      <c r="AR414" s="70">
        <f>IFERROR(VLOOKUP(A414,Climatologia_PP!A:U,9+Precipitacion!$E$2,FALSE),"")</f>
        <v>39.355172413793113</v>
      </c>
      <c r="AS414" s="70">
        <f t="shared" si="39"/>
        <v>0</v>
      </c>
      <c r="AT414" s="70">
        <f t="shared" si="40"/>
        <v>78.862463848720793</v>
      </c>
      <c r="AU414" s="70">
        <f t="shared" si="41"/>
        <v>0</v>
      </c>
      <c r="AV414" s="70">
        <f>IFERROR(VLOOKUP(A414,Maximos!A:AQ,8+(Precipitacion!$E$2-1)*3,FALSE),"")</f>
        <v>50.1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4" s="72">
        <f t="shared" si="42"/>
        <v>-50.1</v>
      </c>
    </row>
    <row r="415" spans="1:50" ht="15" customHeight="1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2</v>
      </c>
      <c r="L415" s="72">
        <v>0</v>
      </c>
      <c r="M415" s="72">
        <v>17</v>
      </c>
      <c r="N415" s="72">
        <v>4</v>
      </c>
      <c r="O415" s="72">
        <v>21</v>
      </c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5</v>
      </c>
      <c r="AQ415" s="70">
        <f t="shared" si="38"/>
        <v>44</v>
      </c>
      <c r="AR415" s="70">
        <f>IFERROR(VLOOKUP(A415,Climatologia_PP!A:U,9+Precipitacion!$E$2,FALSE),"")</f>
        <v>285.03571428571428</v>
      </c>
      <c r="AS415" s="70">
        <f t="shared" si="39"/>
        <v>15.436662072422003</v>
      </c>
      <c r="AT415" s="70">
        <f t="shared" si="40"/>
        <v>95.707304849016424</v>
      </c>
      <c r="AU415" s="70">
        <f t="shared" si="41"/>
        <v>21</v>
      </c>
      <c r="AV415" s="70">
        <f>IFERROR(VLOOKUP(A415,Maximos!A:AQ,8+(Precipitacion!$E$2-1)*3,FALSE),"")</f>
        <v>110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45895</v>
      </c>
      <c r="AX415" s="72">
        <f t="shared" si="42"/>
        <v>-89</v>
      </c>
    </row>
    <row r="416" spans="1:50" ht="15" customHeight="1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5</v>
      </c>
      <c r="AQ416" s="70">
        <f t="shared" si="38"/>
        <v>0</v>
      </c>
      <c r="AR416" s="70">
        <f>IFERROR(VLOOKUP(A416,Climatologia_PP!A:U,9+Precipitacion!$E$2,FALSE),"")</f>
        <v>29.796428571428571</v>
      </c>
      <c r="AS416" s="70">
        <f t="shared" si="39"/>
        <v>0</v>
      </c>
      <c r="AT416" s="70">
        <f t="shared" si="40"/>
        <v>83.996434331797232</v>
      </c>
      <c r="AU416" s="70">
        <f t="shared" si="41"/>
        <v>0</v>
      </c>
      <c r="AV416" s="70">
        <f>IFERROR(VLOOKUP(A416,Maximos!A:AQ,8+(Precipitacion!$E$2-1)*3,FALSE),"")</f>
        <v>65.5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6" s="72">
        <f t="shared" si="42"/>
        <v>-65.5</v>
      </c>
    </row>
    <row r="417" spans="1:50" ht="15" customHeight="1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</v>
      </c>
      <c r="M417" s="72">
        <v>0</v>
      </c>
      <c r="N417" s="72">
        <v>0</v>
      </c>
      <c r="O417" s="72">
        <v>0</v>
      </c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5</v>
      </c>
      <c r="AQ417" s="70">
        <f t="shared" si="38"/>
        <v>0</v>
      </c>
      <c r="AR417" s="70">
        <f>IFERROR(VLOOKUP(A417,Climatologia_PP!A:U,9+Precipitacion!$E$2,FALSE),"")</f>
        <v>19.358620689655169</v>
      </c>
      <c r="AS417" s="70">
        <f t="shared" si="39"/>
        <v>0</v>
      </c>
      <c r="AT417" s="70">
        <f t="shared" si="40"/>
        <v>89.602547274749725</v>
      </c>
      <c r="AU417" s="70">
        <f t="shared" si="41"/>
        <v>0</v>
      </c>
      <c r="AV417" s="70">
        <f>IFERROR(VLOOKUP(A417,Maximos!A:AQ,8+(Precipitacion!$E$2-1)*3,FALSE),"")</f>
        <v>47.5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17" s="72">
        <f t="shared" si="42"/>
        <v>-47.5</v>
      </c>
    </row>
    <row r="418" spans="1:50" ht="15" customHeight="1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5</v>
      </c>
      <c r="AQ418" s="70">
        <f t="shared" si="38"/>
        <v>0</v>
      </c>
      <c r="AR418" s="70">
        <f>IFERROR(VLOOKUP(A418,Climatologia_PP!A:U,9+Precipitacion!$E$2,FALSE),"")</f>
        <v>24.855555555555561</v>
      </c>
      <c r="AS418" s="70">
        <f t="shared" si="39"/>
        <v>0</v>
      </c>
      <c r="AT418" s="70">
        <f t="shared" si="40"/>
        <v>86.650161290322572</v>
      </c>
      <c r="AU418" s="70">
        <f t="shared" si="41"/>
        <v>0</v>
      </c>
      <c r="AV418" s="70">
        <f>IFERROR(VLOOKUP(A418,Maximos!A:AQ,8+(Precipitacion!$E$2-1)*3,FALSE),"")</f>
        <v>50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8" s="72">
        <f t="shared" si="42"/>
        <v>-50</v>
      </c>
    </row>
    <row r="419" spans="1:50" ht="15" customHeight="1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0</v>
      </c>
      <c r="L419" s="72">
        <v>0</v>
      </c>
      <c r="M419" s="72">
        <v>0.3</v>
      </c>
      <c r="N419" s="72">
        <v>1</v>
      </c>
      <c r="O419" s="72">
        <v>5.5</v>
      </c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5</v>
      </c>
      <c r="AQ419" s="70">
        <f t="shared" si="38"/>
        <v>6.8</v>
      </c>
      <c r="AR419" s="70">
        <f>IFERROR(VLOOKUP(A419,Climatologia_PP!A:U,9+Precipitacion!$E$2,FALSE),"")</f>
        <v>75.377777777777766</v>
      </c>
      <c r="AS419" s="70">
        <f t="shared" si="39"/>
        <v>9.0212264150943415</v>
      </c>
      <c r="AT419" s="70">
        <f t="shared" si="40"/>
        <v>66.314838709677417</v>
      </c>
      <c r="AU419" s="70">
        <f t="shared" si="41"/>
        <v>5.5</v>
      </c>
      <c r="AV419" s="70">
        <f>IFERROR(VLOOKUP(A419,Maximos!A:AQ,8+(Precipitacion!$E$2-1)*3,FALSE),"")</f>
        <v>40.6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419" s="72">
        <f t="shared" si="42"/>
        <v>-35.1</v>
      </c>
    </row>
    <row r="420" spans="1:50" ht="15" customHeight="1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5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1.2</v>
      </c>
      <c r="L421" s="72">
        <v>1.2</v>
      </c>
      <c r="M421" s="72">
        <v>1</v>
      </c>
      <c r="N421" s="72">
        <v>0.8</v>
      </c>
      <c r="O421" s="72">
        <v>1.1000000000000001</v>
      </c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5</v>
      </c>
      <c r="AQ421" s="70">
        <f t="shared" si="38"/>
        <v>5.3000000000000007</v>
      </c>
      <c r="AR421" s="70">
        <f>IFERROR(VLOOKUP(A421,Climatologia_PP!A:U,9+Precipitacion!$E$2,FALSE),"")</f>
        <v>24.96551724137931</v>
      </c>
      <c r="AS421" s="70">
        <f t="shared" si="39"/>
        <v>21.229281767955804</v>
      </c>
      <c r="AT421" s="70">
        <f t="shared" si="40"/>
        <v>113.62230367074527</v>
      </c>
      <c r="AU421" s="70">
        <f t="shared" si="41"/>
        <v>1.2</v>
      </c>
      <c r="AV421" s="70">
        <f>IFERROR(VLOOKUP(A421,Maximos!A:AQ,8+(Precipitacion!$E$2-1)*3,FALSE),"")</f>
        <v>31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25808</v>
      </c>
      <c r="AX421" s="72">
        <f t="shared" si="42"/>
        <v>-29.8</v>
      </c>
    </row>
    <row r="422" spans="1:50" ht="15" customHeight="1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2</v>
      </c>
      <c r="L422" s="72">
        <v>1</v>
      </c>
      <c r="M422" s="72">
        <v>0</v>
      </c>
      <c r="N422" s="72">
        <v>0</v>
      </c>
      <c r="O422" s="72">
        <v>2.4</v>
      </c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5</v>
      </c>
      <c r="AQ422" s="70">
        <f t="shared" si="38"/>
        <v>5.4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2.4</v>
      </c>
      <c r="AV422" s="70">
        <f>IFERROR(VLOOKUP(A422,Maximos!A:AQ,8+(Precipitacion!$E$2-1)*3,FALSE),"")</f>
        <v>24.2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22" s="72">
        <f t="shared" si="42"/>
        <v>-21.8</v>
      </c>
    </row>
    <row r="423" spans="1:50" ht="15" customHeight="1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/>
      <c r="L423" s="72"/>
      <c r="M423" s="72">
        <v>30.3</v>
      </c>
      <c r="N423" s="72">
        <v>4.2</v>
      </c>
      <c r="O423" s="72">
        <v>20.8</v>
      </c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3</v>
      </c>
      <c r="AQ423" s="70">
        <f t="shared" si="38"/>
        <v>55.3</v>
      </c>
      <c r="AR423" s="70">
        <f>IFERROR(VLOOKUP(A423,Climatologia_PP!A:U,9+Precipitacion!$E$2,FALSE),"")</f>
        <v>333.19615384615378</v>
      </c>
      <c r="AS423" s="70">
        <f t="shared" si="39"/>
        <v>16.59683023398091</v>
      </c>
      <c r="AT423" s="70">
        <f t="shared" si="40"/>
        <v>171.50057908446939</v>
      </c>
      <c r="AU423" s="70">
        <f t="shared" si="41"/>
        <v>30.3</v>
      </c>
      <c r="AV423" s="70">
        <f>IFERROR(VLOOKUP(A423,Maximos!A:AQ,8+(Precipitacion!$E$2-1)*3,FALSE),"")</f>
        <v>162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30189</v>
      </c>
      <c r="AX423" s="72">
        <f t="shared" si="42"/>
        <v>-131.69999999999999</v>
      </c>
    </row>
    <row r="424" spans="1:50" ht="15" customHeight="1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5</v>
      </c>
      <c r="AQ424" s="70">
        <f t="shared" si="38"/>
        <v>0</v>
      </c>
      <c r="AR424" s="70">
        <f>IFERROR(VLOOKUP(A424,Climatologia_PP!A:U,9+Precipitacion!$E$2,FALSE),"")</f>
        <v>25.95</v>
      </c>
      <c r="AS424" s="70">
        <f t="shared" si="39"/>
        <v>0</v>
      </c>
      <c r="AT424" s="70">
        <f t="shared" si="40"/>
        <v>86.06233870967742</v>
      </c>
      <c r="AU424" s="70">
        <f t="shared" si="41"/>
        <v>0</v>
      </c>
      <c r="AV424" s="70">
        <f>IFERROR(VLOOKUP(A424,Maximos!A:AQ,8+(Precipitacion!$E$2-1)*3,FALSE),"")</f>
        <v>50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26526</v>
      </c>
      <c r="AX424" s="72">
        <f t="shared" si="42"/>
        <v>-50</v>
      </c>
    </row>
    <row r="425" spans="1:50" ht="15" customHeight="1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5</v>
      </c>
      <c r="AQ425" s="70">
        <f t="shared" si="38"/>
        <v>0</v>
      </c>
      <c r="AR425" s="70">
        <f>IFERROR(VLOOKUP(A425,Climatologia_PP!A:U,9+Precipitacion!$E$2,FALSE),"")</f>
        <v>30.300000000000011</v>
      </c>
      <c r="AS425" s="70">
        <f t="shared" si="39"/>
        <v>0</v>
      </c>
      <c r="AT425" s="70">
        <f t="shared" si="40"/>
        <v>83.725967741935477</v>
      </c>
      <c r="AU425" s="70">
        <f t="shared" si="41"/>
        <v>0</v>
      </c>
      <c r="AV425" s="70">
        <f>IFERROR(VLOOKUP(A425,Maximos!A:AQ,8+(Precipitacion!$E$2-1)*3,FALSE),"")</f>
        <v>182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425" s="72">
        <f t="shared" si="42"/>
        <v>-182</v>
      </c>
    </row>
    <row r="426" spans="1:50" ht="15" customHeight="1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5</v>
      </c>
      <c r="AQ426" s="70">
        <f t="shared" si="38"/>
        <v>0</v>
      </c>
      <c r="AR426" s="70">
        <f>IFERROR(VLOOKUP(A426,Climatologia_PP!A:U,9+Precipitacion!$E$2,FALSE),"")</f>
        <v>26.61724137931035</v>
      </c>
      <c r="AS426" s="70">
        <f t="shared" si="39"/>
        <v>0</v>
      </c>
      <c r="AT426" s="70">
        <f t="shared" si="40"/>
        <v>85.703965517241372</v>
      </c>
      <c r="AU426" s="70">
        <f t="shared" si="41"/>
        <v>0</v>
      </c>
      <c r="AV426" s="70">
        <f>IFERROR(VLOOKUP(A426,Maximos!A:AQ,8+(Precipitacion!$E$2-1)*3,FALSE),"")</f>
        <v>44.1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26" s="72">
        <f t="shared" si="42"/>
        <v>-44.1</v>
      </c>
    </row>
    <row r="427" spans="1:50" ht="15" customHeight="1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12</v>
      </c>
      <c r="L427" s="72">
        <v>0</v>
      </c>
      <c r="M427" s="72">
        <v>4</v>
      </c>
      <c r="N427" s="72">
        <v>20</v>
      </c>
      <c r="O427" s="72">
        <v>0</v>
      </c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5</v>
      </c>
      <c r="AQ427" s="70">
        <f t="shared" si="38"/>
        <v>36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20</v>
      </c>
      <c r="AV427" s="70">
        <f>IFERROR(VLOOKUP(A427,Maximos!A:AQ,8+(Precipitacion!$E$2-1)*3,FALSE),"")</f>
        <v>180.8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27" s="72">
        <f t="shared" si="42"/>
        <v>-160.80000000000001</v>
      </c>
    </row>
    <row r="428" spans="1:50" ht="15" customHeight="1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5</v>
      </c>
      <c r="AQ428" s="70">
        <f t="shared" si="38"/>
        <v>0</v>
      </c>
      <c r="AR428" s="70">
        <f>IFERROR(VLOOKUP(A428,Climatologia_PP!A:U,9+Precipitacion!$E$2,FALSE),"")</f>
        <v>33.231999999999999</v>
      </c>
      <c r="AS428" s="70">
        <f t="shared" si="39"/>
        <v>0</v>
      </c>
      <c r="AT428" s="70">
        <f t="shared" si="40"/>
        <v>82.151200000000003</v>
      </c>
      <c r="AU428" s="70">
        <f t="shared" si="41"/>
        <v>0</v>
      </c>
      <c r="AV428" s="70">
        <f>IFERROR(VLOOKUP(A428,Maximos!A:AQ,8+(Precipitacion!$E$2-1)*3,FALSE),"")</f>
        <v>59.2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28" s="72">
        <f t="shared" si="42"/>
        <v>-59.2</v>
      </c>
    </row>
    <row r="429" spans="1:50" ht="15" customHeight="1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0</v>
      </c>
      <c r="M429" s="72">
        <v>0</v>
      </c>
      <c r="N429" s="72">
        <v>0</v>
      </c>
      <c r="O429" s="72">
        <v>0.1</v>
      </c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5</v>
      </c>
      <c r="AQ429" s="70">
        <f t="shared" si="38"/>
        <v>0.1</v>
      </c>
      <c r="AR429" s="70">
        <f>IFERROR(VLOOKUP(A429,Climatologia_PP!A:U,9+Precipitacion!$E$2,FALSE),"")</f>
        <v>19.546428571428571</v>
      </c>
      <c r="AS429" s="70">
        <f t="shared" si="39"/>
        <v>0.5116024118399416</v>
      </c>
      <c r="AT429" s="70">
        <f t="shared" si="40"/>
        <v>89.601676267281093</v>
      </c>
      <c r="AU429" s="70">
        <f t="shared" si="41"/>
        <v>0.1</v>
      </c>
      <c r="AV429" s="70">
        <f>IFERROR(VLOOKUP(A429,Maximos!A:AQ,8+(Precipitacion!$E$2-1)*3,FALSE),"")</f>
        <v>59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29" s="72">
        <f t="shared" si="42"/>
        <v>-58.9</v>
      </c>
    </row>
    <row r="430" spans="1:50" ht="15" customHeight="1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0</v>
      </c>
      <c r="N430" s="72">
        <v>0</v>
      </c>
      <c r="O430" s="72">
        <v>0</v>
      </c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5</v>
      </c>
      <c r="AQ430" s="70">
        <f t="shared" si="38"/>
        <v>0</v>
      </c>
      <c r="AR430" s="70">
        <f>IFERROR(VLOOKUP(A430,Climatologia_PP!A:U,9+Precipitacion!$E$2,FALSE),"")</f>
        <v>12.74444444444444</v>
      </c>
      <c r="AS430" s="70">
        <f t="shared" si="39"/>
        <v>0</v>
      </c>
      <c r="AT430" s="70">
        <f t="shared" si="40"/>
        <v>93.155000000000001</v>
      </c>
      <c r="AU430" s="70">
        <f t="shared" si="41"/>
        <v>0</v>
      </c>
      <c r="AV430" s="70">
        <f>IFERROR(VLOOKUP(A430,Maximos!A:AQ,8+(Precipitacion!$E$2-1)*3,FALSE),"")</f>
        <v>63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30" s="72">
        <f t="shared" si="42"/>
        <v>-63</v>
      </c>
    </row>
    <row r="431" spans="1:50" ht="15" customHeight="1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0</v>
      </c>
      <c r="AQ431" s="70" t="str">
        <f t="shared" si="38"/>
        <v/>
      </c>
      <c r="AR431" s="70">
        <f>IFERROR(VLOOKUP(A431,Climatologia_PP!A:U,9+Precipitacion!$E$2,FALSE),"")</f>
        <v>26.321428571428569</v>
      </c>
      <c r="AS431" s="70" t="str">
        <f t="shared" si="39"/>
        <v/>
      </c>
      <c r="AT431" s="70" t="str">
        <f t="shared" si="40"/>
        <v/>
      </c>
      <c r="AU431" s="70" t="str">
        <f t="shared" si="41"/>
        <v/>
      </c>
      <c r="AV431" s="70">
        <f>IFERROR(VLOOKUP(A431,Maximos!A:AQ,8+(Precipitacion!$E$2-1)*3,FALSE),"")</f>
        <v>75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29809</v>
      </c>
      <c r="AX431" s="72" t="str">
        <f t="shared" si="42"/>
        <v>NA</v>
      </c>
    </row>
    <row r="432" spans="1:50" ht="15" customHeight="1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5</v>
      </c>
      <c r="AQ432" s="70">
        <f t="shared" si="38"/>
        <v>0</v>
      </c>
      <c r="AR432" s="70">
        <f>IFERROR(VLOOKUP(A432,Climatologia_PP!A:U,9+Precipitacion!$E$2,FALSE),"")</f>
        <v>14.83076923076923</v>
      </c>
      <c r="AS432" s="70">
        <f t="shared" si="39"/>
        <v>0</v>
      </c>
      <c r="AT432" s="70">
        <f t="shared" si="40"/>
        <v>92.034441687344909</v>
      </c>
      <c r="AU432" s="70">
        <f t="shared" si="41"/>
        <v>0</v>
      </c>
      <c r="AV432" s="70">
        <f>IFERROR(VLOOKUP(A432,Maximos!A:AQ,8+(Precipitacion!$E$2-1)*3,FALSE),"")</f>
        <v>183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26901</v>
      </c>
      <c r="AX432" s="72">
        <f t="shared" si="42"/>
        <v>-183</v>
      </c>
    </row>
    <row r="433" spans="1:50" ht="15" customHeight="1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0</v>
      </c>
      <c r="L433" s="72">
        <v>0</v>
      </c>
      <c r="M433" s="72">
        <v>0</v>
      </c>
      <c r="N433" s="72">
        <v>0</v>
      </c>
      <c r="O433" s="72">
        <v>0</v>
      </c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5</v>
      </c>
      <c r="AQ433" s="70">
        <f t="shared" si="38"/>
        <v>0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0</v>
      </c>
      <c r="AV433" s="70">
        <f>IFERROR(VLOOKUP(A433,Maximos!A:AQ,8+(Precipitacion!$E$2-1)*3,FALSE),"")</f>
        <v>59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34565</v>
      </c>
      <c r="AX433" s="72">
        <f t="shared" si="42"/>
        <v>-59</v>
      </c>
    </row>
    <row r="434" spans="1:50" ht="15" customHeight="1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5</v>
      </c>
      <c r="AQ434" s="70">
        <f t="shared" si="38"/>
        <v>0</v>
      </c>
      <c r="AR434" s="70">
        <f>IFERROR(VLOOKUP(A434,Climatologia_PP!A:U,9+Precipitacion!$E$2,FALSE),"")</f>
        <v>46.68</v>
      </c>
      <c r="AS434" s="70">
        <f t="shared" si="39"/>
        <v>0</v>
      </c>
      <c r="AT434" s="70">
        <f t="shared" si="40"/>
        <v>74.928322580645158</v>
      </c>
      <c r="AU434" s="70">
        <f t="shared" si="41"/>
        <v>0</v>
      </c>
      <c r="AV434" s="70">
        <f>IFERROR(VLOOKUP(A434,Maximos!A:AQ,8+(Precipitacion!$E$2-1)*3,FALSE),"")</f>
        <v>68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434" s="72">
        <f t="shared" si="42"/>
        <v>-68</v>
      </c>
    </row>
    <row r="435" spans="1:50" ht="15" customHeight="1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77</v>
      </c>
      <c r="L435" s="72">
        <v>8</v>
      </c>
      <c r="M435" s="72">
        <v>30</v>
      </c>
      <c r="N435" s="72">
        <v>0</v>
      </c>
      <c r="O435" s="72">
        <v>31</v>
      </c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5</v>
      </c>
      <c r="AQ435" s="70">
        <f t="shared" si="38"/>
        <v>146</v>
      </c>
      <c r="AR435" s="70">
        <f>IFERROR(VLOOKUP(A435,Climatologia_PP!A:U,9+Precipitacion!$E$2,FALSE),"")</f>
        <v>326.59615384615392</v>
      </c>
      <c r="AS435" s="70">
        <f t="shared" si="39"/>
        <v>44.703527056468225</v>
      </c>
      <c r="AT435" s="70">
        <f t="shared" si="40"/>
        <v>200</v>
      </c>
      <c r="AU435" s="70">
        <f t="shared" si="41"/>
        <v>77</v>
      </c>
      <c r="AV435" s="70">
        <f>IFERROR(VLOOKUP(A435,Maximos!A:AQ,8+(Precipitacion!$E$2-1)*3,FALSE),"")</f>
        <v>150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435" s="72">
        <f t="shared" si="42"/>
        <v>-73</v>
      </c>
    </row>
    <row r="436" spans="1:50" ht="15" customHeight="1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5.9</v>
      </c>
      <c r="L436" s="72">
        <v>3.7</v>
      </c>
      <c r="M436" s="72">
        <v>5.4</v>
      </c>
      <c r="N436" s="72">
        <v>1.7</v>
      </c>
      <c r="O436" s="72">
        <v>6.5</v>
      </c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5</v>
      </c>
      <c r="AQ436" s="70">
        <f t="shared" si="38"/>
        <v>23.200000000000003</v>
      </c>
      <c r="AR436" s="70">
        <f>IFERROR(VLOOKUP(A436,Climatologia_PP!A:U,9+Precipitacion!$E$2,FALSE),"")</f>
        <v>167.73225506146741</v>
      </c>
      <c r="AS436" s="70">
        <f t="shared" si="39"/>
        <v>13.831567453438275</v>
      </c>
      <c r="AT436" s="70">
        <f t="shared" si="40"/>
        <v>85.755718211317301</v>
      </c>
      <c r="AU436" s="70">
        <f t="shared" si="41"/>
        <v>6.5</v>
      </c>
      <c r="AV436" s="70">
        <f>IFERROR(VLOOKUP(A436,Maximos!A:AQ,8+(Precipitacion!$E$2-1)*3,FALSE),"")</f>
        <v>83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41506</v>
      </c>
      <c r="AX436" s="72">
        <f t="shared" si="42"/>
        <v>-76.5</v>
      </c>
    </row>
    <row r="437" spans="1:50" ht="15" customHeight="1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0</v>
      </c>
      <c r="M437" s="72">
        <v>0</v>
      </c>
      <c r="N437" s="72">
        <v>0</v>
      </c>
      <c r="O437" s="72">
        <v>0</v>
      </c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5</v>
      </c>
      <c r="AQ437" s="70">
        <f t="shared" si="38"/>
        <v>0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0</v>
      </c>
      <c r="AV437" s="70">
        <f>IFERROR(VLOOKUP(A437,Maximos!A:AQ,8+(Precipitacion!$E$2-1)*3,FALSE),"")</f>
        <v>20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37" s="72">
        <f t="shared" si="42"/>
        <v>-20</v>
      </c>
    </row>
    <row r="438" spans="1:50" ht="15" customHeight="1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2.2000000000000002</v>
      </c>
      <c r="L438" s="72">
        <v>0</v>
      </c>
      <c r="M438" s="72">
        <v>68.599999999999994</v>
      </c>
      <c r="N438" s="72">
        <v>7.6</v>
      </c>
      <c r="O438" s="72">
        <v>5.3</v>
      </c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5</v>
      </c>
      <c r="AQ438" s="70">
        <f t="shared" si="38"/>
        <v>83.699999999999989</v>
      </c>
      <c r="AR438" s="70">
        <f>IFERROR(VLOOKUP(A438,Climatologia_PP!A:U,9+Precipitacion!$E$2,FALSE),"")</f>
        <v>383.24137931034488</v>
      </c>
      <c r="AS438" s="70">
        <f t="shared" si="39"/>
        <v>21.840021594385455</v>
      </c>
      <c r="AT438" s="70">
        <f t="shared" si="40"/>
        <v>135.40813388518981</v>
      </c>
      <c r="AU438" s="70">
        <f t="shared" si="41"/>
        <v>68.599999999999994</v>
      </c>
      <c r="AV438" s="70">
        <f>IFERROR(VLOOKUP(A438,Maximos!A:AQ,8+(Precipitacion!$E$2-1)*3,FALSE),"")</f>
        <v>133.30000000000001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36386</v>
      </c>
      <c r="AX438" s="72">
        <f t="shared" si="42"/>
        <v>-64.700000000000017</v>
      </c>
    </row>
    <row r="439" spans="1:50" ht="15" customHeight="1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</v>
      </c>
      <c r="L439" s="72">
        <v>0</v>
      </c>
      <c r="M439" s="72">
        <v>0</v>
      </c>
      <c r="N439" s="72">
        <v>0</v>
      </c>
      <c r="O439" s="72">
        <v>0</v>
      </c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5</v>
      </c>
      <c r="AQ439" s="70">
        <f t="shared" si="38"/>
        <v>0</v>
      </c>
      <c r="AR439" s="70">
        <f>IFERROR(VLOOKUP(A439,Climatologia_PP!A:U,9+Precipitacion!$E$2,FALSE),"")</f>
        <v>24.15</v>
      </c>
      <c r="AS439" s="70">
        <f t="shared" si="39"/>
        <v>0</v>
      </c>
      <c r="AT439" s="70">
        <f t="shared" si="40"/>
        <v>87.029112903225808</v>
      </c>
      <c r="AU439" s="70">
        <f t="shared" si="41"/>
        <v>0</v>
      </c>
      <c r="AV439" s="70">
        <f>IFERROR(VLOOKUP(A439,Maximos!A:AQ,8+(Precipitacion!$E$2-1)*3,FALSE),"")</f>
        <v>45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39" s="72">
        <f t="shared" si="42"/>
        <v>-45</v>
      </c>
    </row>
    <row r="440" spans="1:50" ht="15" customHeight="1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</v>
      </c>
      <c r="L440" s="72">
        <v>0</v>
      </c>
      <c r="M440" s="72">
        <v>0</v>
      </c>
      <c r="N440" s="72">
        <v>0</v>
      </c>
      <c r="O440" s="72">
        <v>0</v>
      </c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5</v>
      </c>
      <c r="AQ440" s="70">
        <f t="shared" si="38"/>
        <v>0</v>
      </c>
      <c r="AR440" s="70">
        <f>IFERROR(VLOOKUP(A440,Climatologia_PP!A:U,9+Precipitacion!$E$2,FALSE),"")</f>
        <v>16.210344827586209</v>
      </c>
      <c r="AS440" s="70">
        <f t="shared" si="39"/>
        <v>0</v>
      </c>
      <c r="AT440" s="70">
        <f t="shared" si="40"/>
        <v>91.293476084538383</v>
      </c>
      <c r="AU440" s="70">
        <f t="shared" si="41"/>
        <v>0</v>
      </c>
      <c r="AV440" s="70">
        <f>IFERROR(VLOOKUP(A440,Maximos!A:AQ,8+(Precipitacion!$E$2-1)*3,FALSE),"")</f>
        <v>40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40" s="72">
        <f t="shared" si="42"/>
        <v>-40</v>
      </c>
    </row>
    <row r="441" spans="1:50" ht="15" customHeight="1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5</v>
      </c>
      <c r="AQ441" s="70">
        <f t="shared" si="38"/>
        <v>0</v>
      </c>
      <c r="AR441" s="70">
        <f>IFERROR(VLOOKUP(A441,Climatologia_PP!A:U,9+Precipitacion!$E$2,FALSE),"")</f>
        <v>42.322222222222223</v>
      </c>
      <c r="AS441" s="70">
        <f t="shared" si="39"/>
        <v>0</v>
      </c>
      <c r="AT441" s="70">
        <f t="shared" si="40"/>
        <v>77.268870967741933</v>
      </c>
      <c r="AU441" s="70">
        <f t="shared" si="41"/>
        <v>0</v>
      </c>
      <c r="AV441" s="70">
        <f>IFERROR(VLOOKUP(A441,Maximos!A:AQ,8+(Precipitacion!$E$2-1)*3,FALSE),"")</f>
        <v>28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441" s="72">
        <f t="shared" si="42"/>
        <v>-28</v>
      </c>
    </row>
    <row r="442" spans="1:50" ht="15" customHeight="1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</v>
      </c>
      <c r="L442" s="72">
        <v>0</v>
      </c>
      <c r="M442" s="72">
        <v>0</v>
      </c>
      <c r="N442" s="72">
        <v>0.4</v>
      </c>
      <c r="O442" s="72">
        <v>0.1</v>
      </c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5</v>
      </c>
      <c r="AQ442" s="70">
        <f t="shared" si="38"/>
        <v>0.5</v>
      </c>
      <c r="AR442" s="70">
        <f>IFERROR(VLOOKUP(A442,Climatologia_PP!A:U,9+Precipitacion!$E$2,FALSE),"")</f>
        <v>19.576000000000001</v>
      </c>
      <c r="AS442" s="70">
        <f t="shared" si="39"/>
        <v>2.5541479362484671</v>
      </c>
      <c r="AT442" s="70">
        <f t="shared" si="40"/>
        <v>89.985793548387093</v>
      </c>
      <c r="AU442" s="70">
        <f t="shared" si="41"/>
        <v>0.4</v>
      </c>
      <c r="AV442" s="70">
        <f>IFERROR(VLOOKUP(A442,Maximos!A:AQ,8+(Precipitacion!$E$2-1)*3,FALSE),"")</f>
        <v>30.5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42" s="72">
        <f t="shared" si="42"/>
        <v>-30.1</v>
      </c>
    </row>
    <row r="443" spans="1:50" ht="15" customHeight="1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5</v>
      </c>
      <c r="AQ443" s="70">
        <f t="shared" si="38"/>
        <v>0</v>
      </c>
      <c r="AR443" s="70">
        <f>IFERROR(VLOOKUP(A443,Climatologia_PP!A:U,9+Precipitacion!$E$2,FALSE),"")</f>
        <v>25.9375</v>
      </c>
      <c r="AS443" s="70">
        <f t="shared" si="39"/>
        <v>0</v>
      </c>
      <c r="AT443" s="70">
        <f t="shared" si="40"/>
        <v>86.069052419354833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3" s="72">
        <f t="shared" si="42"/>
        <v>-80</v>
      </c>
    </row>
    <row r="444" spans="1:50" ht="15" customHeight="1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5</v>
      </c>
      <c r="AQ444" s="70">
        <f t="shared" si="38"/>
        <v>0</v>
      </c>
      <c r="AR444" s="70">
        <f>IFERROR(VLOOKUP(A444,Climatologia_PP!A:U,9+Precipitacion!$E$2,FALSE),"")</f>
        <v>17.41333333333333</v>
      </c>
      <c r="AS444" s="70">
        <f t="shared" si="39"/>
        <v>0</v>
      </c>
      <c r="AT444" s="70">
        <f t="shared" si="40"/>
        <v>90.647354838709674</v>
      </c>
      <c r="AU444" s="70">
        <f t="shared" si="41"/>
        <v>0</v>
      </c>
      <c r="AV444" s="70">
        <f>IFERROR(VLOOKUP(A444,Maximos!A:AQ,8+(Precipitacion!$E$2-1)*3,FALSE),"")</f>
        <v>46.7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444" s="72">
        <f t="shared" si="42"/>
        <v>-46.7</v>
      </c>
    </row>
    <row r="445" spans="1:50" ht="15" customHeight="1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</v>
      </c>
      <c r="N445" s="72">
        <v>0</v>
      </c>
      <c r="O445" s="72">
        <v>0</v>
      </c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5</v>
      </c>
      <c r="AQ445" s="70">
        <f t="shared" si="38"/>
        <v>0</v>
      </c>
      <c r="AR445" s="70">
        <f>IFERROR(VLOOKUP(A445,Climatologia_PP!A:U,9+Precipitacion!$E$2,FALSE),"")</f>
        <v>20.859259259259261</v>
      </c>
      <c r="AS445" s="70">
        <f t="shared" si="39"/>
        <v>0</v>
      </c>
      <c r="AT445" s="70">
        <f t="shared" si="40"/>
        <v>88.796559139784947</v>
      </c>
      <c r="AU445" s="70">
        <f t="shared" si="41"/>
        <v>0</v>
      </c>
      <c r="AV445" s="70">
        <f>IFERROR(VLOOKUP(A445,Maximos!A:AQ,8+(Precipitacion!$E$2-1)*3,FALSE),"")</f>
        <v>36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5" s="72">
        <f t="shared" si="42"/>
        <v>-36</v>
      </c>
    </row>
    <row r="446" spans="1:50" ht="15" customHeight="1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</v>
      </c>
      <c r="M446" s="72">
        <v>2.1</v>
      </c>
      <c r="N446" s="72">
        <v>0</v>
      </c>
      <c r="O446" s="72">
        <v>0</v>
      </c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5</v>
      </c>
      <c r="AQ446" s="70">
        <f t="shared" si="38"/>
        <v>2.1</v>
      </c>
      <c r="AR446" s="70">
        <f>IFERROR(VLOOKUP(A446,Climatologia_PP!A:U,9+Precipitacion!$E$2,FALSE),"")</f>
        <v>47.1</v>
      </c>
      <c r="AS446" s="70">
        <f t="shared" si="39"/>
        <v>4.4585987261146505</v>
      </c>
      <c r="AT446" s="70">
        <f t="shared" si="40"/>
        <v>76.802741935483866</v>
      </c>
      <c r="AU446" s="70">
        <f t="shared" si="41"/>
        <v>2.1</v>
      </c>
      <c r="AV446" s="70">
        <f>IFERROR(VLOOKUP(A446,Maximos!A:AQ,8+(Precipitacion!$E$2-1)*3,FALSE),"")</f>
        <v>100.6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46" s="72">
        <f t="shared" si="42"/>
        <v>-98.5</v>
      </c>
    </row>
    <row r="447" spans="1:50" ht="15" customHeight="1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</v>
      </c>
      <c r="L447" s="72">
        <v>0</v>
      </c>
      <c r="M447" s="72">
        <v>0</v>
      </c>
      <c r="N447" s="72">
        <v>0</v>
      </c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4</v>
      </c>
      <c r="AQ447" s="70">
        <f t="shared" si="38"/>
        <v>0</v>
      </c>
      <c r="AR447" s="70">
        <f>IFERROR(VLOOKUP(A447,Climatologia_PP!A:U,9+Precipitacion!$E$2,FALSE),"")</f>
        <v>38.854166666666671</v>
      </c>
      <c r="AS447" s="70">
        <f t="shared" si="39"/>
        <v>0</v>
      </c>
      <c r="AT447" s="70">
        <f t="shared" si="40"/>
        <v>83.305241935483878</v>
      </c>
      <c r="AU447" s="70">
        <f t="shared" si="41"/>
        <v>0</v>
      </c>
      <c r="AV447" s="70">
        <f>IFERROR(VLOOKUP(A447,Maximos!A:AQ,8+(Precipitacion!$E$2-1)*3,FALSE),"")</f>
        <v>52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7" s="72">
        <f t="shared" si="42"/>
        <v>-52</v>
      </c>
    </row>
    <row r="448" spans="1:50" ht="15" customHeight="1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5</v>
      </c>
      <c r="AQ448" s="70">
        <f t="shared" si="38"/>
        <v>0</v>
      </c>
      <c r="AR448" s="70">
        <f>IFERROR(VLOOKUP(A448,Climatologia_PP!A:U,9+Precipitacion!$E$2,FALSE),"")</f>
        <v>30.632000000000009</v>
      </c>
      <c r="AS448" s="70">
        <f t="shared" si="39"/>
        <v>0</v>
      </c>
      <c r="AT448" s="70">
        <f t="shared" si="40"/>
        <v>83.547651612903223</v>
      </c>
      <c r="AU448" s="70">
        <f t="shared" si="41"/>
        <v>0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5</v>
      </c>
      <c r="AQ449" s="70">
        <f t="shared" si="38"/>
        <v>0</v>
      </c>
      <c r="AR449" s="70">
        <f>IFERROR(VLOOKUP(A449,Climatologia_PP!A:U,9+Precipitacion!$E$2,FALSE),"")</f>
        <v>44.9</v>
      </c>
      <c r="AS449" s="70">
        <f t="shared" si="39"/>
        <v>0</v>
      </c>
      <c r="AT449" s="70">
        <f t="shared" si="40"/>
        <v>75.884354838709669</v>
      </c>
      <c r="AU449" s="70">
        <f t="shared" si="41"/>
        <v>0</v>
      </c>
      <c r="AV449" s="70">
        <f>IFERROR(VLOOKUP(A449,Maximos!A:AQ,8+(Precipitacion!$E$2-1)*3,FALSE),"")</f>
        <v>83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9" s="72">
        <f t="shared" si="42"/>
        <v>-83</v>
      </c>
    </row>
    <row r="450" spans="1:50" ht="15" customHeight="1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0</v>
      </c>
      <c r="L450" s="72">
        <v>25</v>
      </c>
      <c r="M450" s="72">
        <v>0</v>
      </c>
      <c r="N450" s="72">
        <v>85</v>
      </c>
      <c r="O450" s="72">
        <v>0</v>
      </c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5</v>
      </c>
      <c r="AQ450" s="70">
        <f t="shared" si="38"/>
        <v>110</v>
      </c>
      <c r="AR450" s="70">
        <f>IFERROR(VLOOKUP(A450,Climatologia_PP!A:U,9+Precipitacion!$E$2,FALSE),"")</f>
        <v>536.77647058823538</v>
      </c>
      <c r="AS450" s="70">
        <f t="shared" si="39"/>
        <v>20.492701529829478</v>
      </c>
      <c r="AT450" s="70">
        <f t="shared" si="40"/>
        <v>127.05474948494277</v>
      </c>
      <c r="AU450" s="70">
        <f t="shared" si="41"/>
        <v>85</v>
      </c>
      <c r="AV450" s="70">
        <f>IFERROR(VLOOKUP(A450,Maximos!A:AQ,8+(Precipitacion!$E$2-1)*3,FALSE),"")</f>
        <v>149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50" s="72">
        <f t="shared" si="42"/>
        <v>-64</v>
      </c>
    </row>
    <row r="451" spans="1:50" ht="15" customHeight="1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0</v>
      </c>
      <c r="L451" s="72">
        <v>0.2</v>
      </c>
      <c r="M451" s="72">
        <v>0.4</v>
      </c>
      <c r="N451" s="72">
        <v>0</v>
      </c>
      <c r="O451" s="72">
        <v>0.8</v>
      </c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5</v>
      </c>
      <c r="AQ451" s="70">
        <f t="shared" si="38"/>
        <v>1.4000000000000001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0.8</v>
      </c>
      <c r="AV451" s="70">
        <f>IFERROR(VLOOKUP(A451,Maximos!A:AQ,8+(Precipitacion!$E$2-1)*3,FALSE),"")</f>
        <v>27.9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451" s="72">
        <f t="shared" si="42"/>
        <v>-27.099999999999998</v>
      </c>
    </row>
    <row r="452" spans="1:50" ht="15" customHeight="1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1.6</v>
      </c>
      <c r="L452" s="72">
        <v>3</v>
      </c>
      <c r="M452" s="72">
        <v>0</v>
      </c>
      <c r="N452" s="72">
        <v>1.7</v>
      </c>
      <c r="O452" s="72">
        <v>2.2999999999999998</v>
      </c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5</v>
      </c>
      <c r="AQ452" s="70">
        <f t="shared" si="38"/>
        <v>8.6</v>
      </c>
      <c r="AR452" s="70">
        <f>IFERROR(VLOOKUP(A452,Climatologia_PP!A:U,9+Precipitacion!$E$2,FALSE),"")</f>
        <v>221.47916666666671</v>
      </c>
      <c r="AS452" s="70">
        <f t="shared" si="39"/>
        <v>3.8829837268366094</v>
      </c>
      <c r="AT452" s="70">
        <f t="shared" si="40"/>
        <v>24.074499106386973</v>
      </c>
      <c r="AU452" s="70">
        <f t="shared" si="41"/>
        <v>3</v>
      </c>
      <c r="AV452" s="70">
        <f>IFERROR(VLOOKUP(A452,Maximos!A:AQ,8+(Precipitacion!$E$2-1)*3,FALSE),"")</f>
        <v>78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37123</v>
      </c>
      <c r="AX452" s="72">
        <f t="shared" si="42"/>
        <v>-75</v>
      </c>
    </row>
    <row r="453" spans="1:50" ht="15" customHeight="1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5</v>
      </c>
      <c r="L453" s="72">
        <v>8</v>
      </c>
      <c r="M453" s="72">
        <v>6</v>
      </c>
      <c r="N453" s="72">
        <v>2</v>
      </c>
      <c r="O453" s="72">
        <v>0</v>
      </c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5</v>
      </c>
      <c r="AQ453" s="70">
        <f t="shared" ref="AQ453:AQ516" si="44">IF(AP453&gt;0,SUM(K453:AO453),"")</f>
        <v>21</v>
      </c>
      <c r="AR453" s="70">
        <f>IFERROR(VLOOKUP(A453,Climatologia_PP!A:U,9+Precipitacion!$E$2,FALSE),"")</f>
        <v>195.35384615384609</v>
      </c>
      <c r="AS453" s="70">
        <f t="shared" ref="AS453:AS516" si="45">IFERROR((AQ453/AR453)*100,"")</f>
        <v>10.7497243660419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66.648291069459773</v>
      </c>
      <c r="AU453" s="70">
        <f t="shared" ref="AU453:AU516" si="47">IF(AP453&gt;0,MAX(K453:AO453),"")</f>
        <v>8</v>
      </c>
      <c r="AV453" s="70">
        <f>IFERROR(VLOOKUP(A453,Maximos!A:AQ,8+(Precipitacion!$E$2-1)*3,FALSE),"")</f>
        <v>150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53" s="72">
        <f t="shared" ref="AX453:AX516" si="48">IFERROR(AU453-AV453,"NA")</f>
        <v>-142</v>
      </c>
    </row>
    <row r="454" spans="1:50" ht="15" customHeight="1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29</v>
      </c>
      <c r="L454" s="72">
        <v>5</v>
      </c>
      <c r="M454" s="72">
        <v>7</v>
      </c>
      <c r="N454" s="72">
        <v>0</v>
      </c>
      <c r="O454" s="72">
        <v>0</v>
      </c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5</v>
      </c>
      <c r="AQ454" s="70">
        <f t="shared" si="44"/>
        <v>41</v>
      </c>
      <c r="AR454" s="70">
        <f>IFERROR(VLOOKUP(A454,Climatologia_PP!A:U,9+Precipitacion!$E$2,FALSE),"")</f>
        <v>218.32822671135261</v>
      </c>
      <c r="AS454" s="70">
        <f t="shared" si="45"/>
        <v>18.779065179787899</v>
      </c>
      <c r="AT454" s="70">
        <f t="shared" si="46"/>
        <v>116.43020411468495</v>
      </c>
      <c r="AU454" s="70">
        <f t="shared" si="47"/>
        <v>29</v>
      </c>
      <c r="AV454" s="70">
        <f>IFERROR(VLOOKUP(A454,Maximos!A:AQ,8+(Precipitacion!$E$2-1)*3,FALSE),"")</f>
        <v>135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40776</v>
      </c>
      <c r="AX454" s="72">
        <f t="shared" si="48"/>
        <v>-106</v>
      </c>
    </row>
    <row r="455" spans="1:50" ht="15" customHeight="1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0</v>
      </c>
      <c r="M455" s="72">
        <v>6</v>
      </c>
      <c r="N455" s="72">
        <v>45</v>
      </c>
      <c r="O455" s="72">
        <v>0</v>
      </c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5</v>
      </c>
      <c r="AQ455" s="70">
        <f t="shared" si="44"/>
        <v>51</v>
      </c>
      <c r="AR455" s="70">
        <f>IFERROR(VLOOKUP(A455,Climatologia_PP!A:U,9+Precipitacion!$E$2,FALSE),"")</f>
        <v>379.59000000000009</v>
      </c>
      <c r="AS455" s="70">
        <f t="shared" si="45"/>
        <v>13.435548881688133</v>
      </c>
      <c r="AT455" s="70">
        <f t="shared" si="46"/>
        <v>83.30040306646643</v>
      </c>
      <c r="AU455" s="70">
        <f t="shared" si="47"/>
        <v>45</v>
      </c>
      <c r="AV455" s="70">
        <f>IFERROR(VLOOKUP(A455,Maximos!A:AQ,8+(Precipitacion!$E$2-1)*3,FALSE),"")</f>
        <v>161.4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41862</v>
      </c>
      <c r="AX455" s="72">
        <f t="shared" si="48"/>
        <v>-116.4</v>
      </c>
    </row>
    <row r="456" spans="1:50" ht="15" customHeight="1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0.4</v>
      </c>
      <c r="L456" s="72">
        <v>0</v>
      </c>
      <c r="M456" s="72">
        <v>0.5</v>
      </c>
      <c r="N456" s="72">
        <v>1.1000000000000001</v>
      </c>
      <c r="O456" s="72">
        <v>3.1</v>
      </c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5</v>
      </c>
      <c r="AQ456" s="70">
        <f t="shared" si="44"/>
        <v>5.0999999999999996</v>
      </c>
      <c r="AR456" s="70">
        <f>IFERROR(VLOOKUP(A456,Climatologia_PP!A:U,9+Precipitacion!$E$2,FALSE),"")</f>
        <v>31.15</v>
      </c>
      <c r="AS456" s="70">
        <f t="shared" si="45"/>
        <v>16.372391653290531</v>
      </c>
      <c r="AT456" s="70">
        <f t="shared" si="46"/>
        <v>101.50882825040128</v>
      </c>
      <c r="AU456" s="70">
        <f t="shared" si="47"/>
        <v>3.1</v>
      </c>
      <c r="AV456" s="70">
        <f>IFERROR(VLOOKUP(A456,Maximos!A:AQ,8+(Precipitacion!$E$2-1)*3,FALSE),"")</f>
        <v>55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56" s="72">
        <f t="shared" si="48"/>
        <v>-51.9</v>
      </c>
    </row>
    <row r="457" spans="1:50" ht="15" customHeight="1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0.2</v>
      </c>
      <c r="M457" s="72">
        <v>0</v>
      </c>
      <c r="N457" s="72">
        <v>0</v>
      </c>
      <c r="O457" s="72">
        <v>0</v>
      </c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5</v>
      </c>
      <c r="AQ457" s="70">
        <f t="shared" si="44"/>
        <v>0.2</v>
      </c>
      <c r="AR457" s="70">
        <f>IFERROR(VLOOKUP(A457,Climatologia_PP!A:U,9+Precipitacion!$E$2,FALSE),"")</f>
        <v>20.758620689655171</v>
      </c>
      <c r="AS457" s="70">
        <f t="shared" si="45"/>
        <v>0.96345514950166122</v>
      </c>
      <c r="AT457" s="70">
        <f t="shared" si="46"/>
        <v>89.050611790878762</v>
      </c>
      <c r="AU457" s="70">
        <f t="shared" si="47"/>
        <v>0.2</v>
      </c>
      <c r="AV457" s="70">
        <f>IFERROR(VLOOKUP(A457,Maximos!A:AQ,8+(Precipitacion!$E$2-1)*3,FALSE),"")</f>
        <v>36.799999999999997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57" s="72">
        <f t="shared" si="48"/>
        <v>-36.599999999999994</v>
      </c>
    </row>
    <row r="458" spans="1:50" ht="15" customHeight="1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11.3</v>
      </c>
      <c r="L459" s="72">
        <v>9</v>
      </c>
      <c r="M459" s="72">
        <v>14.5</v>
      </c>
      <c r="N459" s="72">
        <v>0.7</v>
      </c>
      <c r="O459" s="72">
        <v>10.6</v>
      </c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5</v>
      </c>
      <c r="AQ459" s="70">
        <f t="shared" si="44"/>
        <v>46.1</v>
      </c>
      <c r="AR459" s="70">
        <f>IFERROR(VLOOKUP(A459,Climatologia_PP!A:U,9+Precipitacion!$E$2,FALSE),"")</f>
        <v>171.148275862069</v>
      </c>
      <c r="AS459" s="70">
        <f t="shared" si="45"/>
        <v>26.935708097435167</v>
      </c>
      <c r="AT459" s="70">
        <f t="shared" si="46"/>
        <v>167.00139020409804</v>
      </c>
      <c r="AU459" s="70">
        <f t="shared" si="47"/>
        <v>14.5</v>
      </c>
      <c r="AV459" s="70">
        <f>IFERROR(VLOOKUP(A459,Maximos!A:AQ,8+(Precipitacion!$E$2-1)*3,FALSE),"")</f>
        <v>117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25051</v>
      </c>
      <c r="AX459" s="72">
        <f t="shared" si="48"/>
        <v>-102.5</v>
      </c>
    </row>
    <row r="460" spans="1:50" ht="15" customHeight="1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3</v>
      </c>
      <c r="L461" s="72">
        <v>0</v>
      </c>
      <c r="M461" s="72">
        <v>9</v>
      </c>
      <c r="N461" s="72">
        <v>1</v>
      </c>
      <c r="O461" s="72">
        <v>0</v>
      </c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5</v>
      </c>
      <c r="AQ461" s="70">
        <f t="shared" si="44"/>
        <v>13</v>
      </c>
      <c r="AR461" s="70">
        <f>IFERROR(VLOOKUP(A461,Climatologia_PP!A:U,9+Precipitacion!$E$2,FALSE),"")</f>
        <v>427.18965517241378</v>
      </c>
      <c r="AS461" s="70">
        <f t="shared" si="45"/>
        <v>3.0431448520805584</v>
      </c>
      <c r="AT461" s="70">
        <f t="shared" si="46"/>
        <v>18.867498082899463</v>
      </c>
      <c r="AU461" s="70">
        <f t="shared" si="47"/>
        <v>9</v>
      </c>
      <c r="AV461" s="70">
        <f>IFERROR(VLOOKUP(A461,Maximos!A:AQ,8+(Precipitacion!$E$2-1)*3,FALSE),"")</f>
        <v>150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461" s="72">
        <f t="shared" si="48"/>
        <v>-141</v>
      </c>
    </row>
    <row r="462" spans="1:50" ht="15" customHeight="1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0.1</v>
      </c>
      <c r="L463" s="118">
        <v>3.1</v>
      </c>
      <c r="M463" s="118">
        <v>34.4</v>
      </c>
      <c r="N463" s="118">
        <v>36.9</v>
      </c>
      <c r="O463" s="118">
        <v>15</v>
      </c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5</v>
      </c>
      <c r="AQ463" s="70">
        <f t="shared" si="44"/>
        <v>89.5</v>
      </c>
      <c r="AR463" s="70">
        <f>IFERROR(VLOOKUP(A463,Climatologia_PP!A:U,9+Precipitacion!$E$2,FALSE),"")</f>
        <v>316.32165110905959</v>
      </c>
      <c r="AS463" s="70">
        <f t="shared" si="45"/>
        <v>28.293984836701142</v>
      </c>
      <c r="AT463" s="70">
        <f t="shared" si="46"/>
        <v>175.42270598754706</v>
      </c>
      <c r="AU463" s="70">
        <f t="shared" si="47"/>
        <v>36.9</v>
      </c>
      <c r="AV463" s="70">
        <f>IFERROR(VLOOKUP(A463,Maximos!A:AQ,8+(Precipitacion!$E$2-1)*3,FALSE),"")</f>
        <v>168.3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463" s="72">
        <f t="shared" si="48"/>
        <v>-131.4</v>
      </c>
    </row>
    <row r="464" spans="1:50" ht="15" customHeight="1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38.12083333333333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61.1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464" s="72" t="str">
        <f t="shared" si="48"/>
        <v>NA</v>
      </c>
    </row>
    <row r="465" spans="1:50" ht="15" customHeight="1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13</v>
      </c>
      <c r="L465" s="72">
        <v>32.299999999999997</v>
      </c>
      <c r="M465" s="72">
        <v>53.2</v>
      </c>
      <c r="N465" s="72">
        <v>13.1</v>
      </c>
      <c r="O465" s="72">
        <v>30.9</v>
      </c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5</v>
      </c>
      <c r="AQ465" s="70">
        <f t="shared" si="44"/>
        <v>142.5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53.2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0</v>
      </c>
      <c r="N466" s="72">
        <v>0</v>
      </c>
      <c r="O466" s="72">
        <v>17.899999999999999</v>
      </c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5</v>
      </c>
      <c r="AQ466" s="70">
        <f t="shared" si="44"/>
        <v>17.899999999999999</v>
      </c>
      <c r="AR466" s="70">
        <f>IFERROR(VLOOKUP(A466,Climatologia_PP!A:U,9+Precipitacion!$E$2,FALSE),"")</f>
        <v>215.26666666666671</v>
      </c>
      <c r="AS466" s="70">
        <f t="shared" si="45"/>
        <v>8.3152678847940518</v>
      </c>
      <c r="AT466" s="70">
        <f t="shared" si="46"/>
        <v>51.554660885723123</v>
      </c>
      <c r="AU466" s="70">
        <f t="shared" si="47"/>
        <v>17.899999999999999</v>
      </c>
      <c r="AV466" s="70">
        <f>IFERROR(VLOOKUP(A466,Maximos!A:AQ,8+(Precipitacion!$E$2-1)*3,FALSE),"")</f>
        <v>110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466" s="72">
        <f t="shared" si="48"/>
        <v>-92.1</v>
      </c>
    </row>
    <row r="467" spans="1:50" ht="15" customHeight="1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1.9</v>
      </c>
      <c r="N467" s="72">
        <v>0</v>
      </c>
      <c r="O467" s="72">
        <v>0</v>
      </c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5</v>
      </c>
      <c r="AQ467" s="70">
        <f t="shared" si="44"/>
        <v>1.9</v>
      </c>
      <c r="AR467" s="70">
        <f>IFERROR(VLOOKUP(A467,Climatologia_PP!A:U,9+Precipitacion!$E$2,FALSE),"")</f>
        <v>124.9551457444</v>
      </c>
      <c r="AS467" s="70">
        <f t="shared" si="45"/>
        <v>1.5205456235363963</v>
      </c>
      <c r="AT467" s="70">
        <f t="shared" si="46"/>
        <v>34.786994301798075</v>
      </c>
      <c r="AU467" s="70">
        <f t="shared" si="47"/>
        <v>1.9</v>
      </c>
      <c r="AV467" s="70">
        <f>IFERROR(VLOOKUP(A467,Maximos!A:AQ,8+(Precipitacion!$E$2-1)*3,FALSE),"")</f>
        <v>126.5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467" s="72">
        <f t="shared" si="48"/>
        <v>-124.6</v>
      </c>
    </row>
    <row r="468" spans="1:50" ht="15" customHeight="1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>
        <v>0</v>
      </c>
      <c r="L468" s="72">
        <v>0</v>
      </c>
      <c r="M468" s="72">
        <v>0</v>
      </c>
      <c r="N468" s="72">
        <v>1</v>
      </c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4</v>
      </c>
      <c r="AQ468" s="70">
        <f t="shared" si="44"/>
        <v>1</v>
      </c>
      <c r="AR468" s="70">
        <f>IFERROR(VLOOKUP(A468,Climatologia_PP!A:U,9+Precipitacion!$E$2,FALSE),"")</f>
        <v>70.3</v>
      </c>
      <c r="AS468" s="70">
        <f t="shared" si="45"/>
        <v>1.4224751066856329</v>
      </c>
      <c r="AT468" s="70">
        <f t="shared" si="46"/>
        <v>70.793677419354836</v>
      </c>
      <c r="AU468" s="70">
        <f t="shared" si="47"/>
        <v>1</v>
      </c>
      <c r="AV468" s="70">
        <f>IFERROR(VLOOKUP(A468,Maximos!A:AQ,8+(Precipitacion!$E$2-1)*3,FALSE),"")</f>
        <v>57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41126</v>
      </c>
      <c r="AX468" s="72">
        <f t="shared" si="48"/>
        <v>-56</v>
      </c>
    </row>
    <row r="469" spans="1:50" ht="15" customHeight="1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2</v>
      </c>
      <c r="N469" s="72">
        <v>0</v>
      </c>
      <c r="O469" s="72">
        <v>8</v>
      </c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5</v>
      </c>
      <c r="AQ469" s="70">
        <f t="shared" si="44"/>
        <v>10</v>
      </c>
      <c r="AR469" s="70">
        <f>IFERROR(VLOOKUP(A469,Climatologia_PP!A:U,9+Precipitacion!$E$2,FALSE),"")</f>
        <v>169.9655172413793</v>
      </c>
      <c r="AS469" s="70">
        <f t="shared" si="45"/>
        <v>5.8835463582876857</v>
      </c>
      <c r="AT469" s="70">
        <f t="shared" si="46"/>
        <v>36.477987421383652</v>
      </c>
      <c r="AU469" s="70">
        <f t="shared" si="47"/>
        <v>8</v>
      </c>
      <c r="AV469" s="70">
        <f>IFERROR(VLOOKUP(A469,Maximos!A:AQ,8+(Precipitacion!$E$2-1)*3,FALSE),"")</f>
        <v>135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28346</v>
      </c>
      <c r="AX469" s="72">
        <f t="shared" si="48"/>
        <v>-127</v>
      </c>
    </row>
    <row r="470" spans="1:50" ht="15" customHeight="1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0</v>
      </c>
      <c r="L470" s="72">
        <v>0</v>
      </c>
      <c r="M470" s="72">
        <v>2</v>
      </c>
      <c r="N470" s="72">
        <v>1.8</v>
      </c>
      <c r="O470" s="72">
        <v>0</v>
      </c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5</v>
      </c>
      <c r="AQ470" s="70">
        <f t="shared" si="44"/>
        <v>3.8</v>
      </c>
      <c r="AR470" s="70">
        <f>IFERROR(VLOOKUP(A470,Climatologia_PP!A:U,9+Precipitacion!$E$2,FALSE),"")</f>
        <v>113.8034482758621</v>
      </c>
      <c r="AS470" s="70">
        <f t="shared" si="45"/>
        <v>3.3390903857225087</v>
      </c>
      <c r="AT470" s="70">
        <f t="shared" si="46"/>
        <v>42.67653503893213</v>
      </c>
      <c r="AU470" s="70">
        <f t="shared" si="47"/>
        <v>2</v>
      </c>
      <c r="AV470" s="70">
        <f>IFERROR(VLOOKUP(A470,Maximos!A:AQ,8+(Precipitacion!$E$2-1)*3,FALSE),"")</f>
        <v>120.6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70" s="72">
        <f t="shared" si="48"/>
        <v>-118.6</v>
      </c>
    </row>
    <row r="471" spans="1:50" ht="15" customHeight="1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15</v>
      </c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5</v>
      </c>
      <c r="AQ471" s="70">
        <f t="shared" si="44"/>
        <v>15</v>
      </c>
      <c r="AR471" s="70">
        <f>IFERROR(VLOOKUP(A471,Climatologia_PP!A:U,9+Precipitacion!$E$2,FALSE),"")</f>
        <v>279.07142857142861</v>
      </c>
      <c r="AS471" s="70">
        <f t="shared" si="45"/>
        <v>5.3749680061428196</v>
      </c>
      <c r="AT471" s="70">
        <f t="shared" si="46"/>
        <v>33.324801638085482</v>
      </c>
      <c r="AU471" s="70">
        <f t="shared" si="47"/>
        <v>15</v>
      </c>
      <c r="AV471" s="70">
        <f>IFERROR(VLOOKUP(A471,Maximos!A:AQ,8+(Precipitacion!$E$2-1)*3,FALSE),"")</f>
        <v>135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32010</v>
      </c>
      <c r="AX471" s="72">
        <f t="shared" si="48"/>
        <v>-120</v>
      </c>
    </row>
    <row r="472" spans="1:50" ht="15" customHeight="1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2</v>
      </c>
      <c r="N472" s="72">
        <v>0</v>
      </c>
      <c r="O472" s="72">
        <v>0</v>
      </c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5</v>
      </c>
      <c r="AQ472" s="70">
        <f t="shared" si="44"/>
        <v>2</v>
      </c>
      <c r="AR472" s="70">
        <f>IFERROR(VLOOKUP(A472,Climatologia_PP!A:U,9+Precipitacion!$E$2,FALSE),"")</f>
        <v>35.372413793103448</v>
      </c>
      <c r="AS472" s="70">
        <f t="shared" si="45"/>
        <v>5.6541236108403199</v>
      </c>
      <c r="AT472" s="70">
        <f t="shared" si="46"/>
        <v>83.001590656284762</v>
      </c>
      <c r="AU472" s="70">
        <f t="shared" si="47"/>
        <v>2</v>
      </c>
      <c r="AV472" s="70">
        <f>IFERROR(VLOOKUP(A472,Maximos!A:AQ,8+(Precipitacion!$E$2-1)*3,FALSE),"")</f>
        <v>62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472" s="72">
        <f t="shared" si="48"/>
        <v>-60</v>
      </c>
    </row>
    <row r="473" spans="1:50" ht="15" customHeight="1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0</v>
      </c>
      <c r="M473" s="72">
        <v>10.6</v>
      </c>
      <c r="N473" s="72">
        <v>0</v>
      </c>
      <c r="O473" s="72">
        <v>0.3</v>
      </c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5</v>
      </c>
      <c r="AQ473" s="70">
        <f t="shared" si="44"/>
        <v>10.9</v>
      </c>
      <c r="AR473" s="70">
        <f>IFERROR(VLOOKUP(A473,Climatologia_PP!A:U,9+Precipitacion!$E$2,FALSE),"")</f>
        <v>199.31</v>
      </c>
      <c r="AS473" s="70">
        <f t="shared" si="45"/>
        <v>5.4688675931965278</v>
      </c>
      <c r="AT473" s="70">
        <f t="shared" si="46"/>
        <v>33.906979077818477</v>
      </c>
      <c r="AU473" s="70">
        <f t="shared" si="47"/>
        <v>10.6</v>
      </c>
      <c r="AV473" s="70">
        <f>IFERROR(VLOOKUP(A473,Maximos!A:AQ,8+(Precipitacion!$E$2-1)*3,FALSE),"")</f>
        <v>136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473" s="72">
        <f t="shared" si="48"/>
        <v>-125.4</v>
      </c>
    </row>
    <row r="474" spans="1:50" ht="15" customHeight="1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/>
      <c r="L474" s="72">
        <v>0</v>
      </c>
      <c r="M474" s="72">
        <v>1.5</v>
      </c>
      <c r="N474" s="72">
        <v>3</v>
      </c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3</v>
      </c>
      <c r="AQ474" s="70">
        <f t="shared" si="44"/>
        <v>4.5</v>
      </c>
      <c r="AR474" s="70">
        <f>IFERROR(VLOOKUP(A474,Climatologia_PP!A:U,9+Precipitacion!$E$2,FALSE),"")</f>
        <v>44.623333333333328</v>
      </c>
      <c r="AS474" s="70">
        <f t="shared" si="45"/>
        <v>10.084410248748787</v>
      </c>
      <c r="AT474" s="70">
        <f t="shared" si="46"/>
        <v>104.20557257040414</v>
      </c>
      <c r="AU474" s="70">
        <f t="shared" si="47"/>
        <v>3</v>
      </c>
      <c r="AV474" s="70">
        <f>IFERROR(VLOOKUP(A474,Maximos!A:AQ,8+(Precipitacion!$E$2-1)*3,FALSE),"")</f>
        <v>71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474" s="72">
        <f t="shared" si="48"/>
        <v>-68</v>
      </c>
    </row>
    <row r="475" spans="1:50" ht="15" customHeight="1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8</v>
      </c>
      <c r="O475" s="72">
        <v>0</v>
      </c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5</v>
      </c>
      <c r="AQ475" s="70">
        <f t="shared" si="44"/>
        <v>8</v>
      </c>
      <c r="AR475" s="70">
        <f>IFERROR(VLOOKUP(A475,Climatologia_PP!A:U,9+Precipitacion!$E$2,FALSE),"")</f>
        <v>99.11666666666666</v>
      </c>
      <c r="AS475" s="70">
        <f t="shared" si="45"/>
        <v>8.0712964519926018</v>
      </c>
      <c r="AT475" s="70">
        <f t="shared" si="46"/>
        <v>54.76475806451613</v>
      </c>
      <c r="AU475" s="70">
        <f t="shared" si="47"/>
        <v>8</v>
      </c>
      <c r="AV475" s="70">
        <f>IFERROR(VLOOKUP(A475,Maximos!A:AQ,8+(Precipitacion!$E$2-1)*3,FALSE),"")</f>
        <v>137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475" s="72">
        <f t="shared" si="48"/>
        <v>-129</v>
      </c>
    </row>
    <row r="476" spans="1:50" ht="15" customHeight="1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0</v>
      </c>
      <c r="M476" s="72">
        <v>1</v>
      </c>
      <c r="N476" s="72">
        <v>0</v>
      </c>
      <c r="O476" s="72">
        <v>0</v>
      </c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5</v>
      </c>
      <c r="AQ476" s="70">
        <f t="shared" si="44"/>
        <v>1</v>
      </c>
      <c r="AR476" s="70">
        <f>IFERROR(VLOOKUP(A476,Climatologia_PP!A:U,9+Precipitacion!$E$2,FALSE),"")</f>
        <v>43.824137931034493</v>
      </c>
      <c r="AS476" s="70">
        <f t="shared" si="45"/>
        <v>2.2818475096388382</v>
      </c>
      <c r="AT476" s="70">
        <f t="shared" si="46"/>
        <v>77.462196885428256</v>
      </c>
      <c r="AU476" s="70">
        <f t="shared" si="47"/>
        <v>1</v>
      </c>
      <c r="AV476" s="70">
        <f>IFERROR(VLOOKUP(A476,Maximos!A:AQ,8+(Precipitacion!$E$2-1)*3,FALSE),"")</f>
        <v>92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476" s="72">
        <f t="shared" si="48"/>
        <v>-91</v>
      </c>
    </row>
    <row r="477" spans="1:50" ht="15" customHeight="1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3</v>
      </c>
      <c r="AQ477" s="70">
        <f t="shared" si="44"/>
        <v>0</v>
      </c>
      <c r="AR477" s="70">
        <f>IFERROR(VLOOKUP(A477,Climatologia_PP!A:U,9+Precipitacion!$E$2,FALSE),"")</f>
        <v>158.04482758620691</v>
      </c>
      <c r="AS477" s="70">
        <f t="shared" si="45"/>
        <v>0</v>
      </c>
      <c r="AT477" s="70">
        <f t="shared" si="46"/>
        <v>49.06877975528365</v>
      </c>
      <c r="AU477" s="70">
        <f t="shared" si="47"/>
        <v>0</v>
      </c>
      <c r="AV477" s="70">
        <f>IFERROR(VLOOKUP(A477,Maximos!A:AQ,8+(Precipitacion!$E$2-1)*3,FALSE),"")</f>
        <v>87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477" s="72">
        <f t="shared" si="48"/>
        <v>-87</v>
      </c>
    </row>
    <row r="478" spans="1:50" ht="15" customHeight="1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0</v>
      </c>
      <c r="L478" s="72">
        <v>0</v>
      </c>
      <c r="M478" s="72">
        <v>0</v>
      </c>
      <c r="N478" s="72">
        <v>2</v>
      </c>
      <c r="O478" s="72">
        <v>0</v>
      </c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5</v>
      </c>
      <c r="AQ478" s="70">
        <f t="shared" si="44"/>
        <v>2</v>
      </c>
      <c r="AR478" s="70">
        <f>IFERROR(VLOOKUP(A478,Climatologia_PP!A:U,9+Precipitacion!$E$2,FALSE),"")</f>
        <v>89.233333333333334</v>
      </c>
      <c r="AS478" s="70">
        <f t="shared" si="45"/>
        <v>2.2413149047441165</v>
      </c>
      <c r="AT478" s="70">
        <f t="shared" si="46"/>
        <v>54.073064516129037</v>
      </c>
      <c r="AU478" s="70">
        <f t="shared" si="47"/>
        <v>2</v>
      </c>
      <c r="AV478" s="70">
        <f>IFERROR(VLOOKUP(A478,Maximos!A:AQ,8+(Precipitacion!$E$2-1)*3,FALSE),"")</f>
        <v>92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34576</v>
      </c>
      <c r="AX478" s="72">
        <f t="shared" si="48"/>
        <v>-90</v>
      </c>
    </row>
    <row r="479" spans="1:50" ht="15" customHeight="1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5</v>
      </c>
      <c r="AQ479" s="70">
        <f t="shared" si="44"/>
        <v>0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0</v>
      </c>
      <c r="AV479" s="70">
        <f>IFERROR(VLOOKUP(A479,Maximos!A:AQ,8+(Precipitacion!$E$2-1)*3,FALSE),"")</f>
        <v>128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79" s="72">
        <f t="shared" si="48"/>
        <v>-128</v>
      </c>
    </row>
    <row r="480" spans="1:50" ht="15" customHeight="1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0</v>
      </c>
      <c r="M480" s="72">
        <v>31.5</v>
      </c>
      <c r="N480" s="72">
        <v>0</v>
      </c>
      <c r="O480" s="72">
        <v>0</v>
      </c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5</v>
      </c>
      <c r="AQ480" s="70">
        <f t="shared" si="44"/>
        <v>31.5</v>
      </c>
      <c r="AR480" s="70">
        <f>IFERROR(VLOOKUP(A480,Climatologia_PP!A:U,9+Precipitacion!$E$2,FALSE),"")</f>
        <v>208.03793103448271</v>
      </c>
      <c r="AS480" s="70">
        <f t="shared" si="45"/>
        <v>15.141469559596231</v>
      </c>
      <c r="AT480" s="70">
        <f t="shared" si="46"/>
        <v>93.877111269496638</v>
      </c>
      <c r="AU480" s="70">
        <f t="shared" si="47"/>
        <v>31.5</v>
      </c>
      <c r="AV480" s="70">
        <f>IFERROR(VLOOKUP(A480,Maximos!A:AQ,8+(Precipitacion!$E$2-1)*3,FALSE),"")</f>
        <v>83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33823</v>
      </c>
      <c r="AX480" s="72">
        <f t="shared" si="48"/>
        <v>-51.5</v>
      </c>
    </row>
    <row r="481" spans="1:50" ht="15" customHeight="1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1.6</v>
      </c>
      <c r="N481" s="72">
        <v>0</v>
      </c>
      <c r="O481" s="72">
        <v>0</v>
      </c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5</v>
      </c>
      <c r="AQ481" s="70">
        <f t="shared" si="44"/>
        <v>1.6</v>
      </c>
      <c r="AR481" s="70">
        <f>IFERROR(VLOOKUP(A481,Climatologia_PP!A:U,9+Precipitacion!$E$2,FALSE),"")</f>
        <v>157.04137931034481</v>
      </c>
      <c r="AS481" s="70">
        <f t="shared" si="45"/>
        <v>1.0188397523165431</v>
      </c>
      <c r="AT481" s="70">
        <f t="shared" si="46"/>
        <v>17.253581757508343</v>
      </c>
      <c r="AU481" s="70">
        <f t="shared" si="47"/>
        <v>1.6</v>
      </c>
      <c r="AV481" s="70">
        <f>IFERROR(VLOOKUP(A481,Maximos!A:AQ,8+(Precipitacion!$E$2-1)*3,FALSE),"")</f>
        <v>125.7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481" s="72">
        <f t="shared" si="48"/>
        <v>-124.10000000000001</v>
      </c>
    </row>
    <row r="482" spans="1:50" ht="15" customHeight="1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13.5</v>
      </c>
      <c r="N482" s="72">
        <v>1.5</v>
      </c>
      <c r="O482" s="72">
        <v>0.9</v>
      </c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5</v>
      </c>
      <c r="AQ482" s="70">
        <f t="shared" si="44"/>
        <v>15.9</v>
      </c>
      <c r="AR482" s="70">
        <f>IFERROR(VLOOKUP(A482,Climatologia_PP!A:U,9+Precipitacion!$E$2,FALSE),"")</f>
        <v>276.31379310344829</v>
      </c>
      <c r="AS482" s="70">
        <f t="shared" si="45"/>
        <v>5.7543272890641575</v>
      </c>
      <c r="AT482" s="70">
        <f t="shared" si="46"/>
        <v>35.676829192197779</v>
      </c>
      <c r="AU482" s="70">
        <f t="shared" si="47"/>
        <v>13.5</v>
      </c>
      <c r="AV482" s="70">
        <f>IFERROR(VLOOKUP(A482,Maximos!A:AQ,8+(Precipitacion!$E$2-1)*3,FALSE),"")</f>
        <v>100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27272</v>
      </c>
      <c r="AX482" s="72">
        <f t="shared" si="48"/>
        <v>-86.5</v>
      </c>
    </row>
    <row r="483" spans="1:50" ht="15" customHeight="1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0</v>
      </c>
      <c r="AQ483" s="70" t="str">
        <f t="shared" si="44"/>
        <v/>
      </c>
      <c r="AR483" s="70">
        <f>IFERROR(VLOOKUP(A483,Climatologia_PP!A:U,9+Precipitacion!$E$2,FALSE),"")</f>
        <v>231.6866666666667</v>
      </c>
      <c r="AS483" s="70" t="str">
        <f t="shared" si="45"/>
        <v/>
      </c>
      <c r="AT483" s="70" t="str">
        <f t="shared" si="46"/>
        <v/>
      </c>
      <c r="AU483" s="70" t="str">
        <f t="shared" si="47"/>
        <v/>
      </c>
      <c r="AV483" s="70">
        <f>IFERROR(VLOOKUP(A483,Maximos!A:AQ,8+(Precipitacion!$E$2-1)*3,FALSE),"")</f>
        <v>132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41873</v>
      </c>
      <c r="AX483" s="72" t="str">
        <f t="shared" si="48"/>
        <v>NA</v>
      </c>
    </row>
    <row r="484" spans="1:50" ht="15" customHeight="1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5.5</v>
      </c>
      <c r="N484" s="72"/>
      <c r="O484" s="72">
        <v>0</v>
      </c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4</v>
      </c>
      <c r="AQ484" s="70">
        <f t="shared" si="44"/>
        <v>5.5</v>
      </c>
      <c r="AR484" s="70">
        <f>IFERROR(VLOOKUP(A484,Climatologia_PP!A:U,9+Precipitacion!$E$2,FALSE),"")</f>
        <v>107.208</v>
      </c>
      <c r="AS484" s="70">
        <f t="shared" si="45"/>
        <v>5.1302141631221554</v>
      </c>
      <c r="AT484" s="70">
        <f t="shared" si="46"/>
        <v>59.435143225806456</v>
      </c>
      <c r="AU484" s="70">
        <f t="shared" si="47"/>
        <v>5.5</v>
      </c>
      <c r="AV484" s="70">
        <f>IFERROR(VLOOKUP(A484,Maximos!A:AQ,8+(Precipitacion!$E$2-1)*3,FALSE),"")</f>
        <v>60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32374</v>
      </c>
      <c r="AX484" s="72">
        <f t="shared" si="48"/>
        <v>-54.5</v>
      </c>
    </row>
    <row r="485" spans="1:50" ht="15" customHeight="1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1.7</v>
      </c>
      <c r="N485" s="72">
        <v>0</v>
      </c>
      <c r="O485" s="72">
        <v>0</v>
      </c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5</v>
      </c>
      <c r="AQ485" s="70">
        <f t="shared" si="44"/>
        <v>1.7</v>
      </c>
      <c r="AR485" s="70">
        <f>IFERROR(VLOOKUP(A485,Climatologia_PP!A:U,9+Precipitacion!$E$2,FALSE),"")</f>
        <v>92.716666666666683</v>
      </c>
      <c r="AS485" s="70">
        <f t="shared" si="45"/>
        <v>1.8335430523099043</v>
      </c>
      <c r="AT485" s="70">
        <f t="shared" si="46"/>
        <v>51.902177419354821</v>
      </c>
      <c r="AU485" s="70">
        <f t="shared" si="47"/>
        <v>1.7</v>
      </c>
      <c r="AV485" s="70">
        <f>IFERROR(VLOOKUP(A485,Maximos!A:AQ,8+(Precipitacion!$E$2-1)*3,FALSE),"")</f>
        <v>75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25801</v>
      </c>
      <c r="AX485" s="72">
        <f t="shared" si="48"/>
        <v>-73.3</v>
      </c>
    </row>
    <row r="486" spans="1:50" ht="15" customHeight="1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</v>
      </c>
      <c r="M486" s="72">
        <v>0.5</v>
      </c>
      <c r="N486" s="72">
        <v>0</v>
      </c>
      <c r="O486" s="72">
        <v>0</v>
      </c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5</v>
      </c>
      <c r="AQ486" s="70">
        <f t="shared" si="44"/>
        <v>0.5</v>
      </c>
      <c r="AR486" s="70">
        <f>IFERROR(VLOOKUP(A486,Climatologia_PP!A:U,9+Precipitacion!$E$2,FALSE),"")</f>
        <v>94.460000000000022</v>
      </c>
      <c r="AS486" s="70">
        <f t="shared" si="45"/>
        <v>0.52932458183358022</v>
      </c>
      <c r="AT486" s="70">
        <f t="shared" si="46"/>
        <v>49.765838709677404</v>
      </c>
      <c r="AU486" s="70">
        <f t="shared" si="47"/>
        <v>0.5</v>
      </c>
      <c r="AV486" s="70">
        <f>IFERROR(VLOOKUP(A486,Maximos!A:AQ,8+(Precipitacion!$E$2-1)*3,FALSE),"")</f>
        <v>45.2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41145</v>
      </c>
      <c r="AX486" s="72">
        <f t="shared" si="48"/>
        <v>-44.7</v>
      </c>
    </row>
    <row r="487" spans="1:50" ht="15" customHeight="1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0</v>
      </c>
      <c r="M487" s="72">
        <v>0</v>
      </c>
      <c r="N487" s="72">
        <v>0</v>
      </c>
      <c r="O487" s="72">
        <v>0</v>
      </c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5</v>
      </c>
      <c r="AQ487" s="70">
        <f t="shared" si="44"/>
        <v>0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0</v>
      </c>
      <c r="AV487" s="70">
        <f>IFERROR(VLOOKUP(A487,Maximos!A:AQ,8+(Precipitacion!$E$2-1)*3,FALSE),"")</f>
        <v>95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41502</v>
      </c>
      <c r="AX487" s="72">
        <f t="shared" si="48"/>
        <v>-95</v>
      </c>
    </row>
    <row r="488" spans="1:50" ht="15" customHeight="1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/>
      <c r="L488" s="72">
        <v>0</v>
      </c>
      <c r="M488" s="72">
        <v>0.8</v>
      </c>
      <c r="N488" s="72">
        <v>0</v>
      </c>
      <c r="O488" s="72">
        <v>1.6</v>
      </c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4</v>
      </c>
      <c r="AQ488" s="70">
        <f t="shared" si="44"/>
        <v>2.4000000000000004</v>
      </c>
      <c r="AR488" s="70">
        <f>IFERROR(VLOOKUP(A488,Climatologia_PP!A:U,9+Precipitacion!$E$2,FALSE),"")</f>
        <v>194.232</v>
      </c>
      <c r="AS488" s="70">
        <f t="shared" si="45"/>
        <v>1.2356357345854445</v>
      </c>
      <c r="AT488" s="70">
        <f t="shared" si="46"/>
        <v>18.94289548387097</v>
      </c>
      <c r="AU488" s="70">
        <f t="shared" si="47"/>
        <v>1.6</v>
      </c>
      <c r="AV488" s="70">
        <f>IFERROR(VLOOKUP(A488,Maximos!A:AQ,8+(Precipitacion!$E$2-1)*3,FALSE),"")</f>
        <v>157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15556</v>
      </c>
      <c r="AX488" s="72">
        <f t="shared" si="48"/>
        <v>-155.4</v>
      </c>
    </row>
    <row r="489" spans="1:50" ht="15" customHeight="1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15</v>
      </c>
      <c r="L489" s="72">
        <v>2</v>
      </c>
      <c r="M489" s="72">
        <v>26</v>
      </c>
      <c r="N489" s="72">
        <v>0</v>
      </c>
      <c r="O489" s="72">
        <v>0</v>
      </c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5</v>
      </c>
      <c r="AQ489" s="70">
        <f t="shared" si="44"/>
        <v>43</v>
      </c>
      <c r="AR489" s="70">
        <f>IFERROR(VLOOKUP(A489,Climatologia_PP!A:U,9+Precipitacion!$E$2,FALSE),"")</f>
        <v>301.25185185185188</v>
      </c>
      <c r="AS489" s="70">
        <f t="shared" si="45"/>
        <v>14.27377117706361</v>
      </c>
      <c r="AT489" s="70">
        <f t="shared" si="46"/>
        <v>88.497381297794377</v>
      </c>
      <c r="AU489" s="70">
        <f t="shared" si="47"/>
        <v>26</v>
      </c>
      <c r="AV489" s="70">
        <f>IFERROR(VLOOKUP(A489,Maximos!A:AQ,8+(Precipitacion!$E$2-1)*3,FALSE),"")</f>
        <v>122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489" s="72">
        <f t="shared" si="48"/>
        <v>-96</v>
      </c>
    </row>
    <row r="490" spans="1:50" ht="15" customHeight="1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26.4</v>
      </c>
      <c r="L490" s="72">
        <v>0</v>
      </c>
      <c r="M490" s="72">
        <v>4.7</v>
      </c>
      <c r="N490" s="72">
        <v>0</v>
      </c>
      <c r="O490" s="72">
        <v>0</v>
      </c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5</v>
      </c>
      <c r="AQ490" s="70">
        <f t="shared" si="44"/>
        <v>31.099999999999998</v>
      </c>
      <c r="AR490" s="70">
        <f>IFERROR(VLOOKUP(A490,Climatologia_PP!A:U,9+Precipitacion!$E$2,FALSE),"")</f>
        <v>278.49</v>
      </c>
      <c r="AS490" s="70">
        <f t="shared" si="45"/>
        <v>11.167366871341878</v>
      </c>
      <c r="AT490" s="70">
        <f t="shared" si="46"/>
        <v>69.237674602319643</v>
      </c>
      <c r="AU490" s="70">
        <f t="shared" si="47"/>
        <v>26.4</v>
      </c>
      <c r="AV490" s="70">
        <f>IFERROR(VLOOKUP(A490,Maximos!A:AQ,8+(Precipitacion!$E$2-1)*3,FALSE),"")</f>
        <v>100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29082</v>
      </c>
      <c r="AX490" s="72">
        <f t="shared" si="48"/>
        <v>-73.599999999999994</v>
      </c>
    </row>
    <row r="491" spans="1:50" ht="15" customHeight="1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2.7</v>
      </c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5</v>
      </c>
      <c r="AQ491" s="70">
        <f t="shared" si="44"/>
        <v>2.7</v>
      </c>
      <c r="AR491" s="70">
        <f>IFERROR(VLOOKUP(A491,Climatologia_PP!A:U,9+Precipitacion!$E$2,FALSE),"")</f>
        <v>166.41666666666671</v>
      </c>
      <c r="AS491" s="70">
        <f t="shared" si="45"/>
        <v>1.6224336504757131</v>
      </c>
      <c r="AT491" s="70">
        <f t="shared" si="46"/>
        <v>13.318145161290303</v>
      </c>
      <c r="AU491" s="70">
        <f t="shared" si="47"/>
        <v>2.7</v>
      </c>
      <c r="AV491" s="70">
        <f>IFERROR(VLOOKUP(A491,Maximos!A:AQ,8+(Precipitacion!$E$2-1)*3,FALSE),"")</f>
        <v>70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35672</v>
      </c>
      <c r="AX491" s="72">
        <f t="shared" si="48"/>
        <v>-67.3</v>
      </c>
    </row>
    <row r="492" spans="1:50" ht="15" customHeight="1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0</v>
      </c>
      <c r="L492" s="72">
        <v>0.3</v>
      </c>
      <c r="M492" s="72">
        <v>10.199999999999999</v>
      </c>
      <c r="N492" s="72">
        <v>0</v>
      </c>
      <c r="O492" s="72">
        <v>0</v>
      </c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5</v>
      </c>
      <c r="AQ492" s="70">
        <f t="shared" si="44"/>
        <v>10.5</v>
      </c>
      <c r="AR492" s="70">
        <f>IFERROR(VLOOKUP(A492,Climatologia_PP!A:U,9+Precipitacion!$E$2,FALSE),"")</f>
        <v>193.06071428571431</v>
      </c>
      <c r="AS492" s="70">
        <f t="shared" si="45"/>
        <v>5.438703590654308</v>
      </c>
      <c r="AT492" s="70">
        <f t="shared" si="46"/>
        <v>33.719962262056711</v>
      </c>
      <c r="AU492" s="70">
        <f t="shared" si="47"/>
        <v>10.199999999999999</v>
      </c>
      <c r="AV492" s="70">
        <f>IFERROR(VLOOKUP(A492,Maximos!A:AQ,8+(Precipitacion!$E$2-1)*3,FALSE),"")</f>
        <v>163.1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492" s="72">
        <f t="shared" si="48"/>
        <v>-152.9</v>
      </c>
    </row>
    <row r="493" spans="1:50" ht="15" customHeight="1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16</v>
      </c>
      <c r="L493" s="72">
        <v>0</v>
      </c>
      <c r="M493" s="72">
        <v>59</v>
      </c>
      <c r="N493" s="72">
        <v>2</v>
      </c>
      <c r="O493" s="72">
        <v>0</v>
      </c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5</v>
      </c>
      <c r="AQ493" s="70">
        <f t="shared" si="44"/>
        <v>77</v>
      </c>
      <c r="AR493" s="70">
        <f>IFERROR(VLOOKUP(A493,Climatologia_PP!A:U,9+Precipitacion!$E$2,FALSE),"")</f>
        <v>416.66071428571428</v>
      </c>
      <c r="AS493" s="70">
        <f t="shared" si="45"/>
        <v>18.480264003771481</v>
      </c>
      <c r="AT493" s="70">
        <f t="shared" si="46"/>
        <v>114.57763682338319</v>
      </c>
      <c r="AU493" s="70">
        <f t="shared" si="47"/>
        <v>59</v>
      </c>
      <c r="AV493" s="70">
        <f>IFERROR(VLOOKUP(A493,Maximos!A:AQ,8+(Precipitacion!$E$2-1)*3,FALSE),"")</f>
        <v>110.8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42595</v>
      </c>
      <c r="AX493" s="72">
        <f t="shared" si="48"/>
        <v>-51.8</v>
      </c>
    </row>
    <row r="494" spans="1:50" ht="15" customHeight="1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63.2</v>
      </c>
      <c r="L494" s="72"/>
      <c r="M494" s="72">
        <v>19.600000000000001</v>
      </c>
      <c r="N494" s="72">
        <v>3.4</v>
      </c>
      <c r="O494" s="72">
        <v>0</v>
      </c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4</v>
      </c>
      <c r="AQ494" s="70">
        <f t="shared" si="44"/>
        <v>86.200000000000017</v>
      </c>
      <c r="AR494" s="70">
        <f>IFERROR(VLOOKUP(A494,Climatologia_PP!A:U,9+Precipitacion!$E$2,FALSE),"")</f>
        <v>247.05862068965521</v>
      </c>
      <c r="AS494" s="70">
        <f t="shared" si="45"/>
        <v>34.890504836210866</v>
      </c>
      <c r="AT494" s="70">
        <f t="shared" si="46"/>
        <v>200</v>
      </c>
      <c r="AU494" s="70">
        <f t="shared" si="47"/>
        <v>63.2</v>
      </c>
      <c r="AV494" s="70">
        <f>IFERROR(VLOOKUP(A494,Maximos!A:AQ,8+(Precipitacion!$E$2-1)*3,FALSE),"")</f>
        <v>100.4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494" s="72">
        <f t="shared" si="48"/>
        <v>-37.200000000000003</v>
      </c>
    </row>
    <row r="495" spans="1:50" ht="15" customHeight="1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0.9</v>
      </c>
      <c r="L495" s="72">
        <v>20.6</v>
      </c>
      <c r="M495" s="72">
        <v>6.9</v>
      </c>
      <c r="N495" s="72">
        <v>0</v>
      </c>
      <c r="O495" s="72">
        <v>0.9</v>
      </c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5</v>
      </c>
      <c r="AQ495" s="70">
        <f t="shared" si="44"/>
        <v>29.299999999999997</v>
      </c>
      <c r="AR495" s="70">
        <f>IFERROR(VLOOKUP(A495,Climatologia_PP!A:U,9+Precipitacion!$E$2,FALSE),"")</f>
        <v>213.1666666666666</v>
      </c>
      <c r="AS495" s="70">
        <f t="shared" si="45"/>
        <v>13.745113369820174</v>
      </c>
      <c r="AT495" s="70">
        <f t="shared" si="46"/>
        <v>85.219702892885095</v>
      </c>
      <c r="AU495" s="70">
        <f t="shared" si="47"/>
        <v>20.6</v>
      </c>
      <c r="AV495" s="70">
        <f>IFERROR(VLOOKUP(A495,Maximos!A:AQ,8+(Precipitacion!$E$2-1)*3,FALSE),"")</f>
        <v>102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495" s="72">
        <f t="shared" si="48"/>
        <v>-81.400000000000006</v>
      </c>
    </row>
    <row r="496" spans="1:50" ht="15" customHeight="1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5.3</v>
      </c>
      <c r="N496" s="72">
        <v>0</v>
      </c>
      <c r="O496" s="72">
        <v>14.8</v>
      </c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5</v>
      </c>
      <c r="AQ496" s="70">
        <f t="shared" si="44"/>
        <v>20.100000000000001</v>
      </c>
      <c r="AR496" s="70">
        <f>IFERROR(VLOOKUP(A496,Climatologia_PP!A:U,9+Precipitacion!$E$2,FALSE),"")</f>
        <v>213.76</v>
      </c>
      <c r="AS496" s="70">
        <f t="shared" si="45"/>
        <v>9.4030688622754504</v>
      </c>
      <c r="AT496" s="70">
        <f t="shared" si="46"/>
        <v>58.299026946107787</v>
      </c>
      <c r="AU496" s="70">
        <f t="shared" si="47"/>
        <v>14.8</v>
      </c>
      <c r="AV496" s="70">
        <f>IFERROR(VLOOKUP(A496,Maximos!A:AQ,8+(Precipitacion!$E$2-1)*3,FALSE),"")</f>
        <v>90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38935</v>
      </c>
      <c r="AX496" s="72">
        <f t="shared" si="48"/>
        <v>-75.2</v>
      </c>
    </row>
    <row r="497" spans="1:50" ht="15" customHeight="1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23</v>
      </c>
      <c r="M497" s="72">
        <v>5</v>
      </c>
      <c r="N497" s="72">
        <v>8</v>
      </c>
      <c r="O497" s="72">
        <v>10</v>
      </c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5</v>
      </c>
      <c r="AQ497" s="70">
        <f t="shared" si="44"/>
        <v>46</v>
      </c>
      <c r="AR497" s="70">
        <f>IFERROR(VLOOKUP(A497,Climatologia_PP!A:U,9+Precipitacion!$E$2,FALSE),"")</f>
        <v>225.84333333333331</v>
      </c>
      <c r="AS497" s="70">
        <f t="shared" si="45"/>
        <v>20.368101781470934</v>
      </c>
      <c r="AT497" s="70">
        <f t="shared" si="46"/>
        <v>126.2822310451198</v>
      </c>
      <c r="AU497" s="70">
        <f t="shared" si="47"/>
        <v>23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497" s="72">
        <f t="shared" si="48"/>
        <v>-67</v>
      </c>
    </row>
    <row r="498" spans="1:50" ht="15" customHeight="1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0</v>
      </c>
      <c r="AQ498" s="70" t="str">
        <f t="shared" si="44"/>
        <v/>
      </c>
      <c r="AR498" s="70">
        <f>IFERROR(VLOOKUP(A498,Climatologia_PP!A:U,9+Precipitacion!$E$2,FALSE),"")</f>
        <v>273.45</v>
      </c>
      <c r="AS498" s="70" t="str">
        <f t="shared" si="45"/>
        <v/>
      </c>
      <c r="AT498" s="70" t="str">
        <f t="shared" si="46"/>
        <v/>
      </c>
      <c r="AU498" s="70" t="str">
        <f t="shared" si="47"/>
        <v/>
      </c>
      <c r="AV498" s="70">
        <f>IFERROR(VLOOKUP(A498,Maximos!A:AQ,8+(Precipitacion!$E$2-1)*3,FALSE),"")</f>
        <v>89.5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498" s="72" t="str">
        <f t="shared" si="48"/>
        <v>NA</v>
      </c>
    </row>
    <row r="499" spans="1:50" ht="15" customHeight="1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2.6</v>
      </c>
      <c r="M499" s="72">
        <v>5.3</v>
      </c>
      <c r="N499" s="72">
        <v>0</v>
      </c>
      <c r="O499" s="72">
        <v>2.7</v>
      </c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5</v>
      </c>
      <c r="AQ499" s="70">
        <f t="shared" si="44"/>
        <v>10.600000000000001</v>
      </c>
      <c r="AR499" s="70">
        <f>IFERROR(VLOOKUP(A499,Climatologia_PP!A:U,9+Precipitacion!$E$2,FALSE),"")</f>
        <v>125.5071428571428</v>
      </c>
      <c r="AS499" s="70">
        <f t="shared" si="45"/>
        <v>8.4457344488077002</v>
      </c>
      <c r="AT499" s="70">
        <f t="shared" si="46"/>
        <v>52.363553582607729</v>
      </c>
      <c r="AU499" s="70">
        <f t="shared" si="47"/>
        <v>5.3</v>
      </c>
      <c r="AV499" s="70">
        <f>IFERROR(VLOOKUP(A499,Maximos!A:AQ,8+(Precipitacion!$E$2-1)*3,FALSE),"")</f>
        <v>79.8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42243</v>
      </c>
      <c r="AX499" s="72">
        <f t="shared" si="48"/>
        <v>-74.5</v>
      </c>
    </row>
    <row r="500" spans="1:50" ht="15" customHeight="1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9.1999999999999993</v>
      </c>
      <c r="M500" s="72">
        <v>5.0999999999999996</v>
      </c>
      <c r="N500" s="72">
        <v>0</v>
      </c>
      <c r="O500" s="72">
        <v>1.3</v>
      </c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5</v>
      </c>
      <c r="AQ500" s="70">
        <f t="shared" si="44"/>
        <v>15.6</v>
      </c>
      <c r="AR500" s="70">
        <f>IFERROR(VLOOKUP(A500,Climatologia_PP!A:U,9+Precipitacion!$E$2,FALSE),"")</f>
        <v>159.8896551724138</v>
      </c>
      <c r="AS500" s="70">
        <f t="shared" si="45"/>
        <v>9.7567287784679095</v>
      </c>
      <c r="AT500" s="70">
        <f t="shared" si="46"/>
        <v>60.491718426501038</v>
      </c>
      <c r="AU500" s="70">
        <f t="shared" si="47"/>
        <v>9.1999999999999993</v>
      </c>
      <c r="AV500" s="70">
        <f>IFERROR(VLOOKUP(A500,Maximos!A:AQ,8+(Precipitacion!$E$2-1)*3,FALSE),"")</f>
        <v>92.5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43341</v>
      </c>
      <c r="AX500" s="72">
        <f t="shared" si="48"/>
        <v>-83.3</v>
      </c>
    </row>
    <row r="501" spans="1:50" ht="15" customHeight="1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7</v>
      </c>
      <c r="N501" s="72">
        <v>0</v>
      </c>
      <c r="O501" s="72">
        <v>4</v>
      </c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5</v>
      </c>
      <c r="AQ501" s="70">
        <f t="shared" si="44"/>
        <v>11</v>
      </c>
      <c r="AR501" s="70">
        <f>IFERROR(VLOOKUP(A501,Climatologia_PP!A:U,9+Precipitacion!$E$2,FALSE),"")</f>
        <v>148.0291666666667</v>
      </c>
      <c r="AS501" s="70">
        <f t="shared" si="45"/>
        <v>7.4309679961719235</v>
      </c>
      <c r="AT501" s="70">
        <f t="shared" si="46"/>
        <v>46.072001576265926</v>
      </c>
      <c r="AU501" s="70">
        <f t="shared" si="47"/>
        <v>7</v>
      </c>
      <c r="AV501" s="70">
        <f>IFERROR(VLOOKUP(A501,Maximos!A:AQ,8+(Precipitacion!$E$2-1)*3,FALSE),"")</f>
        <v>83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34195</v>
      </c>
      <c r="AX501" s="72">
        <f t="shared" si="48"/>
        <v>-76</v>
      </c>
    </row>
    <row r="502" spans="1:50" ht="15" customHeight="1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4</v>
      </c>
      <c r="N502" s="72">
        <v>0</v>
      </c>
      <c r="O502" s="72">
        <v>5</v>
      </c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5</v>
      </c>
      <c r="AQ502" s="70">
        <f t="shared" si="44"/>
        <v>9</v>
      </c>
      <c r="AR502" s="70">
        <f>IFERROR(VLOOKUP(A502,Climatologia_PP!A:U,9+Precipitacion!$E$2,FALSE),"")</f>
        <v>151.01</v>
      </c>
      <c r="AS502" s="70">
        <f t="shared" si="45"/>
        <v>5.9598702072710417</v>
      </c>
      <c r="AT502" s="70">
        <f t="shared" si="46"/>
        <v>36.951195285080459</v>
      </c>
      <c r="AU502" s="70">
        <f t="shared" si="47"/>
        <v>5</v>
      </c>
      <c r="AV502" s="70">
        <f>IFERROR(VLOOKUP(A502,Maximos!A:AQ,8+(Precipitacion!$E$2-1)*3,FALSE),"")</f>
        <v>71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28703</v>
      </c>
      <c r="AX502" s="72">
        <f t="shared" si="48"/>
        <v>-66</v>
      </c>
    </row>
    <row r="503" spans="1:50" ht="15" customHeight="1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4</v>
      </c>
      <c r="N503" s="72">
        <v>0</v>
      </c>
      <c r="O503" s="72">
        <v>0</v>
      </c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5</v>
      </c>
      <c r="AQ503" s="70">
        <f t="shared" si="44"/>
        <v>4</v>
      </c>
      <c r="AR503" s="70">
        <f>IFERROR(VLOOKUP(A503,Climatologia_PP!A:U,9+Precipitacion!$E$2,FALSE),"")</f>
        <v>197.39583333333329</v>
      </c>
      <c r="AS503" s="70">
        <f t="shared" si="45"/>
        <v>2.0263852242744065</v>
      </c>
      <c r="AT503" s="70">
        <f t="shared" si="46"/>
        <v>12.563588390501323</v>
      </c>
      <c r="AU503" s="70">
        <f t="shared" si="47"/>
        <v>4</v>
      </c>
      <c r="AV503" s="70">
        <f>IFERROR(VLOOKUP(A503,Maximos!A:AQ,8+(Precipitacion!$E$2-1)*3,FALSE),"")</f>
        <v>135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32362</v>
      </c>
      <c r="AX503" s="72">
        <f t="shared" si="48"/>
        <v>-131</v>
      </c>
    </row>
    <row r="504" spans="1:50" ht="15" customHeight="1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9</v>
      </c>
      <c r="M504" s="72">
        <v>0</v>
      </c>
      <c r="N504" s="72">
        <v>0</v>
      </c>
      <c r="O504" s="72">
        <v>0</v>
      </c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5</v>
      </c>
      <c r="AQ504" s="70">
        <f t="shared" si="44"/>
        <v>9</v>
      </c>
      <c r="AR504" s="70">
        <f>IFERROR(VLOOKUP(A504,Climatologia_PP!A:U,9+Precipitacion!$E$2,FALSE),"")</f>
        <v>95.166666666666671</v>
      </c>
      <c r="AS504" s="70">
        <f t="shared" si="45"/>
        <v>9.4570928196147115</v>
      </c>
      <c r="AT504" s="70">
        <f t="shared" si="46"/>
        <v>58.633975481611202</v>
      </c>
      <c r="AU504" s="70">
        <f t="shared" si="47"/>
        <v>9</v>
      </c>
      <c r="AV504" s="70">
        <f>IFERROR(VLOOKUP(A504,Maximos!A:AQ,8+(Precipitacion!$E$2-1)*3,FALSE),"")</f>
        <v>85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504" s="72">
        <f t="shared" si="48"/>
        <v>-76</v>
      </c>
    </row>
    <row r="505" spans="1:50" ht="15" customHeight="1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30.7</v>
      </c>
      <c r="N505" s="72">
        <v>0</v>
      </c>
      <c r="O505" s="72">
        <v>0</v>
      </c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5</v>
      </c>
      <c r="AQ505" s="70">
        <f t="shared" si="44"/>
        <v>30.7</v>
      </c>
      <c r="AR505" s="70">
        <f>IFERROR(VLOOKUP(A505,Climatologia_PP!A:U,9+Precipitacion!$E$2,FALSE),"")</f>
        <v>237.01249999999999</v>
      </c>
      <c r="AS505" s="70">
        <f t="shared" si="45"/>
        <v>12.952903327883551</v>
      </c>
      <c r="AT505" s="70">
        <f t="shared" si="46"/>
        <v>80.308000632878006</v>
      </c>
      <c r="AU505" s="70">
        <f t="shared" si="47"/>
        <v>30.7</v>
      </c>
      <c r="AV505" s="70">
        <f>IFERROR(VLOOKUP(A505,Maximos!A:AQ,8+(Precipitacion!$E$2-1)*3,FALSE),"")</f>
        <v>134.4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505" s="72">
        <f t="shared" si="48"/>
        <v>-103.7</v>
      </c>
    </row>
    <row r="506" spans="1:50" ht="15" customHeight="1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4.5</v>
      </c>
      <c r="N506" s="72">
        <v>0</v>
      </c>
      <c r="O506" s="72">
        <v>0.3</v>
      </c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5</v>
      </c>
      <c r="AQ506" s="70">
        <f t="shared" si="44"/>
        <v>4.8</v>
      </c>
      <c r="AR506" s="70">
        <f>IFERROR(VLOOKUP(A506,Climatologia_PP!A:U,9+Precipitacion!$E$2,FALSE),"")</f>
        <v>101.1966666666667</v>
      </c>
      <c r="AS506" s="70">
        <f t="shared" si="45"/>
        <v>4.7432392371290213</v>
      </c>
      <c r="AT506" s="70">
        <f t="shared" si="46"/>
        <v>50.447596774193528</v>
      </c>
      <c r="AU506" s="70">
        <f t="shared" si="47"/>
        <v>4.5</v>
      </c>
      <c r="AV506" s="70">
        <f>IFERROR(VLOOKUP(A506,Maximos!A:AQ,8+(Precipitacion!$E$2-1)*3,FALSE),"")</f>
        <v>51.2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41514</v>
      </c>
      <c r="AX506" s="72">
        <f t="shared" si="48"/>
        <v>-46.7</v>
      </c>
    </row>
    <row r="507" spans="1:50" ht="15" customHeight="1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27.4</v>
      </c>
      <c r="N507" s="72">
        <v>0</v>
      </c>
      <c r="O507" s="72">
        <v>0</v>
      </c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5</v>
      </c>
      <c r="AQ507" s="70">
        <f t="shared" si="44"/>
        <v>27.4</v>
      </c>
      <c r="AR507" s="70">
        <f>IFERROR(VLOOKUP(A507,Climatologia_PP!A:U,9+Precipitacion!$E$2,FALSE),"")</f>
        <v>134.95517241379309</v>
      </c>
      <c r="AS507" s="70">
        <f t="shared" si="45"/>
        <v>20.303038045838974</v>
      </c>
      <c r="AT507" s="70">
        <f t="shared" si="46"/>
        <v>125.87883588420166</v>
      </c>
      <c r="AU507" s="70">
        <f t="shared" si="47"/>
        <v>27.4</v>
      </c>
      <c r="AV507" s="70">
        <f>IFERROR(VLOOKUP(A507,Maximos!A:AQ,8+(Precipitacion!$E$2-1)*3,FALSE),"")</f>
        <v>55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21768</v>
      </c>
      <c r="AX507" s="72">
        <f t="shared" si="48"/>
        <v>-27.6</v>
      </c>
    </row>
    <row r="508" spans="1:50" ht="15" customHeight="1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3.6</v>
      </c>
      <c r="N508" s="72">
        <v>1</v>
      </c>
      <c r="O508" s="72">
        <v>5.8</v>
      </c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5</v>
      </c>
      <c r="AQ508" s="70">
        <f t="shared" si="44"/>
        <v>10.399999999999999</v>
      </c>
      <c r="AR508" s="70">
        <f>IFERROR(VLOOKUP(A508,Climatologia_PP!A:U,9+Precipitacion!$E$2,FALSE),"")</f>
        <v>235.32916666666671</v>
      </c>
      <c r="AS508" s="70">
        <f t="shared" si="45"/>
        <v>4.4193417022256041</v>
      </c>
      <c r="AT508" s="70">
        <f t="shared" si="46"/>
        <v>27.399918553798752</v>
      </c>
      <c r="AU508" s="70">
        <f t="shared" si="47"/>
        <v>5.8</v>
      </c>
      <c r="AV508" s="70">
        <f>IFERROR(VLOOKUP(A508,Maximos!A:AQ,8+(Precipitacion!$E$2-1)*3,FALSE),"")</f>
        <v>105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508" s="72">
        <f t="shared" si="48"/>
        <v>-99.2</v>
      </c>
    </row>
    <row r="509" spans="1:50" ht="15" customHeight="1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15.5</v>
      </c>
      <c r="N509" s="72">
        <v>0</v>
      </c>
      <c r="O509" s="72">
        <v>0</v>
      </c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5</v>
      </c>
      <c r="AQ509" s="70">
        <f t="shared" si="44"/>
        <v>15.5</v>
      </c>
      <c r="AR509" s="70">
        <f>IFERROR(VLOOKUP(A509,Climatologia_PP!A:U,9+Precipitacion!$E$2,FALSE),"")</f>
        <v>109.84444444444451</v>
      </c>
      <c r="AS509" s="70">
        <f t="shared" si="45"/>
        <v>14.110863847865659</v>
      </c>
      <c r="AT509" s="70">
        <f t="shared" si="46"/>
        <v>87.487355856767095</v>
      </c>
      <c r="AU509" s="70">
        <f t="shared" si="47"/>
        <v>15.5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5</v>
      </c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5</v>
      </c>
      <c r="AQ510" s="70">
        <f t="shared" si="44"/>
        <v>5</v>
      </c>
      <c r="AR510" s="70">
        <f>IFERROR(VLOOKUP(A510,Climatologia_PP!A:U,9+Precipitacion!$E$2,FALSE),"")</f>
        <v>102.11</v>
      </c>
      <c r="AS510" s="70">
        <f t="shared" si="45"/>
        <v>4.8966800509254726</v>
      </c>
      <c r="AT510" s="70">
        <f t="shared" si="46"/>
        <v>50.157048387096772</v>
      </c>
      <c r="AU510" s="70">
        <f t="shared" si="47"/>
        <v>5</v>
      </c>
      <c r="AV510" s="70">
        <f>IFERROR(VLOOKUP(A510,Maximos!A:AQ,8+(Precipitacion!$E$2-1)*3,FALSE),"")</f>
        <v>77.5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39301</v>
      </c>
      <c r="AX510" s="72">
        <f t="shared" si="48"/>
        <v>-72.5</v>
      </c>
    </row>
    <row r="511" spans="1:50" ht="15" customHeight="1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4</v>
      </c>
      <c r="O511" s="72">
        <v>0</v>
      </c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5</v>
      </c>
      <c r="AQ511" s="70">
        <f t="shared" si="44"/>
        <v>4</v>
      </c>
      <c r="AR511" s="70">
        <f>IFERROR(VLOOKUP(A511,Climatologia_PP!A:U,9+Precipitacion!$E$2,FALSE),"")</f>
        <v>207.73448275862069</v>
      </c>
      <c r="AS511" s="70">
        <f t="shared" si="45"/>
        <v>1.9255349169198082</v>
      </c>
      <c r="AT511" s="70">
        <f t="shared" si="46"/>
        <v>11.93831648490281</v>
      </c>
      <c r="AU511" s="70">
        <f t="shared" si="47"/>
        <v>4</v>
      </c>
      <c r="AV511" s="70">
        <f>IFERROR(VLOOKUP(A511,Maximos!A:AQ,8+(Precipitacion!$E$2-1)*3,FALSE),"")</f>
        <v>120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37852</v>
      </c>
      <c r="AX511" s="72">
        <f t="shared" si="48"/>
        <v>-116</v>
      </c>
    </row>
    <row r="512" spans="1:50" ht="15" customHeight="1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6</v>
      </c>
      <c r="N512" s="72">
        <v>0</v>
      </c>
      <c r="O512" s="72">
        <v>0</v>
      </c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5</v>
      </c>
      <c r="AQ512" s="70">
        <f t="shared" si="44"/>
        <v>6</v>
      </c>
      <c r="AR512" s="70">
        <f>IFERROR(VLOOKUP(A512,Climatologia_PP!A:U,9+Precipitacion!$E$2,FALSE),"")</f>
        <v>155.55600000000001</v>
      </c>
      <c r="AS512" s="70">
        <f t="shared" si="45"/>
        <v>3.8571318367661802</v>
      </c>
      <c r="AT512" s="70">
        <f t="shared" si="46"/>
        <v>23.914217387950316</v>
      </c>
      <c r="AU512" s="70">
        <f t="shared" si="47"/>
        <v>6</v>
      </c>
      <c r="AV512" s="70">
        <f>IFERROR(VLOOKUP(A512,Maximos!A:AQ,8+(Precipitacion!$E$2-1)*3,FALSE),"")</f>
        <v>85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512" s="72">
        <f t="shared" si="48"/>
        <v>-79</v>
      </c>
    </row>
    <row r="513" spans="1:50" ht="15" customHeight="1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0</v>
      </c>
      <c r="M513" s="72">
        <v>5</v>
      </c>
      <c r="N513" s="72">
        <v>1</v>
      </c>
      <c r="O513" s="72">
        <v>0.5</v>
      </c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5</v>
      </c>
      <c r="AQ513" s="70">
        <f t="shared" si="44"/>
        <v>6.5</v>
      </c>
      <c r="AR513" s="70">
        <f>IFERROR(VLOOKUP(A513,Climatologia_PP!A:U,9+Precipitacion!$E$2,FALSE),"")</f>
        <v>149.91</v>
      </c>
      <c r="AS513" s="70">
        <f t="shared" si="45"/>
        <v>4.3359348942698954</v>
      </c>
      <c r="AT513" s="70">
        <f t="shared" si="46"/>
        <v>26.882796344473352</v>
      </c>
      <c r="AU513" s="70">
        <f t="shared" si="47"/>
        <v>5</v>
      </c>
      <c r="AV513" s="70">
        <f>IFERROR(VLOOKUP(A513,Maximos!A:AQ,8+(Precipitacion!$E$2-1)*3,FALSE),"")</f>
        <v>80.099999999999994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39316</v>
      </c>
      <c r="AX513" s="72">
        <f t="shared" si="48"/>
        <v>-75.099999999999994</v>
      </c>
    </row>
    <row r="514" spans="1:50" ht="15" customHeight="1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0</v>
      </c>
      <c r="M514" s="72">
        <v>15.8</v>
      </c>
      <c r="N514" s="72">
        <v>0.2</v>
      </c>
      <c r="O514" s="72">
        <v>1.2</v>
      </c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5</v>
      </c>
      <c r="AQ514" s="70">
        <f t="shared" si="44"/>
        <v>17.2</v>
      </c>
      <c r="AR514" s="70">
        <f>IFERROR(VLOOKUP(A514,Climatologia_PP!A:U,9+Precipitacion!$E$2,FALSE),"")</f>
        <v>214.60666666666671</v>
      </c>
      <c r="AS514" s="70">
        <f t="shared" si="45"/>
        <v>8.014662483302784</v>
      </c>
      <c r="AT514" s="70">
        <f t="shared" si="46"/>
        <v>49.690907396477257</v>
      </c>
      <c r="AU514" s="70">
        <f t="shared" si="47"/>
        <v>15.8</v>
      </c>
      <c r="AV514" s="70">
        <f>IFERROR(VLOOKUP(A514,Maximos!A:AQ,8+(Precipitacion!$E$2-1)*3,FALSE),"")</f>
        <v>100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29434</v>
      </c>
      <c r="AX514" s="72">
        <f t="shared" si="48"/>
        <v>-84.2</v>
      </c>
    </row>
    <row r="515" spans="1:50" ht="15" customHeight="1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5</v>
      </c>
      <c r="AQ515" s="70">
        <f t="shared" si="44"/>
        <v>0</v>
      </c>
      <c r="AR515" s="70">
        <f>IFERROR(VLOOKUP(A515,Climatologia_PP!A:U,9+Precipitacion!$E$2,FALSE),"")</f>
        <v>143.66666666666671</v>
      </c>
      <c r="AS515" s="70">
        <f t="shared" si="45"/>
        <v>0</v>
      </c>
      <c r="AT515" s="70">
        <f t="shared" si="46"/>
        <v>22.837096774193512</v>
      </c>
      <c r="AU515" s="70">
        <f t="shared" si="47"/>
        <v>0</v>
      </c>
      <c r="AV515" s="70">
        <f>IFERROR(VLOOKUP(A515,Maximos!A:AQ,8+(Precipitacion!$E$2-1)*3,FALSE),"")</f>
        <v>125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515" s="72">
        <f t="shared" si="48"/>
        <v>-125</v>
      </c>
    </row>
    <row r="516" spans="1:50" ht="15" customHeight="1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4.4000000000000004</v>
      </c>
      <c r="L516" s="72">
        <v>0</v>
      </c>
      <c r="M516" s="72">
        <v>17.3</v>
      </c>
      <c r="N516" s="72">
        <v>0</v>
      </c>
      <c r="O516" s="72">
        <v>1.8</v>
      </c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5</v>
      </c>
      <c r="AQ516" s="70">
        <f t="shared" si="44"/>
        <v>23.500000000000004</v>
      </c>
      <c r="AR516" s="70">
        <f>IFERROR(VLOOKUP(A516,Climatologia_PP!A:U,9+Precipitacion!$E$2,FALSE),"")</f>
        <v>301.81724137931042</v>
      </c>
      <c r="AS516" s="70">
        <f t="shared" si="45"/>
        <v>7.7861688393295765</v>
      </c>
      <c r="AT516" s="70">
        <f t="shared" si="46"/>
        <v>48.274246803843383</v>
      </c>
      <c r="AU516" s="70">
        <f t="shared" si="47"/>
        <v>17.3</v>
      </c>
      <c r="AV516" s="70">
        <f>IFERROR(VLOOKUP(A516,Maximos!A:AQ,8+(Precipitacion!$E$2-1)*3,FALSE),"")</f>
        <v>136.5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16" s="72">
        <f t="shared" si="48"/>
        <v>-119.2</v>
      </c>
    </row>
    <row r="517" spans="1:50" ht="15" customHeight="1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2.7</v>
      </c>
      <c r="N517" s="72">
        <v>0</v>
      </c>
      <c r="O517" s="72">
        <v>0</v>
      </c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5</v>
      </c>
      <c r="AQ517" s="70">
        <f t="shared" ref="AQ517:AQ580" si="50">IF(AP517&gt;0,SUM(K517:AO517),"")</f>
        <v>2.7</v>
      </c>
      <c r="AR517" s="70">
        <f>IFERROR(VLOOKUP(A517,Climatologia_PP!A:U,9+Precipitacion!$E$2,FALSE),"")</f>
        <v>100.5</v>
      </c>
      <c r="AS517" s="70">
        <f t="shared" ref="AS517:AS580" si="51">IFERROR((AQ517/AR517)*100,"")</f>
        <v>2.6865671641791047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48.721774193548391</v>
      </c>
      <c r="AU517" s="70">
        <f t="shared" ref="AU517:AU580" si="53">IF(AP517&gt;0,MAX(K517:AO517),"")</f>
        <v>2.7</v>
      </c>
      <c r="AV517" s="70">
        <f>IFERROR(VLOOKUP(A517,Maximos!A:AQ,8+(Precipitacion!$E$2-1)*3,FALSE),"")</f>
        <v>70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29446</v>
      </c>
      <c r="AX517" s="72">
        <f t="shared" ref="AX517:AX580" si="54">IFERROR(AU517-AV517,"NA")</f>
        <v>-67.3</v>
      </c>
    </row>
    <row r="518" spans="1:50" ht="15" customHeight="1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</v>
      </c>
      <c r="M518" s="72">
        <v>1</v>
      </c>
      <c r="N518" s="72">
        <v>0</v>
      </c>
      <c r="O518" s="72">
        <v>5</v>
      </c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5</v>
      </c>
      <c r="AQ518" s="70">
        <f t="shared" si="50"/>
        <v>6</v>
      </c>
      <c r="AR518" s="70">
        <f>IFERROR(VLOOKUP(A518,Climatologia_PP!A:U,9+Precipitacion!$E$2,FALSE),"")</f>
        <v>125.57857142857139</v>
      </c>
      <c r="AS518" s="70">
        <f t="shared" si="51"/>
        <v>4.7778852169956219</v>
      </c>
      <c r="AT518" s="70">
        <f t="shared" si="52"/>
        <v>38.5521543778802</v>
      </c>
      <c r="AU518" s="70">
        <f t="shared" si="53"/>
        <v>5</v>
      </c>
      <c r="AV518" s="70">
        <f>IFERROR(VLOOKUP(A518,Maximos!A:AQ,8+(Precipitacion!$E$2-1)*3,FALSE),"")</f>
        <v>70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518" s="72">
        <f t="shared" si="54"/>
        <v>-65</v>
      </c>
    </row>
    <row r="519" spans="1:50" ht="15" customHeight="1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3.2</v>
      </c>
      <c r="N519" s="72">
        <v>0</v>
      </c>
      <c r="O519" s="72">
        <v>0</v>
      </c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5</v>
      </c>
      <c r="AQ519" s="70">
        <f t="shared" si="50"/>
        <v>3.2</v>
      </c>
      <c r="AR519" s="70">
        <f>IFERROR(VLOOKUP(A519,Climatologia_PP!A:U,9+Precipitacion!$E$2,FALSE),"")</f>
        <v>100.3111111111111</v>
      </c>
      <c r="AS519" s="70">
        <f t="shared" si="51"/>
        <v>3.1900753212228627</v>
      </c>
      <c r="AT519" s="70">
        <f t="shared" si="52"/>
        <v>49.32322580645161</v>
      </c>
      <c r="AU519" s="70">
        <f t="shared" si="53"/>
        <v>3.2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3.6</v>
      </c>
      <c r="N520" s="72">
        <v>0</v>
      </c>
      <c r="O520" s="72">
        <v>7.4</v>
      </c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5</v>
      </c>
      <c r="AQ520" s="70">
        <f t="shared" si="50"/>
        <v>11</v>
      </c>
      <c r="AR520" s="70">
        <f>IFERROR(VLOOKUP(A520,Climatologia_PP!A:U,9+Precipitacion!$E$2,FALSE),"")</f>
        <v>102.1666666666667</v>
      </c>
      <c r="AS520" s="70">
        <f t="shared" si="51"/>
        <v>10.766721044045674</v>
      </c>
      <c r="AT520" s="70">
        <f t="shared" si="52"/>
        <v>66.753670473083176</v>
      </c>
      <c r="AU520" s="70">
        <f t="shared" si="53"/>
        <v>7.4</v>
      </c>
      <c r="AV520" s="70">
        <f>IFERROR(VLOOKUP(A520,Maximos!A:AQ,8+(Precipitacion!$E$2-1)*3,FALSE),"")</f>
        <v>88.2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20" s="72">
        <f t="shared" si="54"/>
        <v>-80.8</v>
      </c>
    </row>
    <row r="521" spans="1:50" ht="15" customHeight="1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/>
      <c r="L521" s="72">
        <v>0</v>
      </c>
      <c r="M521" s="72">
        <v>0</v>
      </c>
      <c r="N521" s="72">
        <v>0</v>
      </c>
      <c r="O521" s="72">
        <v>0</v>
      </c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4</v>
      </c>
      <c r="AQ521" s="70">
        <f t="shared" si="50"/>
        <v>0</v>
      </c>
      <c r="AR521" s="70">
        <f>IFERROR(VLOOKUP(A521,Climatologia_PP!A:U,9+Precipitacion!$E$2,FALSE),"")</f>
        <v>138.452</v>
      </c>
      <c r="AS521" s="70">
        <f t="shared" si="51"/>
        <v>0</v>
      </c>
      <c r="AT521" s="70">
        <f t="shared" si="52"/>
        <v>40.510301935483866</v>
      </c>
      <c r="AU521" s="70">
        <f t="shared" si="53"/>
        <v>0</v>
      </c>
      <c r="AV521" s="70">
        <f>IFERROR(VLOOKUP(A521,Maximos!A:AQ,8+(Precipitacion!$E$2-1)*3,FALSE),"")</f>
        <v>90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34917</v>
      </c>
      <c r="AX521" s="72">
        <f t="shared" si="54"/>
        <v>-90</v>
      </c>
    </row>
    <row r="522" spans="1:50" ht="15" customHeight="1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0</v>
      </c>
      <c r="L522" s="72">
        <v>0</v>
      </c>
      <c r="M522" s="72">
        <v>10</v>
      </c>
      <c r="N522" s="72">
        <v>0</v>
      </c>
      <c r="O522" s="72">
        <v>20.2</v>
      </c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5</v>
      </c>
      <c r="AQ522" s="70">
        <f t="shared" si="50"/>
        <v>30.2</v>
      </c>
      <c r="AR522" s="70">
        <f>IFERROR(VLOOKUP(A522,Climatologia_PP!A:U,9+Precipitacion!$E$2,FALSE),"")</f>
        <v>210.23666666666671</v>
      </c>
      <c r="AS522" s="70">
        <f t="shared" si="51"/>
        <v>14.36476352047692</v>
      </c>
      <c r="AT522" s="70">
        <f t="shared" si="52"/>
        <v>89.061533826956904</v>
      </c>
      <c r="AU522" s="70">
        <f t="shared" si="53"/>
        <v>20.2</v>
      </c>
      <c r="AV522" s="70">
        <f>IFERROR(VLOOKUP(A522,Maximos!A:AQ,8+(Precipitacion!$E$2-1)*3,FALSE),"")</f>
        <v>130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35296</v>
      </c>
      <c r="AX522" s="72">
        <f t="shared" si="54"/>
        <v>-109.8</v>
      </c>
    </row>
    <row r="523" spans="1:50" ht="15" customHeight="1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5</v>
      </c>
      <c r="AQ523" s="70">
        <f t="shared" si="50"/>
        <v>0</v>
      </c>
      <c r="AR523" s="70">
        <f>IFERROR(VLOOKUP(A523,Climatologia_PP!A:U,9+Precipitacion!$E$2,FALSE),"")</f>
        <v>75.414814814814818</v>
      </c>
      <c r="AS523" s="70">
        <f t="shared" si="51"/>
        <v>0</v>
      </c>
      <c r="AT523" s="70">
        <f t="shared" si="52"/>
        <v>59.494946236559137</v>
      </c>
      <c r="AU523" s="70">
        <f t="shared" si="53"/>
        <v>0</v>
      </c>
      <c r="AV523" s="70">
        <f>IFERROR(VLOOKUP(A523,Maximos!A:AQ,8+(Precipitacion!$E$2-1)*3,FALSE),"")</f>
        <v>109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3" s="72">
        <f t="shared" si="54"/>
        <v>-109</v>
      </c>
    </row>
    <row r="524" spans="1:50" ht="15" customHeight="1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>
        <v>0</v>
      </c>
      <c r="L524" s="72">
        <v>0</v>
      </c>
      <c r="M524" s="72">
        <v>16.3</v>
      </c>
      <c r="N524" s="72">
        <v>21.3</v>
      </c>
      <c r="O524" s="72">
        <v>0.6</v>
      </c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5</v>
      </c>
      <c r="AQ524" s="70">
        <f t="shared" si="50"/>
        <v>38.200000000000003</v>
      </c>
      <c r="AR524" s="70">
        <f>IFERROR(VLOOKUP(A524,Climatologia_PP!A:U,9+Precipitacion!$E$2,FALSE),"")</f>
        <v>642.73333333333335</v>
      </c>
      <c r="AS524" s="70">
        <f t="shared" si="51"/>
        <v>5.943366870656571</v>
      </c>
      <c r="AT524" s="70">
        <f t="shared" si="52"/>
        <v>36.848874598070736</v>
      </c>
      <c r="AU524" s="70">
        <f t="shared" si="53"/>
        <v>21.3</v>
      </c>
      <c r="AV524" s="70">
        <f>IFERROR(VLOOKUP(A524,Maximos!A:AQ,8+(Precipitacion!$E$2-1)*3,FALSE),"")</f>
        <v>234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27620</v>
      </c>
      <c r="AX524" s="72">
        <f t="shared" si="54"/>
        <v>-212.7</v>
      </c>
    </row>
    <row r="525" spans="1:50" ht="15" customHeight="1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5.5</v>
      </c>
      <c r="L525" s="72">
        <v>2</v>
      </c>
      <c r="M525" s="72">
        <v>5.5</v>
      </c>
      <c r="N525" s="72">
        <v>6.5</v>
      </c>
      <c r="O525" s="72">
        <v>8</v>
      </c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5</v>
      </c>
      <c r="AQ525" s="70">
        <f t="shared" si="50"/>
        <v>27.5</v>
      </c>
      <c r="AR525" s="70">
        <f>IFERROR(VLOOKUP(A525,Climatologia_PP!A:U,9+Precipitacion!$E$2,FALSE),"")</f>
        <v>174.37692307692299</v>
      </c>
      <c r="AS525" s="70">
        <f t="shared" si="51"/>
        <v>15.770435396356264</v>
      </c>
      <c r="AT525" s="70">
        <f t="shared" si="52"/>
        <v>97.776699457408839</v>
      </c>
      <c r="AU525" s="70">
        <f t="shared" si="53"/>
        <v>8</v>
      </c>
      <c r="AV525" s="70">
        <f>IFERROR(VLOOKUP(A525,Maximos!A:AQ,8+(Precipitacion!$E$2-1)*3,FALSE),"")</f>
        <v>67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28363</v>
      </c>
      <c r="AX525" s="72">
        <f t="shared" si="54"/>
        <v>-59</v>
      </c>
    </row>
    <row r="526" spans="1:50" ht="15" customHeight="1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</v>
      </c>
      <c r="N526" s="72">
        <v>0</v>
      </c>
      <c r="O526" s="72">
        <v>1.8</v>
      </c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5</v>
      </c>
      <c r="AQ526" s="70">
        <f t="shared" si="50"/>
        <v>1.8</v>
      </c>
      <c r="AR526" s="70">
        <f>IFERROR(VLOOKUP(A526,Climatologia_PP!A:U,9+Precipitacion!$E$2,FALSE),"")</f>
        <v>79.521428571428572</v>
      </c>
      <c r="AS526" s="70">
        <f t="shared" si="51"/>
        <v>2.2635408245755864</v>
      </c>
      <c r="AT526" s="70">
        <f t="shared" si="52"/>
        <v>59.089297235023032</v>
      </c>
      <c r="AU526" s="70">
        <f t="shared" si="53"/>
        <v>1.8</v>
      </c>
      <c r="AV526" s="70">
        <f>IFERROR(VLOOKUP(A526,Maximos!A:AQ,8+(Precipitacion!$E$2-1)*3,FALSE),"")</f>
        <v>109.8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6" s="72">
        <f t="shared" si="54"/>
        <v>-108</v>
      </c>
    </row>
    <row r="527" spans="1:50" ht="15" customHeight="1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6</v>
      </c>
      <c r="N527" s="72">
        <v>0</v>
      </c>
      <c r="O527" s="72">
        <v>0</v>
      </c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5</v>
      </c>
      <c r="AQ527" s="70">
        <f t="shared" si="50"/>
        <v>6</v>
      </c>
      <c r="AR527" s="70">
        <f>IFERROR(VLOOKUP(A527,Climatologia_PP!A:U,9+Precipitacion!$E$2,FALSE),"")</f>
        <v>137.48888888888891</v>
      </c>
      <c r="AS527" s="70">
        <f t="shared" si="51"/>
        <v>4.3639890092128653</v>
      </c>
      <c r="AT527" s="70">
        <f t="shared" si="52"/>
        <v>32.155161290322567</v>
      </c>
      <c r="AU527" s="70">
        <f t="shared" si="53"/>
        <v>6</v>
      </c>
      <c r="AV527" s="70">
        <f>IFERROR(VLOOKUP(A527,Maximos!A:AQ,8+(Precipitacion!$E$2-1)*3,FALSE),"")</f>
        <v>160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35654</v>
      </c>
      <c r="AX527" s="72">
        <f t="shared" si="54"/>
        <v>-154</v>
      </c>
    </row>
    <row r="528" spans="1:50" ht="15" customHeight="1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0</v>
      </c>
      <c r="N528" s="72">
        <v>9</v>
      </c>
      <c r="O528" s="72">
        <v>0</v>
      </c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5</v>
      </c>
      <c r="AQ528" s="70">
        <f t="shared" si="50"/>
        <v>9</v>
      </c>
      <c r="AR528" s="70">
        <f>IFERROR(VLOOKUP(A528,Climatologia_PP!A:U,9+Precipitacion!$E$2,FALSE),"")</f>
        <v>185.22499999999999</v>
      </c>
      <c r="AS528" s="70">
        <f t="shared" si="51"/>
        <v>4.8589553246052102</v>
      </c>
      <c r="AT528" s="70">
        <f t="shared" si="52"/>
        <v>30.1255230125523</v>
      </c>
      <c r="AU528" s="70">
        <f t="shared" si="53"/>
        <v>9</v>
      </c>
      <c r="AV528" s="70">
        <f>IFERROR(VLOOKUP(A528,Maximos!A:AQ,8+(Precipitacion!$E$2-1)*3,FALSE),"")</f>
        <v>143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44418</v>
      </c>
      <c r="AX528" s="72">
        <f t="shared" si="54"/>
        <v>-134</v>
      </c>
    </row>
    <row r="529" spans="1:50" ht="15" customHeight="1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</v>
      </c>
      <c r="L529" s="72">
        <v>0</v>
      </c>
      <c r="M529" s="72">
        <v>0.9</v>
      </c>
      <c r="N529" s="72">
        <v>1.2</v>
      </c>
      <c r="O529" s="72">
        <v>0.2</v>
      </c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5</v>
      </c>
      <c r="AQ529" s="70">
        <f t="shared" si="50"/>
        <v>2.3000000000000003</v>
      </c>
      <c r="AR529" s="70">
        <f>IFERROR(VLOOKUP(A529,Climatologia_PP!A:U,9+Precipitacion!$E$2,FALSE),"")</f>
        <v>68.976666666666674</v>
      </c>
      <c r="AS529" s="70">
        <f t="shared" si="51"/>
        <v>3.3344609288165081</v>
      </c>
      <c r="AT529" s="70">
        <f t="shared" si="52"/>
        <v>65.252854838709681</v>
      </c>
      <c r="AU529" s="70">
        <f t="shared" si="53"/>
        <v>1.2</v>
      </c>
      <c r="AV529" s="70">
        <f>IFERROR(VLOOKUP(A529,Maximos!A:AQ,8+(Precipitacion!$E$2-1)*3,FALSE),"")</f>
        <v>36.299999999999997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34930</v>
      </c>
      <c r="AX529" s="72">
        <f t="shared" si="54"/>
        <v>-35.099999999999994</v>
      </c>
    </row>
    <row r="530" spans="1:50" ht="15" customHeight="1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>
        <v>0</v>
      </c>
      <c r="M530" s="72">
        <v>0</v>
      </c>
      <c r="N530" s="72">
        <v>0</v>
      </c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4</v>
      </c>
      <c r="AQ530" s="70">
        <f t="shared" si="50"/>
        <v>0</v>
      </c>
      <c r="AR530" s="70">
        <f>IFERROR(VLOOKUP(A530,Climatologia_PP!A:U,9+Precipitacion!$E$2,FALSE),"")</f>
        <v>113.4740740740741</v>
      </c>
      <c r="AS530" s="70">
        <f t="shared" si="51"/>
        <v>0</v>
      </c>
      <c r="AT530" s="70">
        <f t="shared" si="52"/>
        <v>51.242752688172033</v>
      </c>
      <c r="AU530" s="70">
        <f t="shared" si="53"/>
        <v>0</v>
      </c>
      <c r="AV530" s="70">
        <f>IFERROR(VLOOKUP(A530,Maximos!A:AQ,8+(Precipitacion!$E$2-1)*3,FALSE),"")</f>
        <v>102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530" s="72">
        <f t="shared" si="54"/>
        <v>-102</v>
      </c>
    </row>
    <row r="531" spans="1:50" ht="15" customHeight="1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50</v>
      </c>
      <c r="N531" s="72">
        <v>8</v>
      </c>
      <c r="O531" s="72">
        <v>0</v>
      </c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5</v>
      </c>
      <c r="AQ531" s="70">
        <f t="shared" si="50"/>
        <v>58</v>
      </c>
      <c r="AR531" s="70">
        <f>IFERROR(VLOOKUP(A531,Climatologia_PP!A:U,9+Precipitacion!$E$2,FALSE),"")</f>
        <v>302.51333333333332</v>
      </c>
      <c r="AS531" s="70">
        <f t="shared" si="51"/>
        <v>19.172708640941448</v>
      </c>
      <c r="AT531" s="70">
        <f t="shared" si="52"/>
        <v>118.87079357383698</v>
      </c>
      <c r="AU531" s="70">
        <f t="shared" si="53"/>
        <v>50</v>
      </c>
      <c r="AV531" s="70">
        <f>IFERROR(VLOOKUP(A531,Maximos!A:AQ,8+(Precipitacion!$E$2-1)*3,FALSE),"")</f>
        <v>177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531" s="72">
        <f t="shared" si="54"/>
        <v>-127</v>
      </c>
    </row>
    <row r="532" spans="1:50" ht="15" customHeight="1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0</v>
      </c>
      <c r="M532" s="72">
        <v>0</v>
      </c>
      <c r="N532" s="72">
        <v>0</v>
      </c>
      <c r="O532" s="72">
        <v>19.5</v>
      </c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5</v>
      </c>
      <c r="AQ532" s="70">
        <f t="shared" si="50"/>
        <v>19.5</v>
      </c>
      <c r="AR532" s="70">
        <f>IFERROR(VLOOKUP(A532,Climatologia_PP!A:U,9+Precipitacion!$E$2,FALSE),"")</f>
        <v>233.9807692307692</v>
      </c>
      <c r="AS532" s="70">
        <f t="shared" si="51"/>
        <v>8.3340182460754519</v>
      </c>
      <c r="AT532" s="70">
        <f t="shared" si="52"/>
        <v>51.670913125667795</v>
      </c>
      <c r="AU532" s="70">
        <f t="shared" si="53"/>
        <v>19.5</v>
      </c>
      <c r="AV532" s="70">
        <f>IFERROR(VLOOKUP(A532,Maximos!A:AQ,8+(Precipitacion!$E$2-1)*3,FALSE),"")</f>
        <v>138.4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31279</v>
      </c>
      <c r="AX532" s="72">
        <f t="shared" si="54"/>
        <v>-118.9</v>
      </c>
    </row>
    <row r="533" spans="1:50" ht="15" customHeight="1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0</v>
      </c>
      <c r="M533" s="72">
        <v>56.5</v>
      </c>
      <c r="N533" s="72">
        <v>0</v>
      </c>
      <c r="O533" s="72">
        <v>5.2</v>
      </c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5</v>
      </c>
      <c r="AQ533" s="70">
        <f t="shared" si="50"/>
        <v>61.7</v>
      </c>
      <c r="AR533" s="70">
        <f>IFERROR(VLOOKUP(A533,Climatologia_PP!A:U,9+Precipitacion!$E$2,FALSE),"")</f>
        <v>145.4666666666667</v>
      </c>
      <c r="AS533" s="70">
        <f t="shared" si="51"/>
        <v>42.415215398716768</v>
      </c>
      <c r="AT533" s="70">
        <f t="shared" si="52"/>
        <v>200</v>
      </c>
      <c r="AU533" s="70">
        <f t="shared" si="53"/>
        <v>56.5</v>
      </c>
      <c r="AV533" s="70">
        <f>IFERROR(VLOOKUP(A533,Maximos!A:AQ,8+(Precipitacion!$E$2-1)*3,FALSE),"")</f>
        <v>103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36021</v>
      </c>
      <c r="AX533" s="72">
        <f t="shared" si="54"/>
        <v>-46.5</v>
      </c>
    </row>
    <row r="534" spans="1:50" ht="15" customHeight="1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0</v>
      </c>
      <c r="L534" s="72">
        <v>0</v>
      </c>
      <c r="M534" s="72">
        <v>0</v>
      </c>
      <c r="N534" s="72">
        <v>3</v>
      </c>
      <c r="O534" s="72">
        <v>2</v>
      </c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5</v>
      </c>
      <c r="AQ534" s="70">
        <f t="shared" si="50"/>
        <v>5</v>
      </c>
      <c r="AR534" s="70">
        <f>IFERROR(VLOOKUP(A534,Climatologia_PP!A:U,9+Precipitacion!$E$2,FALSE),"")</f>
        <v>206.3206896551724</v>
      </c>
      <c r="AS534" s="70">
        <f t="shared" si="51"/>
        <v>2.4234118295923657</v>
      </c>
      <c r="AT534" s="70">
        <f t="shared" si="52"/>
        <v>15.025153343472665</v>
      </c>
      <c r="AU534" s="70">
        <f t="shared" si="53"/>
        <v>3</v>
      </c>
      <c r="AV534" s="70">
        <f>IFERROR(VLOOKUP(A534,Maximos!A:AQ,8+(Precipitacion!$E$2-1)*3,FALSE),"")</f>
        <v>100.2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34" s="72">
        <f t="shared" si="54"/>
        <v>-97.2</v>
      </c>
    </row>
    <row r="535" spans="1:50" ht="15" customHeight="1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5</v>
      </c>
      <c r="AQ535" s="70">
        <f t="shared" si="50"/>
        <v>0</v>
      </c>
      <c r="AR535" s="70">
        <f>IFERROR(VLOOKUP(A535,Climatologia_PP!A:U,9+Precipitacion!$E$2,FALSE),"")</f>
        <v>81.579166666666666</v>
      </c>
      <c r="AS535" s="70">
        <f t="shared" si="51"/>
        <v>0</v>
      </c>
      <c r="AT535" s="70">
        <f t="shared" si="52"/>
        <v>56.18409274193548</v>
      </c>
      <c r="AU535" s="70">
        <f t="shared" si="53"/>
        <v>0</v>
      </c>
      <c r="AV535" s="70">
        <f>IFERROR(VLOOKUP(A535,Maximos!A:AQ,8+(Precipitacion!$E$2-1)*3,FALSE),"")</f>
        <v>77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535" s="72">
        <f t="shared" si="54"/>
        <v>-77</v>
      </c>
    </row>
    <row r="536" spans="1:50" ht="15" customHeight="1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3.5</v>
      </c>
      <c r="L536" s="72">
        <v>0</v>
      </c>
      <c r="M536" s="72">
        <v>6.8</v>
      </c>
      <c r="N536" s="72">
        <v>20</v>
      </c>
      <c r="O536" s="72">
        <v>1</v>
      </c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5</v>
      </c>
      <c r="AQ536" s="70">
        <f t="shared" si="50"/>
        <v>31.3</v>
      </c>
      <c r="AR536" s="70">
        <f>IFERROR(VLOOKUP(A536,Climatologia_PP!A:U,9+Precipitacion!$E$2,FALSE),"")</f>
        <v>163.84482758620689</v>
      </c>
      <c r="AS536" s="70">
        <f t="shared" si="51"/>
        <v>19.103441018625698</v>
      </c>
      <c r="AT536" s="70">
        <f t="shared" si="52"/>
        <v>118.44133431547934</v>
      </c>
      <c r="AU536" s="70">
        <f t="shared" si="53"/>
        <v>20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536" s="72">
        <f t="shared" si="54"/>
        <v>-80</v>
      </c>
    </row>
    <row r="537" spans="1:50" ht="15" customHeight="1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5</v>
      </c>
      <c r="AQ537" s="70">
        <f t="shared" si="50"/>
        <v>0</v>
      </c>
      <c r="AR537" s="70">
        <f>IFERROR(VLOOKUP(A537,Climatologia_PP!A:U,9+Precipitacion!$E$2,FALSE),"")</f>
        <v>81.751724137931021</v>
      </c>
      <c r="AS537" s="70">
        <f t="shared" si="51"/>
        <v>0</v>
      </c>
      <c r="AT537" s="70">
        <f t="shared" si="52"/>
        <v>56.091412680756399</v>
      </c>
      <c r="AU537" s="70">
        <f t="shared" si="53"/>
        <v>0</v>
      </c>
      <c r="AV537" s="70">
        <f>IFERROR(VLOOKUP(A537,Maximos!A:AQ,8+(Precipitacion!$E$2-1)*3,FALSE),"")</f>
        <v>87.9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37" s="72">
        <f t="shared" si="54"/>
        <v>-87.9</v>
      </c>
    </row>
    <row r="538" spans="1:50" ht="15" customHeight="1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1</v>
      </c>
      <c r="N538" s="72">
        <v>0</v>
      </c>
      <c r="O538" s="72">
        <v>10.6</v>
      </c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5</v>
      </c>
      <c r="AQ538" s="70">
        <f t="shared" si="50"/>
        <v>11.6</v>
      </c>
      <c r="AR538" s="70">
        <f>IFERROR(VLOOKUP(A538,Climatologia_PP!A:U,9+Precipitacion!$E$2,FALSE),"")</f>
        <v>333.74166666666667</v>
      </c>
      <c r="AS538" s="70">
        <f t="shared" si="51"/>
        <v>3.4757422157856626</v>
      </c>
      <c r="AT538" s="70">
        <f t="shared" si="52"/>
        <v>21.549601737871107</v>
      </c>
      <c r="AU538" s="70">
        <f t="shared" si="53"/>
        <v>10.6</v>
      </c>
      <c r="AV538" s="70">
        <f>IFERROR(VLOOKUP(A538,Maximos!A:AQ,8+(Precipitacion!$E$2-1)*3,FALSE),"")</f>
        <v>185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45162</v>
      </c>
      <c r="AX538" s="72">
        <f t="shared" si="54"/>
        <v>-174.4</v>
      </c>
    </row>
    <row r="539" spans="1:50" ht="15" customHeight="1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4</v>
      </c>
      <c r="L539" s="72">
        <v>0</v>
      </c>
      <c r="M539" s="72">
        <v>4</v>
      </c>
      <c r="N539" s="72">
        <v>21</v>
      </c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4</v>
      </c>
      <c r="AQ539" s="70">
        <f t="shared" si="50"/>
        <v>29</v>
      </c>
      <c r="AR539" s="70">
        <f>IFERROR(VLOOKUP(A539,Climatologia_PP!A:U,9+Precipitacion!$E$2,FALSE),"")</f>
        <v>117.9666666666667</v>
      </c>
      <c r="AS539" s="70">
        <f t="shared" si="51"/>
        <v>24.583215597626442</v>
      </c>
      <c r="AT539" s="70">
        <f t="shared" si="52"/>
        <v>190.51992088160492</v>
      </c>
      <c r="AU539" s="70">
        <f t="shared" si="53"/>
        <v>21</v>
      </c>
      <c r="AV539" s="70">
        <f>IFERROR(VLOOKUP(A539,Maximos!A:AQ,8+(Precipitacion!$E$2-1)*3,FALSE),"")</f>
        <v>90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26528</v>
      </c>
      <c r="AX539" s="72">
        <f t="shared" si="54"/>
        <v>-69</v>
      </c>
    </row>
    <row r="540" spans="1:50" ht="15" customHeight="1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0</v>
      </c>
      <c r="L540" s="72">
        <v>0</v>
      </c>
      <c r="M540" s="72">
        <v>0</v>
      </c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3</v>
      </c>
      <c r="AQ540" s="70">
        <f t="shared" si="50"/>
        <v>0</v>
      </c>
      <c r="AR540" s="70">
        <f>IFERROR(VLOOKUP(A540,Climatologia_PP!A:U,9+Precipitacion!$E$2,FALSE),"")</f>
        <v>208.85599999999999</v>
      </c>
      <c r="AS540" s="70">
        <f t="shared" si="51"/>
        <v>0</v>
      </c>
      <c r="AT540" s="70">
        <f t="shared" si="52"/>
        <v>32.694469677419349</v>
      </c>
      <c r="AU540" s="70">
        <f t="shared" si="53"/>
        <v>0</v>
      </c>
      <c r="AV540" s="70">
        <f>IFERROR(VLOOKUP(A540,Maximos!A:AQ,8+(Precipitacion!$E$2-1)*3,FALSE),"")</f>
        <v>140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38932</v>
      </c>
      <c r="AX540" s="72">
        <f t="shared" si="54"/>
        <v>-140</v>
      </c>
    </row>
    <row r="541" spans="1:50" ht="15" customHeight="1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</v>
      </c>
      <c r="M541" s="72">
        <v>1.2</v>
      </c>
      <c r="N541" s="72">
        <v>9.3000000000000007</v>
      </c>
      <c r="O541" s="72">
        <v>0</v>
      </c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5</v>
      </c>
      <c r="AQ541" s="70">
        <f t="shared" si="50"/>
        <v>10.5</v>
      </c>
      <c r="AR541" s="70">
        <f>IFERROR(VLOOKUP(A541,Climatologia_PP!A:U,9+Precipitacion!$E$2,FALSE),"")</f>
        <v>121.0366666666667</v>
      </c>
      <c r="AS541" s="70">
        <f t="shared" si="51"/>
        <v>8.6750571452176999</v>
      </c>
      <c r="AT541" s="70">
        <f t="shared" si="52"/>
        <v>53.785354300349738</v>
      </c>
      <c r="AU541" s="70">
        <f t="shared" si="53"/>
        <v>9.3000000000000007</v>
      </c>
      <c r="AV541" s="70">
        <f>IFERROR(VLOOKUP(A541,Maximos!A:AQ,8+(Precipitacion!$E$2-1)*3,FALSE),"")</f>
        <v>100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541" s="72">
        <f t="shared" si="54"/>
        <v>-90.7</v>
      </c>
    </row>
    <row r="542" spans="1:50" ht="15" customHeight="1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0</v>
      </c>
      <c r="N542" s="72">
        <v>0</v>
      </c>
      <c r="O542" s="72">
        <v>0</v>
      </c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5</v>
      </c>
      <c r="AQ542" s="70">
        <f t="shared" si="50"/>
        <v>0</v>
      </c>
      <c r="AR542" s="70">
        <f>IFERROR(VLOOKUP(A542,Climatologia_PP!A:U,9+Precipitacion!$E$2,FALSE),"")</f>
        <v>309.55517241379312</v>
      </c>
      <c r="AS542" s="70">
        <f t="shared" si="51"/>
        <v>0</v>
      </c>
      <c r="AT542" s="70">
        <f t="shared" si="52"/>
        <v>0</v>
      </c>
      <c r="AU542" s="70">
        <f t="shared" si="53"/>
        <v>0</v>
      </c>
      <c r="AV542" s="70">
        <f>IFERROR(VLOOKUP(A542,Maximos!A:AQ,8+(Precipitacion!$E$2-1)*3,FALSE),"")</f>
        <v>154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44788</v>
      </c>
      <c r="AX542" s="72">
        <f t="shared" si="54"/>
        <v>-154</v>
      </c>
    </row>
    <row r="543" spans="1:50" ht="15" customHeight="1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0</v>
      </c>
      <c r="L543" s="72">
        <v>0</v>
      </c>
      <c r="M543" s="72">
        <v>8</v>
      </c>
      <c r="N543" s="72">
        <v>9</v>
      </c>
      <c r="O543" s="72">
        <v>0</v>
      </c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5</v>
      </c>
      <c r="AQ543" s="70">
        <f t="shared" si="50"/>
        <v>17</v>
      </c>
      <c r="AR543" s="70">
        <f>IFERROR(VLOOKUP(A543,Climatologia_PP!A:U,9+Precipitacion!$E$2,FALSE),"")</f>
        <v>605.83333333333337</v>
      </c>
      <c r="AS543" s="70">
        <f t="shared" si="51"/>
        <v>2.8060522696011003</v>
      </c>
      <c r="AT543" s="70">
        <f t="shared" si="52"/>
        <v>17.397524071526821</v>
      </c>
      <c r="AU543" s="70">
        <f t="shared" si="53"/>
        <v>9</v>
      </c>
      <c r="AV543" s="70">
        <f>IFERROR(VLOOKUP(A543,Maximos!A:AQ,8+(Precipitacion!$E$2-1)*3,FALSE),"")</f>
        <v>218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543" s="72">
        <f t="shared" si="54"/>
        <v>-209</v>
      </c>
    </row>
    <row r="544" spans="1:50" ht="15" customHeight="1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0</v>
      </c>
      <c r="M544" s="72">
        <v>0</v>
      </c>
      <c r="N544" s="72">
        <v>0</v>
      </c>
      <c r="O544" s="72">
        <v>18.2</v>
      </c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5</v>
      </c>
      <c r="AQ544" s="70">
        <f t="shared" si="50"/>
        <v>18.2</v>
      </c>
      <c r="AR544" s="70">
        <f>IFERROR(VLOOKUP(A544,Climatologia_PP!A:U,9+Precipitacion!$E$2,FALSE),"")</f>
        <v>248.81481481481481</v>
      </c>
      <c r="AS544" s="70">
        <f t="shared" si="51"/>
        <v>7.3146769871985704</v>
      </c>
      <c r="AT544" s="70">
        <f t="shared" si="52"/>
        <v>45.35099732063113</v>
      </c>
      <c r="AU544" s="70">
        <f t="shared" si="53"/>
        <v>18.2</v>
      </c>
      <c r="AV544" s="70">
        <f>IFERROR(VLOOKUP(A544,Maximos!A:AQ,8+(Precipitacion!$E$2-1)*3,FALSE),"")</f>
        <v>135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26882</v>
      </c>
      <c r="AX544" s="72">
        <f t="shared" si="54"/>
        <v>-116.8</v>
      </c>
    </row>
    <row r="545" spans="1:50" ht="15" customHeight="1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0</v>
      </c>
      <c r="M545" s="72">
        <v>0</v>
      </c>
      <c r="N545" s="72">
        <v>0</v>
      </c>
      <c r="O545" s="72">
        <v>0</v>
      </c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5</v>
      </c>
      <c r="AQ545" s="70">
        <f t="shared" si="50"/>
        <v>0</v>
      </c>
      <c r="AR545" s="70">
        <f>IFERROR(VLOOKUP(A545,Climatologia_PP!A:U,9+Precipitacion!$E$2,FALSE),"")</f>
        <v>247.95</v>
      </c>
      <c r="AS545" s="70">
        <f t="shared" si="51"/>
        <v>0</v>
      </c>
      <c r="AT545" s="70">
        <f t="shared" si="52"/>
        <v>0</v>
      </c>
      <c r="AU545" s="70">
        <f t="shared" si="53"/>
        <v>0</v>
      </c>
      <c r="AV545" s="70">
        <f>IFERROR(VLOOKUP(A545,Maximos!A:AQ,8+(Precipitacion!$E$2-1)*3,FALSE),"")</f>
        <v>188.2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45" s="72">
        <f t="shared" si="54"/>
        <v>-188.2</v>
      </c>
    </row>
    <row r="546" spans="1:50" ht="15" customHeight="1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0</v>
      </c>
      <c r="L546" s="72">
        <v>0</v>
      </c>
      <c r="M546" s="72">
        <v>2</v>
      </c>
      <c r="N546" s="72">
        <v>7</v>
      </c>
      <c r="O546" s="72">
        <v>0</v>
      </c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5</v>
      </c>
      <c r="AQ546" s="70">
        <f t="shared" si="50"/>
        <v>9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7</v>
      </c>
      <c r="AV546" s="70">
        <f>IFERROR(VLOOKUP(A546,Maximos!A:AQ,8+(Precipitacion!$E$2-1)*3,FALSE),"")</f>
        <v>81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46" s="72">
        <f t="shared" si="54"/>
        <v>-74</v>
      </c>
    </row>
    <row r="547" spans="1:50" ht="15" customHeight="1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0</v>
      </c>
      <c r="M547" s="72">
        <v>0</v>
      </c>
      <c r="N547" s="72">
        <v>0</v>
      </c>
      <c r="O547" s="72">
        <v>0</v>
      </c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5</v>
      </c>
      <c r="AQ547" s="70">
        <f t="shared" si="50"/>
        <v>0</v>
      </c>
      <c r="AR547" s="70">
        <f>IFERROR(VLOOKUP(A547,Climatologia_PP!A:U,9+Precipitacion!$E$2,FALSE),"")</f>
        <v>87.471428571428561</v>
      </c>
      <c r="AS547" s="70">
        <f t="shared" si="51"/>
        <v>0</v>
      </c>
      <c r="AT547" s="70">
        <f t="shared" si="52"/>
        <v>53.019377880184337</v>
      </c>
      <c r="AU547" s="70">
        <f t="shared" si="53"/>
        <v>0</v>
      </c>
      <c r="AV547" s="70">
        <f>IFERROR(VLOOKUP(A547,Maximos!A:AQ,8+(Precipitacion!$E$2-1)*3,FALSE),"")</f>
        <v>56.2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47" s="72">
        <f t="shared" si="54"/>
        <v>-56.2</v>
      </c>
    </row>
    <row r="548" spans="1:50" ht="15" customHeight="1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0</v>
      </c>
      <c r="L548" s="72">
        <v>0</v>
      </c>
      <c r="M548" s="72">
        <v>3.7</v>
      </c>
      <c r="N548" s="72">
        <v>5.6</v>
      </c>
      <c r="O548" s="72">
        <v>0</v>
      </c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5</v>
      </c>
      <c r="AQ548" s="70">
        <f t="shared" si="50"/>
        <v>9.3000000000000007</v>
      </c>
      <c r="AR548" s="70">
        <f>IFERROR(VLOOKUP(A548,Climatologia_PP!A:U,9+Precipitacion!$E$2,FALSE),"")</f>
        <v>128.36000000000001</v>
      </c>
      <c r="AS548" s="70">
        <f t="shared" si="51"/>
        <v>7.2452477407291997</v>
      </c>
      <c r="AT548" s="70">
        <f t="shared" si="52"/>
        <v>44.920535992521032</v>
      </c>
      <c r="AU548" s="70">
        <f t="shared" si="53"/>
        <v>5.6</v>
      </c>
      <c r="AV548" s="70">
        <f>IFERROR(VLOOKUP(A548,Maximos!A:AQ,8+(Precipitacion!$E$2-1)*3,FALSE),"")</f>
        <v>50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22132</v>
      </c>
      <c r="AX548" s="72">
        <f t="shared" si="54"/>
        <v>-44.4</v>
      </c>
    </row>
    <row r="549" spans="1:50" ht="15" customHeight="1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5</v>
      </c>
      <c r="AQ549" s="70">
        <f t="shared" si="50"/>
        <v>0</v>
      </c>
      <c r="AR549" s="70">
        <f>IFERROR(VLOOKUP(A549,Climatologia_PP!A:U,9+Precipitacion!$E$2,FALSE),"")</f>
        <v>110.95517427125</v>
      </c>
      <c r="AS549" s="70">
        <f t="shared" si="51"/>
        <v>0</v>
      </c>
      <c r="AT549" s="70">
        <f t="shared" si="52"/>
        <v>40.406333818828635</v>
      </c>
      <c r="AU549" s="70">
        <f t="shared" si="53"/>
        <v>0</v>
      </c>
      <c r="AV549" s="70">
        <f>IFERROR(VLOOKUP(A549,Maximos!A:AQ,8+(Precipitacion!$E$2-1)*3,FALSE),"")</f>
        <v>69.8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32371</v>
      </c>
      <c r="AX549" s="72">
        <f t="shared" si="54"/>
        <v>-69.8</v>
      </c>
    </row>
    <row r="550" spans="1:50" ht="15" customHeight="1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0</v>
      </c>
      <c r="M550" s="72">
        <v>3</v>
      </c>
      <c r="N550" s="72"/>
      <c r="O550" s="72">
        <v>0</v>
      </c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4</v>
      </c>
      <c r="AQ550" s="70">
        <f t="shared" si="50"/>
        <v>3</v>
      </c>
      <c r="AR550" s="70">
        <f>IFERROR(VLOOKUP(A550,Climatologia_PP!A:U,9+Precipitacion!$E$2,FALSE),"")</f>
        <v>148.54827586206889</v>
      </c>
      <c r="AS550" s="70">
        <f t="shared" si="51"/>
        <v>2.0195454861997737</v>
      </c>
      <c r="AT550" s="70">
        <f t="shared" si="52"/>
        <v>39.172160177975556</v>
      </c>
      <c r="AU550" s="70">
        <f t="shared" si="53"/>
        <v>3</v>
      </c>
      <c r="AV550" s="70">
        <f>IFERROR(VLOOKUP(A550,Maximos!A:AQ,8+(Precipitacion!$E$2-1)*3,FALSE),"")</f>
        <v>110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550" s="72">
        <f t="shared" si="54"/>
        <v>-107</v>
      </c>
    </row>
    <row r="551" spans="1:50" ht="15" customHeight="1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1</v>
      </c>
      <c r="M551" s="72">
        <v>13</v>
      </c>
      <c r="N551" s="72">
        <v>0</v>
      </c>
      <c r="O551" s="72">
        <v>1</v>
      </c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5</v>
      </c>
      <c r="AQ551" s="70">
        <f t="shared" si="50"/>
        <v>15</v>
      </c>
      <c r="AR551" s="70">
        <f>IFERROR(VLOOKUP(A551,Climatologia_PP!A:U,9+Precipitacion!$E$2,FALSE),"")</f>
        <v>305.46428571428572</v>
      </c>
      <c r="AS551" s="70">
        <f t="shared" si="51"/>
        <v>4.9105576990529638</v>
      </c>
      <c r="AT551" s="70">
        <f t="shared" si="52"/>
        <v>30.445457734128375</v>
      </c>
      <c r="AU551" s="70">
        <f t="shared" si="53"/>
        <v>13</v>
      </c>
      <c r="AV551" s="70">
        <f>IFERROR(VLOOKUP(A551,Maximos!A:AQ,8+(Precipitacion!$E$2-1)*3,FALSE),"")</f>
        <v>135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1" s="72">
        <f t="shared" si="54"/>
        <v>-122</v>
      </c>
    </row>
    <row r="552" spans="1:50" ht="15" customHeight="1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0</v>
      </c>
      <c r="L552" s="72">
        <v>0</v>
      </c>
      <c r="M552" s="72">
        <v>0</v>
      </c>
      <c r="N552" s="72">
        <v>6.1</v>
      </c>
      <c r="O552" s="72">
        <v>0</v>
      </c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5</v>
      </c>
      <c r="AQ552" s="70">
        <f t="shared" si="50"/>
        <v>6.1</v>
      </c>
      <c r="AR552" s="70">
        <f>IFERROR(VLOOKUP(A552,Climatologia_PP!A:U,9+Precipitacion!$E$2,FALSE),"")</f>
        <v>65.2655172413793</v>
      </c>
      <c r="AS552" s="70">
        <f t="shared" si="51"/>
        <v>9.3464363079199035</v>
      </c>
      <c r="AT552" s="70">
        <f t="shared" si="52"/>
        <v>71.046101223581758</v>
      </c>
      <c r="AU552" s="70">
        <f t="shared" si="53"/>
        <v>6.1</v>
      </c>
      <c r="AV552" s="70">
        <f>IFERROR(VLOOKUP(A552,Maximos!A:AQ,8+(Precipitacion!$E$2-1)*3,FALSE),"")</f>
        <v>39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52" s="72">
        <f t="shared" si="54"/>
        <v>-32.9</v>
      </c>
    </row>
    <row r="553" spans="1:50" ht="15" customHeight="1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</v>
      </c>
      <c r="M553" s="72">
        <v>3.1</v>
      </c>
      <c r="N553" s="72">
        <v>0</v>
      </c>
      <c r="O553" s="72">
        <v>26.5</v>
      </c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5</v>
      </c>
      <c r="AQ553" s="70">
        <f t="shared" si="50"/>
        <v>29.6</v>
      </c>
      <c r="AR553" s="70">
        <f>IFERROR(VLOOKUP(A553,Climatologia_PP!A:U,9+Precipitacion!$E$2,FALSE),"")</f>
        <v>261.84666666666669</v>
      </c>
      <c r="AS553" s="70">
        <f t="shared" si="51"/>
        <v>11.304325686788705</v>
      </c>
      <c r="AT553" s="70">
        <f t="shared" si="52"/>
        <v>70.08681925808996</v>
      </c>
      <c r="AU553" s="70">
        <f t="shared" si="53"/>
        <v>26.5</v>
      </c>
      <c r="AV553" s="70">
        <f>IFERROR(VLOOKUP(A553,Maximos!A:AQ,8+(Precipitacion!$E$2-1)*3,FALSE),"")</f>
        <v>130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29819</v>
      </c>
      <c r="AX553" s="72">
        <f t="shared" si="54"/>
        <v>-103.5</v>
      </c>
    </row>
    <row r="554" spans="1:50" ht="15" customHeight="1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</v>
      </c>
      <c r="N554" s="72">
        <v>0</v>
      </c>
      <c r="O554" s="72">
        <v>0</v>
      </c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5</v>
      </c>
      <c r="AQ554" s="70">
        <f t="shared" si="50"/>
        <v>0</v>
      </c>
      <c r="AR554" s="70">
        <f>IFERROR(VLOOKUP(A554,Climatologia_PP!A:U,9+Precipitacion!$E$2,FALSE),"")</f>
        <v>328.50491918524102</v>
      </c>
      <c r="AS554" s="70">
        <f t="shared" si="51"/>
        <v>0</v>
      </c>
      <c r="AT554" s="70">
        <f t="shared" si="52"/>
        <v>0</v>
      </c>
      <c r="AU554" s="70">
        <f t="shared" si="53"/>
        <v>0</v>
      </c>
      <c r="AV554" s="70">
        <f>IFERROR(VLOOKUP(A554,Maximos!A:AQ,8+(Precipitacion!$E$2-1)*3,FALSE),"")</f>
        <v>165.3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37836</v>
      </c>
      <c r="AX554" s="72">
        <f t="shared" si="54"/>
        <v>-165.3</v>
      </c>
    </row>
    <row r="555" spans="1:50" ht="15" customHeight="1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</v>
      </c>
      <c r="M555" s="72">
        <v>0</v>
      </c>
      <c r="N555" s="72">
        <v>0</v>
      </c>
      <c r="O555" s="72">
        <v>0</v>
      </c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5</v>
      </c>
      <c r="AQ555" s="70">
        <f t="shared" si="50"/>
        <v>0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0</v>
      </c>
      <c r="AV555" s="70">
        <f>IFERROR(VLOOKUP(A555,Maximos!A:AQ,8+(Precipitacion!$E$2-1)*3,FALSE),"")</f>
        <v>116.5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555" s="72">
        <f t="shared" si="54"/>
        <v>-116.5</v>
      </c>
    </row>
    <row r="556" spans="1:50" ht="15" customHeight="1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>
        <v>0</v>
      </c>
      <c r="L556" s="72">
        <v>0</v>
      </c>
      <c r="M556" s="72">
        <v>0</v>
      </c>
      <c r="N556" s="72">
        <v>1</v>
      </c>
      <c r="O556" s="72">
        <v>0</v>
      </c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5</v>
      </c>
      <c r="AQ556" s="70">
        <f t="shared" si="50"/>
        <v>1</v>
      </c>
      <c r="AR556" s="70">
        <f>IFERROR(VLOOKUP(A556,Climatologia_PP!A:U,9+Precipitacion!$E$2,FALSE),"")</f>
        <v>65.376000000000005</v>
      </c>
      <c r="AS556" s="70">
        <f t="shared" si="51"/>
        <v>1.5296133137542829</v>
      </c>
      <c r="AT556" s="70">
        <f t="shared" si="52"/>
        <v>65.886761290322568</v>
      </c>
      <c r="AU556" s="70">
        <f t="shared" si="53"/>
        <v>1</v>
      </c>
      <c r="AV556" s="70">
        <f>IFERROR(VLOOKUP(A556,Maximos!A:AQ,8+(Precipitacion!$E$2-1)*3,FALSE),"")</f>
        <v>88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556" s="72">
        <f t="shared" si="54"/>
        <v>-87</v>
      </c>
    </row>
    <row r="557" spans="1:50" ht="15" customHeight="1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5</v>
      </c>
      <c r="AQ557" s="70">
        <f t="shared" si="50"/>
        <v>0</v>
      </c>
      <c r="AR557" s="70">
        <f>IFERROR(VLOOKUP(A557,Climatologia_PP!A:U,9+Precipitacion!$E$2,FALSE),"")</f>
        <v>58.617241379310357</v>
      </c>
      <c r="AS557" s="70">
        <f t="shared" si="51"/>
        <v>0</v>
      </c>
      <c r="AT557" s="70">
        <f t="shared" si="52"/>
        <v>68.516868743047823</v>
      </c>
      <c r="AU557" s="70">
        <f t="shared" si="53"/>
        <v>0</v>
      </c>
      <c r="AV557" s="70">
        <f>IFERROR(VLOOKUP(A557,Maximos!A:AQ,8+(Precipitacion!$E$2-1)*3,FALSE),"")</f>
        <v>80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557" s="72">
        <f t="shared" si="54"/>
        <v>-80</v>
      </c>
    </row>
    <row r="558" spans="1:50" ht="15" customHeight="1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20</v>
      </c>
      <c r="N558" s="72">
        <v>1</v>
      </c>
      <c r="O558" s="72">
        <v>0</v>
      </c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5</v>
      </c>
      <c r="AQ558" s="70">
        <f t="shared" si="50"/>
        <v>21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20</v>
      </c>
      <c r="AV558" s="70">
        <f>IFERROR(VLOOKUP(A558,Maximos!A:AQ,8+(Precipitacion!$E$2-1)*3,FALSE),"")</f>
        <v>133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35656</v>
      </c>
      <c r="AX558" s="72">
        <f t="shared" si="54"/>
        <v>-113</v>
      </c>
    </row>
    <row r="559" spans="1:50" ht="15" customHeight="1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0</v>
      </c>
      <c r="M559" s="72">
        <v>14</v>
      </c>
      <c r="N559" s="72">
        <v>18</v>
      </c>
      <c r="O559" s="72">
        <v>0</v>
      </c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5</v>
      </c>
      <c r="AQ559" s="70">
        <f t="shared" si="50"/>
        <v>32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18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0</v>
      </c>
      <c r="N560" s="72">
        <v>0</v>
      </c>
      <c r="O560" s="72">
        <v>0</v>
      </c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5</v>
      </c>
      <c r="AQ560" s="70">
        <f t="shared" si="50"/>
        <v>0</v>
      </c>
      <c r="AR560" s="70">
        <f>IFERROR(VLOOKUP(A560,Climatologia_PP!A:U,9+Precipitacion!$E$2,FALSE),"")</f>
        <v>60.142857142857153</v>
      </c>
      <c r="AS560" s="70">
        <f t="shared" si="51"/>
        <v>0</v>
      </c>
      <c r="AT560" s="70">
        <f t="shared" si="52"/>
        <v>67.697465437788011</v>
      </c>
      <c r="AU560" s="70">
        <f t="shared" si="53"/>
        <v>0</v>
      </c>
      <c r="AV560" s="70">
        <f>IFERROR(VLOOKUP(A560,Maximos!A:AQ,8+(Precipitacion!$E$2-1)*3,FALSE),"")</f>
        <v>67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560" s="72">
        <f t="shared" si="54"/>
        <v>-67</v>
      </c>
    </row>
    <row r="561" spans="1:50" ht="15" customHeight="1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0</v>
      </c>
      <c r="AQ561" s="70" t="str">
        <f t="shared" si="50"/>
        <v/>
      </c>
      <c r="AR561" s="70">
        <f>IFERROR(VLOOKUP(A561,Climatologia_PP!A:U,9+Precipitacion!$E$2,FALSE),"")</f>
        <v>222.34482758620689</v>
      </c>
      <c r="AS561" s="70" t="str">
        <f t="shared" si="51"/>
        <v/>
      </c>
      <c r="AT561" s="70" t="str">
        <f t="shared" si="52"/>
        <v/>
      </c>
      <c r="AU561" s="70" t="str">
        <f t="shared" si="53"/>
        <v/>
      </c>
      <c r="AV561" s="70">
        <f>IFERROR(VLOOKUP(A561,Maximos!A:AQ,8+(Precipitacion!$E$2-1)*3,FALSE),"")</f>
        <v>106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561" s="72" t="str">
        <f t="shared" si="54"/>
        <v>NA</v>
      </c>
    </row>
    <row r="562" spans="1:50" ht="15" customHeight="1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0</v>
      </c>
      <c r="N562" s="72">
        <v>0</v>
      </c>
      <c r="O562" s="72">
        <v>24.2</v>
      </c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5</v>
      </c>
      <c r="AQ562" s="70">
        <f t="shared" si="50"/>
        <v>24.2</v>
      </c>
      <c r="AR562" s="70">
        <f>IFERROR(VLOOKUP(A562,Climatologia_PP!A:U,9+Precipitacion!$E$2,FALSE),"")</f>
        <v>110.68333333333329</v>
      </c>
      <c r="AS562" s="70">
        <f t="shared" si="51"/>
        <v>21.864177081764801</v>
      </c>
      <c r="AT562" s="70">
        <f t="shared" si="52"/>
        <v>135.55789790694178</v>
      </c>
      <c r="AU562" s="70">
        <f t="shared" si="53"/>
        <v>24.2</v>
      </c>
      <c r="AV562" s="70">
        <f>IFERROR(VLOOKUP(A562,Maximos!A:AQ,8+(Precipitacion!$E$2-1)*3,FALSE),"")</f>
        <v>127.7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42973</v>
      </c>
      <c r="AX562" s="72">
        <f t="shared" si="54"/>
        <v>-103.5</v>
      </c>
    </row>
    <row r="563" spans="1:50" ht="15" customHeight="1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84.731250000000017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56.3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563" s="72" t="str">
        <f t="shared" si="54"/>
        <v>NA</v>
      </c>
    </row>
    <row r="564" spans="1:50" ht="15" customHeight="1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140.01458333333341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64.2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29826</v>
      </c>
      <c r="AX564" s="72" t="str">
        <f t="shared" si="54"/>
        <v>NA</v>
      </c>
    </row>
    <row r="565" spans="1:50" ht="15" customHeight="1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0</v>
      </c>
      <c r="AQ565" s="70" t="str">
        <f t="shared" si="50"/>
        <v/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 t="str">
        <f t="shared" si="53"/>
        <v/>
      </c>
      <c r="AV565" s="70">
        <f>IFERROR(VLOOKUP(A565,Maximos!A:AQ,8+(Precipitacion!$E$2-1)*3,FALSE),"")</f>
        <v>98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565" s="72" t="str">
        <f t="shared" si="54"/>
        <v>NA</v>
      </c>
    </row>
    <row r="566" spans="1:50" ht="15" customHeight="1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0</v>
      </c>
      <c r="O566" s="72">
        <v>2.5</v>
      </c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5</v>
      </c>
      <c r="AQ566" s="70">
        <f t="shared" si="50"/>
        <v>2.5</v>
      </c>
      <c r="AR566" s="70">
        <f>IFERROR(VLOOKUP(A566,Climatologia_PP!A:U,9+Precipitacion!$E$2,FALSE),"")</f>
        <v>46.733333333333327</v>
      </c>
      <c r="AS566" s="70">
        <f t="shared" si="51"/>
        <v>5.349500713266762</v>
      </c>
      <c r="AT566" s="70">
        <f t="shared" si="52"/>
        <v>77.399677419354845</v>
      </c>
      <c r="AU566" s="70">
        <f t="shared" si="53"/>
        <v>2.5</v>
      </c>
      <c r="AV566" s="70">
        <f>IFERROR(VLOOKUP(A566,Maximos!A:AQ,8+(Precipitacion!$E$2-1)*3,FALSE),"")</f>
        <v>81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66" s="72">
        <f t="shared" si="54"/>
        <v>-78.5</v>
      </c>
    </row>
    <row r="567" spans="1:50" ht="15" customHeight="1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4</v>
      </c>
      <c r="O567" s="72">
        <v>0</v>
      </c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5</v>
      </c>
      <c r="AQ567" s="70">
        <f t="shared" si="50"/>
        <v>4.2</v>
      </c>
      <c r="AR567" s="70">
        <f>IFERROR(VLOOKUP(A567,Climatologia_PP!A:U,9+Precipitacion!$E$2,FALSE),"")</f>
        <v>70.953333333333333</v>
      </c>
      <c r="AS567" s="70">
        <f t="shared" si="51"/>
        <v>5.9193836324344637</v>
      </c>
      <c r="AT567" s="70">
        <f t="shared" si="52"/>
        <v>66.091193548387096</v>
      </c>
      <c r="AU567" s="70">
        <f t="shared" si="53"/>
        <v>4</v>
      </c>
      <c r="AV567" s="70">
        <f>IFERROR(VLOOKUP(A567,Maximos!A:AQ,8+(Precipitacion!$E$2-1)*3,FALSE),"")</f>
        <v>58.2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567" s="72">
        <f t="shared" si="54"/>
        <v>-54.2</v>
      </c>
    </row>
    <row r="568" spans="1:50" ht="15" customHeight="1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0.3</v>
      </c>
      <c r="O568" s="72">
        <v>4.5</v>
      </c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5</v>
      </c>
      <c r="AQ568" s="70">
        <f t="shared" si="50"/>
        <v>4.8</v>
      </c>
      <c r="AR568" s="70">
        <f>IFERROR(VLOOKUP(A568,Climatologia_PP!A:U,9+Precipitacion!$E$2,FALSE),"")</f>
        <v>39.283333333333317</v>
      </c>
      <c r="AS568" s="70">
        <f t="shared" si="51"/>
        <v>12.218922358930849</v>
      </c>
      <c r="AT568" s="70">
        <f t="shared" si="52"/>
        <v>83.701048387096776</v>
      </c>
      <c r="AU568" s="70">
        <f t="shared" si="53"/>
        <v>4.5</v>
      </c>
      <c r="AV568" s="70">
        <f>IFERROR(VLOOKUP(A568,Maximos!A:AQ,8+(Precipitacion!$E$2-1)*3,FALSE),"")</f>
        <v>58.3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40420</v>
      </c>
      <c r="AX568" s="72">
        <f t="shared" si="54"/>
        <v>-53.8</v>
      </c>
    </row>
    <row r="569" spans="1:50" ht="15" customHeight="1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5</v>
      </c>
      <c r="AQ569" s="70">
        <f t="shared" si="50"/>
        <v>0</v>
      </c>
      <c r="AR569" s="70">
        <f>IFERROR(VLOOKUP(A569,Climatologia_PP!A:U,9+Precipitacion!$E$2,FALSE),"")</f>
        <v>38.279310344827579</v>
      </c>
      <c r="AS569" s="70">
        <f t="shared" si="51"/>
        <v>0</v>
      </c>
      <c r="AT569" s="70">
        <f t="shared" si="52"/>
        <v>79.44030589543938</v>
      </c>
      <c r="AU569" s="70">
        <f t="shared" si="53"/>
        <v>0</v>
      </c>
      <c r="AV569" s="70">
        <f>IFERROR(VLOOKUP(A569,Maximos!A:AQ,8+(Precipitacion!$E$2-1)*3,FALSE),"")</f>
        <v>77.2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69" s="72">
        <f t="shared" si="54"/>
        <v>-77.2</v>
      </c>
    </row>
    <row r="570" spans="1:50" ht="15" customHeight="1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0</v>
      </c>
      <c r="N570" s="72">
        <v>1</v>
      </c>
      <c r="O570" s="72">
        <v>0</v>
      </c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5</v>
      </c>
      <c r="AQ570" s="70">
        <f t="shared" si="50"/>
        <v>1</v>
      </c>
      <c r="AR570" s="70">
        <f>IFERROR(VLOOKUP(A570,Climatologia_PP!A:U,9+Precipitacion!$E$2,FALSE),"")</f>
        <v>51.633333333333333</v>
      </c>
      <c r="AS570" s="70">
        <f t="shared" si="51"/>
        <v>1.9367333763718531</v>
      </c>
      <c r="AT570" s="70">
        <f t="shared" si="52"/>
        <v>73.26790322580645</v>
      </c>
      <c r="AU570" s="70">
        <f t="shared" si="53"/>
        <v>1</v>
      </c>
      <c r="AV570" s="70">
        <f>IFERROR(VLOOKUP(A570,Maximos!A:AQ,8+(Precipitacion!$E$2-1)*3,FALSE),"")</f>
        <v>45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33451</v>
      </c>
      <c r="AX570" s="72">
        <f t="shared" si="54"/>
        <v>-44</v>
      </c>
    </row>
    <row r="571" spans="1:50" ht="15" customHeight="1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8</v>
      </c>
      <c r="M571" s="72">
        <v>0</v>
      </c>
      <c r="N571" s="72">
        <v>191</v>
      </c>
      <c r="O571" s="72">
        <v>1</v>
      </c>
      <c r="P571" s="72"/>
      <c r="Q571" s="93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5</v>
      </c>
      <c r="AQ571" s="70">
        <f t="shared" si="50"/>
        <v>200</v>
      </c>
      <c r="AR571" s="70">
        <f>IFERROR(VLOOKUP(A571,Climatologia_PP!A:U,9+Precipitacion!$E$2,FALSE),"")</f>
        <v>765.7037037037037</v>
      </c>
      <c r="AS571" s="70">
        <f t="shared" si="51"/>
        <v>26.119763954725745</v>
      </c>
      <c r="AT571" s="70">
        <f t="shared" si="52"/>
        <v>161.94253651929961</v>
      </c>
      <c r="AU571" s="70">
        <f t="shared" si="53"/>
        <v>191</v>
      </c>
      <c r="AV571" s="70">
        <f>IFERROR(VLOOKUP(A571,Maximos!A:AQ,8+(Precipitacion!$E$2-1)*3,FALSE),"")</f>
        <v>215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42974</v>
      </c>
      <c r="AX571" s="72">
        <f t="shared" si="54"/>
        <v>-24</v>
      </c>
    </row>
    <row r="572" spans="1:50" ht="15" customHeight="1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5.4</v>
      </c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5</v>
      </c>
      <c r="AQ572" s="70">
        <f t="shared" si="50"/>
        <v>5.4</v>
      </c>
      <c r="AR572" s="70">
        <f>IFERROR(VLOOKUP(A572,Climatologia_PP!A:U,9+Precipitacion!$E$2,FALSE),"")</f>
        <v>121.6518518518518</v>
      </c>
      <c r="AS572" s="70">
        <f t="shared" si="51"/>
        <v>4.4388966693052447</v>
      </c>
      <c r="AT572" s="70">
        <f t="shared" si="52"/>
        <v>40.061182795698954</v>
      </c>
      <c r="AU572" s="70">
        <f t="shared" si="53"/>
        <v>5.4</v>
      </c>
      <c r="AV572" s="70">
        <f>IFERROR(VLOOKUP(A572,Maximos!A:AQ,8+(Precipitacion!$E$2-1)*3,FALSE),"")</f>
        <v>87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572" s="72">
        <f t="shared" si="54"/>
        <v>-81.599999999999994</v>
      </c>
    </row>
    <row r="573" spans="1:50" ht="15" customHeight="1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0</v>
      </c>
      <c r="M573" s="72">
        <v>0</v>
      </c>
      <c r="N573" s="72">
        <v>0</v>
      </c>
      <c r="O573" s="72">
        <v>0</v>
      </c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5</v>
      </c>
      <c r="AQ573" s="70">
        <f t="shared" si="50"/>
        <v>0</v>
      </c>
      <c r="AR573" s="70">
        <f>IFERROR(VLOOKUP(A573,Climatologia_PP!A:U,9+Precipitacion!$E$2,FALSE),"")</f>
        <v>26.3</v>
      </c>
      <c r="AS573" s="70">
        <f t="shared" si="51"/>
        <v>0</v>
      </c>
      <c r="AT573" s="70">
        <f t="shared" si="52"/>
        <v>85.874354838709678</v>
      </c>
      <c r="AU573" s="70">
        <f t="shared" si="53"/>
        <v>0</v>
      </c>
      <c r="AV573" s="70">
        <f>IFERROR(VLOOKUP(A573,Maximos!A:AQ,8+(Precipitacion!$E$2-1)*3,FALSE),"")</f>
        <v>57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573" s="72">
        <f t="shared" si="54"/>
        <v>-57</v>
      </c>
    </row>
    <row r="574" spans="1:50" ht="15" customHeight="1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5</v>
      </c>
      <c r="AQ574" s="70">
        <f t="shared" si="50"/>
        <v>0</v>
      </c>
      <c r="AR574" s="70">
        <f>IFERROR(VLOOKUP(A574,Climatologia_PP!A:U,9+Precipitacion!$E$2,FALSE),"")</f>
        <v>60.769230769230766</v>
      </c>
      <c r="AS574" s="70">
        <f t="shared" si="51"/>
        <v>0</v>
      </c>
      <c r="AT574" s="70">
        <f t="shared" si="52"/>
        <v>67.361042183622828</v>
      </c>
      <c r="AU574" s="70">
        <f t="shared" si="53"/>
        <v>0</v>
      </c>
      <c r="AV574" s="70">
        <f>IFERROR(VLOOKUP(A574,Maximos!A:AQ,8+(Precipitacion!$E$2-1)*3,FALSE),"")</f>
        <v>80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41137</v>
      </c>
      <c r="AX574" s="72">
        <f t="shared" si="54"/>
        <v>-80</v>
      </c>
    </row>
    <row r="575" spans="1:50" ht="15" customHeight="1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5</v>
      </c>
      <c r="AQ575" s="70">
        <f t="shared" si="50"/>
        <v>0</v>
      </c>
      <c r="AR575" s="70">
        <f>IFERROR(VLOOKUP(A575,Climatologia_PP!A:U,9+Precipitacion!$E$2,FALSE),"")</f>
        <v>23.4</v>
      </c>
      <c r="AS575" s="70">
        <f t="shared" si="51"/>
        <v>0</v>
      </c>
      <c r="AT575" s="70">
        <f t="shared" si="52"/>
        <v>87.431935483870973</v>
      </c>
      <c r="AU575" s="70">
        <f t="shared" si="53"/>
        <v>0</v>
      </c>
      <c r="AV575" s="70">
        <f>IFERROR(VLOOKUP(A575,Maximos!A:AQ,8+(Precipitacion!$E$2-1)*3,FALSE),"")</f>
        <v>89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575" s="72">
        <f t="shared" si="54"/>
        <v>-89</v>
      </c>
    </row>
    <row r="576" spans="1:50" ht="15" customHeight="1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15.6</v>
      </c>
      <c r="M576" s="72">
        <v>2.5</v>
      </c>
      <c r="N576" s="72">
        <v>19.2</v>
      </c>
      <c r="O576" s="72">
        <v>2.4</v>
      </c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5</v>
      </c>
      <c r="AQ576" s="70">
        <f t="shared" si="50"/>
        <v>39.699999999999996</v>
      </c>
      <c r="AR576" s="70">
        <f>IFERROR(VLOOKUP(A576,Climatologia_PP!A:U,9+Precipitacion!$E$2,FALSE),"")</f>
        <v>706.20344827586212</v>
      </c>
      <c r="AS576" s="70">
        <f t="shared" si="51"/>
        <v>5.6216094805150405</v>
      </c>
      <c r="AT576" s="70">
        <f t="shared" si="52"/>
        <v>34.853978779193248</v>
      </c>
      <c r="AU576" s="70">
        <f t="shared" si="53"/>
        <v>19.2</v>
      </c>
      <c r="AV576" s="70">
        <f>IFERROR(VLOOKUP(A576,Maximos!A:AQ,8+(Precipitacion!$E$2-1)*3,FALSE),"")</f>
        <v>215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37840</v>
      </c>
      <c r="AX576" s="72">
        <f t="shared" si="54"/>
        <v>-195.8</v>
      </c>
    </row>
    <row r="577" spans="1:50" ht="15" customHeight="1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5</v>
      </c>
      <c r="AQ577" s="70">
        <f t="shared" si="50"/>
        <v>0</v>
      </c>
      <c r="AR577" s="70">
        <f>IFERROR(VLOOKUP(A577,Climatologia_PP!A:U,9+Precipitacion!$E$2,FALSE),"")</f>
        <v>101.86</v>
      </c>
      <c r="AS577" s="70">
        <f t="shared" si="51"/>
        <v>0</v>
      </c>
      <c r="AT577" s="70">
        <f t="shared" si="52"/>
        <v>45.291322580645158</v>
      </c>
      <c r="AU577" s="70">
        <f t="shared" si="53"/>
        <v>0</v>
      </c>
      <c r="AV577" s="70">
        <f>IFERROR(VLOOKUP(A577,Maximos!A:AQ,8+(Precipitacion!$E$2-1)*3,FALSE),"")</f>
        <v>82.2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577" s="72">
        <f t="shared" si="54"/>
        <v>-82.2</v>
      </c>
    </row>
    <row r="578" spans="1:50" ht="15" customHeight="1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5</v>
      </c>
      <c r="AQ578" s="70">
        <f t="shared" si="50"/>
        <v>0</v>
      </c>
      <c r="AR578" s="70">
        <f>IFERROR(VLOOKUP(A578,Climatologia_PP!A:U,9+Precipitacion!$E$2,FALSE),"")</f>
        <v>87.039999999999992</v>
      </c>
      <c r="AS578" s="70">
        <f t="shared" si="51"/>
        <v>0</v>
      </c>
      <c r="AT578" s="70">
        <f t="shared" si="52"/>
        <v>53.251096774193549</v>
      </c>
      <c r="AU578" s="70">
        <f t="shared" si="53"/>
        <v>0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578" s="72">
        <f t="shared" si="54"/>
        <v>-90</v>
      </c>
    </row>
    <row r="579" spans="1:50" ht="15" customHeight="1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5</v>
      </c>
      <c r="AQ579" s="70">
        <f t="shared" si="50"/>
        <v>0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0</v>
      </c>
      <c r="AV579" s="70">
        <f>IFERROR(VLOOKUP(A579,Maximos!A:AQ,8+(Precipitacion!$E$2-1)*3,FALSE),"")</f>
        <v>77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79" s="72">
        <f t="shared" si="54"/>
        <v>-77</v>
      </c>
    </row>
    <row r="580" spans="1:50" ht="15" customHeight="1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0</v>
      </c>
      <c r="M580" s="72">
        <v>0</v>
      </c>
      <c r="N580" s="72">
        <v>0</v>
      </c>
      <c r="O580" s="72">
        <v>0</v>
      </c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5</v>
      </c>
      <c r="AQ580" s="70">
        <f t="shared" si="50"/>
        <v>0</v>
      </c>
      <c r="AR580" s="70">
        <f>IFERROR(VLOOKUP(A580,Climatologia_PP!A:U,9+Precipitacion!$E$2,FALSE),"")</f>
        <v>53.278571428571418</v>
      </c>
      <c r="AS580" s="70">
        <f t="shared" si="51"/>
        <v>0</v>
      </c>
      <c r="AT580" s="70">
        <f t="shared" si="52"/>
        <v>71.384251152073745</v>
      </c>
      <c r="AU580" s="70">
        <f t="shared" si="53"/>
        <v>0</v>
      </c>
      <c r="AV580" s="70">
        <f>IFERROR(VLOOKUP(A580,Maximos!A:AQ,8+(Precipitacion!$E$2-1)*3,FALSE),"")</f>
        <v>70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80" s="72">
        <f t="shared" si="54"/>
        <v>-70</v>
      </c>
    </row>
    <row r="581" spans="1:50" ht="15" customHeight="1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>
        <v>0</v>
      </c>
      <c r="L581" s="72">
        <v>0</v>
      </c>
      <c r="M581" s="72">
        <v>0</v>
      </c>
      <c r="N581" s="72">
        <v>0</v>
      </c>
      <c r="O581" s="72">
        <v>0</v>
      </c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5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42.03448275862069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77.4234149054505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45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581" s="72">
        <f t="shared" ref="AX581:AX644" si="60">IFERROR(AU581-AV581,"NA")</f>
        <v>-45</v>
      </c>
    </row>
    <row r="582" spans="1:50" ht="15" customHeight="1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0</v>
      </c>
      <c r="M582" s="72">
        <v>0</v>
      </c>
      <c r="N582" s="72">
        <v>0</v>
      </c>
      <c r="O582" s="72">
        <v>0</v>
      </c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5</v>
      </c>
      <c r="AQ582" s="70">
        <f t="shared" si="56"/>
        <v>0</v>
      </c>
      <c r="AR582" s="70">
        <f>IFERROR(VLOOKUP(A582,Climatologia_PP!A:U,9+Precipitacion!$E$2,FALSE),"")</f>
        <v>35.496296296296293</v>
      </c>
      <c r="AS582" s="70">
        <f t="shared" si="57"/>
        <v>0</v>
      </c>
      <c r="AT582" s="70">
        <f t="shared" si="58"/>
        <v>80.935053763440862</v>
      </c>
      <c r="AU582" s="70">
        <f t="shared" si="59"/>
        <v>0</v>
      </c>
      <c r="AV582" s="70">
        <f>IFERROR(VLOOKUP(A582,Maximos!A:AQ,8+(Precipitacion!$E$2-1)*3,FALSE),"")</f>
        <v>34.4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582" s="72">
        <f t="shared" si="60"/>
        <v>-34.4</v>
      </c>
    </row>
    <row r="583" spans="1:50" ht="15" customHeight="1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</v>
      </c>
      <c r="M583" s="72">
        <v>0</v>
      </c>
      <c r="N583" s="72">
        <v>0</v>
      </c>
      <c r="O583" s="72">
        <v>1</v>
      </c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5</v>
      </c>
      <c r="AQ583" s="70">
        <f t="shared" si="56"/>
        <v>1</v>
      </c>
      <c r="AR583" s="70">
        <f>IFERROR(VLOOKUP(A583,Climatologia_PP!A:U,9+Precipitacion!$E$2,FALSE),"")</f>
        <v>103.184</v>
      </c>
      <c r="AS583" s="70">
        <f t="shared" si="57"/>
        <v>0.96914250271359892</v>
      </c>
      <c r="AT583" s="70">
        <f t="shared" si="58"/>
        <v>45.580206451612909</v>
      </c>
      <c r="AU583" s="70">
        <f t="shared" si="59"/>
        <v>1</v>
      </c>
      <c r="AV583" s="70">
        <f>IFERROR(VLOOKUP(A583,Maximos!A:AQ,8+(Precipitacion!$E$2-1)*3,FALSE),"")</f>
        <v>80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36031</v>
      </c>
      <c r="AX583" s="72">
        <f t="shared" si="60"/>
        <v>-79</v>
      </c>
    </row>
    <row r="584" spans="1:50" ht="15" customHeight="1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5</v>
      </c>
      <c r="AQ584" s="70">
        <f t="shared" si="56"/>
        <v>0</v>
      </c>
      <c r="AR584" s="70">
        <f>IFERROR(VLOOKUP(A584,Climatologia_PP!A:U,9+Precipitacion!$E$2,FALSE),"")</f>
        <v>163.10344827586209</v>
      </c>
      <c r="AS584" s="70">
        <f t="shared" si="57"/>
        <v>0</v>
      </c>
      <c r="AT584" s="70">
        <f t="shared" si="58"/>
        <v>12.397664071190192</v>
      </c>
      <c r="AU584" s="70">
        <f t="shared" si="59"/>
        <v>0</v>
      </c>
      <c r="AV584" s="70">
        <f>IFERROR(VLOOKUP(A584,Maximos!A:AQ,8+(Precipitacion!$E$2-1)*3,FALSE),"")</f>
        <v>88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43330</v>
      </c>
      <c r="AX584" s="72">
        <f t="shared" si="60"/>
        <v>-88</v>
      </c>
    </row>
    <row r="585" spans="1:50" ht="15" customHeight="1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0</v>
      </c>
      <c r="AQ585" s="70" t="str">
        <f t="shared" si="56"/>
        <v/>
      </c>
      <c r="AR585" s="70">
        <f>IFERROR(VLOOKUP(A585,Climatologia_PP!A:U,9+Precipitacion!$E$2,FALSE),"")</f>
        <v>40.329629629629643</v>
      </c>
      <c r="AS585" s="70" t="str">
        <f t="shared" si="57"/>
        <v/>
      </c>
      <c r="AT585" s="70" t="str">
        <f t="shared" si="58"/>
        <v/>
      </c>
      <c r="AU585" s="70" t="str">
        <f t="shared" si="59"/>
        <v/>
      </c>
      <c r="AV585" s="70">
        <f>IFERROR(VLOOKUP(A585,Maximos!A:AQ,8+(Precipitacion!$E$2-1)*3,FALSE),"")</f>
        <v>58.5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85" s="72" t="str">
        <f t="shared" si="60"/>
        <v>NA</v>
      </c>
    </row>
    <row r="586" spans="1:50" ht="15" customHeight="1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5</v>
      </c>
      <c r="AQ586" s="70">
        <f t="shared" si="56"/>
        <v>0</v>
      </c>
      <c r="AR586" s="70">
        <f>IFERROR(VLOOKUP(A586,Climatologia_PP!A:U,9+Precipitacion!$E$2,FALSE),"")</f>
        <v>73.36666666666666</v>
      </c>
      <c r="AS586" s="70">
        <f t="shared" si="57"/>
        <v>0</v>
      </c>
      <c r="AT586" s="70">
        <f t="shared" si="58"/>
        <v>60.595000000000006</v>
      </c>
      <c r="AU586" s="70">
        <f t="shared" si="59"/>
        <v>0</v>
      </c>
      <c r="AV586" s="70">
        <f>IFERROR(VLOOKUP(A586,Maximos!A:AQ,8+(Precipitacion!$E$2-1)*3,FALSE),"")</f>
        <v>134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44421</v>
      </c>
      <c r="AX586" s="72">
        <f t="shared" si="60"/>
        <v>-134</v>
      </c>
    </row>
    <row r="587" spans="1:50" ht="15" customHeight="1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5</v>
      </c>
      <c r="AQ587" s="70">
        <f t="shared" si="56"/>
        <v>0</v>
      </c>
      <c r="AR587" s="70">
        <f>IFERROR(VLOOKUP(A587,Climatologia_PP!A:U,9+Precipitacion!$E$2,FALSE),"")</f>
        <v>41.807142857142857</v>
      </c>
      <c r="AS587" s="70">
        <f t="shared" si="57"/>
        <v>0</v>
      </c>
      <c r="AT587" s="70">
        <f t="shared" si="58"/>
        <v>77.545518433179723</v>
      </c>
      <c r="AU587" s="70">
        <f t="shared" si="59"/>
        <v>0</v>
      </c>
      <c r="AV587" s="70">
        <f>IFERROR(VLOOKUP(A587,Maximos!A:AQ,8+(Precipitacion!$E$2-1)*3,FALSE),"")</f>
        <v>52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587" s="72">
        <f t="shared" si="60"/>
        <v>-52</v>
      </c>
    </row>
    <row r="588" spans="1:50" ht="15" customHeight="1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0</v>
      </c>
      <c r="M588" s="72">
        <v>0</v>
      </c>
      <c r="N588" s="72">
        <v>0</v>
      </c>
      <c r="O588" s="72">
        <v>0</v>
      </c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5</v>
      </c>
      <c r="AQ588" s="70">
        <f t="shared" si="56"/>
        <v>0</v>
      </c>
      <c r="AR588" s="70">
        <f>IFERROR(VLOOKUP(A588,Climatologia_PP!A:U,9+Precipitacion!$E$2,FALSE),"")</f>
        <v>77.862068965517238</v>
      </c>
      <c r="AS588" s="70">
        <f t="shared" si="57"/>
        <v>0</v>
      </c>
      <c r="AT588" s="70">
        <f t="shared" si="58"/>
        <v>58.180533926585092</v>
      </c>
      <c r="AU588" s="70">
        <f t="shared" si="59"/>
        <v>0</v>
      </c>
      <c r="AV588" s="70">
        <f>IFERROR(VLOOKUP(A588,Maximos!A:AQ,8+(Precipitacion!$E$2-1)*3,FALSE),"")</f>
        <v>70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588" s="72">
        <f t="shared" si="60"/>
        <v>-70</v>
      </c>
    </row>
    <row r="589" spans="1:50" ht="15" customHeight="1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/>
      <c r="N589" s="72"/>
      <c r="O589" s="72">
        <v>0</v>
      </c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3</v>
      </c>
      <c r="AQ589" s="70">
        <f t="shared" si="56"/>
        <v>0</v>
      </c>
      <c r="AR589" s="70">
        <f>IFERROR(VLOOKUP(A589,Climatologia_PP!A:U,9+Precipitacion!$E$2,FALSE),"")</f>
        <v>63.720833333333353</v>
      </c>
      <c r="AS589" s="70">
        <f t="shared" si="57"/>
        <v>0</v>
      </c>
      <c r="AT589" s="70">
        <f t="shared" si="58"/>
        <v>79.465447580645161</v>
      </c>
      <c r="AU589" s="70">
        <f t="shared" si="59"/>
        <v>0</v>
      </c>
      <c r="AV589" s="70">
        <f>IFERROR(VLOOKUP(A589,Maximos!A:AQ,8+(Precipitacion!$E$2-1)*3,FALSE),"")</f>
        <v>68.7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589" s="72">
        <f t="shared" si="60"/>
        <v>-68.7</v>
      </c>
    </row>
    <row r="590" spans="1:50" ht="15" customHeight="1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0</v>
      </c>
      <c r="N590" s="72">
        <v>18.5</v>
      </c>
      <c r="O590" s="72">
        <v>0</v>
      </c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5</v>
      </c>
      <c r="AQ590" s="70">
        <f t="shared" si="56"/>
        <v>18.5</v>
      </c>
      <c r="AR590" s="70">
        <f>IFERROR(VLOOKUP(A590,Climatologia_PP!A:U,9+Precipitacion!$E$2,FALSE),"")</f>
        <v>146.5541666666667</v>
      </c>
      <c r="AS590" s="70">
        <f t="shared" si="57"/>
        <v>12.623319023114318</v>
      </c>
      <c r="AT590" s="70">
        <f t="shared" si="58"/>
        <v>78.264577943308765</v>
      </c>
      <c r="AU590" s="70">
        <f t="shared" si="59"/>
        <v>18.5</v>
      </c>
      <c r="AV590" s="70">
        <f>IFERROR(VLOOKUP(A590,Maximos!A:AQ,8+(Precipitacion!$E$2-1)*3,FALSE),"")</f>
        <v>76.3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90" s="72">
        <f t="shared" si="60"/>
        <v>-57.8</v>
      </c>
    </row>
    <row r="591" spans="1:50" ht="15" customHeight="1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0</v>
      </c>
      <c r="N591" s="72">
        <v>10.3</v>
      </c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4</v>
      </c>
      <c r="AQ591" s="70">
        <f t="shared" si="56"/>
        <v>10.3</v>
      </c>
      <c r="AR591" s="70">
        <f>IFERROR(VLOOKUP(A591,Climatologia_PP!A:U,9+Precipitacion!$E$2,FALSE),"")</f>
        <v>132.19999999999999</v>
      </c>
      <c r="AS591" s="70">
        <f t="shared" si="57"/>
        <v>7.7912254160363101</v>
      </c>
      <c r="AT591" s="70">
        <f t="shared" si="58"/>
        <v>60.3819969742814</v>
      </c>
      <c r="AU591" s="70">
        <f t="shared" si="59"/>
        <v>10.3</v>
      </c>
      <c r="AV591" s="70">
        <f>IFERROR(VLOOKUP(A591,Maximos!A:AQ,8+(Precipitacion!$E$2-1)*3,FALSE),"")</f>
        <v>116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591" s="72">
        <f t="shared" si="60"/>
        <v>-105.7</v>
      </c>
    </row>
    <row r="592" spans="1:50" ht="15" customHeight="1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5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70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40777</v>
      </c>
      <c r="AX592" s="72">
        <f t="shared" si="60"/>
        <v>-70</v>
      </c>
    </row>
    <row r="593" spans="1:50" ht="15" customHeight="1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21</v>
      </c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4</v>
      </c>
      <c r="AQ593" s="70">
        <f t="shared" si="56"/>
        <v>21</v>
      </c>
      <c r="AR593" s="70">
        <f>IFERROR(VLOOKUP(A593,Climatologia_PP!A:U,9+Precipitacion!$E$2,FALSE),"")</f>
        <v>33.428571428571431</v>
      </c>
      <c r="AS593" s="70">
        <f t="shared" si="57"/>
        <v>62.820512820512818</v>
      </c>
      <c r="AT593" s="70">
        <f t="shared" si="58"/>
        <v>200</v>
      </c>
      <c r="AU593" s="70">
        <f t="shared" si="59"/>
        <v>21</v>
      </c>
      <c r="AV593" s="70">
        <f>IFERROR(VLOOKUP(A593,Maximos!A:AQ,8+(Precipitacion!$E$2-1)*3,FALSE),"")</f>
        <v>63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593" s="72">
        <f t="shared" si="60"/>
        <v>-42</v>
      </c>
    </row>
    <row r="594" spans="1:50" ht="15" customHeight="1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5</v>
      </c>
      <c r="AQ594" s="70">
        <f t="shared" si="56"/>
        <v>0</v>
      </c>
      <c r="AR594" s="70">
        <f>IFERROR(VLOOKUP(A594,Climatologia_PP!A:U,9+Precipitacion!$E$2,FALSE),"")</f>
        <v>34.4</v>
      </c>
      <c r="AS594" s="70">
        <f t="shared" si="57"/>
        <v>0</v>
      </c>
      <c r="AT594" s="70">
        <f t="shared" si="58"/>
        <v>81.523870967741942</v>
      </c>
      <c r="AU594" s="70">
        <f t="shared" si="59"/>
        <v>0</v>
      </c>
      <c r="AV594" s="70">
        <f>IFERROR(VLOOKUP(A594,Maximos!A:AQ,8+(Precipitacion!$E$2-1)*3,FALSE),"")</f>
        <v>73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594" s="72">
        <f t="shared" si="60"/>
        <v>-73</v>
      </c>
    </row>
    <row r="595" spans="1:50" ht="15" customHeight="1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5</v>
      </c>
      <c r="AQ595" s="70">
        <f t="shared" si="56"/>
        <v>0</v>
      </c>
      <c r="AR595" s="70">
        <f>IFERROR(VLOOKUP(A595,Climatologia_PP!A:U,9+Precipitacion!$E$2,FALSE),"")</f>
        <v>75.950000000000017</v>
      </c>
      <c r="AS595" s="70">
        <f t="shared" si="57"/>
        <v>0</v>
      </c>
      <c r="AT595" s="70">
        <f t="shared" si="58"/>
        <v>59.207499999999989</v>
      </c>
      <c r="AU595" s="70">
        <f t="shared" si="59"/>
        <v>0</v>
      </c>
      <c r="AV595" s="70">
        <f>IFERROR(VLOOKUP(A595,Maximos!A:AQ,8+(Precipitacion!$E$2-1)*3,FALSE),"")</f>
        <v>86.4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95" s="72">
        <f t="shared" si="60"/>
        <v>-86.4</v>
      </c>
    </row>
    <row r="596" spans="1:50" ht="15" customHeight="1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5</v>
      </c>
      <c r="AQ596" s="70">
        <f t="shared" si="56"/>
        <v>0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0</v>
      </c>
      <c r="AV596" s="70">
        <f>IFERROR(VLOOKUP(A596,Maximos!A:AQ,8+(Precipitacion!$E$2-1)*3,FALSE),"")</f>
        <v>50.8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37834</v>
      </c>
      <c r="AX596" s="72">
        <f t="shared" si="60"/>
        <v>-50.8</v>
      </c>
    </row>
    <row r="597" spans="1:50" ht="15" customHeight="1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5</v>
      </c>
      <c r="AQ597" s="70">
        <f t="shared" si="56"/>
        <v>0</v>
      </c>
      <c r="AR597" s="70">
        <f>IFERROR(VLOOKUP(A597,Climatologia_PP!A:U,9+Precipitacion!$E$2,FALSE),"")</f>
        <v>79.86666666666666</v>
      </c>
      <c r="AS597" s="70">
        <f t="shared" si="57"/>
        <v>0</v>
      </c>
      <c r="AT597" s="70">
        <f t="shared" si="58"/>
        <v>57.10387096774194</v>
      </c>
      <c r="AU597" s="70">
        <f t="shared" si="59"/>
        <v>0</v>
      </c>
      <c r="AV597" s="70">
        <f>IFERROR(VLOOKUP(A597,Maximos!A:AQ,8+(Precipitacion!$E$2-1)*3,FALSE),"")</f>
        <v>116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38953</v>
      </c>
      <c r="AX597" s="72">
        <f t="shared" si="60"/>
        <v>-116</v>
      </c>
    </row>
    <row r="598" spans="1:50" ht="15" customHeight="1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5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54.7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598" s="72">
        <f t="shared" si="60"/>
        <v>-54.7</v>
      </c>
    </row>
    <row r="599" spans="1:50" ht="15" customHeight="1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5</v>
      </c>
      <c r="AQ599" s="70">
        <f t="shared" si="56"/>
        <v>0</v>
      </c>
      <c r="AR599" s="70">
        <f>IFERROR(VLOOKUP(A599,Climatologia_PP!A:U,9+Precipitacion!$E$2,FALSE),"")</f>
        <v>51.241379310344833</v>
      </c>
      <c r="AS599" s="70">
        <f t="shared" si="57"/>
        <v>0</v>
      </c>
      <c r="AT599" s="70">
        <f t="shared" si="58"/>
        <v>72.478420467185757</v>
      </c>
      <c r="AU599" s="70">
        <f t="shared" si="59"/>
        <v>0</v>
      </c>
      <c r="AV599" s="70">
        <f>IFERROR(VLOOKUP(A599,Maximos!A:AQ,8+(Precipitacion!$E$2-1)*3,FALSE),"")</f>
        <v>83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41494</v>
      </c>
      <c r="AX599" s="72">
        <f t="shared" si="60"/>
        <v>-83</v>
      </c>
    </row>
    <row r="600" spans="1:50" ht="15" customHeight="1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5</v>
      </c>
      <c r="AQ600" s="70">
        <f t="shared" si="56"/>
        <v>0</v>
      </c>
      <c r="AR600" s="70">
        <f>IFERROR(VLOOKUP(A600,Climatologia_PP!A:U,9+Precipitacion!$E$2,FALSE),"")</f>
        <v>94.344000000000008</v>
      </c>
      <c r="AS600" s="70">
        <f t="shared" si="57"/>
        <v>0</v>
      </c>
      <c r="AT600" s="70">
        <f t="shared" si="58"/>
        <v>49.32814193548387</v>
      </c>
      <c r="AU600" s="70">
        <f t="shared" si="59"/>
        <v>0</v>
      </c>
      <c r="AV600" s="70">
        <f>IFERROR(VLOOKUP(A600,Maximos!A:AQ,8+(Precipitacion!$E$2-1)*3,FALSE),"")</f>
        <v>81.5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600" s="72">
        <f t="shared" si="60"/>
        <v>-81.5</v>
      </c>
    </row>
    <row r="601" spans="1:50" ht="15" customHeight="1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5</v>
      </c>
      <c r="AQ601" s="70">
        <f t="shared" si="56"/>
        <v>0</v>
      </c>
      <c r="AR601" s="70">
        <f>IFERROR(VLOOKUP(A601,Climatologia_PP!A:U,9+Precipitacion!$E$2,FALSE),"")</f>
        <v>74.236666666666665</v>
      </c>
      <c r="AS601" s="70">
        <f t="shared" si="57"/>
        <v>0</v>
      </c>
      <c r="AT601" s="70">
        <f t="shared" si="58"/>
        <v>60.127725806451608</v>
      </c>
      <c r="AU601" s="70">
        <f t="shared" si="59"/>
        <v>0</v>
      </c>
      <c r="AV601" s="70">
        <f>IFERROR(VLOOKUP(A601,Maximos!A:AQ,8+(Precipitacion!$E$2-1)*3,FALSE),"")</f>
        <v>125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601" s="72">
        <f t="shared" si="60"/>
        <v>-125</v>
      </c>
    </row>
    <row r="602" spans="1:50" ht="15" customHeight="1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5</v>
      </c>
      <c r="AQ602" s="70">
        <f t="shared" si="56"/>
        <v>0</v>
      </c>
      <c r="AR602" s="70">
        <f>IFERROR(VLOOKUP(A602,Climatologia_PP!A:U,9+Precipitacion!$E$2,FALSE),"")</f>
        <v>64.566666666666663</v>
      </c>
      <c r="AS602" s="70">
        <f t="shared" si="57"/>
        <v>0</v>
      </c>
      <c r="AT602" s="70">
        <f t="shared" si="58"/>
        <v>65.321451612903218</v>
      </c>
      <c r="AU602" s="70">
        <f t="shared" si="59"/>
        <v>0</v>
      </c>
      <c r="AV602" s="70">
        <f>IFERROR(VLOOKUP(A602,Maximos!A:AQ,8+(Precipitacion!$E$2-1)*3,FALSE),"")</f>
        <v>79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02" s="72">
        <f t="shared" si="60"/>
        <v>-79</v>
      </c>
    </row>
    <row r="603" spans="1:50" ht="15" customHeight="1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5</v>
      </c>
      <c r="AQ603" s="70">
        <f t="shared" si="56"/>
        <v>0</v>
      </c>
      <c r="AR603" s="70">
        <f>IFERROR(VLOOKUP(A603,Climatologia_PP!A:U,9+Precipitacion!$E$2,FALSE),"")</f>
        <v>51.724137931034477</v>
      </c>
      <c r="AS603" s="70">
        <f t="shared" si="57"/>
        <v>0</v>
      </c>
      <c r="AT603" s="70">
        <f t="shared" si="58"/>
        <v>72.219132369299217</v>
      </c>
      <c r="AU603" s="70">
        <f t="shared" si="59"/>
        <v>0</v>
      </c>
      <c r="AV603" s="70">
        <f>IFERROR(VLOOKUP(A603,Maximos!A:AQ,8+(Precipitacion!$E$2-1)*3,FALSE),"")</f>
        <v>63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603" s="72">
        <f t="shared" si="60"/>
        <v>-63</v>
      </c>
    </row>
    <row r="604" spans="1:50" ht="15" customHeight="1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0</v>
      </c>
      <c r="N604" s="72">
        <v>0</v>
      </c>
      <c r="O604" s="72">
        <v>0</v>
      </c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5</v>
      </c>
      <c r="AQ604" s="70">
        <f t="shared" si="56"/>
        <v>0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0</v>
      </c>
      <c r="AV604" s="70">
        <f>IFERROR(VLOOKUP(A604,Maximos!A:AQ,8+(Precipitacion!$E$2-1)*3,FALSE),"")</f>
        <v>72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604" s="72">
        <f t="shared" si="60"/>
        <v>-72</v>
      </c>
    </row>
    <row r="605" spans="1:50" ht="15" customHeight="1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3.4</v>
      </c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4</v>
      </c>
      <c r="AQ605" s="70">
        <f t="shared" si="56"/>
        <v>3.4</v>
      </c>
      <c r="AR605" s="70">
        <f>IFERROR(VLOOKUP(A605,Climatologia_PP!A:U,9+Precipitacion!$E$2,FALSE),"")</f>
        <v>101.4</v>
      </c>
      <c r="AS605" s="70">
        <f t="shared" si="57"/>
        <v>3.3530571992110452</v>
      </c>
      <c r="AT605" s="70">
        <f t="shared" si="58"/>
        <v>59.830709677419357</v>
      </c>
      <c r="AU605" s="70">
        <f t="shared" si="59"/>
        <v>3.4</v>
      </c>
      <c r="AV605" s="70">
        <f>IFERROR(VLOOKUP(A605,Maximos!A:AQ,8+(Precipitacion!$E$2-1)*3,FALSE),"")</f>
        <v>91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27625</v>
      </c>
      <c r="AX605" s="72">
        <f t="shared" si="60"/>
        <v>-87.6</v>
      </c>
    </row>
    <row r="606" spans="1:50" ht="15" customHeight="1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100.2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06" s="72" t="str">
        <f t="shared" si="60"/>
        <v>NA</v>
      </c>
    </row>
    <row r="607" spans="1:50" ht="15" customHeight="1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5</v>
      </c>
      <c r="AQ607" s="70">
        <f t="shared" si="56"/>
        <v>0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0</v>
      </c>
      <c r="AV607" s="70">
        <f>IFERROR(VLOOKUP(A607,Maximos!A:AQ,8+(Precipitacion!$E$2-1)*3,FALSE),"")</f>
        <v>79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07" s="72">
        <f t="shared" si="60"/>
        <v>-79</v>
      </c>
    </row>
    <row r="608" spans="1:50" ht="15" customHeight="1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5</v>
      </c>
      <c r="AQ608" s="70">
        <f t="shared" si="56"/>
        <v>0</v>
      </c>
      <c r="AR608" s="70">
        <f>IFERROR(VLOOKUP(A608,Climatologia_PP!A:U,9+Precipitacion!$E$2,FALSE),"")</f>
        <v>52.43571428571429</v>
      </c>
      <c r="AS608" s="70">
        <f t="shared" si="57"/>
        <v>0</v>
      </c>
      <c r="AT608" s="70">
        <f t="shared" si="58"/>
        <v>71.836947004608291</v>
      </c>
      <c r="AU608" s="70">
        <f t="shared" si="59"/>
        <v>0</v>
      </c>
      <c r="AV608" s="70">
        <f>IFERROR(VLOOKUP(A608,Maximos!A:AQ,8+(Precipitacion!$E$2-1)*3,FALSE),"")</f>
        <v>54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608" s="72">
        <f t="shared" si="60"/>
        <v>-54</v>
      </c>
    </row>
    <row r="609" spans="1:50" ht="15" customHeight="1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5</v>
      </c>
      <c r="AQ609" s="70">
        <f t="shared" si="56"/>
        <v>0</v>
      </c>
      <c r="AR609" s="70">
        <f>IFERROR(VLOOKUP(A609,Climatologia_PP!A:U,9+Precipitacion!$E$2,FALSE),"")</f>
        <v>41.266666666666673</v>
      </c>
      <c r="AS609" s="70">
        <f t="shared" si="57"/>
        <v>0</v>
      </c>
      <c r="AT609" s="70">
        <f t="shared" si="58"/>
        <v>77.835806451612896</v>
      </c>
      <c r="AU609" s="70">
        <f t="shared" si="59"/>
        <v>0</v>
      </c>
      <c r="AV609" s="70">
        <f>IFERROR(VLOOKUP(A609,Maximos!A:AQ,8+(Precipitacion!$E$2-1)*3,FALSE),"")</f>
        <v>68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609" s="72">
        <f t="shared" si="60"/>
        <v>-68</v>
      </c>
    </row>
    <row r="610" spans="1:50" ht="15" customHeight="1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5</v>
      </c>
      <c r="AQ610" s="70">
        <f t="shared" si="56"/>
        <v>0</v>
      </c>
      <c r="AR610" s="70">
        <f>IFERROR(VLOOKUP(A610,Climatologia_PP!A:U,9+Precipitacion!$E$2,FALSE),"")</f>
        <v>40.21</v>
      </c>
      <c r="AS610" s="70">
        <f t="shared" si="57"/>
        <v>0</v>
      </c>
      <c r="AT610" s="70">
        <f t="shared" si="58"/>
        <v>78.403338709677413</v>
      </c>
      <c r="AU610" s="70">
        <f t="shared" si="59"/>
        <v>0</v>
      </c>
      <c r="AV610" s="70">
        <f>IFERROR(VLOOKUP(A610,Maximos!A:AQ,8+(Precipitacion!$E$2-1)*3,FALSE),"")</f>
        <v>48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610" s="72">
        <f t="shared" si="60"/>
        <v>-48</v>
      </c>
    </row>
    <row r="611" spans="1:50" ht="15" customHeight="1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5</v>
      </c>
      <c r="AQ611" s="70">
        <f t="shared" si="56"/>
        <v>0</v>
      </c>
      <c r="AR611" s="70">
        <f>IFERROR(VLOOKUP(A611,Climatologia_PP!A:U,9+Precipitacion!$E$2,FALSE),"")</f>
        <v>61.317241379310339</v>
      </c>
      <c r="AS611" s="70">
        <f t="shared" si="57"/>
        <v>0</v>
      </c>
      <c r="AT611" s="70">
        <f t="shared" si="58"/>
        <v>67.066707452725254</v>
      </c>
      <c r="AU611" s="70">
        <f t="shared" si="59"/>
        <v>0</v>
      </c>
      <c r="AV611" s="70">
        <f>IFERROR(VLOOKUP(A611,Maximos!A:AQ,8+(Precipitacion!$E$2-1)*3,FALSE),"")</f>
        <v>73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611" s="72">
        <f t="shared" si="60"/>
        <v>-73</v>
      </c>
    </row>
    <row r="612" spans="1:50" ht="15" customHeight="1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0</v>
      </c>
      <c r="M612" s="72">
        <v>0</v>
      </c>
      <c r="N612" s="72">
        <v>78</v>
      </c>
      <c r="O612" s="72">
        <v>0</v>
      </c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5</v>
      </c>
      <c r="AQ612" s="70">
        <f t="shared" si="56"/>
        <v>78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78</v>
      </c>
      <c r="AV612" s="70">
        <f>IFERROR(VLOOKUP(A612,Maximos!A:AQ,8+(Precipitacion!$E$2-1)*3,FALSE),"")</f>
        <v>231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45525</v>
      </c>
      <c r="AX612" s="72">
        <f t="shared" si="60"/>
        <v>-153</v>
      </c>
    </row>
    <row r="613" spans="1:50" ht="15" customHeight="1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2</v>
      </c>
      <c r="O613" s="72">
        <v>0</v>
      </c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5</v>
      </c>
      <c r="AQ613" s="70">
        <f t="shared" si="56"/>
        <v>2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2</v>
      </c>
      <c r="AV613" s="70">
        <f>IFERROR(VLOOKUP(A613,Maximos!A:AQ,8+(Precipitacion!$E$2-1)*3,FALSE),"")</f>
        <v>86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613" s="72">
        <f t="shared" si="60"/>
        <v>-84</v>
      </c>
    </row>
    <row r="614" spans="1:50" ht="15" customHeight="1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5</v>
      </c>
      <c r="AQ614" s="70">
        <f t="shared" si="56"/>
        <v>0</v>
      </c>
      <c r="AR614" s="70">
        <f>IFERROR(VLOOKUP(A614,Climatologia_PP!A:U,9+Precipitacion!$E$2,FALSE),"")</f>
        <v>27.1</v>
      </c>
      <c r="AS614" s="70">
        <f t="shared" si="57"/>
        <v>0</v>
      </c>
      <c r="AT614" s="70">
        <f t="shared" si="58"/>
        <v>85.444677419354832</v>
      </c>
      <c r="AU614" s="70">
        <f t="shared" si="59"/>
        <v>0</v>
      </c>
      <c r="AV614" s="70">
        <f>IFERROR(VLOOKUP(A614,Maximos!A:AQ,8+(Precipitacion!$E$2-1)*3,FALSE),"")</f>
        <v>41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614" s="72">
        <f t="shared" si="60"/>
        <v>-41</v>
      </c>
    </row>
    <row r="615" spans="1:50" ht="15" customHeight="1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5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39.200000000000003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38937</v>
      </c>
      <c r="AX615" s="72">
        <f t="shared" si="60"/>
        <v>-39.200000000000003</v>
      </c>
    </row>
    <row r="616" spans="1:50" ht="15" customHeight="1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5</v>
      </c>
      <c r="AQ616" s="70">
        <f t="shared" si="56"/>
        <v>0</v>
      </c>
      <c r="AR616" s="70">
        <f>IFERROR(VLOOKUP(A616,Climatologia_PP!A:U,9+Precipitacion!$E$2,FALSE),"")</f>
        <v>30.103448275862071</v>
      </c>
      <c r="AS616" s="70">
        <f t="shared" si="57"/>
        <v>0</v>
      </c>
      <c r="AT616" s="70">
        <f t="shared" si="58"/>
        <v>83.831535038932145</v>
      </c>
      <c r="AU616" s="70">
        <f t="shared" si="59"/>
        <v>0</v>
      </c>
      <c r="AV616" s="70">
        <f>IFERROR(VLOOKUP(A616,Maximos!A:AQ,8+(Precipitacion!$E$2-1)*3,FALSE),"")</f>
        <v>70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29820</v>
      </c>
      <c r="AX616" s="72">
        <f t="shared" si="60"/>
        <v>-70</v>
      </c>
    </row>
    <row r="617" spans="1:50" ht="15" customHeight="1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5</v>
      </c>
      <c r="AQ617" s="70">
        <f t="shared" si="56"/>
        <v>0</v>
      </c>
      <c r="AR617" s="70">
        <f>IFERROR(VLOOKUP(A617,Climatologia_PP!A:U,9+Precipitacion!$E$2,FALSE),"")</f>
        <v>68.166666666666671</v>
      </c>
      <c r="AS617" s="70">
        <f t="shared" si="57"/>
        <v>0</v>
      </c>
      <c r="AT617" s="70">
        <f t="shared" si="58"/>
        <v>63.387903225806447</v>
      </c>
      <c r="AU617" s="70">
        <f t="shared" si="59"/>
        <v>0</v>
      </c>
      <c r="AV617" s="70">
        <f>IFERROR(VLOOKUP(A617,Maximos!A:AQ,8+(Precipitacion!$E$2-1)*3,FALSE),"")</f>
        <v>67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617" s="72">
        <f t="shared" si="60"/>
        <v>-67</v>
      </c>
    </row>
    <row r="618" spans="1:50" ht="15" customHeight="1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5</v>
      </c>
      <c r="AQ618" s="70">
        <f t="shared" si="56"/>
        <v>0</v>
      </c>
      <c r="AR618" s="70">
        <f>IFERROR(VLOOKUP(A618,Climatologia_PP!A:U,9+Precipitacion!$E$2,FALSE),"")</f>
        <v>72.379310344827587</v>
      </c>
      <c r="AS618" s="70">
        <f t="shared" si="57"/>
        <v>0</v>
      </c>
      <c r="AT618" s="70">
        <f t="shared" si="58"/>
        <v>61.125305895439375</v>
      </c>
      <c r="AU618" s="70">
        <f t="shared" si="59"/>
        <v>0</v>
      </c>
      <c r="AV618" s="70">
        <f>IFERROR(VLOOKUP(A618,Maximos!A:AQ,8+(Precipitacion!$E$2-1)*3,FALSE),"")</f>
        <v>95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18" s="72">
        <f t="shared" si="60"/>
        <v>-95</v>
      </c>
    </row>
    <row r="619" spans="1:50" ht="15" customHeight="1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0</v>
      </c>
      <c r="O619" s="72">
        <v>0</v>
      </c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5</v>
      </c>
      <c r="AQ619" s="70">
        <f t="shared" si="56"/>
        <v>0</v>
      </c>
      <c r="AR619" s="70">
        <f>IFERROR(VLOOKUP(A619,Climatologia_PP!A:U,9+Precipitacion!$E$2,FALSE),"")</f>
        <v>90.407407407407405</v>
      </c>
      <c r="AS619" s="70">
        <f t="shared" si="57"/>
        <v>0</v>
      </c>
      <c r="AT619" s="70">
        <f t="shared" si="58"/>
        <v>51.442473118279572</v>
      </c>
      <c r="AU619" s="70">
        <f t="shared" si="59"/>
        <v>0</v>
      </c>
      <c r="AV619" s="70">
        <f>IFERROR(VLOOKUP(A619,Maximos!A:AQ,8+(Precipitacion!$E$2-1)*3,FALSE),"")</f>
        <v>49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26907</v>
      </c>
      <c r="AX619" s="72">
        <f t="shared" si="60"/>
        <v>-49</v>
      </c>
    </row>
    <row r="620" spans="1:50" ht="15" customHeight="1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0</v>
      </c>
      <c r="AQ620" s="70" t="str">
        <f t="shared" si="56"/>
        <v/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 t="str">
        <f t="shared" si="59"/>
        <v/>
      </c>
      <c r="AV620" s="70">
        <f>IFERROR(VLOOKUP(A620,Maximos!A:AQ,8+(Precipitacion!$E$2-1)*3,FALSE),"")</f>
        <v>56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0" s="72" t="str">
        <f t="shared" si="60"/>
        <v>NA</v>
      </c>
    </row>
    <row r="621" spans="1:50" ht="15" customHeight="1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0</v>
      </c>
      <c r="O621" s="72">
        <v>0</v>
      </c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5</v>
      </c>
      <c r="AQ621" s="70">
        <f t="shared" si="56"/>
        <v>0</v>
      </c>
      <c r="AR621" s="70">
        <f>IFERROR(VLOOKUP(A621,Climatologia_PP!A:U,9+Precipitacion!$E$2,FALSE),"")</f>
        <v>53.333333333333343</v>
      </c>
      <c r="AS621" s="70">
        <f t="shared" si="57"/>
        <v>0</v>
      </c>
      <c r="AT621" s="70">
        <f t="shared" si="58"/>
        <v>71.354838709677409</v>
      </c>
      <c r="AU621" s="70">
        <f t="shared" si="59"/>
        <v>0</v>
      </c>
      <c r="AV621" s="70">
        <f>IFERROR(VLOOKUP(A621,Maximos!A:AQ,8+(Precipitacion!$E$2-1)*3,FALSE),"")</f>
        <v>80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32741</v>
      </c>
      <c r="AX621" s="72">
        <f t="shared" si="60"/>
        <v>-80</v>
      </c>
    </row>
    <row r="622" spans="1:50" ht="15" customHeight="1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4</v>
      </c>
      <c r="AQ622" s="70">
        <f t="shared" si="56"/>
        <v>0</v>
      </c>
      <c r="AR622" s="70">
        <f>IFERROR(VLOOKUP(A622,Climatologia_PP!A:U,9+Precipitacion!$E$2,FALSE),"")</f>
        <v>117.96428571428569</v>
      </c>
      <c r="AS622" s="70">
        <f t="shared" si="57"/>
        <v>0</v>
      </c>
      <c r="AT622" s="70">
        <f t="shared" si="58"/>
        <v>49.313410138248855</v>
      </c>
      <c r="AU622" s="70">
        <f t="shared" si="59"/>
        <v>0</v>
      </c>
      <c r="AV622" s="70">
        <f>IFERROR(VLOOKUP(A622,Maximos!A:AQ,8+(Precipitacion!$E$2-1)*3,FALSE),"")</f>
        <v>111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2" s="72">
        <f t="shared" si="60"/>
        <v>-111</v>
      </c>
    </row>
    <row r="623" spans="1:50" ht="15" customHeight="1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3</v>
      </c>
      <c r="O623" s="72">
        <v>0</v>
      </c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5</v>
      </c>
      <c r="AQ623" s="70">
        <f t="shared" si="56"/>
        <v>3</v>
      </c>
      <c r="AR623" s="70">
        <f>IFERROR(VLOOKUP(A623,Climatologia_PP!A:U,9+Precipitacion!$E$2,FALSE),"")</f>
        <v>152.73333333333329</v>
      </c>
      <c r="AS623" s="70">
        <f t="shared" si="57"/>
        <v>1.9642077695329556</v>
      </c>
      <c r="AT623" s="70">
        <f t="shared" si="58"/>
        <v>20.967419354838725</v>
      </c>
      <c r="AU623" s="70">
        <f t="shared" si="59"/>
        <v>3</v>
      </c>
      <c r="AV623" s="70">
        <f>IFERROR(VLOOKUP(A623,Maximos!A:AQ,8+(Precipitacion!$E$2-1)*3,FALSE),"")</f>
        <v>127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23" s="72">
        <f t="shared" si="60"/>
        <v>-124</v>
      </c>
    </row>
    <row r="624" spans="1:50" ht="15" customHeight="1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5</v>
      </c>
      <c r="AQ624" s="70">
        <f t="shared" si="56"/>
        <v>0</v>
      </c>
      <c r="AR624" s="70">
        <f>IFERROR(VLOOKUP(A624,Climatologia_PP!A:U,9+Precipitacion!$E$2,FALSE),"")</f>
        <v>111.8275862068966</v>
      </c>
      <c r="AS624" s="70">
        <f t="shared" si="57"/>
        <v>0</v>
      </c>
      <c r="AT624" s="70">
        <f t="shared" si="58"/>
        <v>39.937764182424893</v>
      </c>
      <c r="AU624" s="70">
        <f t="shared" si="59"/>
        <v>0</v>
      </c>
      <c r="AV624" s="70">
        <f>IFERROR(VLOOKUP(A624,Maximos!A:AQ,8+(Precipitacion!$E$2-1)*3,FALSE),"")</f>
        <v>70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39678</v>
      </c>
      <c r="AX624" s="72">
        <f t="shared" si="60"/>
        <v>-70</v>
      </c>
    </row>
    <row r="625" spans="1:50" ht="15" customHeight="1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0</v>
      </c>
      <c r="M625" s="72">
        <v>0</v>
      </c>
      <c r="N625" s="72">
        <v>0</v>
      </c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4</v>
      </c>
      <c r="AQ625" s="70">
        <f t="shared" si="56"/>
        <v>0</v>
      </c>
      <c r="AR625" s="70">
        <f>IFERROR(VLOOKUP(A625,Climatologia_PP!A:U,9+Precipitacion!$E$2,FALSE),"")</f>
        <v>55.37083333333333</v>
      </c>
      <c r="AS625" s="70">
        <f t="shared" si="57"/>
        <v>0</v>
      </c>
      <c r="AT625" s="70">
        <f t="shared" si="58"/>
        <v>76.20840322580645</v>
      </c>
      <c r="AU625" s="70">
        <f t="shared" si="59"/>
        <v>0</v>
      </c>
      <c r="AV625" s="70">
        <f>IFERROR(VLOOKUP(A625,Maximos!A:AQ,8+(Precipitacion!$E$2-1)*3,FALSE),"")</f>
        <v>41.9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25" s="72">
        <f t="shared" si="60"/>
        <v>-41.9</v>
      </c>
    </row>
    <row r="626" spans="1:50" ht="15" customHeight="1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/>
      <c r="L626" s="72">
        <v>0</v>
      </c>
      <c r="M626" s="72">
        <v>0</v>
      </c>
      <c r="N626" s="72">
        <v>0</v>
      </c>
      <c r="O626" s="72">
        <v>0</v>
      </c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4</v>
      </c>
      <c r="AQ626" s="70">
        <f t="shared" si="56"/>
        <v>0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0</v>
      </c>
      <c r="AV626" s="70">
        <f>IFERROR(VLOOKUP(A626,Maximos!A:AQ,8+(Precipitacion!$E$2-1)*3,FALSE),"")</f>
        <v>53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41498</v>
      </c>
      <c r="AX626" s="72">
        <f t="shared" si="60"/>
        <v>-53</v>
      </c>
    </row>
    <row r="627" spans="1:50" ht="15" customHeight="1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0</v>
      </c>
      <c r="M627" s="72">
        <v>0</v>
      </c>
      <c r="N627" s="72">
        <v>0</v>
      </c>
      <c r="O627" s="72">
        <v>0</v>
      </c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5</v>
      </c>
      <c r="AQ627" s="70">
        <f t="shared" si="56"/>
        <v>0</v>
      </c>
      <c r="AR627" s="70">
        <f>IFERROR(VLOOKUP(A627,Climatologia_PP!A:U,9+Precipitacion!$E$2,FALSE),"")</f>
        <v>97.678571428571431</v>
      </c>
      <c r="AS627" s="70">
        <f t="shared" si="57"/>
        <v>0</v>
      </c>
      <c r="AT627" s="70">
        <f t="shared" si="58"/>
        <v>47.537154377880185</v>
      </c>
      <c r="AU627" s="70">
        <f t="shared" si="59"/>
        <v>0</v>
      </c>
      <c r="AV627" s="70">
        <f>IFERROR(VLOOKUP(A627,Maximos!A:AQ,8+(Precipitacion!$E$2-1)*3,FALSE),"")</f>
        <v>90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25081</v>
      </c>
      <c r="AX627" s="72">
        <f t="shared" si="60"/>
        <v>-90</v>
      </c>
    </row>
    <row r="628" spans="1:50" ht="15" customHeight="1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1</v>
      </c>
      <c r="AQ628" s="70">
        <f t="shared" si="56"/>
        <v>0</v>
      </c>
      <c r="AR628" s="70">
        <f>IFERROR(VLOOKUP(A628,Climatologia_PP!A:U,9+Precipitacion!$E$2,FALSE),"")</f>
        <v>743.16428571428571</v>
      </c>
      <c r="AS628" s="70">
        <f t="shared" si="57"/>
        <v>0</v>
      </c>
      <c r="AT628" s="70">
        <f t="shared" si="58"/>
        <v>20.16977188940092</v>
      </c>
      <c r="AU628" s="70">
        <f t="shared" si="59"/>
        <v>0</v>
      </c>
      <c r="AV628" s="70">
        <f>IFERROR(VLOOKUP(A628,Maximos!A:AQ,8+(Precipitacion!$E$2-1)*3,FALSE),"")</f>
        <v>270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44797</v>
      </c>
      <c r="AX628" s="72">
        <f t="shared" si="60"/>
        <v>-270</v>
      </c>
    </row>
    <row r="629" spans="1:50" ht="15" customHeight="1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49.852098397910588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47.3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630" s="72" t="str">
        <f t="shared" si="60"/>
        <v>NA</v>
      </c>
    </row>
    <row r="631" spans="1:50" ht="15" customHeight="1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0</v>
      </c>
      <c r="AQ632" s="70" t="str">
        <f t="shared" si="56"/>
        <v/>
      </c>
      <c r="AR632" s="70">
        <f>IFERROR(VLOOKUP(A632,Climatologia_PP!A:U,9+Precipitacion!$E$2,FALSE),"")</f>
        <v>70.788888888888891</v>
      </c>
      <c r="AS632" s="70" t="str">
        <f t="shared" si="57"/>
        <v/>
      </c>
      <c r="AT632" s="70" t="str">
        <f t="shared" si="58"/>
        <v/>
      </c>
      <c r="AU632" s="70" t="str">
        <f t="shared" si="59"/>
        <v/>
      </c>
      <c r="AV632" s="70">
        <f>IFERROR(VLOOKUP(A632,Maximos!A:AQ,8+(Precipitacion!$E$2-1)*3,FALSE),"")</f>
        <v>75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632" s="72" t="str">
        <f t="shared" si="60"/>
        <v>NA</v>
      </c>
    </row>
    <row r="633" spans="1:50" ht="15" customHeight="1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5</v>
      </c>
      <c r="AQ633" s="70">
        <f t="shared" si="56"/>
        <v>0</v>
      </c>
      <c r="AR633" s="70">
        <f>IFERROR(VLOOKUP(A633,Climatologia_PP!A:U,9+Precipitacion!$E$2,FALSE),"")</f>
        <v>40.061538461538461</v>
      </c>
      <c r="AS633" s="70">
        <f t="shared" si="57"/>
        <v>0</v>
      </c>
      <c r="AT633" s="70">
        <f t="shared" si="58"/>
        <v>78.483076923076922</v>
      </c>
      <c r="AU633" s="70">
        <f t="shared" si="59"/>
        <v>0</v>
      </c>
      <c r="AV633" s="70">
        <f>IFERROR(VLOOKUP(A633,Maximos!A:AQ,8+(Precipitacion!$E$2-1)*3,FALSE),"")</f>
        <v>47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33" s="72">
        <f t="shared" si="60"/>
        <v>-47</v>
      </c>
    </row>
    <row r="634" spans="1:50" ht="15" customHeight="1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0</v>
      </c>
      <c r="AQ634" s="70" t="str">
        <f t="shared" si="56"/>
        <v/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 t="str">
        <f t="shared" si="59"/>
        <v/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7.5</v>
      </c>
      <c r="O635" s="72">
        <v>0</v>
      </c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5</v>
      </c>
      <c r="AQ635" s="70">
        <f t="shared" si="56"/>
        <v>7.5</v>
      </c>
      <c r="AR635" s="70">
        <f>IFERROR(VLOOKUP(A635,Climatologia_PP!A:U,9+Precipitacion!$E$2,FALSE),"")</f>
        <v>160.24074074074079</v>
      </c>
      <c r="AS635" s="70">
        <f t="shared" si="57"/>
        <v>4.6804576447474853</v>
      </c>
      <c r="AT635" s="70">
        <f t="shared" si="58"/>
        <v>29.018837397434407</v>
      </c>
      <c r="AU635" s="70">
        <f t="shared" si="59"/>
        <v>7.5</v>
      </c>
      <c r="AV635" s="70">
        <f>IFERROR(VLOOKUP(A635,Maximos!A:AQ,8+(Precipitacion!$E$2-1)*3,FALSE),"")</f>
        <v>135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35658</v>
      </c>
      <c r="AX635" s="72">
        <f t="shared" si="60"/>
        <v>-127.5</v>
      </c>
    </row>
    <row r="636" spans="1:50" ht="15" customHeight="1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0</v>
      </c>
      <c r="M636" s="72">
        <v>0</v>
      </c>
      <c r="N636" s="72">
        <v>0.4</v>
      </c>
      <c r="O636" s="72">
        <v>0</v>
      </c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5</v>
      </c>
      <c r="AQ636" s="70">
        <f t="shared" si="56"/>
        <v>0.4</v>
      </c>
      <c r="AR636" s="70">
        <f>IFERROR(VLOOKUP(A636,Climatologia_PP!A:U,9+Precipitacion!$E$2,FALSE),"")</f>
        <v>63.711538461538453</v>
      </c>
      <c r="AS636" s="70">
        <f t="shared" si="57"/>
        <v>0.62782976154542725</v>
      </c>
      <c r="AT636" s="70">
        <f t="shared" si="58"/>
        <v>66.180738213399508</v>
      </c>
      <c r="AU636" s="70">
        <f t="shared" si="59"/>
        <v>0.4</v>
      </c>
      <c r="AV636" s="70">
        <f>IFERROR(VLOOKUP(A636,Maximos!A:AQ,8+(Precipitacion!$E$2-1)*3,FALSE),"")</f>
        <v>100.5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36026</v>
      </c>
      <c r="AX636" s="72">
        <f t="shared" si="60"/>
        <v>-100.1</v>
      </c>
    </row>
    <row r="637" spans="1:50" ht="15" customHeight="1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0</v>
      </c>
      <c r="M637" s="72">
        <v>0</v>
      </c>
      <c r="N637" s="72">
        <v>0</v>
      </c>
      <c r="O637" s="72">
        <v>0</v>
      </c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5</v>
      </c>
      <c r="AQ637" s="70">
        <f t="shared" si="56"/>
        <v>0</v>
      </c>
      <c r="AR637" s="70">
        <f>IFERROR(VLOOKUP(A637,Climatologia_PP!A:U,9+Precipitacion!$E$2,FALSE),"")</f>
        <v>55.503448275862063</v>
      </c>
      <c r="AS637" s="70">
        <f t="shared" si="57"/>
        <v>0</v>
      </c>
      <c r="AT637" s="70">
        <f t="shared" si="58"/>
        <v>70.189276974416018</v>
      </c>
      <c r="AU637" s="70">
        <f t="shared" si="59"/>
        <v>0</v>
      </c>
      <c r="AV637" s="70">
        <f>IFERROR(VLOOKUP(A637,Maximos!A:AQ,8+(Precipitacion!$E$2-1)*3,FALSE),"")</f>
        <v>120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37" s="72">
        <f t="shared" si="60"/>
        <v>-120</v>
      </c>
    </row>
    <row r="638" spans="1:50" ht="15" customHeight="1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5</v>
      </c>
      <c r="AQ638" s="70">
        <f t="shared" si="56"/>
        <v>0</v>
      </c>
      <c r="AR638" s="70">
        <f>IFERROR(VLOOKUP(A638,Climatologia_PP!A:U,9+Precipitacion!$E$2,FALSE),"")</f>
        <v>43.192592592592597</v>
      </c>
      <c r="AS638" s="70">
        <f t="shared" si="57"/>
        <v>0</v>
      </c>
      <c r="AT638" s="70">
        <f t="shared" si="58"/>
        <v>76.801397849462361</v>
      </c>
      <c r="AU638" s="70">
        <f t="shared" si="59"/>
        <v>0</v>
      </c>
      <c r="AV638" s="70">
        <f>IFERROR(VLOOKUP(A638,Maximos!A:AQ,8+(Precipitacion!$E$2-1)*3,FALSE),"")</f>
        <v>77.599999999999994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638" s="72">
        <f t="shared" si="60"/>
        <v>-77.599999999999994</v>
      </c>
    </row>
    <row r="639" spans="1:50" ht="15" customHeight="1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5</v>
      </c>
      <c r="AQ639" s="70">
        <f t="shared" si="56"/>
        <v>0</v>
      </c>
      <c r="AR639" s="70">
        <f>IFERROR(VLOOKUP(A639,Climatologia_PP!A:U,9+Precipitacion!$E$2,FALSE),"")</f>
        <v>173.18928571428569</v>
      </c>
      <c r="AS639" s="70">
        <f t="shared" si="57"/>
        <v>0</v>
      </c>
      <c r="AT639" s="70">
        <f t="shared" si="58"/>
        <v>6.9805933179723638</v>
      </c>
      <c r="AU639" s="70">
        <f t="shared" si="59"/>
        <v>0</v>
      </c>
      <c r="AV639" s="70">
        <f>IFERROR(VLOOKUP(A639,Maximos!A:AQ,8+(Precipitacion!$E$2-1)*3,FALSE),"")</f>
        <v>105.7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40047</v>
      </c>
      <c r="AX639" s="72">
        <f t="shared" si="60"/>
        <v>-105.7</v>
      </c>
    </row>
    <row r="640" spans="1:50" ht="15" customHeight="1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35</v>
      </c>
      <c r="O640" s="72">
        <v>0</v>
      </c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5</v>
      </c>
      <c r="AQ640" s="70">
        <f t="shared" si="56"/>
        <v>35</v>
      </c>
      <c r="AR640" s="70">
        <f>IFERROR(VLOOKUP(A640,Climatologia_PP!A:U,9+Precipitacion!$E$2,FALSE),"")</f>
        <v>195.0296296296296</v>
      </c>
      <c r="AS640" s="70">
        <f t="shared" si="57"/>
        <v>17.945991112461549</v>
      </c>
      <c r="AT640" s="70">
        <f t="shared" si="58"/>
        <v>111.26514489726159</v>
      </c>
      <c r="AU640" s="70">
        <f t="shared" si="59"/>
        <v>35</v>
      </c>
      <c r="AV640" s="70">
        <f>IFERROR(VLOOKUP(A640,Maximos!A:AQ,8+(Precipitacion!$E$2-1)*3,FALSE),"")</f>
        <v>118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33099</v>
      </c>
      <c r="AX640" s="72">
        <f t="shared" si="60"/>
        <v>-83</v>
      </c>
    </row>
    <row r="641" spans="1:50" ht="15" customHeight="1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0.6</v>
      </c>
      <c r="O641" s="72">
        <v>3.5</v>
      </c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5</v>
      </c>
      <c r="AQ641" s="70">
        <f t="shared" si="56"/>
        <v>4.0999999999999996</v>
      </c>
      <c r="AR641" s="70">
        <f>IFERROR(VLOOKUP(A641,Climatologia_PP!A:U,9+Precipitacion!$E$2,FALSE),"")</f>
        <v>159.41428571428571</v>
      </c>
      <c r="AS641" s="70">
        <f t="shared" si="57"/>
        <v>2.5719150461510885</v>
      </c>
      <c r="AT641" s="70">
        <f t="shared" si="58"/>
        <v>18.47910138248848</v>
      </c>
      <c r="AU641" s="70">
        <f t="shared" si="59"/>
        <v>3.5</v>
      </c>
      <c r="AV641" s="70">
        <f>IFERROR(VLOOKUP(A641,Maximos!A:AQ,8+(Precipitacion!$E$2-1)*3,FALSE),"")</f>
        <v>142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641" s="72">
        <f t="shared" si="60"/>
        <v>-138.5</v>
      </c>
    </row>
    <row r="642" spans="1:50" ht="15" customHeight="1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0</v>
      </c>
      <c r="M642" s="72">
        <v>0</v>
      </c>
      <c r="N642" s="72">
        <v>1</v>
      </c>
      <c r="O642" s="72">
        <v>4</v>
      </c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5</v>
      </c>
      <c r="AQ642" s="70">
        <f t="shared" si="56"/>
        <v>5</v>
      </c>
      <c r="AR642" s="70">
        <f>IFERROR(VLOOKUP(A642,Climatologia_PP!A:U,9+Precipitacion!$E$2,FALSE),"")</f>
        <v>141.3666666666667</v>
      </c>
      <c r="AS642" s="70">
        <f t="shared" si="57"/>
        <v>3.5369016741334578</v>
      </c>
      <c r="AT642" s="70">
        <f t="shared" si="58"/>
        <v>29.072419354838686</v>
      </c>
      <c r="AU642" s="70">
        <f t="shared" si="59"/>
        <v>4</v>
      </c>
      <c r="AV642" s="70">
        <f>IFERROR(VLOOKUP(A642,Maximos!A:AQ,8+(Precipitacion!$E$2-1)*3,FALSE),"")</f>
        <v>83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642" s="72">
        <f t="shared" si="60"/>
        <v>-79</v>
      </c>
    </row>
    <row r="643" spans="1:50" ht="15" customHeight="1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5</v>
      </c>
      <c r="AQ643" s="70">
        <f t="shared" si="56"/>
        <v>0</v>
      </c>
      <c r="AR643" s="70">
        <f>IFERROR(VLOOKUP(A643,Climatologia_PP!A:U,9+Precipitacion!$E$2,FALSE),"")</f>
        <v>51.1</v>
      </c>
      <c r="AS643" s="70">
        <f t="shared" si="57"/>
        <v>0</v>
      </c>
      <c r="AT643" s="70">
        <f t="shared" si="58"/>
        <v>72.554354838709671</v>
      </c>
      <c r="AU643" s="70">
        <f t="shared" si="59"/>
        <v>0</v>
      </c>
      <c r="AV643" s="70">
        <f>IFERROR(VLOOKUP(A643,Maximos!A:AQ,8+(Precipitacion!$E$2-1)*3,FALSE),"")</f>
        <v>108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643" s="72">
        <f t="shared" si="60"/>
        <v>-108</v>
      </c>
    </row>
    <row r="644" spans="1:50" ht="15" customHeight="1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</v>
      </c>
      <c r="M644" s="72">
        <v>0</v>
      </c>
      <c r="N644" s="72">
        <v>0</v>
      </c>
      <c r="O644" s="72">
        <v>0</v>
      </c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5</v>
      </c>
      <c r="AQ644" s="70">
        <f t="shared" si="56"/>
        <v>0</v>
      </c>
      <c r="AR644" s="70">
        <f>IFERROR(VLOOKUP(A644,Climatologia_PP!A:U,9+Precipitacion!$E$2,FALSE),"")</f>
        <v>56.65862068965518</v>
      </c>
      <c r="AS644" s="70">
        <f t="shared" si="57"/>
        <v>0</v>
      </c>
      <c r="AT644" s="70">
        <f t="shared" si="58"/>
        <v>69.568837597330358</v>
      </c>
      <c r="AU644" s="70">
        <f t="shared" si="59"/>
        <v>0</v>
      </c>
      <c r="AV644" s="70">
        <f>IFERROR(VLOOKUP(A644,Maximos!A:AQ,8+(Precipitacion!$E$2-1)*3,FALSE),"")</f>
        <v>125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40041</v>
      </c>
      <c r="AX644" s="72">
        <f t="shared" si="60"/>
        <v>-125</v>
      </c>
    </row>
    <row r="645" spans="1:50" ht="15" customHeight="1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5</v>
      </c>
      <c r="AQ645" s="70">
        <f t="shared" ref="AQ645:AQ708" si="62">IF(AP645&gt;0,SUM(K645:AO645),"")</f>
        <v>0</v>
      </c>
      <c r="AR645" s="70">
        <f>IFERROR(VLOOKUP(A645,Climatologia_PP!A:U,9+Precipitacion!$E$2,FALSE),"")</f>
        <v>40.823333333333331</v>
      </c>
      <c r="AS645" s="70">
        <f t="shared" ref="AS645:AS708" si="63">IFERROR((AQ645/AR645)*100,"")</f>
        <v>0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78.073919354838708</v>
      </c>
      <c r="AU645" s="70">
        <f t="shared" ref="AU645:AU708" si="65">IF(AP645&gt;0,MAX(K645:AO645),"")</f>
        <v>0</v>
      </c>
      <c r="AV645" s="70">
        <f>IFERROR(VLOOKUP(A645,Maximos!A:AQ,8+(Precipitacion!$E$2-1)*3,FALSE),"")</f>
        <v>87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45" s="72">
        <f t="shared" ref="AX645:AX708" si="66">IFERROR(AU645-AV645,"NA")</f>
        <v>-87</v>
      </c>
    </row>
    <row r="646" spans="1:50" ht="15" customHeight="1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</v>
      </c>
      <c r="O646" s="72">
        <v>0</v>
      </c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5</v>
      </c>
      <c r="AQ646" s="70">
        <f t="shared" si="62"/>
        <v>0</v>
      </c>
      <c r="AR646" s="70">
        <f>IFERROR(VLOOKUP(A646,Climatologia_PP!A:U,9+Precipitacion!$E$2,FALSE),"")</f>
        <v>90.103448275862064</v>
      </c>
      <c r="AS646" s="70">
        <f t="shared" si="63"/>
        <v>0</v>
      </c>
      <c r="AT646" s="70">
        <f t="shared" si="64"/>
        <v>51.605728587319241</v>
      </c>
      <c r="AU646" s="70">
        <f t="shared" si="65"/>
        <v>0</v>
      </c>
      <c r="AV646" s="70">
        <f>IFERROR(VLOOKUP(A646,Maximos!A:AQ,8+(Precipitacion!$E$2-1)*3,FALSE),"")</f>
        <v>85.4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33831</v>
      </c>
      <c r="AX646" s="72">
        <f t="shared" si="66"/>
        <v>-85.4</v>
      </c>
    </row>
    <row r="647" spans="1:50" ht="15" customHeight="1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5</v>
      </c>
      <c r="AQ647" s="70">
        <f t="shared" si="62"/>
        <v>0</v>
      </c>
      <c r="AR647" s="70">
        <f>IFERROR(VLOOKUP(A647,Climatologia_PP!A:U,9+Precipitacion!$E$2,FALSE),"")</f>
        <v>202.9344827586207</v>
      </c>
      <c r="AS647" s="70">
        <f t="shared" si="63"/>
        <v>0</v>
      </c>
      <c r="AT647" s="70">
        <f t="shared" si="64"/>
        <v>0</v>
      </c>
      <c r="AU647" s="70">
        <f t="shared" si="65"/>
        <v>0</v>
      </c>
      <c r="AV647" s="70">
        <f>IFERROR(VLOOKUP(A647,Maximos!A:AQ,8+(Precipitacion!$E$2-1)*3,FALSE),"")</f>
        <v>184.2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29814</v>
      </c>
      <c r="AX647" s="72">
        <f t="shared" si="66"/>
        <v>-184.2</v>
      </c>
    </row>
    <row r="648" spans="1:50" ht="15" customHeight="1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0</v>
      </c>
      <c r="M648" s="72">
        <v>1</v>
      </c>
      <c r="N648" s="72">
        <v>2</v>
      </c>
      <c r="O648" s="72">
        <v>2.8</v>
      </c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5</v>
      </c>
      <c r="AQ648" s="70">
        <f t="shared" si="62"/>
        <v>5.8</v>
      </c>
      <c r="AR648" s="70">
        <f>IFERROR(VLOOKUP(A648,Climatologia_PP!A:U,9+Precipitacion!$E$2,FALSE),"")</f>
        <v>83.076666666666654</v>
      </c>
      <c r="AS648" s="70">
        <f t="shared" si="63"/>
        <v>6.9815030293303382</v>
      </c>
      <c r="AT648" s="70">
        <f t="shared" si="64"/>
        <v>61.179790322580651</v>
      </c>
      <c r="AU648" s="70">
        <f t="shared" si="65"/>
        <v>2.8</v>
      </c>
      <c r="AV648" s="70">
        <f>IFERROR(VLOOKUP(A648,Maximos!A:AQ,8+(Precipitacion!$E$2-1)*3,FALSE),"")</f>
        <v>52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23970</v>
      </c>
      <c r="AX648" s="72">
        <f t="shared" si="66"/>
        <v>-49.2</v>
      </c>
    </row>
    <row r="649" spans="1:50" ht="15" customHeight="1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0</v>
      </c>
      <c r="AQ649" s="70" t="str">
        <f t="shared" si="62"/>
        <v/>
      </c>
      <c r="AR649" s="70">
        <f>IFERROR(VLOOKUP(A649,Climatologia_PP!A:U,9+Precipitacion!$E$2,FALSE),"")</f>
        <v>47.58461538461539</v>
      </c>
      <c r="AS649" s="70" t="str">
        <f t="shared" si="63"/>
        <v/>
      </c>
      <c r="AT649" s="70" t="str">
        <f t="shared" si="64"/>
        <v/>
      </c>
      <c r="AU649" s="70" t="str">
        <f t="shared" si="65"/>
        <v/>
      </c>
      <c r="AV649" s="70">
        <f>IFERROR(VLOOKUP(A649,Maximos!A:AQ,8+(Precipitacion!$E$2-1)*3,FALSE),"")</f>
        <v>133.5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649" s="72" t="str">
        <f t="shared" si="66"/>
        <v>NA</v>
      </c>
    </row>
    <row r="650" spans="1:50" ht="15" customHeight="1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5.8</v>
      </c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5</v>
      </c>
      <c r="AQ650" s="70">
        <f t="shared" si="62"/>
        <v>5.8</v>
      </c>
      <c r="AR650" s="70">
        <f>IFERROR(VLOOKUP(A650,Climatologia_PP!A:U,9+Precipitacion!$E$2,FALSE),"")</f>
        <v>175.1518518518518</v>
      </c>
      <c r="AS650" s="70">
        <f t="shared" si="63"/>
        <v>3.3114123194688214</v>
      </c>
      <c r="AT650" s="70">
        <f t="shared" si="64"/>
        <v>20.530756380706695</v>
      </c>
      <c r="AU650" s="70">
        <f t="shared" si="65"/>
        <v>5.8</v>
      </c>
      <c r="AV650" s="70">
        <f>IFERROR(VLOOKUP(A650,Maximos!A:AQ,8+(Precipitacion!$E$2-1)*3,FALSE),"")</f>
        <v>129.1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50" s="72">
        <f t="shared" si="66"/>
        <v>-123.3</v>
      </c>
    </row>
    <row r="651" spans="1:50" ht="15" customHeight="1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15</v>
      </c>
      <c r="O651" s="72">
        <v>0</v>
      </c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5</v>
      </c>
      <c r="AQ651" s="70">
        <f t="shared" si="62"/>
        <v>15</v>
      </c>
      <c r="AR651" s="70">
        <f>IFERROR(VLOOKUP(A651,Climatologia_PP!A:U,9+Precipitacion!$E$2,FALSE),"")</f>
        <v>307.75862068965517</v>
      </c>
      <c r="AS651" s="70">
        <f t="shared" si="63"/>
        <v>4.8739495798319332</v>
      </c>
      <c r="AT651" s="70">
        <f t="shared" si="64"/>
        <v>30.218487394957982</v>
      </c>
      <c r="AU651" s="70">
        <f t="shared" si="65"/>
        <v>15</v>
      </c>
      <c r="AV651" s="70">
        <f>IFERROR(VLOOKUP(A651,Maximos!A:AQ,8+(Precipitacion!$E$2-1)*3,FALSE),"")</f>
        <v>156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44415</v>
      </c>
      <c r="AX651" s="72">
        <f t="shared" si="66"/>
        <v>-141</v>
      </c>
    </row>
    <row r="652" spans="1:50" ht="15" customHeight="1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5</v>
      </c>
      <c r="AQ652" s="70">
        <f t="shared" si="62"/>
        <v>0</v>
      </c>
      <c r="AR652" s="70">
        <f>IFERROR(VLOOKUP(A652,Climatologia_PP!A:U,9+Precipitacion!$E$2,FALSE),"")</f>
        <v>131.0703703703704</v>
      </c>
      <c r="AS652" s="70">
        <f t="shared" si="63"/>
        <v>0</v>
      </c>
      <c r="AT652" s="70">
        <f t="shared" si="64"/>
        <v>29.602526881720408</v>
      </c>
      <c r="AU652" s="70">
        <f t="shared" si="65"/>
        <v>0</v>
      </c>
      <c r="AV652" s="70">
        <f>IFERROR(VLOOKUP(A652,Maximos!A:AQ,8+(Precipitacion!$E$2-1)*3,FALSE),"")</f>
        <v>122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652" s="72">
        <f t="shared" si="66"/>
        <v>-122</v>
      </c>
    </row>
    <row r="653" spans="1:50" ht="15" customHeight="1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30</v>
      </c>
      <c r="N653" s="72">
        <v>49.2</v>
      </c>
      <c r="O653" s="72">
        <v>0</v>
      </c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5</v>
      </c>
      <c r="AQ653" s="70">
        <f t="shared" si="62"/>
        <v>79.2</v>
      </c>
      <c r="AR653" s="70">
        <f>IFERROR(VLOOKUP(A653,Climatologia_PP!A:U,9+Precipitacion!$E$2,FALSE),"")</f>
        <v>182.7896551724138</v>
      </c>
      <c r="AS653" s="70">
        <f t="shared" si="63"/>
        <v>43.328491388254825</v>
      </c>
      <c r="AT653" s="70">
        <f t="shared" si="64"/>
        <v>200</v>
      </c>
      <c r="AU653" s="70">
        <f t="shared" si="65"/>
        <v>49.2</v>
      </c>
      <c r="AV653" s="70">
        <f>IFERROR(VLOOKUP(A653,Maximos!A:AQ,8+(Precipitacion!$E$2-1)*3,FALSE),"")</f>
        <v>132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31278</v>
      </c>
      <c r="AX653" s="72">
        <f t="shared" si="66"/>
        <v>-82.8</v>
      </c>
    </row>
    <row r="654" spans="1:50" ht="15" customHeight="1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5</v>
      </c>
      <c r="AQ654" s="70">
        <f t="shared" si="62"/>
        <v>0</v>
      </c>
      <c r="AR654" s="70">
        <f>IFERROR(VLOOKUP(A654,Climatologia_PP!A:U,9+Precipitacion!$E$2,FALSE),"")</f>
        <v>43.703703703703702</v>
      </c>
      <c r="AS654" s="70">
        <f t="shared" si="63"/>
        <v>0</v>
      </c>
      <c r="AT654" s="70">
        <f t="shared" si="64"/>
        <v>76.526881720430111</v>
      </c>
      <c r="AU654" s="70">
        <f t="shared" si="65"/>
        <v>0</v>
      </c>
      <c r="AV654" s="70">
        <f>IFERROR(VLOOKUP(A654,Maximos!A:AQ,8+(Precipitacion!$E$2-1)*3,FALSE),"")</f>
        <v>120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54" s="72">
        <f t="shared" si="66"/>
        <v>-120</v>
      </c>
    </row>
    <row r="655" spans="1:50" ht="15" customHeight="1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0</v>
      </c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5</v>
      </c>
      <c r="AQ655" s="70">
        <f t="shared" si="62"/>
        <v>0</v>
      </c>
      <c r="AR655" s="70">
        <f>IFERROR(VLOOKUP(A655,Climatologia_PP!A:U,9+Precipitacion!$E$2,FALSE),"")</f>
        <v>68.96250000000002</v>
      </c>
      <c r="AS655" s="70">
        <f t="shared" si="63"/>
        <v>0</v>
      </c>
      <c r="AT655" s="70">
        <f t="shared" si="64"/>
        <v>62.960463709677413</v>
      </c>
      <c r="AU655" s="70">
        <f t="shared" si="65"/>
        <v>0</v>
      </c>
      <c r="AV655" s="70">
        <f>IFERROR(VLOOKUP(A655,Maximos!A:AQ,8+(Precipitacion!$E$2-1)*3,FALSE),"")</f>
        <v>114.4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36014</v>
      </c>
      <c r="AX655" s="72">
        <f t="shared" si="66"/>
        <v>-114.4</v>
      </c>
    </row>
    <row r="656" spans="1:50" ht="15" customHeight="1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5</v>
      </c>
      <c r="AQ656" s="70">
        <f t="shared" si="62"/>
        <v>0</v>
      </c>
      <c r="AR656" s="70">
        <f>IFERROR(VLOOKUP(A656,Climatologia_PP!A:U,9+Precipitacion!$E$2,FALSE),"")</f>
        <v>69.07037037037037</v>
      </c>
      <c r="AS656" s="70">
        <f t="shared" si="63"/>
        <v>0</v>
      </c>
      <c r="AT656" s="70">
        <f t="shared" si="64"/>
        <v>62.902526881720426</v>
      </c>
      <c r="AU656" s="70">
        <f t="shared" si="65"/>
        <v>0</v>
      </c>
      <c r="AV656" s="70">
        <f>IFERROR(VLOOKUP(A656,Maximos!A:AQ,8+(Precipitacion!$E$2-1)*3,FALSE),"")</f>
        <v>78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656" s="72">
        <f t="shared" si="66"/>
        <v>-78</v>
      </c>
    </row>
    <row r="657" spans="1:50" ht="15" customHeight="1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0</v>
      </c>
      <c r="AQ657" s="70" t="str">
        <f t="shared" si="62"/>
        <v/>
      </c>
      <c r="AR657" s="70">
        <f>IFERROR(VLOOKUP(A657,Climatologia_PP!A:U,9+Precipitacion!$E$2,FALSE),"")</f>
        <v>114.5296296296296</v>
      </c>
      <c r="AS657" s="70" t="str">
        <f t="shared" si="63"/>
        <v/>
      </c>
      <c r="AT657" s="70" t="str">
        <f t="shared" si="64"/>
        <v/>
      </c>
      <c r="AU657" s="70" t="str">
        <f t="shared" si="65"/>
        <v/>
      </c>
      <c r="AV657" s="70">
        <f>IFERROR(VLOOKUP(A657,Maximos!A:AQ,8+(Precipitacion!$E$2-1)*3,FALSE),"")</f>
        <v>96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57" s="72" t="str">
        <f t="shared" si="66"/>
        <v>NA</v>
      </c>
    </row>
    <row r="658" spans="1:50" ht="15" customHeight="1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</v>
      </c>
      <c r="O658" s="72">
        <v>0</v>
      </c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5</v>
      </c>
      <c r="AQ658" s="70">
        <f t="shared" si="62"/>
        <v>0</v>
      </c>
      <c r="AR658" s="70">
        <f>IFERROR(VLOOKUP(A658,Climatologia_PP!A:U,9+Precipitacion!$E$2,FALSE),"")</f>
        <v>47.251724137931042</v>
      </c>
      <c r="AS658" s="70">
        <f t="shared" si="63"/>
        <v>0</v>
      </c>
      <c r="AT658" s="70">
        <f t="shared" si="64"/>
        <v>74.621251390433812</v>
      </c>
      <c r="AU658" s="70">
        <f t="shared" si="65"/>
        <v>0</v>
      </c>
      <c r="AV658" s="70">
        <f>IFERROR(VLOOKUP(A658,Maximos!A:AQ,8+(Precipitacion!$E$2-1)*3,FALSE),"")</f>
        <v>69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58" s="72">
        <f t="shared" si="66"/>
        <v>-69</v>
      </c>
    </row>
    <row r="659" spans="1:50" ht="15" customHeight="1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0</v>
      </c>
      <c r="M659" s="72">
        <v>0</v>
      </c>
      <c r="N659" s="72">
        <v>10</v>
      </c>
      <c r="O659" s="72">
        <v>0</v>
      </c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5</v>
      </c>
      <c r="AQ659" s="70">
        <f t="shared" si="62"/>
        <v>10</v>
      </c>
      <c r="AR659" s="70">
        <f>IFERROR(VLOOKUP(A659,Climatologia_PP!A:U,9+Precipitacion!$E$2,FALSE),"")</f>
        <v>54.724137931034477</v>
      </c>
      <c r="AS659" s="70">
        <f t="shared" si="63"/>
        <v>18.273471959672342</v>
      </c>
      <c r="AT659" s="70">
        <f t="shared" si="64"/>
        <v>113.29552614996851</v>
      </c>
      <c r="AU659" s="70">
        <f t="shared" si="65"/>
        <v>10</v>
      </c>
      <c r="AV659" s="70">
        <f>IFERROR(VLOOKUP(A659,Maximos!A:AQ,8+(Precipitacion!$E$2-1)*3,FALSE),"")</f>
        <v>100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659" s="72">
        <f t="shared" si="66"/>
        <v>-90</v>
      </c>
    </row>
    <row r="660" spans="1:50" ht="15" customHeight="1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0</v>
      </c>
      <c r="M660" s="72">
        <v>0</v>
      </c>
      <c r="N660" s="72">
        <v>0</v>
      </c>
      <c r="O660" s="72">
        <v>0</v>
      </c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5</v>
      </c>
      <c r="AQ660" s="70">
        <f t="shared" si="62"/>
        <v>0</v>
      </c>
      <c r="AR660" s="70">
        <f>IFERROR(VLOOKUP(A660,Climatologia_PP!A:U,9+Precipitacion!$E$2,FALSE),"")</f>
        <v>50.621428571428567</v>
      </c>
      <c r="AS660" s="70">
        <f t="shared" si="63"/>
        <v>0</v>
      </c>
      <c r="AT660" s="70">
        <f t="shared" si="64"/>
        <v>72.811394009216585</v>
      </c>
      <c r="AU660" s="70">
        <f t="shared" si="65"/>
        <v>0</v>
      </c>
      <c r="AV660" s="70">
        <f>IFERROR(VLOOKUP(A660,Maximos!A:AQ,8+(Precipitacion!$E$2-1)*3,FALSE),"")</f>
        <v>135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660" s="72">
        <f t="shared" si="66"/>
        <v>-135</v>
      </c>
    </row>
    <row r="661" spans="1:50" ht="15" customHeight="1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4</v>
      </c>
      <c r="AQ661" s="70">
        <f t="shared" si="62"/>
        <v>0</v>
      </c>
      <c r="AR661" s="70">
        <f>IFERROR(VLOOKUP(A661,Climatologia_PP!A:U,9+Precipitacion!$E$2,FALSE),"")</f>
        <v>38.74</v>
      </c>
      <c r="AS661" s="70">
        <f t="shared" si="63"/>
        <v>0</v>
      </c>
      <c r="AT661" s="70">
        <f t="shared" si="64"/>
        <v>83.354296774193557</v>
      </c>
      <c r="AU661" s="70">
        <f t="shared" si="65"/>
        <v>0</v>
      </c>
      <c r="AV661" s="70">
        <f>IFERROR(VLOOKUP(A661,Maximos!A:AQ,8+(Precipitacion!$E$2-1)*3,FALSE),"")</f>
        <v>84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44774</v>
      </c>
      <c r="AX661" s="72">
        <f t="shared" si="66"/>
        <v>-84</v>
      </c>
    </row>
    <row r="662" spans="1:50" ht="15" customHeight="1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5</v>
      </c>
      <c r="AQ662" s="70">
        <f t="shared" si="62"/>
        <v>0</v>
      </c>
      <c r="AR662" s="70">
        <f>IFERROR(VLOOKUP(A662,Climatologia_PP!A:U,9+Precipitacion!$E$2,FALSE),"")</f>
        <v>32.023333333333333</v>
      </c>
      <c r="AS662" s="70">
        <f t="shared" si="63"/>
        <v>0</v>
      </c>
      <c r="AT662" s="70">
        <f t="shared" si="64"/>
        <v>82.800370967741941</v>
      </c>
      <c r="AU662" s="70">
        <f t="shared" si="65"/>
        <v>0</v>
      </c>
      <c r="AV662" s="70">
        <f>IFERROR(VLOOKUP(A662,Maximos!A:AQ,8+(Precipitacion!$E$2-1)*3,FALSE),"")</f>
        <v>78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62" s="72">
        <f t="shared" si="66"/>
        <v>-78</v>
      </c>
    </row>
    <row r="663" spans="1:50" ht="15" customHeight="1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0</v>
      </c>
      <c r="O663" s="72">
        <v>0</v>
      </c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5</v>
      </c>
      <c r="AQ663" s="70">
        <f t="shared" si="62"/>
        <v>0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0</v>
      </c>
      <c r="AV663" s="70">
        <f>IFERROR(VLOOKUP(A663,Maximos!A:AQ,8+(Precipitacion!$E$2-1)*3,FALSE),"")</f>
        <v>87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3" s="72">
        <f t="shared" si="66"/>
        <v>-87</v>
      </c>
    </row>
    <row r="664" spans="1:50" ht="15" customHeight="1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0</v>
      </c>
      <c r="AQ664" s="70" t="str">
        <f t="shared" si="62"/>
        <v/>
      </c>
      <c r="AR664" s="70">
        <f>IFERROR(VLOOKUP(A664,Climatologia_PP!A:U,9+Precipitacion!$E$2,FALSE),"")</f>
        <v>61.710714285714282</v>
      </c>
      <c r="AS664" s="70" t="str">
        <f t="shared" si="63"/>
        <v/>
      </c>
      <c r="AT664" s="70" t="str">
        <f t="shared" si="64"/>
        <v/>
      </c>
      <c r="AU664" s="70" t="str">
        <f t="shared" si="65"/>
        <v/>
      </c>
      <c r="AV664" s="70">
        <f>IFERROR(VLOOKUP(A664,Maximos!A:AQ,8+(Precipitacion!$E$2-1)*3,FALSE),"")</f>
        <v>115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4" s="72" t="str">
        <f t="shared" si="66"/>
        <v>NA</v>
      </c>
    </row>
    <row r="665" spans="1:50" ht="15" customHeight="1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5</v>
      </c>
      <c r="AQ665" s="70">
        <f t="shared" si="62"/>
        <v>0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0</v>
      </c>
      <c r="AV665" s="70">
        <f>IFERROR(VLOOKUP(A665,Maximos!A:AQ,8+(Precipitacion!$E$2-1)*3,FALSE),"")</f>
        <v>60.7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5" s="72">
        <f t="shared" si="66"/>
        <v>-60.7</v>
      </c>
    </row>
    <row r="666" spans="1:50" ht="15" customHeight="1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5</v>
      </c>
      <c r="O666" s="72">
        <v>0</v>
      </c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106"/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5</v>
      </c>
      <c r="AQ666" s="70">
        <f t="shared" si="62"/>
        <v>5</v>
      </c>
      <c r="AR666" s="70">
        <f>IFERROR(VLOOKUP(A666,Climatologia_PP!A:U,9+Precipitacion!$E$2,FALSE),"")</f>
        <v>111.1892857142857</v>
      </c>
      <c r="AS666" s="70">
        <f t="shared" si="63"/>
        <v>4.4968361545626836</v>
      </c>
      <c r="AT666" s="70">
        <f t="shared" si="64"/>
        <v>45.280593317972354</v>
      </c>
      <c r="AU666" s="70">
        <f t="shared" si="65"/>
        <v>5</v>
      </c>
      <c r="AV666" s="70">
        <f>IFERROR(VLOOKUP(A666,Maximos!A:AQ,8+(Precipitacion!$E$2-1)*3,FALSE),"")</f>
        <v>119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666" s="72">
        <f t="shared" si="66"/>
        <v>-114</v>
      </c>
    </row>
    <row r="667" spans="1:50" ht="15" customHeight="1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7.2</v>
      </c>
      <c r="O667" s="72">
        <v>0</v>
      </c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106"/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5</v>
      </c>
      <c r="AQ667" s="70">
        <f t="shared" si="62"/>
        <v>7.2</v>
      </c>
      <c r="AR667" s="70">
        <f>IFERROR(VLOOKUP(A667,Climatologia_PP!A:U,9+Precipitacion!$E$2,FALSE),"")</f>
        <v>113.65</v>
      </c>
      <c r="AS667" s="70">
        <f t="shared" si="63"/>
        <v>6.3352397712274522</v>
      </c>
      <c r="AT667" s="70">
        <f t="shared" si="64"/>
        <v>46.158951612903223</v>
      </c>
      <c r="AU667" s="70">
        <f t="shared" si="65"/>
        <v>7.2</v>
      </c>
      <c r="AV667" s="70">
        <f>IFERROR(VLOOKUP(A667,Maximos!A:AQ,8+(Precipitacion!$E$2-1)*3,FALSE),"")</f>
        <v>91.5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7" s="72">
        <f t="shared" si="66"/>
        <v>-84.3</v>
      </c>
    </row>
    <row r="668" spans="1:50" ht="15" customHeight="1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5</v>
      </c>
      <c r="AQ668" s="70">
        <f t="shared" si="62"/>
        <v>0</v>
      </c>
      <c r="AR668" s="70">
        <f>IFERROR(VLOOKUP(A668,Climatologia_PP!A:U,9+Precipitacion!$E$2,FALSE),"")</f>
        <v>123.53703703703709</v>
      </c>
      <c r="AS668" s="70">
        <f t="shared" si="63"/>
        <v>0</v>
      </c>
      <c r="AT668" s="70">
        <f t="shared" si="64"/>
        <v>33.648655913978459</v>
      </c>
      <c r="AU668" s="70">
        <f t="shared" si="65"/>
        <v>0</v>
      </c>
      <c r="AV668" s="70">
        <f>IFERROR(VLOOKUP(A668,Maximos!A:AQ,8+(Precipitacion!$E$2-1)*3,FALSE),"")</f>
        <v>86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668" s="72">
        <f t="shared" si="66"/>
        <v>-86</v>
      </c>
    </row>
    <row r="669" spans="1:50" ht="15" customHeight="1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0</v>
      </c>
      <c r="AQ669" s="70" t="str">
        <f t="shared" si="62"/>
        <v/>
      </c>
      <c r="AR669" s="70">
        <f>IFERROR(VLOOKUP(A669,Climatologia_PP!A:U,9+Precipitacion!$E$2,FALSE),"")</f>
        <v>36.189655172413786</v>
      </c>
      <c r="AS669" s="70" t="str">
        <f t="shared" si="63"/>
        <v/>
      </c>
      <c r="AT669" s="70" t="str">
        <f t="shared" si="64"/>
        <v/>
      </c>
      <c r="AU669" s="70" t="str">
        <f t="shared" si="65"/>
        <v/>
      </c>
      <c r="AV669" s="70">
        <f>IFERROR(VLOOKUP(A669,Maximos!A:AQ,8+(Precipitacion!$E$2-1)*3,FALSE),"")</f>
        <v>80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28350</v>
      </c>
      <c r="AX669" s="72" t="str">
        <f t="shared" si="66"/>
        <v>NA</v>
      </c>
    </row>
    <row r="670" spans="1:50" ht="15" customHeight="1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5</v>
      </c>
      <c r="AQ670" s="70">
        <f t="shared" si="62"/>
        <v>0</v>
      </c>
      <c r="AR670" s="70">
        <f>IFERROR(VLOOKUP(A670,Climatologia_PP!A:U,9+Precipitacion!$E$2,FALSE),"")</f>
        <v>73.479310344827596</v>
      </c>
      <c r="AS670" s="70">
        <f t="shared" si="63"/>
        <v>0</v>
      </c>
      <c r="AT670" s="70">
        <f t="shared" si="64"/>
        <v>60.534499443826469</v>
      </c>
      <c r="AU670" s="70">
        <f t="shared" si="65"/>
        <v>0</v>
      </c>
      <c r="AV670" s="70">
        <f>IFERROR(VLOOKUP(A670,Maximos!A:AQ,8+(Precipitacion!$E$2-1)*3,FALSE),"")</f>
        <v>79.400000000000006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31995</v>
      </c>
      <c r="AX670" s="72">
        <f t="shared" si="66"/>
        <v>-79.400000000000006</v>
      </c>
    </row>
    <row r="671" spans="1:50" ht="15" customHeight="1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2</v>
      </c>
      <c r="AQ671" s="70">
        <f t="shared" si="62"/>
        <v>0</v>
      </c>
      <c r="AR671" s="70">
        <f>IFERROR(VLOOKUP(A671,Climatologia_PP!A:U,9+Precipitacion!$E$2,FALSE),"")</f>
        <v>53.841379310344827</v>
      </c>
      <c r="AS671" s="70">
        <f t="shared" si="63"/>
        <v>0</v>
      </c>
      <c r="AT671" s="70">
        <f t="shared" si="64"/>
        <v>88.432787541713012</v>
      </c>
      <c r="AU671" s="70">
        <f t="shared" si="65"/>
        <v>0</v>
      </c>
      <c r="AV671" s="70">
        <f>IFERROR(VLOOKUP(A671,Maximos!A:AQ,8+(Precipitacion!$E$2-1)*3,FALSE),"")</f>
        <v>96.9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671" s="72">
        <f t="shared" si="66"/>
        <v>-96.9</v>
      </c>
    </row>
    <row r="672" spans="1:50" ht="15" customHeight="1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5</v>
      </c>
      <c r="AQ672" s="70">
        <f t="shared" si="62"/>
        <v>0</v>
      </c>
      <c r="AR672" s="70">
        <f>IFERROR(VLOOKUP(A672,Climatologia_PP!A:U,9+Precipitacion!$E$2,FALSE),"")</f>
        <v>107.69285714285721</v>
      </c>
      <c r="AS672" s="70">
        <f t="shared" si="63"/>
        <v>0</v>
      </c>
      <c r="AT672" s="70">
        <f t="shared" si="64"/>
        <v>42.158513824884757</v>
      </c>
      <c r="AU672" s="70">
        <f t="shared" si="65"/>
        <v>0</v>
      </c>
      <c r="AV672" s="70">
        <f>IFERROR(VLOOKUP(A672,Maximos!A:AQ,8+(Precipitacion!$E$2-1)*3,FALSE),"")</f>
        <v>78.5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72" s="72">
        <f t="shared" si="66"/>
        <v>-78.5</v>
      </c>
    </row>
    <row r="673" spans="1:50" ht="15" customHeight="1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5</v>
      </c>
      <c r="AQ673" s="70">
        <f t="shared" si="62"/>
        <v>0</v>
      </c>
      <c r="AR673" s="70">
        <f>IFERROR(VLOOKUP(A673,Climatologia_PP!A:U,9+Precipitacion!$E$2,FALSE),"")</f>
        <v>45.853571428571428</v>
      </c>
      <c r="AS673" s="70">
        <f t="shared" si="63"/>
        <v>0</v>
      </c>
      <c r="AT673" s="70">
        <f t="shared" si="64"/>
        <v>75.372194700460824</v>
      </c>
      <c r="AU673" s="70">
        <f t="shared" si="65"/>
        <v>0</v>
      </c>
      <c r="AV673" s="70">
        <f>IFERROR(VLOOKUP(A673,Maximos!A:AQ,8+(Precipitacion!$E$2-1)*3,FALSE),"")</f>
        <v>143.6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73" s="72">
        <f t="shared" si="66"/>
        <v>-143.6</v>
      </c>
    </row>
    <row r="674" spans="1:50" ht="15" customHeight="1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0</v>
      </c>
      <c r="O674" s="72">
        <v>0</v>
      </c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5</v>
      </c>
      <c r="AQ674" s="70">
        <f t="shared" si="62"/>
        <v>0</v>
      </c>
      <c r="AR674" s="70">
        <f>IFERROR(VLOOKUP(A674,Climatologia_PP!A:U,9+Precipitacion!$E$2,FALSE),"")</f>
        <v>93.6758620689655</v>
      </c>
      <c r="AS674" s="70">
        <f t="shared" si="63"/>
        <v>0</v>
      </c>
      <c r="AT674" s="70">
        <f t="shared" si="64"/>
        <v>49.686996662958848</v>
      </c>
      <c r="AU674" s="70">
        <f t="shared" si="65"/>
        <v>0</v>
      </c>
      <c r="AV674" s="70">
        <f>IFERROR(VLOOKUP(A674,Maximos!A:AQ,8+(Precipitacion!$E$2-1)*3,FALSE),"")</f>
        <v>124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74" s="72">
        <f t="shared" si="66"/>
        <v>-124</v>
      </c>
    </row>
    <row r="675" spans="1:50" ht="15" customHeight="1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0</v>
      </c>
      <c r="AQ675" s="70" t="str">
        <f t="shared" si="62"/>
        <v/>
      </c>
      <c r="AR675" s="70">
        <f>IFERROR(VLOOKUP(A675,Climatologia_PP!A:U,9+Precipitacion!$E$2,FALSE),"")</f>
        <v>58.486666666666657</v>
      </c>
      <c r="AS675" s="70" t="str">
        <f t="shared" si="63"/>
        <v/>
      </c>
      <c r="AT675" s="70" t="str">
        <f t="shared" si="64"/>
        <v/>
      </c>
      <c r="AU675" s="70" t="str">
        <f t="shared" si="65"/>
        <v/>
      </c>
      <c r="AV675" s="70">
        <f>IFERROR(VLOOKUP(A675,Maximos!A:AQ,8+(Precipitacion!$E$2-1)*3,FALSE),"")</f>
        <v>48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33452</v>
      </c>
      <c r="AX675" s="72" t="str">
        <f t="shared" si="66"/>
        <v>NA</v>
      </c>
    </row>
    <row r="676" spans="1:50" ht="15" customHeight="1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>
        <v>0</v>
      </c>
      <c r="M676" s="72">
        <v>0</v>
      </c>
      <c r="N676" s="72">
        <v>20.2</v>
      </c>
      <c r="O676" s="72">
        <v>0</v>
      </c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5</v>
      </c>
      <c r="AQ676" s="70">
        <f t="shared" si="62"/>
        <v>20.2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20.2</v>
      </c>
      <c r="AV676" s="70">
        <f>IFERROR(VLOOKUP(A676,Maximos!A:AQ,8+(Precipitacion!$E$2-1)*3,FALSE),"")</f>
        <v>95.4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676" s="72">
        <f t="shared" si="66"/>
        <v>-75.2</v>
      </c>
    </row>
    <row r="677" spans="1:50" ht="15" customHeight="1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0</v>
      </c>
      <c r="O677" s="72">
        <v>0</v>
      </c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5</v>
      </c>
      <c r="AQ677" s="70">
        <f t="shared" si="62"/>
        <v>0</v>
      </c>
      <c r="AR677" s="70">
        <f>IFERROR(VLOOKUP(A677,Climatologia_PP!A:U,9+Precipitacion!$E$2,FALSE),"")</f>
        <v>74.876666666666679</v>
      </c>
      <c r="AS677" s="70">
        <f t="shared" si="63"/>
        <v>0</v>
      </c>
      <c r="AT677" s="70">
        <f t="shared" si="64"/>
        <v>59.783983870967731</v>
      </c>
      <c r="AU677" s="70">
        <f t="shared" si="65"/>
        <v>0</v>
      </c>
      <c r="AV677" s="70">
        <f>IFERROR(VLOOKUP(A677,Maximos!A:AQ,8+(Precipitacion!$E$2-1)*3,FALSE),"")</f>
        <v>95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26160</v>
      </c>
      <c r="AX677" s="72">
        <f t="shared" si="66"/>
        <v>-95</v>
      </c>
    </row>
    <row r="678" spans="1:50" ht="15" customHeight="1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111.26666666666669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65.599999999999994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38591</v>
      </c>
      <c r="AX678" s="72" t="str">
        <f t="shared" si="66"/>
        <v>NA</v>
      </c>
    </row>
    <row r="679" spans="1:50" ht="15" customHeight="1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143.6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80" s="72" t="str">
        <f t="shared" si="66"/>
        <v>NA</v>
      </c>
    </row>
    <row r="681" spans="1:50" ht="15" customHeight="1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5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41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82" s="72">
        <f t="shared" si="66"/>
        <v>-41</v>
      </c>
    </row>
    <row r="683" spans="1:50" ht="15" customHeight="1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5</v>
      </c>
      <c r="AQ683" s="70">
        <f t="shared" si="62"/>
        <v>0</v>
      </c>
      <c r="AR683" s="70">
        <f>IFERROR(VLOOKUP(A683,Climatologia_PP!A:U,9+Precipitacion!$E$2,FALSE),"")</f>
        <v>45.706666666666678</v>
      </c>
      <c r="AS683" s="70">
        <f t="shared" si="63"/>
        <v>0</v>
      </c>
      <c r="AT683" s="70">
        <f t="shared" si="64"/>
        <v>75.451096774193545</v>
      </c>
      <c r="AU683" s="70">
        <f t="shared" si="65"/>
        <v>0</v>
      </c>
      <c r="AV683" s="70">
        <f>IFERROR(VLOOKUP(A683,Maximos!A:AQ,8+(Precipitacion!$E$2-1)*3,FALSE),"")</f>
        <v>48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683" s="72">
        <f t="shared" si="66"/>
        <v>-48</v>
      </c>
    </row>
    <row r="684" spans="1:50" ht="15" customHeight="1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</v>
      </c>
      <c r="L684" s="72">
        <v>0</v>
      </c>
      <c r="M684" s="72">
        <v>0</v>
      </c>
      <c r="N684" s="72">
        <v>1.4</v>
      </c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4</v>
      </c>
      <c r="AQ684" s="70">
        <f t="shared" si="62"/>
        <v>1.4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1.4</v>
      </c>
      <c r="AV684" s="70">
        <f>IFERROR(VLOOKUP(A684,Maximos!A:AQ,8+(Precipitacion!$E$2-1)*3,FALSE),"")</f>
        <v>39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36024</v>
      </c>
      <c r="AX684" s="72">
        <f t="shared" si="66"/>
        <v>-37.6</v>
      </c>
    </row>
    <row r="685" spans="1:50" ht="15" customHeight="1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</v>
      </c>
      <c r="M685" s="72">
        <v>0</v>
      </c>
      <c r="N685" s="72">
        <v>0.6</v>
      </c>
      <c r="O685" s="72">
        <v>0.1</v>
      </c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5</v>
      </c>
      <c r="AQ685" s="70">
        <f t="shared" si="62"/>
        <v>0.79999999999999993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0.6</v>
      </c>
      <c r="AV685" s="70">
        <f>IFERROR(VLOOKUP(A685,Maximos!A:AQ,8+(Precipitacion!$E$2-1)*3,FALSE),"")</f>
        <v>41.5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85" s="72">
        <f t="shared" si="66"/>
        <v>-40.9</v>
      </c>
    </row>
    <row r="686" spans="1:50" ht="15" customHeight="1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0</v>
      </c>
      <c r="L686" s="72">
        <v>0</v>
      </c>
      <c r="M686" s="72">
        <v>0</v>
      </c>
      <c r="N686" s="72">
        <v>0</v>
      </c>
      <c r="O686" s="72">
        <v>0</v>
      </c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5</v>
      </c>
      <c r="AQ686" s="70">
        <f t="shared" si="62"/>
        <v>0</v>
      </c>
      <c r="AR686" s="70">
        <f>IFERROR(VLOOKUP(A686,Climatologia_PP!A:U,9+Precipitacion!$E$2,FALSE),"")</f>
        <v>54.8</v>
      </c>
      <c r="AS686" s="70">
        <f t="shared" si="63"/>
        <v>0</v>
      </c>
      <c r="AT686" s="70">
        <f t="shared" si="64"/>
        <v>70.567096774193558</v>
      </c>
      <c r="AU686" s="70">
        <f t="shared" si="65"/>
        <v>0</v>
      </c>
      <c r="AV686" s="70">
        <f>IFERROR(VLOOKUP(A686,Maximos!A:AQ,8+(Precipitacion!$E$2-1)*3,FALSE),"")</f>
        <v>34.200000000000003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686" s="72">
        <f t="shared" si="66"/>
        <v>-34.200000000000003</v>
      </c>
    </row>
    <row r="687" spans="1:50" ht="15" customHeight="1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0</v>
      </c>
      <c r="L687" s="72">
        <v>0</v>
      </c>
      <c r="M687" s="72">
        <v>0.3</v>
      </c>
      <c r="N687" s="72">
        <v>0</v>
      </c>
      <c r="O687" s="72">
        <v>0.7</v>
      </c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5</v>
      </c>
      <c r="AQ687" s="70">
        <f t="shared" si="62"/>
        <v>1</v>
      </c>
      <c r="AR687" s="70">
        <f>IFERROR(VLOOKUP(A687,Climatologia_PP!A:U,9+Precipitacion!$E$2,FALSE),"")</f>
        <v>40.993333333333339</v>
      </c>
      <c r="AS687" s="70">
        <f t="shared" si="63"/>
        <v>2.4394210440722066</v>
      </c>
      <c r="AT687" s="70">
        <f t="shared" si="64"/>
        <v>78.9826129032258</v>
      </c>
      <c r="AU687" s="70">
        <f t="shared" si="65"/>
        <v>0.7</v>
      </c>
      <c r="AV687" s="70">
        <f>IFERROR(VLOOKUP(A687,Maximos!A:AQ,8+(Precipitacion!$E$2-1)*3,FALSE),"")</f>
        <v>51.2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687" s="72">
        <f t="shared" si="66"/>
        <v>-50.5</v>
      </c>
    </row>
    <row r="688" spans="1:50" ht="15" customHeight="1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</v>
      </c>
      <c r="M688" s="72">
        <v>0</v>
      </c>
      <c r="N688" s="72">
        <v>0</v>
      </c>
      <c r="O688" s="72">
        <v>0</v>
      </c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5</v>
      </c>
      <c r="AQ688" s="70">
        <f t="shared" si="62"/>
        <v>0</v>
      </c>
      <c r="AR688" s="70">
        <f>IFERROR(VLOOKUP(A688,Climatologia_PP!A:U,9+Precipitacion!$E$2,FALSE),"")</f>
        <v>105.9576923076923</v>
      </c>
      <c r="AS688" s="70">
        <f t="shared" si="63"/>
        <v>0</v>
      </c>
      <c r="AT688" s="70">
        <f t="shared" si="64"/>
        <v>43.090465260545912</v>
      </c>
      <c r="AU688" s="70">
        <f t="shared" si="65"/>
        <v>0</v>
      </c>
      <c r="AV688" s="70">
        <f>IFERROR(VLOOKUP(A688,Maximos!A:AQ,8+(Precipitacion!$E$2-1)*3,FALSE),"")</f>
        <v>127.3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88" s="72">
        <f t="shared" si="66"/>
        <v>-127.3</v>
      </c>
    </row>
    <row r="689" spans="1:50" ht="15" customHeight="1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</v>
      </c>
      <c r="O689" s="72">
        <v>0</v>
      </c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5</v>
      </c>
      <c r="AQ689" s="70">
        <f t="shared" si="62"/>
        <v>0</v>
      </c>
      <c r="AR689" s="70">
        <f>IFERROR(VLOOKUP(A689,Climatologia_PP!A:U,9+Precipitacion!$E$2,FALSE),"")</f>
        <v>28.931186555822691</v>
      </c>
      <c r="AS689" s="70">
        <f t="shared" si="63"/>
        <v>0</v>
      </c>
      <c r="AT689" s="70">
        <f t="shared" si="64"/>
        <v>84.46115302727587</v>
      </c>
      <c r="AU689" s="70">
        <f t="shared" si="65"/>
        <v>0</v>
      </c>
      <c r="AV689" s="70">
        <f>IFERROR(VLOOKUP(A689,Maximos!A:AQ,8+(Precipitacion!$E$2-1)*3,FALSE),"")</f>
        <v>35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689" s="72">
        <f t="shared" si="66"/>
        <v>-35</v>
      </c>
    </row>
    <row r="690" spans="1:50" ht="15" customHeight="1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15.5</v>
      </c>
      <c r="L690" s="72">
        <v>0</v>
      </c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105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2</v>
      </c>
      <c r="AQ690" s="70">
        <f t="shared" si="62"/>
        <v>15.5</v>
      </c>
      <c r="AR690" s="70">
        <f>IFERROR(VLOOKUP(A690,Climatologia_PP!A:U,9+Precipitacion!$E$2,FALSE),"")</f>
        <v>303.41379310344831</v>
      </c>
      <c r="AS690" s="70">
        <f t="shared" si="63"/>
        <v>5.108535060802363</v>
      </c>
      <c r="AT690" s="70">
        <f t="shared" si="64"/>
        <v>79.182293442436631</v>
      </c>
      <c r="AU690" s="70">
        <f t="shared" si="65"/>
        <v>15.5</v>
      </c>
      <c r="AV690" s="70">
        <f>IFERROR(VLOOKUP(A690,Maximos!A:AQ,8+(Precipitacion!$E$2-1)*3,FALSE),"")</f>
        <v>98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690" s="72">
        <f t="shared" si="66"/>
        <v>-82.5</v>
      </c>
    </row>
    <row r="691" spans="1:50" ht="15" customHeight="1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5</v>
      </c>
      <c r="AQ691" s="70">
        <f t="shared" si="62"/>
        <v>0</v>
      </c>
      <c r="AR691" s="70">
        <f>IFERROR(VLOOKUP(A691,Climatologia_PP!A:U,9+Precipitacion!$E$2,FALSE),"")</f>
        <v>93.98666666666665</v>
      </c>
      <c r="AS691" s="70">
        <f t="shared" si="63"/>
        <v>0</v>
      </c>
      <c r="AT691" s="70">
        <f t="shared" si="64"/>
        <v>49.52006451612904</v>
      </c>
      <c r="AU691" s="70">
        <f t="shared" si="65"/>
        <v>0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0</v>
      </c>
      <c r="AQ692" s="70" t="str">
        <f t="shared" si="62"/>
        <v/>
      </c>
      <c r="AR692" s="70">
        <f>IFERROR(VLOOKUP(A692,Climatologia_PP!A:U,9+Precipitacion!$E$2,FALSE),"")</f>
        <v>32.25714285714286</v>
      </c>
      <c r="AS692" s="70" t="str">
        <f t="shared" si="63"/>
        <v/>
      </c>
      <c r="AT692" s="70" t="str">
        <f t="shared" si="64"/>
        <v/>
      </c>
      <c r="AU692" s="70" t="str">
        <f t="shared" si="65"/>
        <v/>
      </c>
      <c r="AV692" s="70">
        <f>IFERROR(VLOOKUP(A692,Maximos!A:AQ,8+(Precipitacion!$E$2-1)*3,FALSE),"")</f>
        <v>37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692" s="72" t="str">
        <f t="shared" si="66"/>
        <v>NA</v>
      </c>
    </row>
    <row r="693" spans="1:50" ht="15" customHeight="1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9.8000000000000007</v>
      </c>
      <c r="L693" s="72">
        <v>0.6</v>
      </c>
      <c r="M693" s="72">
        <v>2.2000000000000002</v>
      </c>
      <c r="N693" s="72">
        <v>25.4</v>
      </c>
      <c r="O693" s="72">
        <v>3.5</v>
      </c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105"/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5</v>
      </c>
      <c r="AQ693" s="70">
        <f t="shared" si="62"/>
        <v>41.5</v>
      </c>
      <c r="AR693" s="70">
        <f>IFERROR(VLOOKUP(A693,Climatologia_PP!A:U,9+Precipitacion!$E$2,FALSE),"")</f>
        <v>211.5321428571429</v>
      </c>
      <c r="AS693" s="70">
        <f t="shared" si="63"/>
        <v>19.618767833324888</v>
      </c>
      <c r="AT693" s="70">
        <f t="shared" si="64"/>
        <v>121.63636056661431</v>
      </c>
      <c r="AU693" s="70">
        <f t="shared" si="65"/>
        <v>25.4</v>
      </c>
      <c r="AV693" s="70">
        <f>IFERROR(VLOOKUP(A693,Maximos!A:AQ,8+(Precipitacion!$E$2-1)*3,FALSE),"")</f>
        <v>114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21767</v>
      </c>
      <c r="AX693" s="72">
        <f t="shared" si="66"/>
        <v>-88.6</v>
      </c>
    </row>
    <row r="694" spans="1:50" ht="15" customHeight="1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>
        <v>0</v>
      </c>
      <c r="L694" s="72">
        <v>1.2</v>
      </c>
      <c r="M694" s="72">
        <v>0</v>
      </c>
      <c r="N694" s="72">
        <v>2.4</v>
      </c>
      <c r="O694" s="72">
        <v>1.8</v>
      </c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5</v>
      </c>
      <c r="AQ694" s="70">
        <f t="shared" si="62"/>
        <v>5.3999999999999995</v>
      </c>
      <c r="AR694" s="70">
        <f>IFERROR(VLOOKUP(A694,Climatologia_PP!A:U,9+Precipitacion!$E$2,FALSE),"")</f>
        <v>66.235453553994503</v>
      </c>
      <c r="AS694" s="70">
        <f t="shared" si="63"/>
        <v>8.1527334837346164</v>
      </c>
      <c r="AT694" s="70">
        <f t="shared" si="64"/>
        <v>69.825151558902959</v>
      </c>
      <c r="AU694" s="70">
        <f t="shared" si="65"/>
        <v>2.4</v>
      </c>
      <c r="AV694" s="70">
        <f>IFERROR(VLOOKUP(A694,Maximos!A:AQ,8+(Precipitacion!$E$2-1)*3,FALSE),"")</f>
        <v>241.2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694" s="72">
        <f t="shared" si="66"/>
        <v>-238.79999999999998</v>
      </c>
    </row>
    <row r="695" spans="1:50" ht="15" customHeight="1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0.5</v>
      </c>
      <c r="L695" s="72">
        <v>0</v>
      </c>
      <c r="M695" s="72">
        <v>0.1</v>
      </c>
      <c r="N695" s="72">
        <v>10.4</v>
      </c>
      <c r="O695" s="72">
        <v>10.5</v>
      </c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5</v>
      </c>
      <c r="AQ695" s="70">
        <f t="shared" si="62"/>
        <v>21.5</v>
      </c>
      <c r="AR695" s="70">
        <f>IFERROR(VLOOKUP(A695,Climatologia_PP!A:U,9+Precipitacion!$E$2,FALSE),"")</f>
        <v>181.8964285714286</v>
      </c>
      <c r="AS695" s="70">
        <f t="shared" si="63"/>
        <v>11.819913215919575</v>
      </c>
      <c r="AT695" s="70">
        <f t="shared" si="64"/>
        <v>73.283461938701365</v>
      </c>
      <c r="AU695" s="70">
        <f t="shared" si="65"/>
        <v>10.5</v>
      </c>
      <c r="AV695" s="70">
        <f>IFERROR(VLOOKUP(A695,Maximos!A:AQ,8+(Precipitacion!$E$2-1)*3,FALSE),"")</f>
        <v>54.7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695" s="72">
        <f t="shared" si="66"/>
        <v>-44.2</v>
      </c>
    </row>
    <row r="696" spans="1:50" ht="15" customHeight="1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7.8</v>
      </c>
      <c r="L696" s="72">
        <v>5.4</v>
      </c>
      <c r="M696" s="72">
        <v>5.5</v>
      </c>
      <c r="N696" s="72">
        <v>1.5</v>
      </c>
      <c r="O696" s="72">
        <v>1</v>
      </c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5</v>
      </c>
      <c r="AQ696" s="70">
        <f t="shared" si="62"/>
        <v>21.2</v>
      </c>
      <c r="AR696" s="70">
        <f>IFERROR(VLOOKUP(A696,Climatologia_PP!A:U,9+Precipitacion!$E$2,FALSE),"")</f>
        <v>77.988888888888894</v>
      </c>
      <c r="AS696" s="70">
        <f t="shared" si="63"/>
        <v>27.183359452913518</v>
      </c>
      <c r="AT696" s="70">
        <f t="shared" si="64"/>
        <v>168.53682860806381</v>
      </c>
      <c r="AU696" s="70">
        <f t="shared" si="65"/>
        <v>7.8</v>
      </c>
      <c r="AV696" s="70">
        <f>IFERROR(VLOOKUP(A696,Maximos!A:AQ,8+(Precipitacion!$E$2-1)*3,FALSE),"")</f>
        <v>27.3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32015</v>
      </c>
      <c r="AX696" s="72">
        <f t="shared" si="66"/>
        <v>-19.5</v>
      </c>
    </row>
    <row r="697" spans="1:50" ht="15" customHeight="1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</v>
      </c>
      <c r="N697" s="72">
        <v>0</v>
      </c>
      <c r="O697" s="72">
        <v>0.5</v>
      </c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5</v>
      </c>
      <c r="AQ697" s="70">
        <f t="shared" si="62"/>
        <v>0.5</v>
      </c>
      <c r="AR697" s="70">
        <f>IFERROR(VLOOKUP(A697,Climatologia_PP!A:U,9+Precipitacion!$E$2,FALSE),"")</f>
        <v>63.817241379310353</v>
      </c>
      <c r="AS697" s="70">
        <f t="shared" si="63"/>
        <v>0.78348732911871166</v>
      </c>
      <c r="AT697" s="70">
        <f t="shared" si="64"/>
        <v>66.223965517241368</v>
      </c>
      <c r="AU697" s="70">
        <f t="shared" si="65"/>
        <v>0.5</v>
      </c>
      <c r="AV697" s="70">
        <f>IFERROR(VLOOKUP(A697,Maximos!A:AQ,8+(Precipitacion!$E$2-1)*3,FALSE),"")</f>
        <v>58.2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97" s="72">
        <f t="shared" si="66"/>
        <v>-57.7</v>
      </c>
    </row>
    <row r="698" spans="1:50" ht="15" customHeight="1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0</v>
      </c>
      <c r="M698" s="72">
        <v>0</v>
      </c>
      <c r="N698" s="72">
        <v>0</v>
      </c>
      <c r="O698" s="72">
        <v>0</v>
      </c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5</v>
      </c>
      <c r="AQ698" s="70">
        <f t="shared" si="62"/>
        <v>0</v>
      </c>
      <c r="AR698" s="70">
        <f>IFERROR(VLOOKUP(A698,Climatologia_PP!A:U,9+Precipitacion!$E$2,FALSE),"")</f>
        <v>41.92068965517241</v>
      </c>
      <c r="AS698" s="70">
        <f t="shared" si="63"/>
        <v>0</v>
      </c>
      <c r="AT698" s="70">
        <f t="shared" si="64"/>
        <v>77.484532814238037</v>
      </c>
      <c r="AU698" s="70">
        <f t="shared" si="65"/>
        <v>0</v>
      </c>
      <c r="AV698" s="70">
        <f>IFERROR(VLOOKUP(A698,Maximos!A:AQ,8+(Precipitacion!$E$2-1)*3,FALSE),"")</f>
        <v>33.5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44423</v>
      </c>
      <c r="AX698" s="72">
        <f t="shared" si="66"/>
        <v>-33.5</v>
      </c>
    </row>
    <row r="699" spans="1:50" ht="15" customHeight="1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</v>
      </c>
      <c r="M699" s="72">
        <v>0</v>
      </c>
      <c r="N699" s="72">
        <v>0.1</v>
      </c>
      <c r="O699" s="72">
        <v>0</v>
      </c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5</v>
      </c>
      <c r="AQ699" s="70">
        <f t="shared" si="62"/>
        <v>0.1</v>
      </c>
      <c r="AR699" s="70">
        <f>IFERROR(VLOOKUP(A699,Climatologia_PP!A:U,9+Precipitacion!$E$2,FALSE),"")</f>
        <v>34.603846153846163</v>
      </c>
      <c r="AS699" s="70">
        <f t="shared" si="63"/>
        <v>0.28898521729465371</v>
      </c>
      <c r="AT699" s="70">
        <f t="shared" si="64"/>
        <v>81.5143858560794</v>
      </c>
      <c r="AU699" s="70">
        <f t="shared" si="65"/>
        <v>0.1</v>
      </c>
      <c r="AV699" s="70">
        <f>IFERROR(VLOOKUP(A699,Maximos!A:AQ,8+(Precipitacion!$E$2-1)*3,FALSE),"")</f>
        <v>120.5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699" s="72">
        <f t="shared" si="66"/>
        <v>-120.4</v>
      </c>
    </row>
    <row r="700" spans="1:50" ht="15" customHeight="1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1.3</v>
      </c>
      <c r="L700" s="72">
        <v>0</v>
      </c>
      <c r="M700" s="72">
        <v>0</v>
      </c>
      <c r="N700" s="72">
        <v>0</v>
      </c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4</v>
      </c>
      <c r="AQ700" s="70">
        <f t="shared" si="62"/>
        <v>1.3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1.3</v>
      </c>
      <c r="AV700" s="70">
        <f>IFERROR(VLOOKUP(A700,Maximos!A:AQ,8+(Precipitacion!$E$2-1)*3,FALSE),"")</f>
        <v>30.7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700" s="72">
        <f t="shared" si="66"/>
        <v>-29.4</v>
      </c>
    </row>
    <row r="701" spans="1:50" ht="15" customHeight="1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0</v>
      </c>
      <c r="M701" s="72">
        <v>0</v>
      </c>
      <c r="N701" s="72">
        <v>0</v>
      </c>
      <c r="O701" s="72">
        <v>0</v>
      </c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5</v>
      </c>
      <c r="AQ701" s="70">
        <f t="shared" si="62"/>
        <v>0</v>
      </c>
      <c r="AR701" s="70">
        <f>IFERROR(VLOOKUP(A701,Climatologia_PP!A:U,9+Precipitacion!$E$2,FALSE),"")</f>
        <v>56.028904502590493</v>
      </c>
      <c r="AS701" s="70">
        <f t="shared" si="63"/>
        <v>0</v>
      </c>
      <c r="AT701" s="70">
        <f t="shared" si="64"/>
        <v>69.907056130060269</v>
      </c>
      <c r="AU701" s="70">
        <f t="shared" si="65"/>
        <v>0</v>
      </c>
      <c r="AV701" s="70">
        <f>IFERROR(VLOOKUP(A701,Maximos!A:AQ,8+(Precipitacion!$E$2-1)*3,FALSE),"")</f>
        <v>33.1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39688</v>
      </c>
      <c r="AX701" s="72">
        <f t="shared" si="66"/>
        <v>-33.1</v>
      </c>
    </row>
    <row r="702" spans="1:50" ht="15" customHeight="1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</v>
      </c>
      <c r="L702" s="72">
        <v>0</v>
      </c>
      <c r="M702" s="72">
        <v>0</v>
      </c>
      <c r="N702" s="72">
        <v>0.6</v>
      </c>
      <c r="O702" s="72">
        <v>0.5</v>
      </c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5</v>
      </c>
      <c r="AQ702" s="70">
        <f t="shared" si="62"/>
        <v>1.1000000000000001</v>
      </c>
      <c r="AR702" s="70">
        <f>IFERROR(VLOOKUP(A702,Climatologia_PP!A:U,9+Precipitacion!$E$2,FALSE),"")</f>
        <v>43.348275862068967</v>
      </c>
      <c r="AS702" s="70">
        <f t="shared" si="63"/>
        <v>2.5375865086309761</v>
      </c>
      <c r="AT702" s="70">
        <f t="shared" si="64"/>
        <v>77.817780867630688</v>
      </c>
      <c r="AU702" s="70">
        <f t="shared" si="65"/>
        <v>0.6</v>
      </c>
      <c r="AV702" s="70">
        <f>IFERROR(VLOOKUP(A702,Maximos!A:AQ,8+(Precipitacion!$E$2-1)*3,FALSE),"")</f>
        <v>23.9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702" s="72">
        <f t="shared" si="66"/>
        <v>-23.299999999999997</v>
      </c>
    </row>
    <row r="703" spans="1:50" ht="15" customHeight="1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1.4</v>
      </c>
      <c r="L703" s="72">
        <v>0</v>
      </c>
      <c r="M703" s="72">
        <v>0</v>
      </c>
      <c r="N703" s="72">
        <v>0</v>
      </c>
      <c r="O703" s="72">
        <v>1.2</v>
      </c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5</v>
      </c>
      <c r="AQ703" s="70">
        <f t="shared" si="62"/>
        <v>2.5999999999999996</v>
      </c>
      <c r="AR703" s="70">
        <f>IFERROR(VLOOKUP(A703,Climatologia_PP!A:U,9+Precipitacion!$E$2,FALSE),"")</f>
        <v>45.403571428571432</v>
      </c>
      <c r="AS703" s="70">
        <f t="shared" si="63"/>
        <v>5.7264217729882789</v>
      </c>
      <c r="AT703" s="70">
        <f t="shared" si="64"/>
        <v>78.213888248847923</v>
      </c>
      <c r="AU703" s="70">
        <f t="shared" si="65"/>
        <v>1.4</v>
      </c>
      <c r="AV703" s="70">
        <f>IFERROR(VLOOKUP(A703,Maximos!A:AQ,8+(Precipitacion!$E$2-1)*3,FALSE),"")</f>
        <v>35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703" s="72">
        <f t="shared" si="66"/>
        <v>-33.6</v>
      </c>
    </row>
    <row r="704" spans="1:50" ht="15" customHeight="1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3.9</v>
      </c>
      <c r="L704" s="72">
        <v>0</v>
      </c>
      <c r="M704" s="72">
        <v>0</v>
      </c>
      <c r="N704" s="72">
        <v>0</v>
      </c>
      <c r="O704" s="72">
        <v>0.4</v>
      </c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5</v>
      </c>
      <c r="AQ704" s="70">
        <f t="shared" si="62"/>
        <v>4.3</v>
      </c>
      <c r="AR704" s="70">
        <f>IFERROR(VLOOKUP(A704,Climatologia_PP!A:U,9+Precipitacion!$E$2,FALSE),"")</f>
        <v>43.41538461538461</v>
      </c>
      <c r="AS704" s="70">
        <f t="shared" si="63"/>
        <v>9.9043231750531557</v>
      </c>
      <c r="AT704" s="70">
        <f t="shared" si="64"/>
        <v>80.981736972704709</v>
      </c>
      <c r="AU704" s="70">
        <f t="shared" si="65"/>
        <v>3.9</v>
      </c>
      <c r="AV704" s="70">
        <f>IFERROR(VLOOKUP(A704,Maximos!A:AQ,8+(Precipitacion!$E$2-1)*3,FALSE),"")</f>
        <v>25.1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704" s="72">
        <f t="shared" si="66"/>
        <v>-21.200000000000003</v>
      </c>
    </row>
    <row r="705" spans="1:50" ht="15" customHeight="1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/>
      <c r="L705" s="72">
        <v>1.2</v>
      </c>
      <c r="M705" s="72">
        <v>0</v>
      </c>
      <c r="N705" s="72">
        <v>0.8</v>
      </c>
      <c r="O705" s="72">
        <v>1</v>
      </c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4</v>
      </c>
      <c r="AQ705" s="70">
        <f t="shared" si="62"/>
        <v>3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1.2</v>
      </c>
      <c r="AV705" s="70">
        <f>IFERROR(VLOOKUP(A705,Maximos!A:AQ,8+(Precipitacion!$E$2-1)*3,FALSE),"")</f>
        <v>32.9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05" s="72">
        <f t="shared" si="66"/>
        <v>-31.7</v>
      </c>
    </row>
    <row r="706" spans="1:50" ht="15" customHeight="1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0</v>
      </c>
      <c r="L706" s="72">
        <v>0</v>
      </c>
      <c r="M706" s="72">
        <v>1.9</v>
      </c>
      <c r="N706" s="72">
        <v>27.5</v>
      </c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105"/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4</v>
      </c>
      <c r="AQ706" s="70">
        <f t="shared" si="62"/>
        <v>29.4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27.5</v>
      </c>
      <c r="AV706" s="70">
        <f>IFERROR(VLOOKUP(A706,Maximos!A:AQ,8+(Precipitacion!$E$2-1)*3,FALSE),"")</f>
        <v>83.5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706" s="72">
        <f t="shared" si="66"/>
        <v>-56</v>
      </c>
    </row>
    <row r="707" spans="1:50" ht="15" customHeight="1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0</v>
      </c>
      <c r="N707" s="72">
        <v>0.5</v>
      </c>
      <c r="O707" s="72">
        <v>0</v>
      </c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5</v>
      </c>
      <c r="AQ707" s="70">
        <f t="shared" si="62"/>
        <v>0.5</v>
      </c>
      <c r="AR707" s="70">
        <f>IFERROR(VLOOKUP(A707,Climatologia_PP!A:U,9+Precipitacion!$E$2,FALSE),"")</f>
        <v>40.510714285714293</v>
      </c>
      <c r="AS707" s="70">
        <f t="shared" si="63"/>
        <v>1.234241382350348</v>
      </c>
      <c r="AT707" s="70">
        <f t="shared" si="64"/>
        <v>78.741826036866357</v>
      </c>
      <c r="AU707" s="70">
        <f t="shared" si="65"/>
        <v>0.5</v>
      </c>
      <c r="AV707" s="70">
        <f>IFERROR(VLOOKUP(A707,Maximos!A:AQ,8+(Precipitacion!$E$2-1)*3,FALSE),"")</f>
        <v>47.5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707" s="72">
        <f t="shared" si="66"/>
        <v>-47</v>
      </c>
    </row>
    <row r="708" spans="1:50" ht="15" customHeight="1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0.4</v>
      </c>
      <c r="O708" s="72">
        <v>0</v>
      </c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5</v>
      </c>
      <c r="AQ708" s="70">
        <f t="shared" si="62"/>
        <v>0.4</v>
      </c>
      <c r="AR708" s="70">
        <f>IFERROR(VLOOKUP(A708,Climatologia_PP!A:U,9+Precipitacion!$E$2,FALSE),"")</f>
        <v>34.00344827586207</v>
      </c>
      <c r="AS708" s="70">
        <f t="shared" si="63"/>
        <v>1.1763512828313558</v>
      </c>
      <c r="AT708" s="70">
        <f t="shared" si="64"/>
        <v>82.136857619577313</v>
      </c>
      <c r="AU708" s="70">
        <f t="shared" si="65"/>
        <v>0.4</v>
      </c>
      <c r="AV708" s="70">
        <f>IFERROR(VLOOKUP(A708,Maximos!A:AQ,8+(Precipitacion!$E$2-1)*3,FALSE),"")</f>
        <v>70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42600</v>
      </c>
      <c r="AX708" s="72">
        <f t="shared" si="66"/>
        <v>-69.599999999999994</v>
      </c>
    </row>
    <row r="709" spans="1:50" ht="15" customHeight="1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0.4</v>
      </c>
      <c r="L709" s="72">
        <v>0</v>
      </c>
      <c r="M709" s="72">
        <v>0</v>
      </c>
      <c r="N709" s="72">
        <v>2.4</v>
      </c>
      <c r="O709" s="72">
        <v>5.7</v>
      </c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5</v>
      </c>
      <c r="AQ709" s="70">
        <f t="shared" ref="AQ709:AQ772" si="68">IF(AP709&gt;0,SUM(K709:AO709),"")</f>
        <v>8.5</v>
      </c>
      <c r="AR709" s="70">
        <f>IFERROR(VLOOKUP(A709,Climatologia_PP!A:U,9+Precipitacion!$E$2,FALSE),"")</f>
        <v>61.2</v>
      </c>
      <c r="AS709" s="70">
        <f t="shared" ref="AS709:AS772" si="69">IFERROR((AQ709/AR709)*100,"")</f>
        <v>13.888888888888889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86.111111111111114</v>
      </c>
      <c r="AU709" s="70">
        <f t="shared" ref="AU709:AU772" si="71">IF(AP709&gt;0,MAX(K709:AO709),"")</f>
        <v>5.7</v>
      </c>
      <c r="AV709" s="70">
        <f>IFERROR(VLOOKUP(A709,Maximos!A:AQ,8+(Precipitacion!$E$2-1)*3,FALSE),"")</f>
        <v>39.200000000000003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709" s="72">
        <f t="shared" ref="AX709:AX772" si="72">IFERROR(AU709-AV709,"NA")</f>
        <v>-33.5</v>
      </c>
    </row>
    <row r="710" spans="1:50" ht="15" customHeight="1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0</v>
      </c>
      <c r="N710" s="72">
        <v>0</v>
      </c>
      <c r="O710" s="72">
        <v>0</v>
      </c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5</v>
      </c>
      <c r="AQ710" s="70">
        <f t="shared" si="68"/>
        <v>0</v>
      </c>
      <c r="AR710" s="70">
        <f>IFERROR(VLOOKUP(A710,Climatologia_PP!A:U,9+Precipitacion!$E$2,FALSE),"")</f>
        <v>66.766242143511775</v>
      </c>
      <c r="AS710" s="70">
        <f t="shared" si="69"/>
        <v>0</v>
      </c>
      <c r="AT710" s="70">
        <f t="shared" si="70"/>
        <v>64.140066719694488</v>
      </c>
      <c r="AU710" s="70">
        <f t="shared" si="71"/>
        <v>0</v>
      </c>
      <c r="AV710" s="70">
        <f>IFERROR(VLOOKUP(A710,Maximos!A:AQ,8+(Precipitacion!$E$2-1)*3,FALSE),"")</f>
        <v>45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10" s="72">
        <f t="shared" si="72"/>
        <v>-45</v>
      </c>
    </row>
    <row r="711" spans="1:50" ht="15" customHeight="1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0.6</v>
      </c>
      <c r="L711" s="72">
        <v>0</v>
      </c>
      <c r="M711" s="72">
        <v>0</v>
      </c>
      <c r="N711" s="72">
        <v>0.5</v>
      </c>
      <c r="O711" s="72">
        <v>7.5</v>
      </c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5</v>
      </c>
      <c r="AQ711" s="70">
        <f t="shared" si="68"/>
        <v>8.6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7.5</v>
      </c>
      <c r="AV711" s="70">
        <f>IFERROR(VLOOKUP(A711,Maximos!A:AQ,8+(Precipitacion!$E$2-1)*3,FALSE),"")</f>
        <v>23.7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11" s="72">
        <f t="shared" si="72"/>
        <v>-16.2</v>
      </c>
    </row>
    <row r="712" spans="1:50" ht="15" customHeight="1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1.2</v>
      </c>
      <c r="L712" s="72">
        <v>0</v>
      </c>
      <c r="M712" s="72">
        <v>0</v>
      </c>
      <c r="N712" s="72">
        <v>13.6</v>
      </c>
      <c r="O712" s="72">
        <v>0.7</v>
      </c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5</v>
      </c>
      <c r="AQ712" s="70">
        <f t="shared" si="68"/>
        <v>15.499999999999998</v>
      </c>
      <c r="AR712" s="70">
        <f>IFERROR(VLOOKUP(A712,Climatologia_PP!A:U,9+Precipitacion!$E$2,FALSE),"")</f>
        <v>105.2884615384615</v>
      </c>
      <c r="AS712" s="70">
        <f t="shared" si="69"/>
        <v>14.721461187214615</v>
      </c>
      <c r="AT712" s="70">
        <f t="shared" si="70"/>
        <v>91.273059360730613</v>
      </c>
      <c r="AU712" s="70">
        <f t="shared" si="71"/>
        <v>13.6</v>
      </c>
      <c r="AV712" s="70">
        <f>IFERROR(VLOOKUP(A712,Maximos!A:AQ,8+(Precipitacion!$E$2-1)*3,FALSE),"")</f>
        <v>50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39661</v>
      </c>
      <c r="AX712" s="72">
        <f t="shared" si="72"/>
        <v>-36.4</v>
      </c>
    </row>
    <row r="713" spans="1:50" ht="15" customHeight="1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0</v>
      </c>
      <c r="AQ713" s="70" t="str">
        <f t="shared" si="68"/>
        <v/>
      </c>
      <c r="AR713" s="70">
        <f>IFERROR(VLOOKUP(A713,Climatologia_PP!A:U,9+Precipitacion!$E$2,FALSE),"")</f>
        <v>115.1884615384615</v>
      </c>
      <c r="AS713" s="70" t="str">
        <f t="shared" si="69"/>
        <v/>
      </c>
      <c r="AT713" s="70" t="str">
        <f t="shared" si="70"/>
        <v/>
      </c>
      <c r="AU713" s="70" t="str">
        <f t="shared" si="71"/>
        <v/>
      </c>
      <c r="AV713" s="70">
        <f>IFERROR(VLOOKUP(A713,Maximos!A:AQ,8+(Precipitacion!$E$2-1)*3,FALSE),"")</f>
        <v>38.6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3" s="72" t="str">
        <f t="shared" si="72"/>
        <v>NA</v>
      </c>
    </row>
    <row r="714" spans="1:50" ht="15" customHeight="1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0</v>
      </c>
      <c r="O714" s="72">
        <v>0</v>
      </c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5</v>
      </c>
      <c r="AQ714" s="70">
        <f t="shared" si="68"/>
        <v>0</v>
      </c>
      <c r="AR714" s="70">
        <f>IFERROR(VLOOKUP(A714,Climatologia_PP!A:U,9+Precipitacion!$E$2,FALSE),"")</f>
        <v>43.592592592592602</v>
      </c>
      <c r="AS714" s="70">
        <f t="shared" si="69"/>
        <v>0</v>
      </c>
      <c r="AT714" s="70">
        <f t="shared" si="70"/>
        <v>76.586559139784939</v>
      </c>
      <c r="AU714" s="70">
        <f t="shared" si="71"/>
        <v>0</v>
      </c>
      <c r="AV714" s="70">
        <f>IFERROR(VLOOKUP(A714,Maximos!A:AQ,8+(Precipitacion!$E$2-1)*3,FALSE),"")</f>
        <v>26.5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714" s="72">
        <f t="shared" si="72"/>
        <v>-26.5</v>
      </c>
    </row>
    <row r="715" spans="1:50" ht="15" customHeight="1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4.5999999999999996</v>
      </c>
      <c r="L715" s="72">
        <v>0</v>
      </c>
      <c r="M715" s="72">
        <v>6.3</v>
      </c>
      <c r="N715" s="72">
        <v>3.7</v>
      </c>
      <c r="O715" s="72">
        <v>13.5</v>
      </c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5</v>
      </c>
      <c r="AQ715" s="70">
        <f t="shared" si="68"/>
        <v>28.099999999999998</v>
      </c>
      <c r="AR715" s="70">
        <f>IFERROR(VLOOKUP(A715,Climatologia_PP!A:U,9+Precipitacion!$E$2,FALSE),"")</f>
        <v>128.20714285714291</v>
      </c>
      <c r="AS715" s="70">
        <f t="shared" si="69"/>
        <v>21.917655579698021</v>
      </c>
      <c r="AT715" s="70">
        <f t="shared" si="70"/>
        <v>135.88946459412773</v>
      </c>
      <c r="AU715" s="70">
        <f t="shared" si="71"/>
        <v>13.5</v>
      </c>
      <c r="AV715" s="70">
        <f>IFERROR(VLOOKUP(A715,Maximos!A:AQ,8+(Precipitacion!$E$2-1)*3,FALSE),"")</f>
        <v>40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37478</v>
      </c>
      <c r="AX715" s="72">
        <f t="shared" si="72"/>
        <v>-26.5</v>
      </c>
    </row>
    <row r="716" spans="1:50" ht="15" customHeight="1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</v>
      </c>
      <c r="M716" s="72">
        <v>0</v>
      </c>
      <c r="N716" s="72">
        <v>0</v>
      </c>
      <c r="O716" s="72">
        <v>0</v>
      </c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5</v>
      </c>
      <c r="AQ716" s="70">
        <f t="shared" si="68"/>
        <v>0</v>
      </c>
      <c r="AR716" s="70">
        <f>IFERROR(VLOOKUP(A716,Climatologia_PP!A:U,9+Precipitacion!$E$2,FALSE),"")</f>
        <v>71.430769230769229</v>
      </c>
      <c r="AS716" s="70">
        <f t="shared" si="69"/>
        <v>0</v>
      </c>
      <c r="AT716" s="70">
        <f t="shared" si="70"/>
        <v>61.634764267990072</v>
      </c>
      <c r="AU716" s="70">
        <f t="shared" si="71"/>
        <v>0</v>
      </c>
      <c r="AV716" s="70">
        <f>IFERROR(VLOOKUP(A716,Maximos!A:AQ,8+(Precipitacion!$E$2-1)*3,FALSE),"")</f>
        <v>80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716" s="72">
        <f t="shared" si="72"/>
        <v>-80</v>
      </c>
    </row>
    <row r="717" spans="1:50" ht="15" customHeight="1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</v>
      </c>
      <c r="L717" s="72">
        <v>0</v>
      </c>
      <c r="M717" s="72">
        <v>4.0999999999999996</v>
      </c>
      <c r="N717" s="72">
        <v>3.2</v>
      </c>
      <c r="O717" s="72">
        <v>11.6</v>
      </c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5</v>
      </c>
      <c r="AQ717" s="70">
        <f t="shared" si="68"/>
        <v>22.9</v>
      </c>
      <c r="AR717" s="70">
        <f>IFERROR(VLOOKUP(A717,Climatologia_PP!A:U,9+Precipitacion!$E$2,FALSE),"")</f>
        <v>175.8172413793103</v>
      </c>
      <c r="AS717" s="70">
        <f t="shared" si="69"/>
        <v>13.024888697118875</v>
      </c>
      <c r="AT717" s="70">
        <f t="shared" si="70"/>
        <v>80.75430992213704</v>
      </c>
      <c r="AU717" s="70">
        <f t="shared" si="71"/>
        <v>11.6</v>
      </c>
      <c r="AV717" s="70">
        <f>IFERROR(VLOOKUP(A717,Maximos!A:AQ,8+(Precipitacion!$E$2-1)*3,FALSE),"")</f>
        <v>50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7" s="72">
        <f t="shared" si="72"/>
        <v>-38.4</v>
      </c>
    </row>
    <row r="718" spans="1:50" ht="15" customHeight="1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0</v>
      </c>
      <c r="M718" s="72">
        <v>0</v>
      </c>
      <c r="N718" s="72">
        <v>0</v>
      </c>
      <c r="O718" s="72">
        <v>0</v>
      </c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5</v>
      </c>
      <c r="AQ718" s="70">
        <f t="shared" si="68"/>
        <v>0</v>
      </c>
      <c r="AR718" s="70">
        <f>IFERROR(VLOOKUP(A718,Climatologia_PP!A:U,9+Precipitacion!$E$2,FALSE),"")</f>
        <v>34.576000000000001</v>
      </c>
      <c r="AS718" s="70">
        <f t="shared" si="69"/>
        <v>0</v>
      </c>
      <c r="AT718" s="70">
        <f t="shared" si="70"/>
        <v>81.429341935483876</v>
      </c>
      <c r="AU718" s="70">
        <f t="shared" si="71"/>
        <v>0</v>
      </c>
      <c r="AV718" s="70">
        <f>IFERROR(VLOOKUP(A718,Maximos!A:AQ,8+(Precipitacion!$E$2-1)*3,FALSE),"")</f>
        <v>39.200000000000003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18" s="72">
        <f t="shared" si="72"/>
        <v>-39.200000000000003</v>
      </c>
    </row>
    <row r="719" spans="1:50" ht="15" customHeight="1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0.5</v>
      </c>
      <c r="N719" s="72">
        <v>0</v>
      </c>
      <c r="O719" s="72">
        <v>0</v>
      </c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5</v>
      </c>
      <c r="AQ719" s="70">
        <f t="shared" si="68"/>
        <v>0.5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0.5</v>
      </c>
      <c r="AV719" s="70">
        <f>IFERROR(VLOOKUP(A719,Maximos!A:AQ,8+(Precipitacion!$E$2-1)*3,FALSE),"")</f>
        <v>75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39682</v>
      </c>
      <c r="AX719" s="72">
        <f t="shared" si="72"/>
        <v>-74.5</v>
      </c>
    </row>
    <row r="720" spans="1:50" ht="15" customHeight="1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0</v>
      </c>
      <c r="N720" s="72">
        <v>0</v>
      </c>
      <c r="O720" s="72">
        <v>0</v>
      </c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5</v>
      </c>
      <c r="AQ720" s="70">
        <f t="shared" si="68"/>
        <v>0</v>
      </c>
      <c r="AR720" s="70">
        <f>IFERROR(VLOOKUP(A720,Climatologia_PP!A:U,9+Precipitacion!$E$2,FALSE),"")</f>
        <v>37.607692307692311</v>
      </c>
      <c r="AS720" s="70">
        <f t="shared" si="69"/>
        <v>0</v>
      </c>
      <c r="AT720" s="70">
        <f t="shared" si="70"/>
        <v>79.801029776674937</v>
      </c>
      <c r="AU720" s="70">
        <f t="shared" si="71"/>
        <v>0</v>
      </c>
      <c r="AV720" s="70">
        <f>IFERROR(VLOOKUP(A720,Maximos!A:AQ,8+(Precipitacion!$E$2-1)*3,FALSE),"")</f>
        <v>102.4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40775</v>
      </c>
      <c r="AX720" s="72">
        <f t="shared" si="72"/>
        <v>-102.4</v>
      </c>
    </row>
    <row r="721" spans="1:50" ht="15" customHeight="1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0</v>
      </c>
      <c r="N721" s="72">
        <v>2.6</v>
      </c>
      <c r="O721" s="72">
        <v>17</v>
      </c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5</v>
      </c>
      <c r="AQ721" s="70">
        <f t="shared" si="68"/>
        <v>19.600000000000001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17</v>
      </c>
      <c r="AV721" s="70">
        <f>IFERROR(VLOOKUP(A721,Maximos!A:AQ,8+(Precipitacion!$E$2-1)*3,FALSE),"")</f>
        <v>46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27631</v>
      </c>
      <c r="AX721" s="72">
        <f t="shared" si="72"/>
        <v>-29</v>
      </c>
    </row>
    <row r="722" spans="1:50" ht="15" customHeight="1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0.4</v>
      </c>
      <c r="L722" s="72">
        <v>0</v>
      </c>
      <c r="M722" s="72">
        <v>0</v>
      </c>
      <c r="N722" s="72">
        <v>4.5999999999999996</v>
      </c>
      <c r="O722" s="72">
        <v>3.5</v>
      </c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5</v>
      </c>
      <c r="AQ722" s="70">
        <f t="shared" si="68"/>
        <v>8.5</v>
      </c>
      <c r="AR722" s="70">
        <f>IFERROR(VLOOKUP(A722,Climatologia_PP!A:U,9+Precipitacion!$E$2,FALSE),"")</f>
        <v>94.496428571428595</v>
      </c>
      <c r="AS722" s="70">
        <f t="shared" si="69"/>
        <v>8.995048943648662</v>
      </c>
      <c r="AT722" s="70">
        <f t="shared" si="70"/>
        <v>57.746273041474645</v>
      </c>
      <c r="AU722" s="70">
        <f t="shared" si="71"/>
        <v>4.5999999999999996</v>
      </c>
      <c r="AV722" s="70">
        <f>IFERROR(VLOOKUP(A722,Maximos!A:AQ,8+(Precipitacion!$E$2-1)*3,FALSE),"")</f>
        <v>30.4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33457</v>
      </c>
      <c r="AX722" s="72">
        <f t="shared" si="72"/>
        <v>-25.799999999999997</v>
      </c>
    </row>
    <row r="723" spans="1:50" ht="15" customHeight="1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1.9</v>
      </c>
      <c r="L723" s="72">
        <v>0</v>
      </c>
      <c r="M723" s="72">
        <v>0</v>
      </c>
      <c r="N723" s="72">
        <v>0.5</v>
      </c>
      <c r="O723" s="72">
        <v>0</v>
      </c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5</v>
      </c>
      <c r="AQ723" s="70">
        <f t="shared" si="68"/>
        <v>2.4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1.9</v>
      </c>
      <c r="AV723" s="70">
        <f>IFERROR(VLOOKUP(A723,Maximos!A:AQ,8+(Precipitacion!$E$2-1)*3,FALSE),"")</f>
        <v>46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723" s="72">
        <f t="shared" si="72"/>
        <v>-44.1</v>
      </c>
    </row>
    <row r="724" spans="1:50" ht="15" customHeight="1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</v>
      </c>
      <c r="M724" s="72">
        <v>0</v>
      </c>
      <c r="N724" s="72">
        <v>0</v>
      </c>
      <c r="O724" s="72">
        <v>0</v>
      </c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5</v>
      </c>
      <c r="AQ724" s="70">
        <f t="shared" si="68"/>
        <v>0</v>
      </c>
      <c r="AR724" s="70">
        <f>IFERROR(VLOOKUP(A724,Climatologia_PP!A:U,9+Precipitacion!$E$2,FALSE),"")</f>
        <v>45.062500000000007</v>
      </c>
      <c r="AS724" s="70">
        <f t="shared" si="69"/>
        <v>0</v>
      </c>
      <c r="AT724" s="70">
        <f t="shared" si="70"/>
        <v>75.797076612903226</v>
      </c>
      <c r="AU724" s="70">
        <f t="shared" si="71"/>
        <v>0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0</v>
      </c>
      <c r="O725" s="72">
        <v>0</v>
      </c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5</v>
      </c>
      <c r="AQ725" s="70">
        <f t="shared" si="68"/>
        <v>0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0</v>
      </c>
      <c r="AV725" s="70">
        <f>IFERROR(VLOOKUP(A725,Maximos!A:AQ,8+(Precipitacion!$E$2-1)*3,FALSE),"")</f>
        <v>81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29438</v>
      </c>
      <c r="AX725" s="72">
        <f t="shared" si="72"/>
        <v>-81</v>
      </c>
    </row>
    <row r="726" spans="1:50" ht="15" customHeight="1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0</v>
      </c>
      <c r="AQ726" s="70" t="str">
        <f t="shared" si="68"/>
        <v/>
      </c>
      <c r="AR726" s="70">
        <f>IFERROR(VLOOKUP(A726,Climatologia_PP!A:U,9+Precipitacion!$E$2,FALSE),"")</f>
        <v>161.55000000000001</v>
      </c>
      <c r="AS726" s="70" t="str">
        <f t="shared" si="69"/>
        <v/>
      </c>
      <c r="AT726" s="70" t="str">
        <f t="shared" si="70"/>
        <v/>
      </c>
      <c r="AU726" s="70" t="str">
        <f t="shared" si="71"/>
        <v/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</v>
      </c>
      <c r="N727" s="72">
        <v>1.7</v>
      </c>
      <c r="O727" s="72">
        <v>0.9</v>
      </c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5</v>
      </c>
      <c r="AQ727" s="70">
        <f t="shared" si="68"/>
        <v>2.6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1.7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0</v>
      </c>
      <c r="M728" s="72">
        <v>0</v>
      </c>
      <c r="N728" s="72">
        <v>0</v>
      </c>
      <c r="O728" s="72">
        <v>0</v>
      </c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5</v>
      </c>
      <c r="AQ728" s="70">
        <f t="shared" si="68"/>
        <v>0</v>
      </c>
      <c r="AR728" s="70">
        <f>IFERROR(VLOOKUP(A728,Climatologia_PP!A:U,9+Precipitacion!$E$2,FALSE),"")</f>
        <v>57.155172413793103</v>
      </c>
      <c r="AS728" s="70">
        <f t="shared" si="69"/>
        <v>0</v>
      </c>
      <c r="AT728" s="70">
        <f t="shared" si="70"/>
        <v>69.302141268075644</v>
      </c>
      <c r="AU728" s="70">
        <f t="shared" si="71"/>
        <v>0</v>
      </c>
      <c r="AV728" s="70">
        <f>IFERROR(VLOOKUP(A728,Maximos!A:AQ,8+(Precipitacion!$E$2-1)*3,FALSE),"")</f>
        <v>87.3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728" s="72">
        <f t="shared" si="72"/>
        <v>-87.3</v>
      </c>
    </row>
    <row r="729" spans="1:50" ht="15" customHeight="1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5</v>
      </c>
      <c r="AQ729" s="70">
        <f t="shared" si="68"/>
        <v>0</v>
      </c>
      <c r="AR729" s="70">
        <f>IFERROR(VLOOKUP(A729,Climatologia_PP!A:U,9+Precipitacion!$E$2,FALSE),"")</f>
        <v>51.610714285714273</v>
      </c>
      <c r="AS729" s="70">
        <f t="shared" si="69"/>
        <v>0</v>
      </c>
      <c r="AT729" s="70">
        <f t="shared" si="70"/>
        <v>72.280051843317978</v>
      </c>
      <c r="AU729" s="70">
        <f t="shared" si="71"/>
        <v>0</v>
      </c>
      <c r="AV729" s="70">
        <f>IFERROR(VLOOKUP(A729,Maximos!A:AQ,8+(Precipitacion!$E$2-1)*3,FALSE),"")</f>
        <v>151.19999999999999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29" s="72">
        <f t="shared" si="72"/>
        <v>-151.19999999999999</v>
      </c>
    </row>
    <row r="730" spans="1:50" ht="15" customHeight="1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1.5</v>
      </c>
      <c r="L730" s="72">
        <v>0</v>
      </c>
      <c r="M730" s="72">
        <v>0</v>
      </c>
      <c r="N730" s="72">
        <v>6</v>
      </c>
      <c r="O730" s="72">
        <v>1.8</v>
      </c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5</v>
      </c>
      <c r="AQ730" s="70">
        <f t="shared" si="68"/>
        <v>9.3000000000000007</v>
      </c>
      <c r="AR730" s="70">
        <f>IFERROR(VLOOKUP(A730,Climatologia_PP!A:U,9+Precipitacion!$E$2,FALSE),"")</f>
        <v>124.5472289482752</v>
      </c>
      <c r="AS730" s="70">
        <f t="shared" si="69"/>
        <v>7.4670469014307139</v>
      </c>
      <c r="AT730" s="70">
        <f t="shared" si="70"/>
        <v>46.295690788870424</v>
      </c>
      <c r="AU730" s="70">
        <f t="shared" si="71"/>
        <v>6</v>
      </c>
      <c r="AV730" s="70">
        <f>IFERROR(VLOOKUP(A730,Maximos!A:AQ,8+(Precipitacion!$E$2-1)*3,FALSE),"")</f>
        <v>39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33463</v>
      </c>
      <c r="AX730" s="72">
        <f t="shared" si="72"/>
        <v>-33</v>
      </c>
    </row>
    <row r="731" spans="1:50" ht="15" customHeight="1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0</v>
      </c>
      <c r="L731" s="72">
        <v>0</v>
      </c>
      <c r="M731" s="72">
        <v>0</v>
      </c>
      <c r="N731" s="72">
        <v>2.8</v>
      </c>
      <c r="O731" s="72">
        <v>8.1999999999999993</v>
      </c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5</v>
      </c>
      <c r="AQ731" s="70">
        <f t="shared" si="68"/>
        <v>11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8.1999999999999993</v>
      </c>
      <c r="AV731" s="70">
        <f>IFERROR(VLOOKUP(A731,Maximos!A:AQ,8+(Precipitacion!$E$2-1)*3,FALSE),"")</f>
        <v>39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44416</v>
      </c>
      <c r="AX731" s="72">
        <f t="shared" si="72"/>
        <v>-30.8</v>
      </c>
    </row>
    <row r="732" spans="1:50" ht="15" customHeight="1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6.8</v>
      </c>
      <c r="L732" s="72">
        <v>0</v>
      </c>
      <c r="M732" s="72">
        <v>10</v>
      </c>
      <c r="N732" s="72">
        <v>44.5</v>
      </c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4</v>
      </c>
      <c r="AQ732" s="70">
        <f t="shared" si="68"/>
        <v>61.3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44.5</v>
      </c>
      <c r="AV732" s="70">
        <f>IFERROR(VLOOKUP(A732,Maximos!A:AQ,8+(Precipitacion!$E$2-1)*3,FALSE),"")</f>
        <v>110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45893</v>
      </c>
      <c r="AX732" s="72">
        <f t="shared" si="72"/>
        <v>-65.5</v>
      </c>
    </row>
    <row r="733" spans="1:50" ht="15" customHeight="1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</v>
      </c>
      <c r="N733" s="72">
        <v>0.5</v>
      </c>
      <c r="O733" s="72">
        <v>0</v>
      </c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5</v>
      </c>
      <c r="AQ733" s="70">
        <f t="shared" si="68"/>
        <v>0.5</v>
      </c>
      <c r="AR733" s="70">
        <f>IFERROR(VLOOKUP(A733,Climatologia_PP!A:U,9+Precipitacion!$E$2,FALSE),"")</f>
        <v>37.700000000000003</v>
      </c>
      <c r="AS733" s="70">
        <f t="shared" si="69"/>
        <v>1.3262599469496019</v>
      </c>
      <c r="AT733" s="70">
        <f t="shared" si="70"/>
        <v>80.251451612903224</v>
      </c>
      <c r="AU733" s="70">
        <f t="shared" si="71"/>
        <v>0.5</v>
      </c>
      <c r="AV733" s="70">
        <f>IFERROR(VLOOKUP(A733,Maximos!A:AQ,8+(Precipitacion!$E$2-1)*3,FALSE),"")</f>
        <v>26.2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31285</v>
      </c>
      <c r="AX733" s="72">
        <f t="shared" si="72"/>
        <v>-25.7</v>
      </c>
    </row>
    <row r="734" spans="1:50" ht="15" customHeight="1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0.4</v>
      </c>
      <c r="N734" s="72">
        <v>0.2</v>
      </c>
      <c r="O734" s="72">
        <v>0</v>
      </c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5</v>
      </c>
      <c r="AQ734" s="70">
        <f t="shared" si="68"/>
        <v>0.60000000000000009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0.4</v>
      </c>
      <c r="AV734" s="70">
        <f>IFERROR(VLOOKUP(A734,Maximos!A:AQ,8+(Precipitacion!$E$2-1)*3,FALSE),"")</f>
        <v>44.5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734" s="72">
        <f t="shared" si="72"/>
        <v>-44.1</v>
      </c>
    </row>
    <row r="735" spans="1:50" ht="15" customHeight="1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1.6</v>
      </c>
      <c r="L735" s="72">
        <v>0</v>
      </c>
      <c r="M735" s="72">
        <v>0.6</v>
      </c>
      <c r="N735" s="72">
        <v>0</v>
      </c>
      <c r="O735" s="72">
        <v>4.5</v>
      </c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5</v>
      </c>
      <c r="AQ735" s="70">
        <f t="shared" si="68"/>
        <v>6.7</v>
      </c>
      <c r="AR735" s="70">
        <f>IFERROR(VLOOKUP(A735,Climatologia_PP!A:U,9+Precipitacion!$E$2,FALSE),"")</f>
        <v>33.882142857142853</v>
      </c>
      <c r="AS735" s="70">
        <f t="shared" si="69"/>
        <v>19.774428164857177</v>
      </c>
      <c r="AT735" s="70">
        <f t="shared" si="70"/>
        <v>122.60145462211447</v>
      </c>
      <c r="AU735" s="70">
        <f t="shared" si="71"/>
        <v>4.5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0.3</v>
      </c>
      <c r="L736" s="72">
        <v>7.5</v>
      </c>
      <c r="M736" s="72">
        <v>15</v>
      </c>
      <c r="N736" s="72">
        <v>4</v>
      </c>
      <c r="O736" s="72">
        <v>11</v>
      </c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5</v>
      </c>
      <c r="AQ736" s="70">
        <f t="shared" si="68"/>
        <v>37.799999999999997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15</v>
      </c>
      <c r="AV736" s="70">
        <f>IFERROR(VLOOKUP(A736,Maximos!A:AQ,8+(Precipitacion!$E$2-1)*3,FALSE),"")</f>
        <v>100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736" s="72">
        <f t="shared" si="72"/>
        <v>-85</v>
      </c>
    </row>
    <row r="737" spans="1:50" ht="15" customHeight="1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33.86296296296296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0</v>
      </c>
      <c r="O743" s="72">
        <v>0</v>
      </c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5</v>
      </c>
      <c r="AQ743" s="70">
        <f t="shared" si="68"/>
        <v>0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0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>
      <c r="A744" s="89">
        <v>21206300</v>
      </c>
      <c r="B744" s="90" t="s">
        <v>1117</v>
      </c>
      <c r="C744" s="90" t="s">
        <v>1118</v>
      </c>
      <c r="D744" s="91">
        <v>-74.137361110000001</v>
      </c>
      <c r="E744" s="91">
        <v>4.5008611109999999</v>
      </c>
      <c r="F744" s="89">
        <v>2800</v>
      </c>
      <c r="G744" s="89">
        <v>11</v>
      </c>
      <c r="H744" s="89">
        <v>11001</v>
      </c>
      <c r="I744" s="90" t="s">
        <v>74</v>
      </c>
      <c r="J744" s="90" t="s">
        <v>74</v>
      </c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  <c r="AN744" s="94"/>
      <c r="AO744" s="92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46.547058823529397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0</v>
      </c>
      <c r="L745" s="72">
        <v>0</v>
      </c>
      <c r="M745" s="72">
        <v>0</v>
      </c>
      <c r="N745" s="72">
        <v>3</v>
      </c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97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4</v>
      </c>
      <c r="AQ745" s="70">
        <f t="shared" si="68"/>
        <v>3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3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/>
      <c r="Q746" s="72"/>
      <c r="R746" s="72"/>
      <c r="S746" s="72"/>
      <c r="T746" s="72"/>
      <c r="U746" s="72"/>
      <c r="V746" s="72"/>
      <c r="W746" s="72"/>
      <c r="X746" s="72"/>
      <c r="Y746" s="97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5</v>
      </c>
      <c r="AQ746" s="70">
        <f t="shared" si="68"/>
        <v>0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0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6</v>
      </c>
      <c r="L747" s="72">
        <v>0</v>
      </c>
      <c r="M747" s="72">
        <v>1.7</v>
      </c>
      <c r="N747" s="72">
        <v>2.2000000000000002</v>
      </c>
      <c r="O747" s="72">
        <v>11</v>
      </c>
      <c r="P747" s="72"/>
      <c r="Q747" s="72"/>
      <c r="R747" s="72"/>
      <c r="S747" s="72"/>
      <c r="T747" s="72"/>
      <c r="U747" s="72"/>
      <c r="V747" s="72"/>
      <c r="W747" s="72"/>
      <c r="X747" s="72"/>
      <c r="Y747" s="97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5</v>
      </c>
      <c r="AQ747" s="70">
        <f t="shared" si="68"/>
        <v>20.9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11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0</v>
      </c>
      <c r="O748" s="72">
        <v>0</v>
      </c>
      <c r="P748" s="72"/>
      <c r="Q748" s="72"/>
      <c r="R748" s="72"/>
      <c r="S748" s="72"/>
      <c r="T748" s="72"/>
      <c r="U748" s="72"/>
      <c r="V748" s="72"/>
      <c r="W748" s="72"/>
      <c r="X748" s="72"/>
      <c r="Y748" s="97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5</v>
      </c>
      <c r="AQ748" s="70">
        <f t="shared" si="68"/>
        <v>0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0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0.5</v>
      </c>
      <c r="O749" s="72">
        <v>0</v>
      </c>
      <c r="P749" s="72"/>
      <c r="Q749" s="72"/>
      <c r="R749" s="72"/>
      <c r="S749" s="72"/>
      <c r="T749" s="72"/>
      <c r="U749" s="72"/>
      <c r="V749" s="72"/>
      <c r="W749" s="72"/>
      <c r="X749" s="72"/>
      <c r="Y749" s="97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5</v>
      </c>
      <c r="AQ749" s="70">
        <f t="shared" si="68"/>
        <v>0.5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0.5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0</v>
      </c>
      <c r="N750" s="72">
        <v>0</v>
      </c>
      <c r="O750" s="72">
        <v>0</v>
      </c>
      <c r="P750" s="72"/>
      <c r="Q750" s="72"/>
      <c r="R750" s="72"/>
      <c r="S750" s="72"/>
      <c r="T750" s="72"/>
      <c r="U750" s="72"/>
      <c r="V750" s="72"/>
      <c r="W750" s="72"/>
      <c r="X750" s="72"/>
      <c r="Y750" s="97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5</v>
      </c>
      <c r="AQ750" s="70">
        <f t="shared" si="68"/>
        <v>0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0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0</v>
      </c>
      <c r="M751" s="72">
        <v>0</v>
      </c>
      <c r="N751" s="72">
        <v>0</v>
      </c>
      <c r="O751" s="72">
        <v>0</v>
      </c>
      <c r="P751" s="72"/>
      <c r="Q751" s="72"/>
      <c r="R751" s="72"/>
      <c r="S751" s="72"/>
      <c r="T751" s="72"/>
      <c r="U751" s="72"/>
      <c r="V751" s="72"/>
      <c r="W751" s="72"/>
      <c r="X751" s="72"/>
      <c r="Y751" s="97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5</v>
      </c>
      <c r="AQ751" s="70">
        <f t="shared" si="68"/>
        <v>0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0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</v>
      </c>
      <c r="O752" s="72">
        <v>0</v>
      </c>
      <c r="P752" s="72"/>
      <c r="Q752" s="72"/>
      <c r="R752" s="72"/>
      <c r="S752" s="72"/>
      <c r="T752" s="72"/>
      <c r="U752" s="72"/>
      <c r="V752" s="72"/>
      <c r="W752" s="72"/>
      <c r="X752" s="72"/>
      <c r="Y752" s="97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5</v>
      </c>
      <c r="AQ752" s="70">
        <f t="shared" si="68"/>
        <v>0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0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7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2.1</v>
      </c>
      <c r="L754" s="72">
        <v>0</v>
      </c>
      <c r="M754" s="72">
        <v>1.5</v>
      </c>
      <c r="N754" s="72">
        <v>2</v>
      </c>
      <c r="O754" s="72">
        <v>1.6</v>
      </c>
      <c r="P754" s="72"/>
      <c r="Q754" s="72"/>
      <c r="R754" s="72"/>
      <c r="S754" s="72"/>
      <c r="T754" s="72"/>
      <c r="U754" s="72"/>
      <c r="V754" s="72"/>
      <c r="W754" s="72"/>
      <c r="X754" s="72"/>
      <c r="Y754" s="97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5</v>
      </c>
      <c r="AQ754" s="70">
        <f t="shared" si="68"/>
        <v>7.1999999999999993</v>
      </c>
      <c r="AR754" s="70">
        <f>IFERROR(VLOOKUP(A754,Climatologia_PP!A:U,9+Precipitacion!$E$2,FALSE),"")</f>
        <v>64.905555555555551</v>
      </c>
      <c r="AS754" s="70">
        <f t="shared" si="69"/>
        <v>11.093041170932123</v>
      </c>
      <c r="AT754" s="70">
        <f t="shared" si="70"/>
        <v>72.339435483870972</v>
      </c>
      <c r="AU754" s="70">
        <f t="shared" si="71"/>
        <v>2.1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2.5</v>
      </c>
      <c r="O755" s="72">
        <v>0</v>
      </c>
      <c r="P755" s="72"/>
      <c r="Q755" s="72"/>
      <c r="R755" s="72"/>
      <c r="S755" s="72"/>
      <c r="T755" s="72"/>
      <c r="U755" s="72"/>
      <c r="V755" s="72"/>
      <c r="W755" s="72"/>
      <c r="X755" s="72"/>
      <c r="Y755" s="97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5</v>
      </c>
      <c r="AQ755" s="70">
        <f t="shared" si="68"/>
        <v>2.5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2.5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0</v>
      </c>
      <c r="O756" s="72">
        <v>0</v>
      </c>
      <c r="P756" s="72"/>
      <c r="Q756" s="72"/>
      <c r="R756" s="72"/>
      <c r="S756" s="72"/>
      <c r="T756" s="72"/>
      <c r="U756" s="72"/>
      <c r="V756" s="72"/>
      <c r="W756" s="72"/>
      <c r="X756" s="72"/>
      <c r="Y756" s="97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5</v>
      </c>
      <c r="AQ756" s="70">
        <f t="shared" si="68"/>
        <v>0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0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</v>
      </c>
      <c r="N757" s="72">
        <v>0</v>
      </c>
      <c r="O757" s="72">
        <v>0.8</v>
      </c>
      <c r="P757" s="72"/>
      <c r="Q757" s="72"/>
      <c r="R757" s="72"/>
      <c r="S757" s="72"/>
      <c r="T757" s="72"/>
      <c r="U757" s="72"/>
      <c r="V757" s="72"/>
      <c r="W757" s="72"/>
      <c r="X757" s="72"/>
      <c r="Y757" s="97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5</v>
      </c>
      <c r="AQ757" s="70">
        <f t="shared" si="68"/>
        <v>0.8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0.8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97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0</v>
      </c>
      <c r="AQ758" s="70" t="str">
        <f t="shared" si="68"/>
        <v/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 t="str">
        <f t="shared" si="71"/>
        <v/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1.3</v>
      </c>
      <c r="O759" s="72">
        <v>0</v>
      </c>
      <c r="P759" s="72"/>
      <c r="Q759" s="72"/>
      <c r="R759" s="72"/>
      <c r="S759" s="72"/>
      <c r="T759" s="72"/>
      <c r="U759" s="72"/>
      <c r="V759" s="72"/>
      <c r="W759" s="72"/>
      <c r="X759" s="72"/>
      <c r="Y759" s="97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5</v>
      </c>
      <c r="AQ759" s="70">
        <f t="shared" si="68"/>
        <v>1.3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1.3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7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/>
      <c r="Q761" s="72"/>
      <c r="R761" s="72"/>
      <c r="S761" s="72"/>
      <c r="T761" s="72"/>
      <c r="U761" s="72"/>
      <c r="V761" s="72"/>
      <c r="W761" s="72"/>
      <c r="X761" s="72"/>
      <c r="Y761" s="97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5</v>
      </c>
      <c r="AQ761" s="70">
        <f t="shared" si="68"/>
        <v>0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0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/>
      <c r="L762" s="72">
        <v>0</v>
      </c>
      <c r="M762" s="72">
        <v>0</v>
      </c>
      <c r="N762" s="72">
        <v>0</v>
      </c>
      <c r="O762" s="72">
        <v>0</v>
      </c>
      <c r="P762" s="72"/>
      <c r="Q762" s="72"/>
      <c r="R762" s="72"/>
      <c r="S762" s="72"/>
      <c r="T762" s="72"/>
      <c r="U762" s="72"/>
      <c r="V762" s="72"/>
      <c r="W762" s="72"/>
      <c r="X762" s="72"/>
      <c r="Y762" s="97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4</v>
      </c>
      <c r="AQ762" s="70">
        <f t="shared" si="68"/>
        <v>0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0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1</v>
      </c>
      <c r="N763" s="72">
        <v>0</v>
      </c>
      <c r="O763" s="72">
        <v>0</v>
      </c>
      <c r="P763" s="72"/>
      <c r="Q763" s="72"/>
      <c r="R763" s="72"/>
      <c r="S763" s="72"/>
      <c r="T763" s="72"/>
      <c r="U763" s="72"/>
      <c r="V763" s="72"/>
      <c r="W763" s="72"/>
      <c r="X763" s="72"/>
      <c r="Y763" s="97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5</v>
      </c>
      <c r="AQ763" s="70">
        <f t="shared" si="68"/>
        <v>1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0</v>
      </c>
      <c r="O764" s="72">
        <v>0</v>
      </c>
      <c r="P764" s="72"/>
      <c r="Q764" s="72"/>
      <c r="R764" s="72"/>
      <c r="S764" s="72"/>
      <c r="T764" s="72"/>
      <c r="U764" s="72"/>
      <c r="V764" s="72"/>
      <c r="W764" s="72"/>
      <c r="X764" s="72"/>
      <c r="Y764" s="97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5</v>
      </c>
      <c r="AQ764" s="70">
        <f t="shared" si="68"/>
        <v>0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0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</v>
      </c>
      <c r="L765" s="72">
        <v>0</v>
      </c>
      <c r="M765" s="72">
        <v>0</v>
      </c>
      <c r="N765" s="72">
        <v>0.2</v>
      </c>
      <c r="O765" s="72">
        <v>0</v>
      </c>
      <c r="P765" s="72"/>
      <c r="Q765" s="72"/>
      <c r="R765" s="72"/>
      <c r="S765" s="72"/>
      <c r="T765" s="72"/>
      <c r="U765" s="72"/>
      <c r="V765" s="72"/>
      <c r="W765" s="72"/>
      <c r="X765" s="72"/>
      <c r="Y765" s="97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5</v>
      </c>
      <c r="AQ765" s="70">
        <f t="shared" si="68"/>
        <v>0.2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0.2</v>
      </c>
      <c r="AV765" s="70">
        <f>IFERROR(VLOOKUP(A765,Maximos!A:AQ,8+(Precipitacion!$E$2-1)*3,FALSE),"")</f>
        <v>31.4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765" s="72">
        <f t="shared" si="72"/>
        <v>-31.2</v>
      </c>
    </row>
    <row r="766" spans="1:50" ht="15" customHeight="1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/>
      <c r="Q766" s="72"/>
      <c r="R766" s="72"/>
      <c r="S766" s="72"/>
      <c r="T766" s="72"/>
      <c r="U766" s="72"/>
      <c r="V766" s="72"/>
      <c r="W766" s="72"/>
      <c r="X766" s="72"/>
      <c r="Y766" s="97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5</v>
      </c>
      <c r="AQ766" s="70">
        <f t="shared" si="68"/>
        <v>0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0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0.5</v>
      </c>
      <c r="L767" s="72">
        <v>0</v>
      </c>
      <c r="M767" s="72">
        <v>0</v>
      </c>
      <c r="N767" s="72">
        <v>0</v>
      </c>
      <c r="O767" s="72">
        <v>0.5</v>
      </c>
      <c r="P767" s="72"/>
      <c r="Q767" s="72"/>
      <c r="R767" s="72"/>
      <c r="S767" s="72"/>
      <c r="T767" s="72"/>
      <c r="U767" s="72"/>
      <c r="V767" s="72"/>
      <c r="W767" s="72"/>
      <c r="X767" s="72"/>
      <c r="Y767" s="97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5</v>
      </c>
      <c r="AQ767" s="70">
        <f t="shared" si="68"/>
        <v>1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0.5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97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4</v>
      </c>
      <c r="AQ768" s="70">
        <f t="shared" si="68"/>
        <v>0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0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</v>
      </c>
      <c r="M769" s="72">
        <v>0</v>
      </c>
      <c r="N769" s="72">
        <v>0.2</v>
      </c>
      <c r="O769" s="72">
        <v>0</v>
      </c>
      <c r="P769" s="72"/>
      <c r="Q769" s="72"/>
      <c r="R769" s="72"/>
      <c r="S769" s="72"/>
      <c r="T769" s="72"/>
      <c r="U769" s="72"/>
      <c r="V769" s="72"/>
      <c r="W769" s="72"/>
      <c r="X769" s="72"/>
      <c r="Y769" s="97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5</v>
      </c>
      <c r="AQ769" s="70">
        <f t="shared" si="68"/>
        <v>0.2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0.2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</v>
      </c>
      <c r="L770" s="72"/>
      <c r="M770" s="72">
        <v>0</v>
      </c>
      <c r="N770" s="72"/>
      <c r="O770" s="72">
        <v>0.3</v>
      </c>
      <c r="P770" s="72"/>
      <c r="Q770" s="72"/>
      <c r="R770" s="72"/>
      <c r="S770" s="72"/>
      <c r="T770" s="72"/>
      <c r="U770" s="72"/>
      <c r="V770" s="72"/>
      <c r="W770" s="72"/>
      <c r="X770" s="72"/>
      <c r="Y770" s="97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3</v>
      </c>
      <c r="AQ770" s="70">
        <f t="shared" si="68"/>
        <v>0.3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0.3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/>
      <c r="M771" s="72">
        <v>0</v>
      </c>
      <c r="N771" s="72">
        <v>0.1</v>
      </c>
      <c r="O771" s="72">
        <v>0</v>
      </c>
      <c r="P771" s="72"/>
      <c r="Q771" s="72"/>
      <c r="R771" s="72"/>
      <c r="S771" s="72"/>
      <c r="T771" s="72"/>
      <c r="U771" s="72"/>
      <c r="V771" s="72"/>
      <c r="W771" s="72"/>
      <c r="X771" s="72"/>
      <c r="Y771" s="97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4</v>
      </c>
      <c r="AQ771" s="70">
        <f t="shared" si="68"/>
        <v>0.1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0.1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>
        <v>2.5</v>
      </c>
      <c r="P772" s="72"/>
      <c r="Q772" s="72"/>
      <c r="R772" s="72"/>
      <c r="S772" s="72"/>
      <c r="T772" s="72"/>
      <c r="U772" s="72"/>
      <c r="V772" s="72"/>
      <c r="W772" s="72"/>
      <c r="X772" s="72"/>
      <c r="Y772" s="97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5</v>
      </c>
      <c r="AQ772" s="70">
        <f t="shared" si="68"/>
        <v>2.5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2.5</v>
      </c>
      <c r="AV772" s="70">
        <f>IFERROR(VLOOKUP(A772,Maximos!A:AQ,8+(Precipitacion!$E$2-1)*3,FALSE),"")</f>
        <v>32.5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772" s="72">
        <f t="shared" si="72"/>
        <v>-30</v>
      </c>
    </row>
    <row r="773" spans="1:50" ht="15" customHeight="1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0.4</v>
      </c>
      <c r="L773" s="72">
        <v>0</v>
      </c>
      <c r="M773" s="72">
        <v>0.5</v>
      </c>
      <c r="N773" s="72">
        <v>1</v>
      </c>
      <c r="O773" s="72">
        <v>0.1</v>
      </c>
      <c r="P773" s="72"/>
      <c r="Q773" s="72"/>
      <c r="R773" s="72"/>
      <c r="S773" s="72"/>
      <c r="T773" s="72"/>
      <c r="U773" s="72"/>
      <c r="V773" s="72"/>
      <c r="W773" s="72"/>
      <c r="X773" s="72"/>
      <c r="Y773" s="97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798" si="73">COUNTIF(K773:AO773,"&gt;=0")</f>
        <v>5</v>
      </c>
      <c r="AQ773" s="70">
        <f t="shared" ref="AQ773:AQ798" si="74">IF(AP773&gt;0,SUM(K773:AO773),"")</f>
        <v>2</v>
      </c>
      <c r="AR773" s="70" t="str">
        <f>IFERROR(VLOOKUP(A773,Climatologia_PP!A:U,9+Precipitacion!$E$2,FALSE),"")</f>
        <v/>
      </c>
      <c r="AS773" s="70" t="str">
        <f t="shared" ref="AS773:AS798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1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0.5</v>
      </c>
      <c r="L774" s="72">
        <v>0</v>
      </c>
      <c r="M774" s="72"/>
      <c r="N774" s="72">
        <v>0.5</v>
      </c>
      <c r="O774" s="72">
        <v>1.6</v>
      </c>
      <c r="P774" s="72"/>
      <c r="Q774" s="72"/>
      <c r="R774" s="72"/>
      <c r="S774" s="72"/>
      <c r="T774" s="72"/>
      <c r="U774" s="72"/>
      <c r="V774" s="72"/>
      <c r="W774" s="72"/>
      <c r="X774" s="72"/>
      <c r="Y774" s="97"/>
      <c r="Z774" s="72"/>
      <c r="AA774" s="72"/>
      <c r="AB774" s="68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4</v>
      </c>
      <c r="AQ774" s="70">
        <f t="shared" si="74"/>
        <v>2.6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1.6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0</v>
      </c>
      <c r="M775" s="72">
        <v>0</v>
      </c>
      <c r="N775" s="72">
        <v>0</v>
      </c>
      <c r="O775" s="72">
        <v>0</v>
      </c>
      <c r="P775" s="72"/>
      <c r="Q775" s="72"/>
      <c r="R775" s="72"/>
      <c r="S775" s="72"/>
      <c r="T775" s="72"/>
      <c r="U775" s="72"/>
      <c r="V775" s="72"/>
      <c r="W775" s="72"/>
      <c r="X775" s="72"/>
      <c r="Y775" s="97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5</v>
      </c>
      <c r="AQ775" s="70">
        <f t="shared" si="74"/>
        <v>0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0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0</v>
      </c>
      <c r="L776" s="72">
        <v>0</v>
      </c>
      <c r="M776" s="72">
        <v>2</v>
      </c>
      <c r="N776" s="72">
        <v>3</v>
      </c>
      <c r="O776" s="72">
        <v>1</v>
      </c>
      <c r="P776" s="72"/>
      <c r="Q776" s="72"/>
      <c r="R776" s="72"/>
      <c r="S776" s="72"/>
      <c r="T776" s="72"/>
      <c r="U776" s="72"/>
      <c r="V776" s="72"/>
      <c r="W776" s="72"/>
      <c r="X776" s="72"/>
      <c r="Y776" s="97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5</v>
      </c>
      <c r="AQ776" s="70">
        <f t="shared" si="74"/>
        <v>6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3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7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0</v>
      </c>
      <c r="L778" s="72">
        <v>0</v>
      </c>
      <c r="M778" s="72">
        <v>1</v>
      </c>
      <c r="N778" s="72">
        <v>1.5</v>
      </c>
      <c r="O778" s="72">
        <v>4</v>
      </c>
      <c r="P778" s="72"/>
      <c r="Q778" s="72"/>
      <c r="R778" s="72"/>
      <c r="S778" s="72"/>
      <c r="T778" s="72"/>
      <c r="U778" s="72"/>
      <c r="V778" s="72"/>
      <c r="W778" s="72"/>
      <c r="X778" s="72"/>
      <c r="Y778" s="97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5</v>
      </c>
      <c r="AQ778" s="70">
        <f t="shared" si="74"/>
        <v>6.5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4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/>
      <c r="L779" s="72"/>
      <c r="M779" s="72">
        <v>0.9</v>
      </c>
      <c r="N779" s="72"/>
      <c r="O779" s="72">
        <v>0.3</v>
      </c>
      <c r="P779" s="72"/>
      <c r="Q779" s="72"/>
      <c r="R779" s="72"/>
      <c r="S779" s="72"/>
      <c r="T779" s="72"/>
      <c r="U779" s="72"/>
      <c r="V779" s="72"/>
      <c r="W779" s="72"/>
      <c r="X779" s="72"/>
      <c r="Y779" s="97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2</v>
      </c>
      <c r="AQ779" s="70">
        <f t="shared" si="74"/>
        <v>1.2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0.9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/>
      <c r="O780" s="72">
        <v>0</v>
      </c>
      <c r="P780" s="72"/>
      <c r="Q780" s="72"/>
      <c r="R780" s="72"/>
      <c r="S780" s="72"/>
      <c r="T780" s="72"/>
      <c r="U780" s="72"/>
      <c r="V780" s="72"/>
      <c r="W780" s="72"/>
      <c r="X780" s="72"/>
      <c r="Y780" s="97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4</v>
      </c>
      <c r="AQ780" s="70">
        <f t="shared" si="74"/>
        <v>0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0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0.1</v>
      </c>
      <c r="L781" s="72">
        <v>0</v>
      </c>
      <c r="M781" s="72">
        <v>0</v>
      </c>
      <c r="N781" s="72">
        <v>0</v>
      </c>
      <c r="O781" s="72">
        <v>0</v>
      </c>
      <c r="P781" s="72"/>
      <c r="Q781" s="72"/>
      <c r="R781" s="72"/>
      <c r="S781" s="72"/>
      <c r="T781" s="72"/>
      <c r="U781" s="72"/>
      <c r="V781" s="72"/>
      <c r="W781" s="72"/>
      <c r="X781" s="72"/>
      <c r="Y781" s="97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5</v>
      </c>
      <c r="AQ781" s="70">
        <f t="shared" si="74"/>
        <v>0.1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0.1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/>
      <c r="L782" s="72">
        <v>0</v>
      </c>
      <c r="M782" s="72">
        <v>0</v>
      </c>
      <c r="N782" s="72"/>
      <c r="O782" s="72">
        <v>0</v>
      </c>
      <c r="P782" s="72"/>
      <c r="Q782" s="72"/>
      <c r="R782" s="72"/>
      <c r="S782" s="72"/>
      <c r="T782" s="72"/>
      <c r="U782" s="72"/>
      <c r="V782" s="72"/>
      <c r="W782" s="72"/>
      <c r="X782" s="72"/>
      <c r="Y782" s="97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3</v>
      </c>
      <c r="AQ782" s="70">
        <f t="shared" si="74"/>
        <v>0</v>
      </c>
      <c r="AR782" s="70">
        <f>IFERROR(VLOOKUP(A782,Climatologia_PP!A:U,9+Precipitacion!$E$2,FALSE),"")</f>
        <v>40.690000000000012</v>
      </c>
      <c r="AS782" s="70">
        <f t="shared" si="75"/>
        <v>0</v>
      </c>
      <c r="AT782" s="70">
        <f t="shared" si="76"/>
        <v>86.887319354838709</v>
      </c>
      <c r="AU782" s="70">
        <f t="shared" si="77"/>
        <v>0</v>
      </c>
      <c r="AV782" s="70">
        <f>IFERROR(VLOOKUP(A782,Maximos!A:AQ,8+(Precipitacion!$E$2-1)*3,FALSE),"")</f>
        <v>76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782" s="72">
        <f t="shared" si="78"/>
        <v>-76</v>
      </c>
    </row>
    <row r="783" spans="1:50" ht="15" customHeight="1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0</v>
      </c>
      <c r="L783" s="72">
        <v>0</v>
      </c>
      <c r="M783" s="72">
        <v>0.3</v>
      </c>
      <c r="N783" s="72">
        <v>0</v>
      </c>
      <c r="O783" s="72">
        <v>0</v>
      </c>
      <c r="P783" s="72"/>
      <c r="Q783" s="72"/>
      <c r="R783" s="72"/>
      <c r="S783" s="72"/>
      <c r="T783" s="72"/>
      <c r="U783" s="72"/>
      <c r="V783" s="72"/>
      <c r="W783" s="72"/>
      <c r="X783" s="72"/>
      <c r="Y783" s="97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5</v>
      </c>
      <c r="AQ783" s="70">
        <f t="shared" si="74"/>
        <v>0.3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0.3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>
      <c r="A784" s="98">
        <v>2612500038</v>
      </c>
      <c r="B784" s="99" t="s">
        <v>1167</v>
      </c>
      <c r="C784" s="99" t="s">
        <v>1167</v>
      </c>
      <c r="D784" s="100">
        <v>-75.663611000000003</v>
      </c>
      <c r="E784" s="100">
        <v>4.5561109999999996</v>
      </c>
      <c r="F784" s="98">
        <v>1550</v>
      </c>
      <c r="G784" s="98">
        <v>63</v>
      </c>
      <c r="H784" s="98">
        <v>63001</v>
      </c>
      <c r="I784" s="99" t="s">
        <v>68</v>
      </c>
      <c r="J784" s="101" t="s">
        <v>69</v>
      </c>
      <c r="K784" s="102">
        <v>0</v>
      </c>
      <c r="L784" s="102">
        <v>0</v>
      </c>
      <c r="M784" s="102">
        <v>0</v>
      </c>
      <c r="N784" s="102">
        <v>0</v>
      </c>
      <c r="O784" s="102">
        <v>0</v>
      </c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  <c r="AD784" s="102"/>
      <c r="AE784" s="102"/>
      <c r="AF784" s="102"/>
      <c r="AG784" s="102"/>
      <c r="AH784" s="102"/>
      <c r="AI784" s="102"/>
      <c r="AJ784" s="102"/>
      <c r="AK784" s="102"/>
      <c r="AL784" s="102"/>
      <c r="AM784" s="102"/>
      <c r="AN784" s="102"/>
      <c r="AO784" s="103"/>
      <c r="AP784" s="70">
        <f t="shared" si="73"/>
        <v>5</v>
      </c>
      <c r="AQ784" s="70">
        <f t="shared" si="74"/>
        <v>0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0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5</v>
      </c>
      <c r="AQ786" s="70">
        <f t="shared" si="74"/>
        <v>0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0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0</v>
      </c>
      <c r="AQ787" s="70" t="str">
        <f t="shared" si="74"/>
        <v/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 t="str">
        <f t="shared" si="77"/>
        <v/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5</v>
      </c>
      <c r="AQ789" s="70">
        <f t="shared" si="74"/>
        <v>0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0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0</v>
      </c>
      <c r="M790" s="72">
        <v>0</v>
      </c>
      <c r="N790" s="72">
        <v>0</v>
      </c>
      <c r="O790" s="72">
        <v>0.3</v>
      </c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5</v>
      </c>
      <c r="AQ790" s="70">
        <f t="shared" si="74"/>
        <v>0.3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0.3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0</v>
      </c>
      <c r="AQ791" s="70" t="str">
        <f t="shared" si="74"/>
        <v/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 t="str">
        <f t="shared" si="77"/>
        <v/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5</v>
      </c>
      <c r="AQ792" s="70">
        <f t="shared" si="74"/>
        <v>0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0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5</v>
      </c>
      <c r="AQ798" s="70">
        <f t="shared" si="74"/>
        <v>0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0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7" zoomScaleNormal="100" workbookViewId="0">
      <selection activeCell="S41" sqref="S41"/>
    </sheetView>
  </sheetViews>
  <sheetFormatPr baseColWidth="10" defaultRowHeight="14.25"/>
  <cols>
    <col min="2" max="2" width="15.875" bestFit="1" customWidth="1"/>
    <col min="3" max="4" width="8.25" bestFit="1" customWidth="1"/>
    <col min="5" max="15" width="7.75" bestFit="1" customWidth="1"/>
    <col min="16" max="16" width="8.375" bestFit="1" customWidth="1"/>
    <col min="17" max="17" width="7.75" bestFit="1" customWidth="1"/>
    <col min="18" max="18" width="8.375" bestFit="1" customWidth="1"/>
    <col min="19" max="33" width="7.75" bestFit="1" customWidth="1"/>
  </cols>
  <sheetData>
    <row r="1" spans="2:33" ht="15" customHeight="1">
      <c r="B1" s="81" t="str">
        <f>Precipitacion!D2</f>
        <v>AGOSTO</v>
      </c>
    </row>
    <row r="2" spans="2:33" ht="19.5" customHeight="1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>
      <c r="B3" s="79" t="s">
        <v>1183</v>
      </c>
      <c r="C3" s="82">
        <f>IF(C4&gt;0,SUM(Precipitacion!K5:K798),-999)</f>
        <v>733.79999999999973</v>
      </c>
      <c r="D3" s="82">
        <f>IF(D4&gt;0,SUM(Precipitacion!L5:L798),-999)</f>
        <v>847.30000000000052</v>
      </c>
      <c r="E3" s="82">
        <f>IF(E4&gt;0,SUM(Precipitacion!M5:M798),-999)</f>
        <v>2864.7999999999993</v>
      </c>
      <c r="F3" s="82">
        <f>IF(F4&gt;0,SUM(Precipitacion!N5:N798),-999)</f>
        <v>3861.6999999999966</v>
      </c>
      <c r="G3" s="82">
        <f>IF(G4&gt;0,SUM(Precipitacion!O5:O798),-999)</f>
        <v>2178.6999999999998</v>
      </c>
      <c r="H3" s="82">
        <f>IF(H4&gt;0,SUM(Precipitacion!P5:P798),-999)</f>
        <v>-999</v>
      </c>
      <c r="I3" s="82">
        <f>IF(I4&gt;0,SUM(Precipitacion!Q5:Q798),-999)</f>
        <v>-999</v>
      </c>
      <c r="J3" s="82">
        <f>IF(J4&gt;0,SUM(Precipitacion!R5:R798),-999)</f>
        <v>-999</v>
      </c>
      <c r="K3" s="82">
        <f>IF(K4&gt;0,SUM(Precipitacion!S5:S798),-999)</f>
        <v>-999</v>
      </c>
      <c r="L3" s="82">
        <f>IF(L4&gt;0,SUM(Precipitacion!T5:T798),-999)</f>
        <v>-999</v>
      </c>
      <c r="M3" s="82">
        <f>IF(M4&gt;0,SUM(Precipitacion!U5:U798),-999)</f>
        <v>-999</v>
      </c>
      <c r="N3" s="82">
        <f>IF(N4&gt;0,SUM(Precipitacion!V5:V798),-999)</f>
        <v>-999</v>
      </c>
      <c r="O3" s="82">
        <f>IF(O4&gt;0,SUM(Precipitacion!W5:W798),-999)</f>
        <v>-999</v>
      </c>
      <c r="P3" s="82">
        <f>IF(P4&gt;0,SUM(Precipitacion!X5:X798),-999)</f>
        <v>-999</v>
      </c>
      <c r="Q3" s="82">
        <f>IF(Q4&gt;0,SUM(Precipitacion!Y5:Y798),-999)</f>
        <v>-999</v>
      </c>
      <c r="R3" s="82">
        <f>IF(R4&gt;0,SUM(Precipitacion!Z5:Z798),-999)</f>
        <v>-999</v>
      </c>
      <c r="S3" s="82">
        <f>IF(S4&gt;0,SUM(Precipitacion!AA5:AA798),-999)</f>
        <v>-999</v>
      </c>
      <c r="T3" s="82">
        <f>IF(T4&gt;0,SUM(Precipitacion!AB5:AB798),-999)</f>
        <v>-999</v>
      </c>
      <c r="U3" s="82">
        <f>IF(U4&gt;0,SUM(Precipitacion!AC5:AC798),-999)</f>
        <v>-999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>
      <c r="B4" s="80" t="s">
        <v>1184</v>
      </c>
      <c r="C4" s="4">
        <f>IF(COUNTIF(Precipitacion!K5:K798,"&gt;=0")&gt;0,COUNTIF(Precipitacion!K5:K798,"&gt;=0"),-999)</f>
        <v>672</v>
      </c>
      <c r="D4" s="85">
        <f>IF(COUNTIF(Precipitacion!L5:L798,"&gt;=0")&gt;0,COUNTIF(Precipitacion!L5:L798,"&gt;=0"),-999)</f>
        <v>676</v>
      </c>
      <c r="E4" s="85">
        <f>IF(COUNTIF(Precipitacion!M5:M798,"&gt;=0")&gt;0,COUNTIF(Precipitacion!M5:M798,"&gt;=0"),-999)</f>
        <v>673</v>
      </c>
      <c r="F4" s="85">
        <f>IF(COUNTIF(Precipitacion!N5:N798,"&gt;=0")&gt;0,COUNTIF(Precipitacion!N5:N798,"&gt;=0"),-999)</f>
        <v>665</v>
      </c>
      <c r="G4" s="85">
        <f>IF(COUNTIF(Precipitacion!O5:O798,"&gt;=0")&gt;0,COUNTIF(Precipitacion!O5:O798,"&gt;=0"),-999)</f>
        <v>647</v>
      </c>
      <c r="H4" s="85">
        <f>IF(COUNTIF(Precipitacion!P5:P798,"&gt;=0")&gt;0,COUNTIF(Precipitacion!P5:P798,"&gt;=0"),-999)</f>
        <v>-999</v>
      </c>
      <c r="I4" s="85">
        <f>IF(COUNTIF(Precipitacion!Q5:Q798,"&gt;=0")&gt;0,COUNTIF(Precipitacion!Q5:Q798,"&gt;=0"),-999)</f>
        <v>-999</v>
      </c>
      <c r="J4" s="85">
        <f>IF(COUNTIF(Precipitacion!R5:R798,"&gt;=0")&gt;0,COUNTIF(Precipitacion!R5:R798,"&gt;=0"),-999)</f>
        <v>-999</v>
      </c>
      <c r="K4" s="85">
        <f>IF(COUNTIF(Precipitacion!S5:S798,"&gt;=0")&gt;0,COUNTIF(Precipitacion!S5:S798,"&gt;=0"),-999)</f>
        <v>-999</v>
      </c>
      <c r="L4" s="85">
        <f>IF(COUNTIF(Precipitacion!T5:T798,"&gt;=0")&gt;0,COUNTIF(Precipitacion!T5:T798,"&gt;=0"),-999)</f>
        <v>-999</v>
      </c>
      <c r="M4" s="85">
        <f>IF(COUNTIF(Precipitacion!U5:U798,"&gt;=0")&gt;0,COUNTIF(Precipitacion!U5:U798,"&gt;=0"),-999)</f>
        <v>-999</v>
      </c>
      <c r="N4" s="85">
        <f>IF(COUNTIF(Precipitacion!V5:V798,"&gt;=0")&gt;0,COUNTIF(Precipitacion!V5:V798,"&gt;=0"),-999)</f>
        <v>-999</v>
      </c>
      <c r="O4" s="85">
        <f>IF(COUNTIF(Precipitacion!W5:W798,"&gt;=0")&gt;0,COUNTIF(Precipitacion!W5:W798,"&gt;=0"),-999)</f>
        <v>-999</v>
      </c>
      <c r="P4" s="85">
        <f>IF(COUNTIF(Precipitacion!X5:X798,"&gt;=0")&gt;0,COUNTIF(Precipitacion!X5:X798,"&gt;=0"),-999)</f>
        <v>-999</v>
      </c>
      <c r="Q4" s="85">
        <f>IF(COUNTIF(Precipitacion!Y5:Y798,"&gt;=0")&gt;0,COUNTIF(Precipitacion!Y5:Y798,"&gt;=0"),-999)</f>
        <v>-999</v>
      </c>
      <c r="R4" s="85">
        <f>IF(COUNTIF(Precipitacion!Z5:Z798,"&gt;=0")&gt;0,COUNTIF(Precipitacion!Z5:Z798,"&gt;=0"),-999)</f>
        <v>-999</v>
      </c>
      <c r="S4" s="85">
        <f>IF(COUNTIF(Precipitacion!AA5:AA798,"&gt;=0")&gt;0,COUNTIF(Precipitacion!AA5:AA798,"&gt;=0"),-999)</f>
        <v>-999</v>
      </c>
      <c r="T4" s="85">
        <f>IF(COUNTIF(Precipitacion!AB5:AB798,"&gt;=0")&gt;0,COUNTIF(Precipitacion!AB5:AB798,"&gt;=0"),-999)</f>
        <v>-999</v>
      </c>
      <c r="U4" s="85">
        <f>IF(COUNTIF(Precipitacion!AC5:AC798,"&gt;=0")&gt;0,COUNTIF(Precipitacion!AC5:AC798,"&gt;=0"),-999)</f>
        <v>-999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>
      <c r="B5" s="80" t="s">
        <v>1185</v>
      </c>
      <c r="C5" s="82">
        <f>MAX(Precipitacion!K5:K798)</f>
        <v>77</v>
      </c>
      <c r="D5" s="82">
        <f>MAX(Precipitacion!L5:L798)</f>
        <v>38</v>
      </c>
      <c r="E5" s="82">
        <f>MAX(Precipitacion!M5:M798)</f>
        <v>77</v>
      </c>
      <c r="F5" s="82">
        <f>MAX(Precipitacion!N5:N798)</f>
        <v>191</v>
      </c>
      <c r="G5" s="82">
        <f>MAX(Precipitacion!O5:O798)</f>
        <v>71.5</v>
      </c>
      <c r="H5" s="82">
        <f>MAX(Precipitacion!P5:P798)</f>
        <v>0</v>
      </c>
      <c r="I5" s="82">
        <f>MAX(Precipitacion!Q5:Q798)</f>
        <v>0</v>
      </c>
      <c r="J5" s="82">
        <f>MAX(Precipitacion!R5:R798)</f>
        <v>0</v>
      </c>
      <c r="K5" s="82">
        <f>MAX(Precipitacion!S5:S798)</f>
        <v>0</v>
      </c>
      <c r="L5" s="82">
        <f>MAX(Precipitacion!T5:T798)</f>
        <v>0</v>
      </c>
      <c r="M5" s="82">
        <f>MAX(Precipitacion!U5:U798)</f>
        <v>0</v>
      </c>
      <c r="N5" s="82">
        <f>MAX(Precipitacion!V5:V798)</f>
        <v>0</v>
      </c>
      <c r="O5" s="82">
        <f>MAX(Precipitacion!W5:W798)</f>
        <v>0</v>
      </c>
      <c r="P5" s="82">
        <f>MAX(Precipitacion!X5:X798)</f>
        <v>0</v>
      </c>
      <c r="Q5" s="82">
        <f>MAX(Precipitacion!Y5:Y798)</f>
        <v>0</v>
      </c>
      <c r="R5" s="82">
        <f>MAX(Precipitacion!Z5:Z798)</f>
        <v>0</v>
      </c>
      <c r="S5" s="82">
        <f>MAX(Precipitacion!AA5:AA798)</f>
        <v>0</v>
      </c>
      <c r="T5" s="82">
        <f>MAX(Precipitacion!AB5:AB798)</f>
        <v>0</v>
      </c>
      <c r="U5" s="82">
        <f>MAX(Precipitacion!AC5:AC798)</f>
        <v>0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375" defaultRowHeight="15" customHeight="1"/>
  <cols>
    <col min="1" max="2" width="10.75" customWidth="1"/>
    <col min="3" max="3" width="30.75" customWidth="1"/>
    <col min="4" max="4" width="28.75" customWidth="1"/>
    <col min="5" max="5" width="40.75" customWidth="1"/>
    <col min="6" max="6" width="4.75" customWidth="1"/>
    <col min="7" max="7" width="11.75" customWidth="1"/>
    <col min="8" max="9" width="10.75" customWidth="1"/>
    <col min="10" max="14" width="7.75" customWidth="1"/>
    <col min="15" max="15" width="9.625" customWidth="1"/>
    <col min="16" max="22" width="7.75" customWidth="1"/>
    <col min="23" max="23" width="13.75" customWidth="1"/>
    <col min="24" max="24" width="11.75" customWidth="1"/>
    <col min="25" max="26" width="7.75" style="25" customWidth="1"/>
    <col min="27" max="27" width="11.375" style="25" customWidth="1"/>
    <col min="28" max="30" width="11.375" customWidth="1"/>
    <col min="31" max="31" width="11.125" customWidth="1"/>
    <col min="32" max="42" width="11.375" customWidth="1"/>
  </cols>
  <sheetData>
    <row r="1" spans="1:43" ht="18.75" customHeight="1" thickBot="1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09" t="s">
        <v>1188</v>
      </c>
      <c r="X1" s="110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>
      <c r="B1603" s="40" t="s">
        <v>1244</v>
      </c>
      <c r="C1603" s="41" t="s">
        <v>2445</v>
      </c>
    </row>
    <row r="1604" spans="1:25" ht="15" customHeight="1">
      <c r="B1604" s="41" t="s">
        <v>1236</v>
      </c>
      <c r="C1604" s="41" t="s">
        <v>2446</v>
      </c>
    </row>
    <row r="1605" spans="1:25" ht="15" customHeight="1">
      <c r="B1605" s="41" t="s">
        <v>1227</v>
      </c>
      <c r="C1605" s="41" t="s">
        <v>2447</v>
      </c>
    </row>
    <row r="1606" spans="1:25" ht="15" customHeight="1">
      <c r="B1606" s="41" t="s">
        <v>1288</v>
      </c>
      <c r="C1606" s="41" t="s">
        <v>2448</v>
      </c>
    </row>
    <row r="1607" spans="1:25" ht="15" customHeight="1">
      <c r="B1607" s="41" t="s">
        <v>1235</v>
      </c>
      <c r="C1607" s="41" t="s">
        <v>2449</v>
      </c>
    </row>
    <row r="1608" spans="1:25" ht="15" customHeight="1">
      <c r="B1608" s="41" t="s">
        <v>1211</v>
      </c>
      <c r="C1608" s="41" t="s">
        <v>2450</v>
      </c>
    </row>
    <row r="1609" spans="1:25" ht="15" customHeight="1">
      <c r="B1609" s="41" t="s">
        <v>1218</v>
      </c>
      <c r="C1609" s="41" t="s">
        <v>2451</v>
      </c>
    </row>
    <row r="1610" spans="1:25" ht="15" customHeight="1">
      <c r="B1610" s="41" t="s">
        <v>1909</v>
      </c>
      <c r="C1610" s="41" t="s">
        <v>2452</v>
      </c>
    </row>
    <row r="1611" spans="1:25" ht="15" customHeight="1">
      <c r="B1611" s="41" t="s">
        <v>2453</v>
      </c>
      <c r="C1611" s="41" t="s">
        <v>2454</v>
      </c>
    </row>
    <row r="1612" spans="1:25" ht="15" customHeight="1">
      <c r="B1612" s="41" t="s">
        <v>1564</v>
      </c>
      <c r="C1612" s="41" t="s">
        <v>2455</v>
      </c>
    </row>
    <row r="1613" spans="1:25" ht="15" customHeight="1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375" defaultRowHeight="15" customHeight="1"/>
  <cols>
    <col min="1" max="2" width="10.75" customWidth="1"/>
    <col min="3" max="3" width="30.75" customWidth="1"/>
    <col min="4" max="4" width="28.75" customWidth="1"/>
    <col min="5" max="5" width="40.75" customWidth="1"/>
    <col min="6" max="6" width="4.75" customWidth="1"/>
    <col min="7" max="7" width="11.75" customWidth="1"/>
    <col min="8" max="9" width="10.75" customWidth="1"/>
    <col min="10" max="22" width="7.75" customWidth="1"/>
    <col min="23" max="23" width="13.75" customWidth="1"/>
    <col min="24" max="24" width="11.75" customWidth="1"/>
    <col min="25" max="25" width="7.75" style="52" customWidth="1"/>
    <col min="26" max="26" width="7.75" style="25" customWidth="1"/>
    <col min="27" max="39" width="11.375" customWidth="1"/>
  </cols>
  <sheetData>
    <row r="1" spans="1:41" ht="18.75" customHeight="1" thickBot="1">
      <c r="A1" s="111" t="s">
        <v>1186</v>
      </c>
      <c r="B1" s="112"/>
      <c r="C1" s="112"/>
      <c r="D1" s="112"/>
      <c r="E1" s="112"/>
      <c r="F1" s="112"/>
      <c r="G1" s="112"/>
      <c r="H1" s="112"/>
      <c r="I1" s="113"/>
      <c r="J1" s="114" t="s">
        <v>2457</v>
      </c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0"/>
      <c r="W1" s="109" t="s">
        <v>1188</v>
      </c>
      <c r="X1" s="110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>
      <c r="B1659" s="41" t="s">
        <v>1244</v>
      </c>
      <c r="C1659" s="41" t="s">
        <v>2445</v>
      </c>
    </row>
    <row r="1660" spans="1:25" ht="15" customHeight="1">
      <c r="B1660" s="41" t="s">
        <v>1236</v>
      </c>
      <c r="C1660" s="41" t="s">
        <v>2446</v>
      </c>
    </row>
    <row r="1661" spans="1:25" ht="15" customHeight="1">
      <c r="B1661" s="41" t="s">
        <v>1227</v>
      </c>
      <c r="C1661" s="41" t="s">
        <v>2447</v>
      </c>
    </row>
    <row r="1662" spans="1:25" ht="15" customHeight="1">
      <c r="B1662" s="41" t="s">
        <v>1288</v>
      </c>
      <c r="C1662" s="41" t="s">
        <v>2448</v>
      </c>
    </row>
    <row r="1663" spans="1:25" ht="15" customHeight="1">
      <c r="B1663" s="41" t="s">
        <v>1235</v>
      </c>
      <c r="C1663" s="41" t="s">
        <v>2449</v>
      </c>
    </row>
    <row r="1664" spans="1:25" ht="15" customHeight="1">
      <c r="B1664" s="41" t="s">
        <v>1211</v>
      </c>
      <c r="C1664" s="41" t="s">
        <v>2450</v>
      </c>
    </row>
    <row r="1665" spans="2:3" ht="15" customHeight="1">
      <c r="B1665" s="41" t="s">
        <v>1218</v>
      </c>
      <c r="C1665" s="41" t="s">
        <v>2451</v>
      </c>
    </row>
    <row r="1666" spans="2:3" ht="15" customHeight="1">
      <c r="B1666" s="41" t="s">
        <v>1909</v>
      </c>
      <c r="C1666" s="41" t="s">
        <v>2452</v>
      </c>
    </row>
    <row r="1667" spans="2:3" ht="15" customHeight="1">
      <c r="B1667" s="41" t="s">
        <v>2453</v>
      </c>
      <c r="C1667" s="41" t="s">
        <v>2454</v>
      </c>
    </row>
    <row r="1668" spans="2:3" ht="15" customHeight="1">
      <c r="B1668" s="41" t="s">
        <v>1564</v>
      </c>
      <c r="C1668" s="41" t="s">
        <v>2455</v>
      </c>
    </row>
    <row r="1669" spans="2:3" ht="15" customHeight="1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4.25"/>
  <cols>
    <col min="8" max="8" width="7.375" bestFit="1" customWidth="1"/>
    <col min="9" max="9" width="5" bestFit="1" customWidth="1"/>
    <col min="10" max="10" width="4.125" bestFit="1" customWidth="1"/>
    <col min="11" max="11" width="9.375" bestFit="1" customWidth="1"/>
    <col min="12" max="12" width="5" bestFit="1" customWidth="1"/>
    <col min="13" max="13" width="4.125" bestFit="1" customWidth="1"/>
    <col min="14" max="14" width="7.375" bestFit="1" customWidth="1"/>
    <col min="15" max="15" width="5" bestFit="1" customWidth="1"/>
    <col min="16" max="16" width="4.125" bestFit="1" customWidth="1"/>
    <col min="17" max="17" width="6.125" bestFit="1" customWidth="1"/>
    <col min="18" max="18" width="5" bestFit="1" customWidth="1"/>
    <col min="19" max="19" width="4.125" bestFit="1" customWidth="1"/>
    <col min="20" max="20" width="6.25" bestFit="1" customWidth="1"/>
    <col min="21" max="21" width="5" bestFit="1" customWidth="1"/>
    <col min="22" max="22" width="4.125" bestFit="1" customWidth="1"/>
    <col min="23" max="23" width="6.375" bestFit="1" customWidth="1"/>
    <col min="24" max="24" width="5" bestFit="1" customWidth="1"/>
    <col min="25" max="25" width="4.125" bestFit="1" customWidth="1"/>
    <col min="26" max="26" width="6" bestFit="1" customWidth="1"/>
    <col min="27" max="27" width="5" bestFit="1" customWidth="1"/>
    <col min="28" max="28" width="4.125" bestFit="1" customWidth="1"/>
    <col min="29" max="29" width="8.625" bestFit="1" customWidth="1"/>
    <col min="30" max="30" width="5" bestFit="1" customWidth="1"/>
    <col min="31" max="31" width="4.125" bestFit="1" customWidth="1"/>
    <col min="32" max="32" width="12.25" bestFit="1" customWidth="1"/>
    <col min="33" max="33" width="5" bestFit="1" customWidth="1"/>
    <col min="34" max="34" width="4.125" bestFit="1" customWidth="1"/>
    <col min="35" max="35" width="9.75" bestFit="1" customWidth="1"/>
    <col min="36" max="36" width="5" bestFit="1" customWidth="1"/>
    <col min="37" max="37" width="4.125" bestFit="1" customWidth="1"/>
    <col min="38" max="38" width="11.875" bestFit="1" customWidth="1"/>
    <col min="39" max="39" width="5" bestFit="1" customWidth="1"/>
    <col min="40" max="40" width="4.125" bestFit="1" customWidth="1"/>
    <col min="41" max="41" width="11.25" bestFit="1" customWidth="1"/>
    <col min="42" max="42" width="5" bestFit="1" customWidth="1"/>
    <col min="43" max="43" width="4.125" bestFit="1" customWidth="1"/>
    <col min="45" max="45" width="13.875" customWidth="1"/>
    <col min="46" max="46" width="14.625" customWidth="1"/>
  </cols>
  <sheetData>
    <row r="1" spans="1:47" ht="15" customHeight="1">
      <c r="A1" s="115" t="s">
        <v>2532</v>
      </c>
      <c r="B1" s="116"/>
      <c r="C1" s="116"/>
      <c r="D1" s="116"/>
      <c r="E1" s="116"/>
      <c r="F1" s="116"/>
      <c r="G1" s="117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Carlos Andres Rodriguez Munoz</cp:lastModifiedBy>
  <dcterms:created xsi:type="dcterms:W3CDTF">2026-02-10T13:17:10Z</dcterms:created>
  <dcterms:modified xsi:type="dcterms:W3CDTF">2026-08-06T15:20:57Z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2026-08-06T15:14:41Z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0fead098-2f72-4679-91b0-5474279730c1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