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A4069FB-C4EB-40FC-BB4E-E32B9013E1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Precipitacion!$AC$2:$AC$799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X4" i="2"/>
  <c r="W4" i="2"/>
  <c r="V4" i="2"/>
  <c r="V3" i="2" s="1"/>
  <c r="U4" i="2"/>
  <c r="U3" i="2" s="1"/>
  <c r="T4" i="2"/>
  <c r="S4" i="2"/>
  <c r="S3" i="2" s="1"/>
  <c r="R4" i="2"/>
  <c r="Q4" i="2"/>
  <c r="Q3" i="2" s="1"/>
  <c r="P4" i="2"/>
  <c r="P3" i="2" s="1"/>
  <c r="O4" i="2"/>
  <c r="O3" i="2" s="1"/>
  <c r="N4" i="2"/>
  <c r="N3" i="2" s="1"/>
  <c r="M4" i="2"/>
  <c r="M3" i="2" s="1"/>
  <c r="L4" i="2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AF3" i="2"/>
  <c r="Y3" i="2"/>
  <c r="X3" i="2"/>
  <c r="W3" i="2"/>
  <c r="T3" i="2"/>
  <c r="R3" i="2"/>
  <c r="L3" i="2"/>
  <c r="C3" i="2"/>
  <c r="AW798" i="1" a="1"/>
  <c r="AW798" i="1" s="1"/>
  <c r="AV798" i="1"/>
  <c r="AU798" i="1"/>
  <c r="AR798" i="1"/>
  <c r="AP798" i="1"/>
  <c r="AQ798" i="1" s="1"/>
  <c r="AW797" i="1" a="1"/>
  <c r="AW797" i="1" s="1"/>
  <c r="AV797" i="1"/>
  <c r="AR797" i="1"/>
  <c r="AQ797" i="1"/>
  <c r="AP797" i="1"/>
  <c r="AU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S791" i="1"/>
  <c r="AR791" i="1"/>
  <c r="AQ791" i="1"/>
  <c r="AP791" i="1"/>
  <c r="AU791" i="1" s="1"/>
  <c r="AW790" i="1" a="1"/>
  <c r="AW790" i="1" s="1"/>
  <c r="AV790" i="1"/>
  <c r="AR790" i="1"/>
  <c r="AP790" i="1"/>
  <c r="AQ790" i="1" s="1"/>
  <c r="AW789" i="1" a="1"/>
  <c r="AW789" i="1" s="1"/>
  <c r="AV789" i="1"/>
  <c r="AR789" i="1"/>
  <c r="AQ789" i="1"/>
  <c r="AP789" i="1"/>
  <c r="AU789" i="1" s="1"/>
  <c r="AW788" i="1" a="1"/>
  <c r="AW788" i="1" s="1"/>
  <c r="AV788" i="1"/>
  <c r="AR788" i="1"/>
  <c r="AQ788" i="1"/>
  <c r="AP788" i="1"/>
  <c r="AU788" i="1" s="1"/>
  <c r="AW787" i="1" a="1"/>
  <c r="AW787" i="1" s="1"/>
  <c r="AV787" i="1"/>
  <c r="AR787" i="1"/>
  <c r="AQ787" i="1"/>
  <c r="AP787" i="1"/>
  <c r="AU787" i="1" s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U784" i="1" s="1"/>
  <c r="AX784" i="1" s="1"/>
  <c r="AW783" i="1" a="1"/>
  <c r="AW783" i="1" s="1"/>
  <c r="AV783" i="1"/>
  <c r="AR783" i="1"/>
  <c r="AP783" i="1"/>
  <c r="AU783" i="1" s="1"/>
  <c r="AW782" i="1" a="1"/>
  <c r="AW782" i="1" s="1"/>
  <c r="AV782" i="1"/>
  <c r="AU782" i="1"/>
  <c r="AR782" i="1"/>
  <c r="AP782" i="1"/>
  <c r="AQ782" i="1" s="1"/>
  <c r="AW781" i="1" a="1"/>
  <c r="AW781" i="1" s="1"/>
  <c r="AV781" i="1"/>
  <c r="AR781" i="1"/>
  <c r="AP781" i="1"/>
  <c r="AU781" i="1" s="1"/>
  <c r="AW780" i="1" a="1"/>
  <c r="AW780" i="1" s="1"/>
  <c r="AV780" i="1"/>
  <c r="AU780" i="1"/>
  <c r="AX780" i="1" s="1"/>
  <c r="AR780" i="1"/>
  <c r="AQ780" i="1"/>
  <c r="AP780" i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Q777" i="1"/>
  <c r="AP777" i="1"/>
  <c r="AU777" i="1" s="1"/>
  <c r="AW776" i="1" a="1"/>
  <c r="AW776" i="1" s="1"/>
  <c r="AV776" i="1"/>
  <c r="AR776" i="1"/>
  <c r="AP776" i="1"/>
  <c r="AU776" i="1" s="1"/>
  <c r="AW775" i="1" a="1"/>
  <c r="AW775" i="1" s="1"/>
  <c r="AV775" i="1"/>
  <c r="AR775" i="1"/>
  <c r="AQ775" i="1"/>
  <c r="AS775" i="1" s="1"/>
  <c r="AP775" i="1"/>
  <c r="AU775" i="1" s="1"/>
  <c r="AW774" i="1" a="1"/>
  <c r="AW774" i="1" s="1"/>
  <c r="AV774" i="1"/>
  <c r="AR774" i="1"/>
  <c r="AP774" i="1"/>
  <c r="AQ774" i="1" s="1"/>
  <c r="AW773" i="1" a="1"/>
  <c r="AW773" i="1" s="1"/>
  <c r="AV773" i="1"/>
  <c r="AR773" i="1"/>
  <c r="AQ773" i="1"/>
  <c r="AP773" i="1"/>
  <c r="AU773" i="1" s="1"/>
  <c r="AW772" i="1" a="1"/>
  <c r="AW772" i="1" s="1"/>
  <c r="AV772" i="1"/>
  <c r="AR772" i="1"/>
  <c r="AQ772" i="1"/>
  <c r="AP772" i="1"/>
  <c r="AU772" i="1" s="1"/>
  <c r="AW771" i="1" a="1"/>
  <c r="AW771" i="1" s="1"/>
  <c r="AV771" i="1"/>
  <c r="AR771" i="1"/>
  <c r="AP771" i="1"/>
  <c r="AU771" i="1" s="1"/>
  <c r="AW770" i="1" a="1"/>
  <c r="AW770" i="1" s="1"/>
  <c r="AV770" i="1"/>
  <c r="AU770" i="1"/>
  <c r="AX770" i="1" s="1"/>
  <c r="AR770" i="1"/>
  <c r="AQ770" i="1"/>
  <c r="AP770" i="1"/>
  <c r="AW769" i="1" a="1"/>
  <c r="AW769" i="1" s="1"/>
  <c r="AV769" i="1"/>
  <c r="AR769" i="1"/>
  <c r="AS769" i="1" s="1"/>
  <c r="AQ769" i="1"/>
  <c r="AP769" i="1"/>
  <c r="AU769" i="1" s="1"/>
  <c r="AW768" i="1" a="1"/>
  <c r="AW768" i="1" s="1"/>
  <c r="AV768" i="1"/>
  <c r="AR768" i="1"/>
  <c r="AQ768" i="1"/>
  <c r="AS768" i="1" s="1"/>
  <c r="AP768" i="1"/>
  <c r="AU768" i="1" s="1"/>
  <c r="AW767" i="1" a="1"/>
  <c r="AW767" i="1" s="1"/>
  <c r="AV767" i="1"/>
  <c r="AR767" i="1"/>
  <c r="AQ767" i="1"/>
  <c r="AP767" i="1"/>
  <c r="AU767" i="1" s="1"/>
  <c r="AW766" i="1" a="1"/>
  <c r="AW766" i="1" s="1"/>
  <c r="AV766" i="1"/>
  <c r="AR766" i="1"/>
  <c r="AP766" i="1"/>
  <c r="AQ766" i="1" s="1"/>
  <c r="AW765" i="1" a="1"/>
  <c r="AW765" i="1"/>
  <c r="AV765" i="1"/>
  <c r="AR765" i="1"/>
  <c r="AP765" i="1"/>
  <c r="AU765" i="1" s="1"/>
  <c r="AW764" i="1" a="1"/>
  <c r="AW764" i="1" s="1"/>
  <c r="AV764" i="1"/>
  <c r="AR764" i="1"/>
  <c r="AP764" i="1"/>
  <c r="AU764" i="1" s="1"/>
  <c r="AW763" i="1" a="1"/>
  <c r="AW763" i="1" s="1"/>
  <c r="AV763" i="1"/>
  <c r="AR763" i="1"/>
  <c r="AQ763" i="1"/>
  <c r="AP763" i="1"/>
  <c r="AU763" i="1" s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Q754" i="1"/>
  <c r="AP754" i="1"/>
  <c r="AU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Q752" i="1"/>
  <c r="AP752" i="1"/>
  <c r="AU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U747" i="1" s="1"/>
  <c r="AW746" i="1" a="1"/>
  <c r="AW746" i="1"/>
  <c r="AV746" i="1"/>
  <c r="AR746" i="1"/>
  <c r="AP746" i="1"/>
  <c r="AQ746" i="1" s="1"/>
  <c r="AW745" i="1" a="1"/>
  <c r="AW745" i="1" s="1"/>
  <c r="AV745" i="1"/>
  <c r="AR745" i="1"/>
  <c r="AP745" i="1"/>
  <c r="AU745" i="1" s="1"/>
  <c r="AX745" i="1" s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Q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U740" i="1" s="1"/>
  <c r="AX740" i="1" s="1"/>
  <c r="AW739" i="1" a="1"/>
  <c r="AW739" i="1" s="1"/>
  <c r="AV739" i="1"/>
  <c r="AR739" i="1"/>
  <c r="AP739" i="1"/>
  <c r="AU739" i="1" s="1"/>
  <c r="AW738" i="1" a="1"/>
  <c r="AW738" i="1" s="1"/>
  <c r="AV738" i="1"/>
  <c r="AR738" i="1"/>
  <c r="AP738" i="1"/>
  <c r="AU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Q736" i="1"/>
  <c r="AP736" i="1"/>
  <c r="AU736" i="1" s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Q734" i="1" s="1"/>
  <c r="AW733" i="1" a="1"/>
  <c r="AW733" i="1" s="1"/>
  <c r="AV733" i="1"/>
  <c r="AR733" i="1"/>
  <c r="AP733" i="1"/>
  <c r="AU733" i="1" s="1"/>
  <c r="AW732" i="1" a="1"/>
  <c r="AW732" i="1" s="1"/>
  <c r="AV732" i="1"/>
  <c r="AU732" i="1"/>
  <c r="AR732" i="1"/>
  <c r="AQ732" i="1"/>
  <c r="AP732" i="1"/>
  <c r="AW731" i="1" a="1"/>
  <c r="AW731" i="1" s="1"/>
  <c r="AV731" i="1"/>
  <c r="AR731" i="1"/>
  <c r="AP731" i="1"/>
  <c r="AU731" i="1" s="1"/>
  <c r="AX731" i="1" s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U729" i="1" s="1"/>
  <c r="AX729" i="1" s="1"/>
  <c r="AW728" i="1" a="1"/>
  <c r="AW728" i="1" s="1"/>
  <c r="AV728" i="1"/>
  <c r="AR728" i="1"/>
  <c r="AP728" i="1"/>
  <c r="AQ728" i="1" s="1"/>
  <c r="AW727" i="1" a="1"/>
  <c r="AW727" i="1"/>
  <c r="AV727" i="1"/>
  <c r="AR727" i="1"/>
  <c r="AP727" i="1"/>
  <c r="AU727" i="1" s="1"/>
  <c r="AW726" i="1" a="1"/>
  <c r="AW726" i="1" s="1"/>
  <c r="AV726" i="1"/>
  <c r="AU726" i="1"/>
  <c r="AR726" i="1"/>
  <c r="AP726" i="1"/>
  <c r="AQ726" i="1" s="1"/>
  <c r="AW725" i="1" a="1"/>
  <c r="AW725" i="1" s="1"/>
  <c r="AV725" i="1"/>
  <c r="AR725" i="1"/>
  <c r="AS725" i="1" s="1"/>
  <c r="AQ725" i="1"/>
  <c r="AP725" i="1"/>
  <c r="AU725" i="1" s="1"/>
  <c r="AW724" i="1" a="1"/>
  <c r="AW724" i="1" s="1"/>
  <c r="AV724" i="1"/>
  <c r="AR724" i="1"/>
  <c r="AP724" i="1"/>
  <c r="AU724" i="1" s="1"/>
  <c r="AX724" i="1" s="1"/>
  <c r="AW723" i="1" a="1"/>
  <c r="AW723" i="1"/>
  <c r="AV723" i="1"/>
  <c r="AR723" i="1"/>
  <c r="AP723" i="1"/>
  <c r="AU723" i="1" s="1"/>
  <c r="AW722" i="1" a="1"/>
  <c r="AW722" i="1" s="1"/>
  <c r="AV722" i="1"/>
  <c r="AR722" i="1"/>
  <c r="AP722" i="1"/>
  <c r="AU722" i="1" s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U720" i="1" s="1"/>
  <c r="AX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Q718" i="1" s="1"/>
  <c r="AW717" i="1" a="1"/>
  <c r="AW717" i="1"/>
  <c r="AV717" i="1"/>
  <c r="AR717" i="1"/>
  <c r="AP717" i="1"/>
  <c r="AU717" i="1" s="1"/>
  <c r="AW716" i="1" a="1"/>
  <c r="AW716" i="1" s="1"/>
  <c r="AV716" i="1"/>
  <c r="AR716" i="1"/>
  <c r="AP716" i="1"/>
  <c r="AU716" i="1" s="1"/>
  <c r="AW715" i="1" a="1"/>
  <c r="AW715" i="1"/>
  <c r="AV715" i="1"/>
  <c r="AR715" i="1"/>
  <c r="AP715" i="1"/>
  <c r="AU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U713" i="1" s="1"/>
  <c r="AW712" i="1" a="1"/>
  <c r="AW712" i="1" s="1"/>
  <c r="AV712" i="1"/>
  <c r="AR712" i="1"/>
  <c r="AP712" i="1"/>
  <c r="AQ712" i="1" s="1"/>
  <c r="AS712" i="1" s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Q710" i="1" s="1"/>
  <c r="AW709" i="1" a="1"/>
  <c r="AW709" i="1" s="1"/>
  <c r="AV709" i="1"/>
  <c r="AR709" i="1"/>
  <c r="AP709" i="1"/>
  <c r="AU709" i="1" s="1"/>
  <c r="AW708" i="1" a="1"/>
  <c r="AW708" i="1" s="1"/>
  <c r="AV708" i="1"/>
  <c r="AU708" i="1"/>
  <c r="AX708" i="1" s="1"/>
  <c r="AR708" i="1"/>
  <c r="AP708" i="1"/>
  <c r="AQ708" i="1" s="1"/>
  <c r="AW707" i="1" a="1"/>
  <c r="AW707" i="1"/>
  <c r="AV707" i="1"/>
  <c r="AR707" i="1"/>
  <c r="AQ707" i="1"/>
  <c r="AP707" i="1"/>
  <c r="AU707" i="1" s="1"/>
  <c r="AW706" i="1" a="1"/>
  <c r="AW706" i="1" s="1"/>
  <c r="AV706" i="1"/>
  <c r="AR706" i="1"/>
  <c r="AP706" i="1"/>
  <c r="AU706" i="1" s="1"/>
  <c r="AX706" i="1" s="1"/>
  <c r="AW705" i="1" a="1"/>
  <c r="AW705" i="1"/>
  <c r="AV705" i="1"/>
  <c r="AR705" i="1"/>
  <c r="AP705" i="1"/>
  <c r="AU705" i="1" s="1"/>
  <c r="AW704" i="1" a="1"/>
  <c r="AW704" i="1" s="1"/>
  <c r="AV704" i="1"/>
  <c r="AR704" i="1"/>
  <c r="AP704" i="1"/>
  <c r="AQ704" i="1" s="1"/>
  <c r="AW703" i="1" a="1"/>
  <c r="AW703" i="1"/>
  <c r="AV703" i="1"/>
  <c r="AR703" i="1"/>
  <c r="AP703" i="1"/>
  <c r="AU703" i="1" s="1"/>
  <c r="AW702" i="1" a="1"/>
  <c r="AW702" i="1" s="1"/>
  <c r="AV702" i="1"/>
  <c r="AR702" i="1"/>
  <c r="AP702" i="1"/>
  <c r="AQ702" i="1" s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U699" i="1" s="1"/>
  <c r="AW698" i="1" a="1"/>
  <c r="AW698" i="1" s="1"/>
  <c r="AV698" i="1"/>
  <c r="AR698" i="1"/>
  <c r="AQ698" i="1"/>
  <c r="AS698" i="1" s="1"/>
  <c r="AP698" i="1"/>
  <c r="AU698" i="1" s="1"/>
  <c r="AW697" i="1" a="1"/>
  <c r="AW697" i="1" s="1"/>
  <c r="AV697" i="1"/>
  <c r="AR697" i="1"/>
  <c r="AQ697" i="1"/>
  <c r="AP697" i="1"/>
  <c r="AU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U693" i="1" s="1"/>
  <c r="AW692" i="1" a="1"/>
  <c r="AW692" i="1" s="1"/>
  <c r="AV692" i="1"/>
  <c r="AR692" i="1"/>
  <c r="AQ692" i="1"/>
  <c r="AP692" i="1"/>
  <c r="AU692" i="1" s="1"/>
  <c r="AX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U689" i="1" s="1"/>
  <c r="AW688" i="1" a="1"/>
  <c r="AW688" i="1" s="1"/>
  <c r="AV688" i="1"/>
  <c r="AR688" i="1"/>
  <c r="AP688" i="1"/>
  <c r="AU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U685" i="1" s="1"/>
  <c r="AX685" i="1" s="1"/>
  <c r="AW684" i="1" a="1"/>
  <c r="AW684" i="1" s="1"/>
  <c r="AV684" i="1"/>
  <c r="AR684" i="1"/>
  <c r="AQ684" i="1"/>
  <c r="AS684" i="1" s="1"/>
  <c r="AP684" i="1"/>
  <c r="AU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Q681" i="1"/>
  <c r="AP681" i="1"/>
  <c r="AU681" i="1" s="1"/>
  <c r="AW680" i="1" a="1"/>
  <c r="AW680" i="1" s="1"/>
  <c r="AV680" i="1"/>
  <c r="AU680" i="1"/>
  <c r="AR680" i="1"/>
  <c r="AP680" i="1"/>
  <c r="AQ680" i="1" s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Q678" i="1" s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Q676" i="1" s="1"/>
  <c r="AW675" i="1" a="1"/>
  <c r="AW675" i="1" s="1"/>
  <c r="AV675" i="1"/>
  <c r="AR675" i="1"/>
  <c r="AP675" i="1"/>
  <c r="AU675" i="1" s="1"/>
  <c r="AW674" i="1" a="1"/>
  <c r="AW674" i="1" s="1"/>
  <c r="AV674" i="1"/>
  <c r="AR674" i="1"/>
  <c r="AP674" i="1"/>
  <c r="AU674" i="1" s="1"/>
  <c r="AW673" i="1" a="1"/>
  <c r="AW673" i="1" s="1"/>
  <c r="AV673" i="1"/>
  <c r="AR673" i="1"/>
  <c r="AP673" i="1"/>
  <c r="AU673" i="1" s="1"/>
  <c r="AW672" i="1" a="1"/>
  <c r="AW672" i="1" s="1"/>
  <c r="AV672" i="1"/>
  <c r="AR672" i="1"/>
  <c r="AP672" i="1"/>
  <c r="AU672" i="1" s="1"/>
  <c r="AX672" i="1" s="1"/>
  <c r="AW671" i="1" a="1"/>
  <c r="AW671" i="1" s="1"/>
  <c r="AV671" i="1"/>
  <c r="AR671" i="1"/>
  <c r="AP671" i="1"/>
  <c r="AU671" i="1" s="1"/>
  <c r="AX671" i="1" s="1"/>
  <c r="AW670" i="1" a="1"/>
  <c r="AW670" i="1" s="1"/>
  <c r="AV670" i="1"/>
  <c r="AR670" i="1"/>
  <c r="AP670" i="1"/>
  <c r="AQ670" i="1" s="1"/>
  <c r="AS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U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Q666" i="1" s="1"/>
  <c r="AW665" i="1" a="1"/>
  <c r="AW665" i="1" s="1"/>
  <c r="AV665" i="1"/>
  <c r="AR665" i="1"/>
  <c r="AQ665" i="1"/>
  <c r="AP665" i="1"/>
  <c r="AU665" i="1" s="1"/>
  <c r="AW664" i="1" a="1"/>
  <c r="AW664" i="1" s="1"/>
  <c r="AV664" i="1"/>
  <c r="AR664" i="1"/>
  <c r="AP664" i="1"/>
  <c r="AU664" i="1" s="1"/>
  <c r="AX664" i="1" s="1"/>
  <c r="AW663" i="1" a="1"/>
  <c r="AW663" i="1" s="1"/>
  <c r="AV663" i="1"/>
  <c r="AR663" i="1"/>
  <c r="AQ663" i="1"/>
  <c r="AP663" i="1"/>
  <c r="AU663" i="1" s="1"/>
  <c r="AW662" i="1" a="1"/>
  <c r="AW662" i="1" s="1"/>
  <c r="AV662" i="1"/>
  <c r="AR662" i="1"/>
  <c r="AP662" i="1"/>
  <c r="AQ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U659" i="1" s="1"/>
  <c r="AW658" i="1" a="1"/>
  <c r="AW658" i="1"/>
  <c r="AV658" i="1"/>
  <c r="AR658" i="1"/>
  <c r="AP658" i="1"/>
  <c r="AU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Q654" i="1" s="1"/>
  <c r="AW653" i="1" a="1"/>
  <c r="AW653" i="1" s="1"/>
  <c r="AV653" i="1"/>
  <c r="AR653" i="1"/>
  <c r="AP653" i="1"/>
  <c r="AU653" i="1" s="1"/>
  <c r="AW652" i="1" a="1"/>
  <c r="AW652" i="1" s="1"/>
  <c r="AV652" i="1"/>
  <c r="AU652" i="1"/>
  <c r="AR652" i="1"/>
  <c r="AQ652" i="1"/>
  <c r="AP652" i="1"/>
  <c r="AW651" i="1" a="1"/>
  <c r="AW651" i="1" s="1"/>
  <c r="AV651" i="1"/>
  <c r="AR651" i="1"/>
  <c r="AP651" i="1"/>
  <c r="AU651" i="1" s="1"/>
  <c r="AX651" i="1" s="1"/>
  <c r="AW650" i="1" a="1"/>
  <c r="AW650" i="1" s="1"/>
  <c r="AV650" i="1"/>
  <c r="AR650" i="1"/>
  <c r="AP650" i="1"/>
  <c r="AU650" i="1" s="1"/>
  <c r="AX650" i="1" s="1"/>
  <c r="AW649" i="1" a="1"/>
  <c r="AW649" i="1" s="1"/>
  <c r="AV649" i="1"/>
  <c r="AR649" i="1"/>
  <c r="AP649" i="1"/>
  <c r="AW648" i="1" a="1"/>
  <c r="AW648" i="1" s="1"/>
  <c r="AV648" i="1"/>
  <c r="AR648" i="1"/>
  <c r="AP648" i="1"/>
  <c r="AU648" i="1" s="1"/>
  <c r="AW647" i="1" a="1"/>
  <c r="AW647" i="1" s="1"/>
  <c r="AV647" i="1"/>
  <c r="AR647" i="1"/>
  <c r="AP647" i="1"/>
  <c r="AW646" i="1" a="1"/>
  <c r="AW646" i="1" s="1"/>
  <c r="AV646" i="1"/>
  <c r="AU646" i="1"/>
  <c r="AR646" i="1"/>
  <c r="AS646" i="1" s="1"/>
  <c r="AP646" i="1"/>
  <c r="AQ646" i="1" s="1"/>
  <c r="AW645" i="1" a="1"/>
  <c r="AW645" i="1" s="1"/>
  <c r="AV645" i="1"/>
  <c r="AR645" i="1"/>
  <c r="AP645" i="1"/>
  <c r="AW644" i="1" a="1"/>
  <c r="AW644" i="1" s="1"/>
  <c r="AV644" i="1"/>
  <c r="AU644" i="1"/>
  <c r="AR644" i="1"/>
  <c r="AQ644" i="1"/>
  <c r="AP644" i="1"/>
  <c r="AW643" i="1" a="1"/>
  <c r="AW643" i="1" s="1"/>
  <c r="AV643" i="1"/>
  <c r="AR643" i="1"/>
  <c r="AP643" i="1"/>
  <c r="AW642" i="1" a="1"/>
  <c r="AW642" i="1" s="1"/>
  <c r="AV642" i="1"/>
  <c r="AR642" i="1"/>
  <c r="AP642" i="1"/>
  <c r="AU642" i="1" s="1"/>
  <c r="AW641" i="1" a="1"/>
  <c r="AW641" i="1" s="1"/>
  <c r="AV641" i="1"/>
  <c r="AR641" i="1"/>
  <c r="AP641" i="1"/>
  <c r="AW640" i="1" a="1"/>
  <c r="AW640" i="1" s="1"/>
  <c r="AV640" i="1"/>
  <c r="AR640" i="1"/>
  <c r="AP640" i="1"/>
  <c r="AW639" i="1" a="1"/>
  <c r="AW639" i="1" s="1"/>
  <c r="AV639" i="1"/>
  <c r="AR639" i="1"/>
  <c r="AP639" i="1"/>
  <c r="AW638" i="1" a="1"/>
  <c r="AW638" i="1" s="1"/>
  <c r="AV638" i="1"/>
  <c r="AR638" i="1"/>
  <c r="AP638" i="1"/>
  <c r="AQ638" i="1" s="1"/>
  <c r="AW637" i="1" a="1"/>
  <c r="AW637" i="1"/>
  <c r="AV637" i="1"/>
  <c r="AR637" i="1"/>
  <c r="AP637" i="1"/>
  <c r="AU637" i="1" s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U633" i="1" s="1"/>
  <c r="AX633" i="1" s="1"/>
  <c r="AW632" i="1" a="1"/>
  <c r="AW632" i="1" s="1"/>
  <c r="AV632" i="1"/>
  <c r="AR632" i="1"/>
  <c r="AP632" i="1"/>
  <c r="AU632" i="1" s="1"/>
  <c r="AX632" i="1" s="1"/>
  <c r="AW631" i="1" a="1"/>
  <c r="AW631" i="1" s="1"/>
  <c r="AV631" i="1"/>
  <c r="AR631" i="1"/>
  <c r="AQ631" i="1"/>
  <c r="AP631" i="1"/>
  <c r="AU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Q629" i="1" s="1"/>
  <c r="AW628" i="1" a="1"/>
  <c r="AW628" i="1" s="1"/>
  <c r="AV628" i="1"/>
  <c r="AR628" i="1"/>
  <c r="AQ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U625" i="1" s="1"/>
  <c r="AX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X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Q619" i="1" s="1"/>
  <c r="AW618" i="1" a="1"/>
  <c r="AW618" i="1"/>
  <c r="AV618" i="1"/>
  <c r="AR618" i="1"/>
  <c r="AP618" i="1"/>
  <c r="AU618" i="1" s="1"/>
  <c r="AW617" i="1" a="1"/>
  <c r="AW617" i="1" s="1"/>
  <c r="AV617" i="1"/>
  <c r="AR617" i="1"/>
  <c r="AP617" i="1"/>
  <c r="AQ617" i="1" s="1"/>
  <c r="AW616" i="1" a="1"/>
  <c r="AW616" i="1" s="1"/>
  <c r="AV616" i="1"/>
  <c r="AR616" i="1"/>
  <c r="AP616" i="1"/>
  <c r="AU616" i="1" s="1"/>
  <c r="AW615" i="1" a="1"/>
  <c r="AW615" i="1" s="1"/>
  <c r="AV615" i="1"/>
  <c r="AR615" i="1"/>
  <c r="AP615" i="1"/>
  <c r="AU615" i="1" s="1"/>
  <c r="AX615" i="1" s="1"/>
  <c r="AW614" i="1" a="1"/>
  <c r="AW614" i="1" s="1"/>
  <c r="AV614" i="1"/>
  <c r="AR614" i="1"/>
  <c r="AP614" i="1"/>
  <c r="AW613" i="1" a="1"/>
  <c r="AW613" i="1" s="1"/>
  <c r="AV613" i="1"/>
  <c r="AR613" i="1"/>
  <c r="AQ613" i="1"/>
  <c r="AP613" i="1"/>
  <c r="AU613" i="1" s="1"/>
  <c r="AW612" i="1" a="1"/>
  <c r="AW612" i="1" s="1"/>
  <c r="AV612" i="1"/>
  <c r="AX612" i="1" s="1"/>
  <c r="AR612" i="1"/>
  <c r="AP612" i="1"/>
  <c r="AU612" i="1" s="1"/>
  <c r="AW611" i="1" a="1"/>
  <c r="AW611" i="1"/>
  <c r="AV611" i="1"/>
  <c r="AR611" i="1"/>
  <c r="AP611" i="1"/>
  <c r="AU611" i="1" s="1"/>
  <c r="AW610" i="1" a="1"/>
  <c r="AW610" i="1" s="1"/>
  <c r="AV610" i="1"/>
  <c r="AR610" i="1"/>
  <c r="AQ610" i="1"/>
  <c r="AP610" i="1"/>
  <c r="AU610" i="1" s="1"/>
  <c r="AW609" i="1" a="1"/>
  <c r="AW609" i="1" s="1"/>
  <c r="AV609" i="1"/>
  <c r="AR609" i="1"/>
  <c r="AP609" i="1"/>
  <c r="AQ609" i="1" s="1"/>
  <c r="AW608" i="1" a="1"/>
  <c r="AW608" i="1" s="1"/>
  <c r="AV608" i="1"/>
  <c r="AR608" i="1"/>
  <c r="AP608" i="1"/>
  <c r="AU608" i="1" s="1"/>
  <c r="AX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W604" i="1" a="1"/>
  <c r="AW604" i="1" s="1"/>
  <c r="AV604" i="1"/>
  <c r="AX604" i="1" s="1"/>
  <c r="AR604" i="1"/>
  <c r="AQ604" i="1"/>
  <c r="AP604" i="1"/>
  <c r="AU604" i="1" s="1"/>
  <c r="AW603" i="1" a="1"/>
  <c r="AW603" i="1" s="1"/>
  <c r="AV603" i="1"/>
  <c r="AR603" i="1"/>
  <c r="AP603" i="1"/>
  <c r="AU603" i="1" s="1"/>
  <c r="AX603" i="1" s="1"/>
  <c r="AW602" i="1" a="1"/>
  <c r="AW602" i="1" s="1"/>
  <c r="AV602" i="1"/>
  <c r="AR602" i="1"/>
  <c r="AP602" i="1"/>
  <c r="AU602" i="1" s="1"/>
  <c r="AX602" i="1" s="1"/>
  <c r="AW601" i="1" a="1"/>
  <c r="AW601" i="1"/>
  <c r="AV601" i="1"/>
  <c r="AR601" i="1"/>
  <c r="AP601" i="1"/>
  <c r="AU601" i="1" s="1"/>
  <c r="AW600" i="1" a="1"/>
  <c r="AW600" i="1" s="1"/>
  <c r="AV600" i="1"/>
  <c r="AR600" i="1"/>
  <c r="AP600" i="1"/>
  <c r="AW599" i="1" a="1"/>
  <c r="AW599" i="1" s="1"/>
  <c r="AV599" i="1"/>
  <c r="AR599" i="1"/>
  <c r="AP599" i="1"/>
  <c r="AU599" i="1" s="1"/>
  <c r="AW598" i="1" a="1"/>
  <c r="AW598" i="1" s="1"/>
  <c r="AV598" i="1"/>
  <c r="AX598" i="1" s="1"/>
  <c r="AR598" i="1"/>
  <c r="AP598" i="1"/>
  <c r="AU598" i="1" s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W595" i="1" a="1"/>
  <c r="AW595" i="1" s="1"/>
  <c r="AV595" i="1"/>
  <c r="AR595" i="1"/>
  <c r="AP595" i="1"/>
  <c r="AX594" i="1"/>
  <c r="AW594" i="1" a="1"/>
  <c r="AW594" i="1" s="1"/>
  <c r="AV594" i="1"/>
  <c r="AR594" i="1"/>
  <c r="AQ594" i="1"/>
  <c r="AP594" i="1"/>
  <c r="AU594" i="1" s="1"/>
  <c r="AW593" i="1" a="1"/>
  <c r="AW593" i="1" s="1"/>
  <c r="AV593" i="1"/>
  <c r="AR593" i="1"/>
  <c r="AP593" i="1"/>
  <c r="AW592" i="1" a="1"/>
  <c r="AW592" i="1" s="1"/>
  <c r="AV592" i="1"/>
  <c r="AR592" i="1"/>
  <c r="AP592" i="1"/>
  <c r="AU592" i="1" s="1"/>
  <c r="AW591" i="1" a="1"/>
  <c r="AW591" i="1" s="1"/>
  <c r="AV591" i="1"/>
  <c r="AR591" i="1"/>
  <c r="AP591" i="1"/>
  <c r="AQ591" i="1" s="1"/>
  <c r="AW590" i="1" a="1"/>
  <c r="AW590" i="1" s="1"/>
  <c r="AV590" i="1"/>
  <c r="AR590" i="1"/>
  <c r="AP590" i="1"/>
  <c r="AU590" i="1" s="1"/>
  <c r="AX590" i="1" s="1"/>
  <c r="AW589" i="1" a="1"/>
  <c r="AW589" i="1"/>
  <c r="AV589" i="1"/>
  <c r="AR589" i="1"/>
  <c r="AQ589" i="1"/>
  <c r="AP589" i="1"/>
  <c r="AU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U587" i="1" s="1"/>
  <c r="AX587" i="1" s="1"/>
  <c r="AW586" i="1" a="1"/>
  <c r="AW586" i="1" s="1"/>
  <c r="AV586" i="1"/>
  <c r="AR586" i="1"/>
  <c r="AP586" i="1"/>
  <c r="AQ586" i="1" s="1"/>
  <c r="AW585" i="1" a="1"/>
  <c r="AW585" i="1" s="1"/>
  <c r="AV585" i="1"/>
  <c r="AR585" i="1"/>
  <c r="AP585" i="1"/>
  <c r="AU585" i="1" s="1"/>
  <c r="AW584" i="1" a="1"/>
  <c r="AW584" i="1"/>
  <c r="AV584" i="1"/>
  <c r="AR584" i="1"/>
  <c r="AP584" i="1"/>
  <c r="AU584" i="1" s="1"/>
  <c r="AW583" i="1" a="1"/>
  <c r="AW583" i="1" s="1"/>
  <c r="AV583" i="1"/>
  <c r="AR583" i="1"/>
  <c r="AP583" i="1"/>
  <c r="AU583" i="1" s="1"/>
  <c r="AX583" i="1" s="1"/>
  <c r="AW582" i="1" a="1"/>
  <c r="AW582" i="1"/>
  <c r="AV582" i="1"/>
  <c r="AR582" i="1"/>
  <c r="AP582" i="1"/>
  <c r="AW581" i="1" a="1"/>
  <c r="AW581" i="1" s="1"/>
  <c r="AV581" i="1"/>
  <c r="AR581" i="1"/>
  <c r="AP581" i="1"/>
  <c r="AU581" i="1" s="1"/>
  <c r="AW580" i="1" a="1"/>
  <c r="AW580" i="1" s="1"/>
  <c r="AV580" i="1"/>
  <c r="AR580" i="1"/>
  <c r="AQ580" i="1"/>
  <c r="AP580" i="1"/>
  <c r="AU580" i="1" s="1"/>
  <c r="AW579" i="1" a="1"/>
  <c r="AW579" i="1" s="1"/>
  <c r="AV579" i="1"/>
  <c r="AR579" i="1"/>
  <c r="AP579" i="1"/>
  <c r="AU579" i="1" s="1"/>
  <c r="AW578" i="1" a="1"/>
  <c r="AW578" i="1" s="1"/>
  <c r="AV578" i="1"/>
  <c r="AX578" i="1" s="1"/>
  <c r="AR578" i="1"/>
  <c r="AP578" i="1"/>
  <c r="AU578" i="1" s="1"/>
  <c r="AW577" i="1" a="1"/>
  <c r="AW577" i="1" s="1"/>
  <c r="AV577" i="1"/>
  <c r="AR577" i="1"/>
  <c r="AP577" i="1"/>
  <c r="AW576" i="1" a="1"/>
  <c r="AW576" i="1" s="1"/>
  <c r="AV576" i="1"/>
  <c r="AR576" i="1"/>
  <c r="AP576" i="1"/>
  <c r="AQ576" i="1" s="1"/>
  <c r="AW575" i="1" a="1"/>
  <c r="AW575" i="1" s="1"/>
  <c r="AV575" i="1"/>
  <c r="AX575" i="1" s="1"/>
  <c r="AS575" i="1"/>
  <c r="AR575" i="1"/>
  <c r="AQ575" i="1"/>
  <c r="AP575" i="1"/>
  <c r="AU575" i="1" s="1"/>
  <c r="AW574" i="1" a="1"/>
  <c r="AW574" i="1" s="1"/>
  <c r="AV574" i="1"/>
  <c r="AR574" i="1"/>
  <c r="AP574" i="1"/>
  <c r="AQ574" i="1" s="1"/>
  <c r="AW573" i="1" a="1"/>
  <c r="AW573" i="1" s="1"/>
  <c r="AV573" i="1"/>
  <c r="AR573" i="1"/>
  <c r="AP573" i="1"/>
  <c r="AW572" i="1" a="1"/>
  <c r="AW572" i="1" s="1"/>
  <c r="AV572" i="1"/>
  <c r="AR572" i="1"/>
  <c r="AP572" i="1"/>
  <c r="AU572" i="1" s="1"/>
  <c r="AW571" i="1" a="1"/>
  <c r="AW571" i="1" s="1"/>
  <c r="AV571" i="1"/>
  <c r="AR571" i="1"/>
  <c r="AQ571" i="1"/>
  <c r="AP571" i="1"/>
  <c r="AU571" i="1" s="1"/>
  <c r="AW570" i="1" a="1"/>
  <c r="AW570" i="1" s="1"/>
  <c r="AV570" i="1"/>
  <c r="AR570" i="1"/>
  <c r="AP570" i="1"/>
  <c r="AQ570" i="1" s="1"/>
  <c r="AW569" i="1" a="1"/>
  <c r="AW569" i="1" s="1"/>
  <c r="AV569" i="1"/>
  <c r="AR569" i="1"/>
  <c r="AP569" i="1"/>
  <c r="AU569" i="1" s="1"/>
  <c r="AW568" i="1" a="1"/>
  <c r="AW568" i="1"/>
  <c r="AV568" i="1"/>
  <c r="AR568" i="1"/>
  <c r="AP568" i="1"/>
  <c r="AU568" i="1" s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W565" i="1" a="1"/>
  <c r="AW565" i="1" s="1"/>
  <c r="AV565" i="1"/>
  <c r="AR565" i="1"/>
  <c r="AP565" i="1"/>
  <c r="AU565" i="1" s="1"/>
  <c r="AW564" i="1" a="1"/>
  <c r="AW564" i="1" s="1"/>
  <c r="AV564" i="1"/>
  <c r="AR564" i="1"/>
  <c r="AQ564" i="1"/>
  <c r="AP564" i="1"/>
  <c r="AU564" i="1" s="1"/>
  <c r="AW563" i="1" a="1"/>
  <c r="AW563" i="1"/>
  <c r="AV563" i="1"/>
  <c r="AR563" i="1"/>
  <c r="AP563" i="1"/>
  <c r="AW562" i="1" a="1"/>
  <c r="AW562" i="1" s="1"/>
  <c r="AV562" i="1"/>
  <c r="AR562" i="1"/>
  <c r="AP562" i="1"/>
  <c r="AU562" i="1" s="1"/>
  <c r="AW561" i="1" a="1"/>
  <c r="AW561" i="1" s="1"/>
  <c r="AV561" i="1"/>
  <c r="AR561" i="1"/>
  <c r="AQ561" i="1"/>
  <c r="AS561" i="1" s="1"/>
  <c r="AP561" i="1"/>
  <c r="AU561" i="1" s="1"/>
  <c r="AX561" i="1" s="1"/>
  <c r="AW560" i="1" a="1"/>
  <c r="AW560" i="1" s="1"/>
  <c r="AV560" i="1"/>
  <c r="AR560" i="1"/>
  <c r="AP560" i="1"/>
  <c r="AW559" i="1" a="1"/>
  <c r="AW559" i="1" s="1"/>
  <c r="AV559" i="1"/>
  <c r="AR559" i="1"/>
  <c r="AP559" i="1"/>
  <c r="AW558" i="1" a="1"/>
  <c r="AW558" i="1" s="1"/>
  <c r="AV558" i="1"/>
  <c r="AR558" i="1"/>
  <c r="AP558" i="1"/>
  <c r="AW557" i="1" a="1"/>
  <c r="AW557" i="1" s="1"/>
  <c r="AV557" i="1"/>
  <c r="AR557" i="1"/>
  <c r="AP557" i="1"/>
  <c r="AU557" i="1" s="1"/>
  <c r="AX557" i="1" s="1"/>
  <c r="AW556" i="1" a="1"/>
  <c r="AW556" i="1" s="1"/>
  <c r="AV556" i="1"/>
  <c r="AR556" i="1"/>
  <c r="AP556" i="1"/>
  <c r="AQ556" i="1" s="1"/>
  <c r="AW555" i="1" a="1"/>
  <c r="AW555" i="1" s="1"/>
  <c r="AV555" i="1"/>
  <c r="AR555" i="1"/>
  <c r="AP555" i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W551" i="1" a="1"/>
  <c r="AW551" i="1" s="1"/>
  <c r="AV551" i="1"/>
  <c r="AR551" i="1"/>
  <c r="AP551" i="1"/>
  <c r="AW550" i="1" a="1"/>
  <c r="AW550" i="1" s="1"/>
  <c r="AV550" i="1"/>
  <c r="AR550" i="1"/>
  <c r="AP550" i="1"/>
  <c r="AU550" i="1" s="1"/>
  <c r="AW549" i="1" a="1"/>
  <c r="AW549" i="1" s="1"/>
  <c r="AV549" i="1"/>
  <c r="AX549" i="1" s="1"/>
  <c r="AR549" i="1"/>
  <c r="AQ549" i="1"/>
  <c r="AP549" i="1"/>
  <c r="AU549" i="1" s="1"/>
  <c r="AW548" i="1" a="1"/>
  <c r="AW548" i="1" s="1"/>
  <c r="AV548" i="1"/>
  <c r="AR548" i="1"/>
  <c r="AP548" i="1"/>
  <c r="AQ548" i="1" s="1"/>
  <c r="AW547" i="1" a="1"/>
  <c r="AW547" i="1" s="1"/>
  <c r="AV547" i="1"/>
  <c r="AR547" i="1"/>
  <c r="AP547" i="1"/>
  <c r="AU547" i="1" s="1"/>
  <c r="AX547" i="1" s="1"/>
  <c r="AW546" i="1" a="1"/>
  <c r="AW546" i="1" s="1"/>
  <c r="AV546" i="1"/>
  <c r="AR546" i="1"/>
  <c r="AP546" i="1"/>
  <c r="AW545" i="1" a="1"/>
  <c r="AW545" i="1" s="1"/>
  <c r="AV545" i="1"/>
  <c r="AR545" i="1"/>
  <c r="AP545" i="1"/>
  <c r="AW544" i="1" a="1"/>
  <c r="AW544" i="1" s="1"/>
  <c r="AV544" i="1"/>
  <c r="AR544" i="1"/>
  <c r="AP544" i="1"/>
  <c r="AU544" i="1" s="1"/>
  <c r="AX544" i="1" s="1"/>
  <c r="AW543" i="1" a="1"/>
  <c r="AW543" i="1" s="1"/>
  <c r="AV543" i="1"/>
  <c r="AX543" i="1" s="1"/>
  <c r="AR543" i="1"/>
  <c r="AP543" i="1"/>
  <c r="AU543" i="1" s="1"/>
  <c r="AW542" i="1" a="1"/>
  <c r="AW542" i="1" s="1"/>
  <c r="AV542" i="1"/>
  <c r="AR542" i="1"/>
  <c r="AP542" i="1"/>
  <c r="AW541" i="1" a="1"/>
  <c r="AW541" i="1" s="1"/>
  <c r="AV541" i="1"/>
  <c r="AX541" i="1" s="1"/>
  <c r="AR541" i="1"/>
  <c r="AP541" i="1"/>
  <c r="AU541" i="1" s="1"/>
  <c r="AW540" i="1" a="1"/>
  <c r="AW540" i="1"/>
  <c r="AV540" i="1"/>
  <c r="AU540" i="1"/>
  <c r="AR540" i="1"/>
  <c r="AQ540" i="1"/>
  <c r="AP540" i="1"/>
  <c r="AW539" i="1" a="1"/>
  <c r="AW539" i="1"/>
  <c r="AV539" i="1"/>
  <c r="AR539" i="1"/>
  <c r="AP539" i="1"/>
  <c r="AU539" i="1" s="1"/>
  <c r="AW538" i="1" a="1"/>
  <c r="AW538" i="1" s="1"/>
  <c r="AV538" i="1"/>
  <c r="AR538" i="1"/>
  <c r="AP538" i="1"/>
  <c r="AW537" i="1" a="1"/>
  <c r="AW537" i="1" s="1"/>
  <c r="AV537" i="1"/>
  <c r="AR537" i="1"/>
  <c r="AP537" i="1"/>
  <c r="AW536" i="1" a="1"/>
  <c r="AW536" i="1" s="1"/>
  <c r="AV536" i="1"/>
  <c r="AU536" i="1"/>
  <c r="AX536" i="1" s="1"/>
  <c r="AR536" i="1"/>
  <c r="AP536" i="1"/>
  <c r="AQ536" i="1" s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W533" i="1" a="1"/>
  <c r="AW533" i="1" s="1"/>
  <c r="AV533" i="1"/>
  <c r="AR533" i="1"/>
  <c r="AQ533" i="1"/>
  <c r="AP533" i="1"/>
  <c r="AU533" i="1" s="1"/>
  <c r="AW532" i="1" a="1"/>
  <c r="AW532" i="1"/>
  <c r="AV532" i="1"/>
  <c r="AR532" i="1"/>
  <c r="AP532" i="1"/>
  <c r="AW531" i="1" a="1"/>
  <c r="AW531" i="1"/>
  <c r="AV531" i="1"/>
  <c r="AR531" i="1"/>
  <c r="AP531" i="1"/>
  <c r="AW530" i="1" a="1"/>
  <c r="AW530" i="1" s="1"/>
  <c r="AV530" i="1"/>
  <c r="AR530" i="1"/>
  <c r="AP530" i="1"/>
  <c r="AW529" i="1" a="1"/>
  <c r="AW529" i="1" s="1"/>
  <c r="AV529" i="1"/>
  <c r="AR529" i="1"/>
  <c r="AP529" i="1"/>
  <c r="AU529" i="1" s="1"/>
  <c r="AX529" i="1" s="1"/>
  <c r="AW528" i="1" a="1"/>
  <c r="AW528" i="1" s="1"/>
  <c r="AV528" i="1"/>
  <c r="AR528" i="1"/>
  <c r="AP528" i="1"/>
  <c r="AW527" i="1" a="1"/>
  <c r="AW527" i="1" s="1"/>
  <c r="AV527" i="1"/>
  <c r="AR527" i="1"/>
  <c r="AP527" i="1"/>
  <c r="AW526" i="1" a="1"/>
  <c r="AW526" i="1" s="1"/>
  <c r="AV526" i="1"/>
  <c r="AR526" i="1"/>
  <c r="AP526" i="1"/>
  <c r="AQ526" i="1" s="1"/>
  <c r="AW525" i="1" a="1"/>
  <c r="AW525" i="1"/>
  <c r="AV525" i="1"/>
  <c r="AR525" i="1"/>
  <c r="AP525" i="1"/>
  <c r="AU525" i="1" s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W522" i="1" a="1"/>
  <c r="AW522" i="1" s="1"/>
  <c r="AV522" i="1"/>
  <c r="AR522" i="1"/>
  <c r="AP522" i="1"/>
  <c r="AW521" i="1" a="1"/>
  <c r="AW521" i="1" s="1"/>
  <c r="AV521" i="1"/>
  <c r="AR521" i="1"/>
  <c r="AP521" i="1"/>
  <c r="AW520" i="1" a="1"/>
  <c r="AW520" i="1" s="1"/>
  <c r="AV520" i="1"/>
  <c r="AU520" i="1"/>
  <c r="AR520" i="1"/>
  <c r="AQ520" i="1"/>
  <c r="AP520" i="1"/>
  <c r="AW519" i="1" a="1"/>
  <c r="AW519" i="1" s="1"/>
  <c r="AV519" i="1"/>
  <c r="AR519" i="1"/>
  <c r="AP519" i="1"/>
  <c r="AU519" i="1" s="1"/>
  <c r="AX519" i="1" s="1"/>
  <c r="AW518" i="1" a="1"/>
  <c r="AW518" i="1"/>
  <c r="AV518" i="1"/>
  <c r="AU518" i="1"/>
  <c r="AX518" i="1" s="1"/>
  <c r="AR518" i="1"/>
  <c r="AP518" i="1"/>
  <c r="AQ518" i="1" s="1"/>
  <c r="AW517" i="1" a="1"/>
  <c r="AW517" i="1" s="1"/>
  <c r="AV517" i="1"/>
  <c r="AR517" i="1"/>
  <c r="AP517" i="1"/>
  <c r="AU517" i="1" s="1"/>
  <c r="AW516" i="1" a="1"/>
  <c r="AW516" i="1" s="1"/>
  <c r="AV516" i="1"/>
  <c r="AU516" i="1"/>
  <c r="AR516" i="1"/>
  <c r="AP516" i="1"/>
  <c r="AQ516" i="1" s="1"/>
  <c r="AW515" i="1" a="1"/>
  <c r="AW515" i="1"/>
  <c r="AV515" i="1"/>
  <c r="AR515" i="1"/>
  <c r="AP515" i="1"/>
  <c r="AU515" i="1" s="1"/>
  <c r="AW514" i="1" a="1"/>
  <c r="AW514" i="1" s="1"/>
  <c r="AV514" i="1"/>
  <c r="AR514" i="1"/>
  <c r="AP514" i="1"/>
  <c r="AW513" i="1" a="1"/>
  <c r="AW513" i="1" s="1"/>
  <c r="AV513" i="1"/>
  <c r="AR513" i="1"/>
  <c r="AP513" i="1"/>
  <c r="AW512" i="1" a="1"/>
  <c r="AW512" i="1" s="1"/>
  <c r="AV512" i="1"/>
  <c r="AR512" i="1"/>
  <c r="AP512" i="1"/>
  <c r="AQ512" i="1" s="1"/>
  <c r="AW511" i="1" a="1"/>
  <c r="AW511" i="1" s="1"/>
  <c r="AV511" i="1"/>
  <c r="AR511" i="1"/>
  <c r="AP511" i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W507" i="1" a="1"/>
  <c r="AW507" i="1" s="1"/>
  <c r="AV507" i="1"/>
  <c r="AR507" i="1"/>
  <c r="AP507" i="1"/>
  <c r="AW506" i="1" a="1"/>
  <c r="AW506" i="1" s="1"/>
  <c r="AV506" i="1"/>
  <c r="AR506" i="1"/>
  <c r="AP506" i="1"/>
  <c r="AW505" i="1" a="1"/>
  <c r="AW505" i="1" s="1"/>
  <c r="AV505" i="1"/>
  <c r="AR505" i="1"/>
  <c r="AP505" i="1"/>
  <c r="AU505" i="1" s="1"/>
  <c r="AW504" i="1" a="1"/>
  <c r="AW504" i="1" s="1"/>
  <c r="AV504" i="1"/>
  <c r="AR504" i="1"/>
  <c r="AQ504" i="1"/>
  <c r="AP504" i="1"/>
  <c r="AU504" i="1" s="1"/>
  <c r="AX504" i="1" s="1"/>
  <c r="AW503" i="1" a="1"/>
  <c r="AW503" i="1" s="1"/>
  <c r="AV503" i="1"/>
  <c r="AR503" i="1"/>
  <c r="AP503" i="1"/>
  <c r="AU503" i="1" s="1"/>
  <c r="AX503" i="1" s="1"/>
  <c r="AW502" i="1" a="1"/>
  <c r="AW502" i="1" s="1"/>
  <c r="AV502" i="1"/>
  <c r="AR502" i="1"/>
  <c r="AP502" i="1"/>
  <c r="AQ502" i="1" s="1"/>
  <c r="AS502" i="1" s="1"/>
  <c r="AW501" i="1" a="1"/>
  <c r="AW501" i="1" s="1"/>
  <c r="AV501" i="1"/>
  <c r="AR501" i="1"/>
  <c r="AP501" i="1"/>
  <c r="AU501" i="1" s="1"/>
  <c r="AX501" i="1" s="1"/>
  <c r="AW500" i="1" a="1"/>
  <c r="AW500" i="1" s="1"/>
  <c r="AV500" i="1"/>
  <c r="AR500" i="1"/>
  <c r="AQ500" i="1"/>
  <c r="AS500" i="1" s="1"/>
  <c r="AP500" i="1"/>
  <c r="AU500" i="1" s="1"/>
  <c r="AW499" i="1" a="1"/>
  <c r="AW499" i="1" s="1"/>
  <c r="AV499" i="1"/>
  <c r="AX499" i="1" s="1"/>
  <c r="AR499" i="1"/>
  <c r="AQ499" i="1"/>
  <c r="AP499" i="1"/>
  <c r="AU499" i="1" s="1"/>
  <c r="AW498" i="1" a="1"/>
  <c r="AW498" i="1" s="1"/>
  <c r="AV498" i="1"/>
  <c r="AR498" i="1"/>
  <c r="AQ498" i="1"/>
  <c r="AP498" i="1"/>
  <c r="AU498" i="1" s="1"/>
  <c r="AW497" i="1" a="1"/>
  <c r="AW497" i="1" s="1"/>
  <c r="AV497" i="1"/>
  <c r="AR497" i="1"/>
  <c r="AP497" i="1"/>
  <c r="AW496" i="1" a="1"/>
  <c r="AW496" i="1" s="1"/>
  <c r="AV496" i="1"/>
  <c r="AR496" i="1"/>
  <c r="AP496" i="1"/>
  <c r="AW495" i="1" a="1"/>
  <c r="AW495" i="1" s="1"/>
  <c r="AV495" i="1"/>
  <c r="AR495" i="1"/>
  <c r="AQ495" i="1"/>
  <c r="AP495" i="1"/>
  <c r="AU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U493" i="1" s="1"/>
  <c r="AW492" i="1" a="1"/>
  <c r="AW492" i="1" s="1"/>
  <c r="AV492" i="1"/>
  <c r="AR492" i="1"/>
  <c r="AQ492" i="1"/>
  <c r="AS492" i="1" s="1"/>
  <c r="AP492" i="1"/>
  <c r="AU492" i="1" s="1"/>
  <c r="AX492" i="1" s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W489" i="1" a="1"/>
  <c r="AW489" i="1" s="1"/>
  <c r="AV489" i="1"/>
  <c r="AR489" i="1"/>
  <c r="AP489" i="1"/>
  <c r="AW488" i="1" a="1"/>
  <c r="AW488" i="1" s="1"/>
  <c r="AV488" i="1"/>
  <c r="AR488" i="1"/>
  <c r="AP488" i="1"/>
  <c r="AW487" i="1" a="1"/>
  <c r="AW487" i="1" s="1"/>
  <c r="AV487" i="1"/>
  <c r="AR487" i="1"/>
  <c r="AP487" i="1"/>
  <c r="AU487" i="1" s="1"/>
  <c r="AW486" i="1" a="1"/>
  <c r="AW486" i="1" s="1"/>
  <c r="AV486" i="1"/>
  <c r="AU486" i="1"/>
  <c r="AX486" i="1" s="1"/>
  <c r="AR486" i="1"/>
  <c r="AP486" i="1"/>
  <c r="AQ486" i="1" s="1"/>
  <c r="AW485" i="1" a="1"/>
  <c r="AW485" i="1"/>
  <c r="AV485" i="1"/>
  <c r="AR485" i="1"/>
  <c r="AP485" i="1"/>
  <c r="AW484" i="1" a="1"/>
  <c r="AW484" i="1" s="1"/>
  <c r="AV484" i="1"/>
  <c r="AR484" i="1"/>
  <c r="AP484" i="1"/>
  <c r="AU484" i="1" s="1"/>
  <c r="AW483" i="1" a="1"/>
  <c r="AW483" i="1" s="1"/>
  <c r="AV483" i="1"/>
  <c r="AR483" i="1"/>
  <c r="AP483" i="1"/>
  <c r="AW482" i="1" a="1"/>
  <c r="AW482" i="1" s="1"/>
  <c r="AV482" i="1"/>
  <c r="AR482" i="1"/>
  <c r="AP482" i="1"/>
  <c r="AW481" i="1" a="1"/>
  <c r="AW481" i="1" s="1"/>
  <c r="AV481" i="1"/>
  <c r="AR481" i="1"/>
  <c r="AP481" i="1"/>
  <c r="AW480" i="1" a="1"/>
  <c r="AW480" i="1"/>
  <c r="AV480" i="1"/>
  <c r="AR480" i="1"/>
  <c r="AQ480" i="1"/>
  <c r="AP480" i="1"/>
  <c r="AU480" i="1" s="1"/>
  <c r="AW479" i="1" a="1"/>
  <c r="AW479" i="1" s="1"/>
  <c r="AV479" i="1"/>
  <c r="AR479" i="1"/>
  <c r="AP479" i="1"/>
  <c r="AW478" i="1" a="1"/>
  <c r="AW478" i="1" s="1"/>
  <c r="AV478" i="1"/>
  <c r="AR478" i="1"/>
  <c r="AP478" i="1"/>
  <c r="AQ478" i="1" s="1"/>
  <c r="AW477" i="1" a="1"/>
  <c r="AW477" i="1"/>
  <c r="AV477" i="1"/>
  <c r="AR477" i="1"/>
  <c r="AP477" i="1"/>
  <c r="AW476" i="1" a="1"/>
  <c r="AW476" i="1" s="1"/>
  <c r="AV476" i="1"/>
  <c r="AR476" i="1"/>
  <c r="AP476" i="1"/>
  <c r="AW475" i="1" a="1"/>
  <c r="AW475" i="1" s="1"/>
  <c r="AV475" i="1"/>
  <c r="AR475" i="1"/>
  <c r="AP475" i="1"/>
  <c r="AW474" i="1" a="1"/>
  <c r="AW474" i="1" s="1"/>
  <c r="AV474" i="1"/>
  <c r="AR474" i="1"/>
  <c r="AP474" i="1"/>
  <c r="AW473" i="1" a="1"/>
  <c r="AW473" i="1" s="1"/>
  <c r="AV473" i="1"/>
  <c r="AR473" i="1"/>
  <c r="AP473" i="1"/>
  <c r="AU473" i="1" s="1"/>
  <c r="AW472" i="1" a="1"/>
  <c r="AW472" i="1" s="1"/>
  <c r="AV472" i="1"/>
  <c r="AR472" i="1"/>
  <c r="AP472" i="1"/>
  <c r="AQ472" i="1" s="1"/>
  <c r="AW471" i="1" a="1"/>
  <c r="AW471" i="1" s="1"/>
  <c r="AV471" i="1"/>
  <c r="AR471" i="1"/>
  <c r="AP471" i="1"/>
  <c r="AQ471" i="1" s="1"/>
  <c r="AW470" i="1" a="1"/>
  <c r="AW470" i="1" s="1"/>
  <c r="AV470" i="1"/>
  <c r="AR470" i="1"/>
  <c r="AP470" i="1"/>
  <c r="AW469" i="1" a="1"/>
  <c r="AW469" i="1" s="1"/>
  <c r="AV469" i="1"/>
  <c r="AR469" i="1"/>
  <c r="AP469" i="1"/>
  <c r="AU469" i="1" s="1"/>
  <c r="AW468" i="1" a="1"/>
  <c r="AW468" i="1" s="1"/>
  <c r="AV468" i="1"/>
  <c r="AR468" i="1"/>
  <c r="AQ468" i="1"/>
  <c r="AS468" i="1" s="1"/>
  <c r="AP468" i="1"/>
  <c r="AU468" i="1" s="1"/>
  <c r="AW467" i="1" a="1"/>
  <c r="AW467" i="1" s="1"/>
  <c r="AV467" i="1"/>
  <c r="AR467" i="1"/>
  <c r="AP467" i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W464" i="1" a="1"/>
  <c r="AW464" i="1" s="1"/>
  <c r="AV464" i="1"/>
  <c r="AR464" i="1"/>
  <c r="AP464" i="1"/>
  <c r="AU464" i="1" s="1"/>
  <c r="AW463" i="1" a="1"/>
  <c r="AW463" i="1"/>
  <c r="AV463" i="1"/>
  <c r="AR463" i="1"/>
  <c r="AP463" i="1"/>
  <c r="AQ463" i="1" s="1"/>
  <c r="AW462" i="1" a="1"/>
  <c r="AW462" i="1" s="1"/>
  <c r="AV462" i="1"/>
  <c r="AR462" i="1"/>
  <c r="AQ462" i="1"/>
  <c r="AP462" i="1"/>
  <c r="AU462" i="1" s="1"/>
  <c r="AW461" i="1" a="1"/>
  <c r="AW461" i="1" s="1"/>
  <c r="AV461" i="1"/>
  <c r="AR461" i="1"/>
  <c r="AP461" i="1"/>
  <c r="AQ461" i="1" s="1"/>
  <c r="AW460" i="1" a="1"/>
  <c r="AW460" i="1" s="1"/>
  <c r="AV460" i="1"/>
  <c r="AR460" i="1"/>
  <c r="AP460" i="1"/>
  <c r="AW459" i="1" a="1"/>
  <c r="AW459" i="1" s="1"/>
  <c r="AV459" i="1"/>
  <c r="AR459" i="1"/>
  <c r="AS459" i="1" s="1"/>
  <c r="AP459" i="1"/>
  <c r="AQ459" i="1" s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U457" i="1" s="1"/>
  <c r="AX457" i="1" s="1"/>
  <c r="AW456" i="1" a="1"/>
  <c r="AW456" i="1" s="1"/>
  <c r="AV456" i="1"/>
  <c r="AR456" i="1"/>
  <c r="AP456" i="1"/>
  <c r="AX455" i="1"/>
  <c r="AW455" i="1" a="1"/>
  <c r="AW455" i="1" s="1"/>
  <c r="AV455" i="1"/>
  <c r="AR455" i="1"/>
  <c r="AP455" i="1"/>
  <c r="AU455" i="1" s="1"/>
  <c r="AW454" i="1" a="1"/>
  <c r="AW454" i="1" s="1"/>
  <c r="AV454" i="1"/>
  <c r="AR454" i="1"/>
  <c r="AP454" i="1"/>
  <c r="AQ454" i="1" s="1"/>
  <c r="AW453" i="1" a="1"/>
  <c r="AW453" i="1" s="1"/>
  <c r="AV453" i="1"/>
  <c r="AR453" i="1"/>
  <c r="AP453" i="1"/>
  <c r="AQ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Q451" i="1" s="1"/>
  <c r="AW450" i="1" a="1"/>
  <c r="AW450" i="1" s="1"/>
  <c r="AV450" i="1"/>
  <c r="AR450" i="1"/>
  <c r="AP450" i="1"/>
  <c r="AQ450" i="1" s="1"/>
  <c r="AW449" i="1" a="1"/>
  <c r="AW449" i="1"/>
  <c r="AV449" i="1"/>
  <c r="AR449" i="1"/>
  <c r="AP449" i="1"/>
  <c r="AX448" i="1"/>
  <c r="AW448" i="1" a="1"/>
  <c r="AW448" i="1" s="1"/>
  <c r="AV448" i="1"/>
  <c r="AR448" i="1"/>
  <c r="AQ448" i="1"/>
  <c r="AP448" i="1"/>
  <c r="AU448" i="1" s="1"/>
  <c r="AW447" i="1" a="1"/>
  <c r="AW447" i="1"/>
  <c r="AV447" i="1"/>
  <c r="AR447" i="1"/>
  <c r="AP447" i="1"/>
  <c r="AU447" i="1" s="1"/>
  <c r="AW446" i="1" a="1"/>
  <c r="AW446" i="1" s="1"/>
  <c r="AV446" i="1"/>
  <c r="AR446" i="1"/>
  <c r="AP446" i="1"/>
  <c r="AW445" i="1" a="1"/>
  <c r="AW445" i="1" s="1"/>
  <c r="AV445" i="1"/>
  <c r="AR445" i="1"/>
  <c r="AQ445" i="1"/>
  <c r="AP445" i="1"/>
  <c r="AU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Q443" i="1"/>
  <c r="AP443" i="1"/>
  <c r="AU443" i="1" s="1"/>
  <c r="AW442" i="1" a="1"/>
  <c r="AW442" i="1" s="1"/>
  <c r="AV442" i="1"/>
  <c r="AU442" i="1"/>
  <c r="AR442" i="1"/>
  <c r="AP442" i="1"/>
  <c r="AQ442" i="1" s="1"/>
  <c r="AS442" i="1" s="1"/>
  <c r="AW441" i="1" a="1"/>
  <c r="AW441" i="1" s="1"/>
  <c r="AV441" i="1"/>
  <c r="AR441" i="1"/>
  <c r="AP441" i="1"/>
  <c r="AW440" i="1" a="1"/>
  <c r="AW440" i="1" s="1"/>
  <c r="AV440" i="1"/>
  <c r="AR440" i="1"/>
  <c r="AP440" i="1"/>
  <c r="AW439" i="1" a="1"/>
  <c r="AW439" i="1" s="1"/>
  <c r="AV439" i="1"/>
  <c r="AR439" i="1"/>
  <c r="AP439" i="1"/>
  <c r="AW438" i="1" a="1"/>
  <c r="AW438" i="1" s="1"/>
  <c r="AV438" i="1"/>
  <c r="AR438" i="1"/>
  <c r="AQ438" i="1"/>
  <c r="AP438" i="1"/>
  <c r="AU438" i="1" s="1"/>
  <c r="AW437" i="1" a="1"/>
  <c r="AW437" i="1"/>
  <c r="AV437" i="1"/>
  <c r="AX437" i="1" s="1"/>
  <c r="AR437" i="1"/>
  <c r="AQ437" i="1"/>
  <c r="AP437" i="1"/>
  <c r="AU437" i="1" s="1"/>
  <c r="AW436" i="1" a="1"/>
  <c r="AW436" i="1" s="1"/>
  <c r="AV436" i="1"/>
  <c r="AR436" i="1"/>
  <c r="AP436" i="1"/>
  <c r="AU436" i="1" s="1"/>
  <c r="AX436" i="1" s="1"/>
  <c r="AW435" i="1" a="1"/>
  <c r="AW435" i="1" s="1"/>
  <c r="AV435" i="1"/>
  <c r="AR435" i="1"/>
  <c r="AP435" i="1"/>
  <c r="AW434" i="1" a="1"/>
  <c r="AW434" i="1" s="1"/>
  <c r="AV434" i="1"/>
  <c r="AR434" i="1"/>
  <c r="AP434" i="1"/>
  <c r="AQ434" i="1" s="1"/>
  <c r="AS434" i="1" s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Q430" i="1" s="1"/>
  <c r="AW429" i="1" a="1"/>
  <c r="AW429" i="1" s="1"/>
  <c r="AV429" i="1"/>
  <c r="AR429" i="1"/>
  <c r="AP429" i="1"/>
  <c r="AW428" i="1" a="1"/>
  <c r="AW428" i="1" s="1"/>
  <c r="AV428" i="1"/>
  <c r="AR428" i="1"/>
  <c r="AQ428" i="1"/>
  <c r="AS428" i="1" s="1"/>
  <c r="AP428" i="1"/>
  <c r="AU428" i="1" s="1"/>
  <c r="AW427" i="1" a="1"/>
  <c r="AW427" i="1" s="1"/>
  <c r="AV427" i="1"/>
  <c r="AR427" i="1"/>
  <c r="AP427" i="1"/>
  <c r="AU427" i="1" s="1"/>
  <c r="AX427" i="1" s="1"/>
  <c r="AW426" i="1" a="1"/>
  <c r="AW426" i="1" s="1"/>
  <c r="AV426" i="1"/>
  <c r="AR426" i="1"/>
  <c r="AP426" i="1"/>
  <c r="AW425" i="1" a="1"/>
  <c r="AW425" i="1" s="1"/>
  <c r="AV425" i="1"/>
  <c r="AR425" i="1"/>
  <c r="AP425" i="1"/>
  <c r="AW424" i="1" a="1"/>
  <c r="AW424" i="1" s="1"/>
  <c r="AV424" i="1"/>
  <c r="AR424" i="1"/>
  <c r="AP424" i="1"/>
  <c r="AW423" i="1" a="1"/>
  <c r="AW423" i="1" s="1"/>
  <c r="AV423" i="1"/>
  <c r="AR423" i="1"/>
  <c r="AP423" i="1"/>
  <c r="AU423" i="1" s="1"/>
  <c r="AX423" i="1" s="1"/>
  <c r="AW422" i="1" a="1"/>
  <c r="AW422" i="1" s="1"/>
  <c r="AV422" i="1"/>
  <c r="AR422" i="1"/>
  <c r="AP422" i="1"/>
  <c r="AU422" i="1" s="1"/>
  <c r="AX422" i="1" s="1"/>
  <c r="AW421" i="1" a="1"/>
  <c r="AW421" i="1" s="1"/>
  <c r="AV421" i="1"/>
  <c r="AR421" i="1"/>
  <c r="AP421" i="1"/>
  <c r="AQ421" i="1" s="1"/>
  <c r="AW420" i="1" a="1"/>
  <c r="AW420" i="1" s="1"/>
  <c r="AV420" i="1"/>
  <c r="AR420" i="1"/>
  <c r="AP420" i="1"/>
  <c r="AW419" i="1" a="1"/>
  <c r="AW419" i="1" s="1"/>
  <c r="AV419" i="1"/>
  <c r="AR419" i="1"/>
  <c r="AP419" i="1"/>
  <c r="AW418" i="1" a="1"/>
  <c r="AW418" i="1" s="1"/>
  <c r="AV418" i="1"/>
  <c r="AR418" i="1"/>
  <c r="AQ418" i="1"/>
  <c r="AP418" i="1"/>
  <c r="AU418" i="1" s="1"/>
  <c r="AX418" i="1" s="1"/>
  <c r="AW417" i="1" a="1"/>
  <c r="AW417" i="1" s="1"/>
  <c r="AV417" i="1"/>
  <c r="AX417" i="1" s="1"/>
  <c r="AR417" i="1"/>
  <c r="AP417" i="1"/>
  <c r="AU417" i="1" s="1"/>
  <c r="AW416" i="1" a="1"/>
  <c r="AW416" i="1" s="1"/>
  <c r="AV416" i="1"/>
  <c r="AU416" i="1"/>
  <c r="AX416" i="1" s="1"/>
  <c r="AR416" i="1"/>
  <c r="AP416" i="1"/>
  <c r="AQ416" i="1" s="1"/>
  <c r="AW415" i="1" a="1"/>
  <c r="AW415" i="1" s="1"/>
  <c r="AV415" i="1"/>
  <c r="AR415" i="1"/>
  <c r="AP415" i="1"/>
  <c r="AU415" i="1" s="1"/>
  <c r="AX415" i="1" s="1"/>
  <c r="AW414" i="1" a="1"/>
  <c r="AW414" i="1" s="1"/>
  <c r="AV414" i="1"/>
  <c r="AR414" i="1"/>
  <c r="AP414" i="1"/>
  <c r="AQ414" i="1" s="1"/>
  <c r="AW413" i="1" a="1"/>
  <c r="AW413" i="1" s="1"/>
  <c r="AV413" i="1"/>
  <c r="AR413" i="1"/>
  <c r="AP413" i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W410" i="1" a="1"/>
  <c r="AW410" i="1" s="1"/>
  <c r="AV410" i="1"/>
  <c r="AR410" i="1"/>
  <c r="AS410" i="1" s="1"/>
  <c r="AP410" i="1"/>
  <c r="AQ410" i="1" s="1"/>
  <c r="AW409" i="1" a="1"/>
  <c r="AW409" i="1"/>
  <c r="AV409" i="1"/>
  <c r="AR409" i="1"/>
  <c r="AP409" i="1"/>
  <c r="AU409" i="1" s="1"/>
  <c r="AW408" i="1" a="1"/>
  <c r="AW408" i="1" s="1"/>
  <c r="AV408" i="1"/>
  <c r="AR408" i="1"/>
  <c r="AP408" i="1"/>
  <c r="AU408" i="1" s="1"/>
  <c r="AW407" i="1" a="1"/>
  <c r="AW407" i="1" s="1"/>
  <c r="AV407" i="1"/>
  <c r="AR407" i="1"/>
  <c r="AP407" i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Q405" i="1" s="1"/>
  <c r="AW404" i="1" a="1"/>
  <c r="AW404" i="1" s="1"/>
  <c r="AV404" i="1"/>
  <c r="AU404" i="1"/>
  <c r="AX404" i="1" s="1"/>
  <c r="AR404" i="1"/>
  <c r="AP404" i="1"/>
  <c r="AQ404" i="1" s="1"/>
  <c r="AW403" i="1" a="1"/>
  <c r="AW403" i="1" s="1"/>
  <c r="AV403" i="1"/>
  <c r="AR403" i="1"/>
  <c r="AP403" i="1"/>
  <c r="AW402" i="1" a="1"/>
  <c r="AW402" i="1" s="1"/>
  <c r="AV402" i="1"/>
  <c r="AR402" i="1"/>
  <c r="AP402" i="1"/>
  <c r="AQ402" i="1" s="1"/>
  <c r="AS402" i="1" s="1"/>
  <c r="AW401" i="1" a="1"/>
  <c r="AW401" i="1" s="1"/>
  <c r="AV401" i="1"/>
  <c r="AR401" i="1"/>
  <c r="AP401" i="1"/>
  <c r="AU401" i="1" s="1"/>
  <c r="AX401" i="1" s="1"/>
  <c r="AW400" i="1" a="1"/>
  <c r="AW400" i="1" s="1"/>
  <c r="AV400" i="1"/>
  <c r="AR400" i="1"/>
  <c r="AP400" i="1"/>
  <c r="AU400" i="1" s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U398" i="1" s="1"/>
  <c r="AW397" i="1" a="1"/>
  <c r="AW397" i="1"/>
  <c r="AV397" i="1"/>
  <c r="AR397" i="1"/>
  <c r="AP397" i="1"/>
  <c r="AU397" i="1" s="1"/>
  <c r="AW396" i="1" a="1"/>
  <c r="AW396" i="1" s="1"/>
  <c r="AV396" i="1"/>
  <c r="AR396" i="1"/>
  <c r="AP396" i="1"/>
  <c r="AU396" i="1" s="1"/>
  <c r="AX396" i="1" s="1"/>
  <c r="AW395" i="1" a="1"/>
  <c r="AW395" i="1" s="1"/>
  <c r="AV395" i="1"/>
  <c r="AR395" i="1"/>
  <c r="AP395" i="1"/>
  <c r="AU395" i="1" s="1"/>
  <c r="AX395" i="1" s="1"/>
  <c r="AW394" i="1" a="1"/>
  <c r="AW394" i="1" s="1"/>
  <c r="AV394" i="1"/>
  <c r="AR394" i="1"/>
  <c r="AP394" i="1"/>
  <c r="AU394" i="1" s="1"/>
  <c r="AW393" i="1" a="1"/>
  <c r="AW393" i="1"/>
  <c r="AV393" i="1"/>
  <c r="AX393" i="1" s="1"/>
  <c r="AR393" i="1"/>
  <c r="AP393" i="1"/>
  <c r="AU393" i="1" s="1"/>
  <c r="AW392" i="1" a="1"/>
  <c r="AW392" i="1" s="1"/>
  <c r="AV392" i="1"/>
  <c r="AR392" i="1"/>
  <c r="AP392" i="1"/>
  <c r="AQ392" i="1" s="1"/>
  <c r="AW391" i="1" a="1"/>
  <c r="AW391" i="1" s="1"/>
  <c r="AV391" i="1"/>
  <c r="AR391" i="1"/>
  <c r="AQ391" i="1"/>
  <c r="AP391" i="1"/>
  <c r="AU391" i="1" s="1"/>
  <c r="AW390" i="1" a="1"/>
  <c r="AW390" i="1"/>
  <c r="AV390" i="1"/>
  <c r="AR390" i="1"/>
  <c r="AP390" i="1"/>
  <c r="AU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U388" i="1" s="1"/>
  <c r="AX388" i="1" s="1"/>
  <c r="AW387" i="1" a="1"/>
  <c r="AW387" i="1" s="1"/>
  <c r="AV387" i="1"/>
  <c r="AR387" i="1"/>
  <c r="AP387" i="1"/>
  <c r="AW386" i="1" a="1"/>
  <c r="AW386" i="1" s="1"/>
  <c r="AV386" i="1"/>
  <c r="AR386" i="1"/>
  <c r="AP386" i="1"/>
  <c r="AQ386" i="1" s="1"/>
  <c r="AS386" i="1" s="1"/>
  <c r="AW385" i="1" a="1"/>
  <c r="AW385" i="1" s="1"/>
  <c r="AV385" i="1"/>
  <c r="AR385" i="1"/>
  <c r="AP385" i="1"/>
  <c r="AW384" i="1" a="1"/>
  <c r="AW384" i="1" s="1"/>
  <c r="AV384" i="1"/>
  <c r="AR384" i="1"/>
  <c r="AP384" i="1"/>
  <c r="AQ384" i="1" s="1"/>
  <c r="AW383" i="1" a="1"/>
  <c r="AW383" i="1" s="1"/>
  <c r="AV383" i="1"/>
  <c r="AR383" i="1"/>
  <c r="AP383" i="1"/>
  <c r="AW382" i="1" a="1"/>
  <c r="AW382" i="1"/>
  <c r="AV382" i="1"/>
  <c r="AR382" i="1"/>
  <c r="AP382" i="1"/>
  <c r="AW381" i="1" a="1"/>
  <c r="AW381" i="1"/>
  <c r="AV381" i="1"/>
  <c r="AX381" i="1" s="1"/>
  <c r="AR381" i="1"/>
  <c r="AP381" i="1"/>
  <c r="AU381" i="1" s="1"/>
  <c r="AW380" i="1" a="1"/>
  <c r="AW380" i="1" s="1"/>
  <c r="AV380" i="1"/>
  <c r="AX380" i="1" s="1"/>
  <c r="AR380" i="1"/>
  <c r="AP380" i="1"/>
  <c r="AU380" i="1" s="1"/>
  <c r="AW379" i="1" a="1"/>
  <c r="AW379" i="1" s="1"/>
  <c r="AV379" i="1"/>
  <c r="AR379" i="1"/>
  <c r="AP379" i="1"/>
  <c r="AW378" i="1" a="1"/>
  <c r="AW378" i="1" s="1"/>
  <c r="AV378" i="1"/>
  <c r="AU378" i="1"/>
  <c r="AR378" i="1"/>
  <c r="AP378" i="1"/>
  <c r="AQ378" i="1" s="1"/>
  <c r="AS378" i="1" s="1"/>
  <c r="AW377" i="1" a="1"/>
  <c r="AW377" i="1" s="1"/>
  <c r="AV377" i="1"/>
  <c r="AR377" i="1"/>
  <c r="AP377" i="1"/>
  <c r="AU377" i="1" s="1"/>
  <c r="AX377" i="1" s="1"/>
  <c r="AW376" i="1" a="1"/>
  <c r="AW376" i="1" s="1"/>
  <c r="AV376" i="1"/>
  <c r="AR376" i="1"/>
  <c r="AQ376" i="1"/>
  <c r="AP376" i="1"/>
  <c r="AU376" i="1" s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W373" i="1" a="1"/>
  <c r="AW373" i="1" s="1"/>
  <c r="AV373" i="1"/>
  <c r="AR373" i="1"/>
  <c r="AP373" i="1"/>
  <c r="AW372" i="1" a="1"/>
  <c r="AW372" i="1" s="1"/>
  <c r="AV372" i="1"/>
  <c r="AU372" i="1"/>
  <c r="AR372" i="1"/>
  <c r="AP372" i="1"/>
  <c r="AQ372" i="1" s="1"/>
  <c r="AS372" i="1" s="1"/>
  <c r="AW371" i="1" a="1"/>
  <c r="AW371" i="1" s="1"/>
  <c r="AV371" i="1"/>
  <c r="AR371" i="1"/>
  <c r="AP371" i="1"/>
  <c r="AU371" i="1" s="1"/>
  <c r="AX371" i="1" s="1"/>
  <c r="AW370" i="1" a="1"/>
  <c r="AW370" i="1" s="1"/>
  <c r="AV370" i="1"/>
  <c r="AR370" i="1"/>
  <c r="AP370" i="1"/>
  <c r="AU370" i="1" s="1"/>
  <c r="AX370" i="1" s="1"/>
  <c r="AW369" i="1" a="1"/>
  <c r="AW369" i="1" s="1"/>
  <c r="AV369" i="1"/>
  <c r="AR369" i="1"/>
  <c r="AP369" i="1"/>
  <c r="AU369" i="1" s="1"/>
  <c r="AW368" i="1" a="1"/>
  <c r="AW368" i="1" s="1"/>
  <c r="AV368" i="1"/>
  <c r="AR368" i="1"/>
  <c r="AP368" i="1"/>
  <c r="AU368" i="1" s="1"/>
  <c r="AW367" i="1" a="1"/>
  <c r="AW367" i="1" s="1"/>
  <c r="AV367" i="1"/>
  <c r="AR367" i="1"/>
  <c r="AP367" i="1"/>
  <c r="AW366" i="1" a="1"/>
  <c r="AW366" i="1" s="1"/>
  <c r="AV366" i="1"/>
  <c r="AR366" i="1"/>
  <c r="AP366" i="1"/>
  <c r="AQ366" i="1" s="1"/>
  <c r="AW365" i="1" a="1"/>
  <c r="AW365" i="1" s="1"/>
  <c r="AV365" i="1"/>
  <c r="AR365" i="1"/>
  <c r="AP365" i="1"/>
  <c r="AU365" i="1" s="1"/>
  <c r="AX365" i="1" s="1"/>
  <c r="AW364" i="1" a="1"/>
  <c r="AW364" i="1" s="1"/>
  <c r="AV364" i="1"/>
  <c r="AR364" i="1"/>
  <c r="AP364" i="1"/>
  <c r="AQ364" i="1" s="1"/>
  <c r="AW363" i="1" a="1"/>
  <c r="AW363" i="1"/>
  <c r="AV363" i="1"/>
  <c r="AR363" i="1"/>
  <c r="AP363" i="1"/>
  <c r="AW362" i="1" a="1"/>
  <c r="AW362" i="1" s="1"/>
  <c r="AV362" i="1"/>
  <c r="AR362" i="1"/>
  <c r="AP362" i="1"/>
  <c r="AW361" i="1" a="1"/>
  <c r="AW361" i="1" s="1"/>
  <c r="AV361" i="1"/>
  <c r="AX361" i="1" s="1"/>
  <c r="AR361" i="1"/>
  <c r="AP361" i="1"/>
  <c r="AU361" i="1" s="1"/>
  <c r="AW360" i="1" a="1"/>
  <c r="AW360" i="1" s="1"/>
  <c r="AV360" i="1"/>
  <c r="AR360" i="1"/>
  <c r="AP360" i="1"/>
  <c r="AW359" i="1" a="1"/>
  <c r="AW359" i="1" s="1"/>
  <c r="AV359" i="1"/>
  <c r="AR359" i="1"/>
  <c r="AP359" i="1"/>
  <c r="AU359" i="1" s="1"/>
  <c r="AW358" i="1" a="1"/>
  <c r="AW358" i="1" s="1"/>
  <c r="AV358" i="1"/>
  <c r="AR358" i="1"/>
  <c r="AQ358" i="1"/>
  <c r="AP358" i="1"/>
  <c r="AU358" i="1" s="1"/>
  <c r="AX358" i="1" s="1"/>
  <c r="AW357" i="1" a="1"/>
  <c r="AW357" i="1" s="1"/>
  <c r="AV357" i="1"/>
  <c r="AR357" i="1"/>
  <c r="AP357" i="1"/>
  <c r="AW356" i="1" a="1"/>
  <c r="AW356" i="1" s="1"/>
  <c r="AV356" i="1"/>
  <c r="AU356" i="1"/>
  <c r="AR356" i="1"/>
  <c r="AS356" i="1" s="1"/>
  <c r="AQ356" i="1"/>
  <c r="AP356" i="1"/>
  <c r="AW355" i="1" a="1"/>
  <c r="AW355" i="1" s="1"/>
  <c r="AV355" i="1"/>
  <c r="AR355" i="1"/>
  <c r="AP355" i="1"/>
  <c r="AW354" i="1" a="1"/>
  <c r="AW354" i="1" s="1"/>
  <c r="AV354" i="1"/>
  <c r="AR354" i="1"/>
  <c r="AP354" i="1"/>
  <c r="AQ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Q352" i="1" s="1"/>
  <c r="AS352" i="1" s="1"/>
  <c r="AW351" i="1" a="1"/>
  <c r="AW351" i="1" s="1"/>
  <c r="AV351" i="1"/>
  <c r="AR351" i="1"/>
  <c r="AP351" i="1"/>
  <c r="AU351" i="1" s="1"/>
  <c r="AW350" i="1" a="1"/>
  <c r="AW350" i="1" s="1"/>
  <c r="AV350" i="1"/>
  <c r="AU350" i="1"/>
  <c r="AX350" i="1" s="1"/>
  <c r="AR350" i="1"/>
  <c r="AP350" i="1"/>
  <c r="AQ350" i="1" s="1"/>
  <c r="AW349" i="1" a="1"/>
  <c r="AW349" i="1" s="1"/>
  <c r="AV349" i="1"/>
  <c r="AR349" i="1"/>
  <c r="AP349" i="1"/>
  <c r="AW348" i="1" a="1"/>
  <c r="AW348" i="1" s="1"/>
  <c r="AV348" i="1"/>
  <c r="AR348" i="1"/>
  <c r="AP348" i="1"/>
  <c r="AW347" i="1" a="1"/>
  <c r="AW347" i="1" s="1"/>
  <c r="AV347" i="1"/>
  <c r="AR347" i="1"/>
  <c r="AP347" i="1"/>
  <c r="AW346" i="1" a="1"/>
  <c r="AW346" i="1"/>
  <c r="AV346" i="1"/>
  <c r="AU346" i="1"/>
  <c r="AR346" i="1"/>
  <c r="AS346" i="1" s="1"/>
  <c r="AP346" i="1"/>
  <c r="AQ346" i="1" s="1"/>
  <c r="AW345" i="1" a="1"/>
  <c r="AW345" i="1" s="1"/>
  <c r="AV345" i="1"/>
  <c r="AR345" i="1"/>
  <c r="AP345" i="1"/>
  <c r="AW344" i="1" a="1"/>
  <c r="AW344" i="1"/>
  <c r="AV344" i="1"/>
  <c r="AR344" i="1"/>
  <c r="AP344" i="1"/>
  <c r="AU344" i="1" s="1"/>
  <c r="AW343" i="1" a="1"/>
  <c r="AW343" i="1" s="1"/>
  <c r="AV343" i="1"/>
  <c r="AR343" i="1"/>
  <c r="AP343" i="1"/>
  <c r="AW342" i="1" a="1"/>
  <c r="AW342" i="1" s="1"/>
  <c r="AV342" i="1"/>
  <c r="AR342" i="1"/>
  <c r="AP342" i="1"/>
  <c r="AW341" i="1" a="1"/>
  <c r="AW341" i="1" s="1"/>
  <c r="AV341" i="1"/>
  <c r="AR341" i="1"/>
  <c r="AP341" i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U339" i="1" s="1"/>
  <c r="AW338" i="1" a="1"/>
  <c r="AW338" i="1" s="1"/>
  <c r="AV338" i="1"/>
  <c r="AR338" i="1"/>
  <c r="AP338" i="1"/>
  <c r="AQ338" i="1" s="1"/>
  <c r="AS338" i="1" s="1"/>
  <c r="AW337" i="1" a="1"/>
  <c r="AW337" i="1" s="1"/>
  <c r="AV337" i="1"/>
  <c r="AR337" i="1"/>
  <c r="AP337" i="1"/>
  <c r="AW336" i="1" a="1"/>
  <c r="AW336" i="1" s="1"/>
  <c r="AV336" i="1"/>
  <c r="AR336" i="1"/>
  <c r="AP336" i="1"/>
  <c r="AW335" i="1" a="1"/>
  <c r="AW335" i="1" s="1"/>
  <c r="AV335" i="1"/>
  <c r="AR335" i="1"/>
  <c r="AP335" i="1"/>
  <c r="AU335" i="1" s="1"/>
  <c r="AW334" i="1" a="1"/>
  <c r="AW334" i="1" s="1"/>
  <c r="AV334" i="1"/>
  <c r="AR334" i="1"/>
  <c r="AP334" i="1"/>
  <c r="AQ334" i="1" s="1"/>
  <c r="AW333" i="1" a="1"/>
  <c r="AW333" i="1" s="1"/>
  <c r="AV333" i="1"/>
  <c r="AR333" i="1"/>
  <c r="AP333" i="1"/>
  <c r="AW332" i="1" a="1"/>
  <c r="AW332" i="1" s="1"/>
  <c r="AV332" i="1"/>
  <c r="AR332" i="1"/>
  <c r="AP332" i="1"/>
  <c r="AQ332" i="1" s="1"/>
  <c r="AS332" i="1" s="1"/>
  <c r="AW331" i="1" a="1"/>
  <c r="AW331" i="1" s="1"/>
  <c r="AV331" i="1"/>
  <c r="AR331" i="1"/>
  <c r="AP331" i="1"/>
  <c r="AW330" i="1" a="1"/>
  <c r="AW330" i="1"/>
  <c r="AV330" i="1"/>
  <c r="AR330" i="1"/>
  <c r="AP330" i="1"/>
  <c r="AU330" i="1" s="1"/>
  <c r="AW329" i="1" a="1"/>
  <c r="AW329" i="1" s="1"/>
  <c r="AV329" i="1"/>
  <c r="AR329" i="1"/>
  <c r="AP329" i="1"/>
  <c r="AU329" i="1" s="1"/>
  <c r="AX329" i="1" s="1"/>
  <c r="AW328" i="1" a="1"/>
  <c r="AW328" i="1" s="1"/>
  <c r="AV328" i="1"/>
  <c r="AR328" i="1"/>
  <c r="AP328" i="1"/>
  <c r="AW327" i="1" a="1"/>
  <c r="AW327" i="1" s="1"/>
  <c r="AV327" i="1"/>
  <c r="AR327" i="1"/>
  <c r="AP327" i="1"/>
  <c r="AW326" i="1" a="1"/>
  <c r="AW326" i="1" s="1"/>
  <c r="AV326" i="1"/>
  <c r="AR326" i="1"/>
  <c r="AP326" i="1"/>
  <c r="AQ326" i="1" s="1"/>
  <c r="AS326" i="1" s="1"/>
  <c r="AW325" i="1" a="1"/>
  <c r="AW325" i="1" s="1"/>
  <c r="AV325" i="1"/>
  <c r="AR325" i="1"/>
  <c r="AP325" i="1"/>
  <c r="AW324" i="1" a="1"/>
  <c r="AW324" i="1" s="1"/>
  <c r="AV324" i="1"/>
  <c r="AR324" i="1"/>
  <c r="AP324" i="1"/>
  <c r="AW323" i="1" a="1"/>
  <c r="AW323" i="1" s="1"/>
  <c r="AV323" i="1"/>
  <c r="AR323" i="1"/>
  <c r="AQ323" i="1"/>
  <c r="AP323" i="1"/>
  <c r="AU323" i="1" s="1"/>
  <c r="AW322" i="1" a="1"/>
  <c r="AW322" i="1" s="1"/>
  <c r="AV322" i="1"/>
  <c r="AR322" i="1"/>
  <c r="AP322" i="1"/>
  <c r="AW321" i="1" a="1"/>
  <c r="AW321" i="1" s="1"/>
  <c r="AV321" i="1"/>
  <c r="AR321" i="1"/>
  <c r="AP321" i="1"/>
  <c r="AU321" i="1" s="1"/>
  <c r="AW320" i="1" a="1"/>
  <c r="AW320" i="1" s="1"/>
  <c r="AV320" i="1"/>
  <c r="AR320" i="1"/>
  <c r="AP320" i="1"/>
  <c r="AU320" i="1" s="1"/>
  <c r="AX320" i="1" s="1"/>
  <c r="AW319" i="1" a="1"/>
  <c r="AW319" i="1"/>
  <c r="AV319" i="1"/>
  <c r="AR319" i="1"/>
  <c r="AP319" i="1"/>
  <c r="AU319" i="1" s="1"/>
  <c r="AW318" i="1" a="1"/>
  <c r="AW318" i="1" s="1"/>
  <c r="AV318" i="1"/>
  <c r="AU318" i="1"/>
  <c r="AR318" i="1"/>
  <c r="AS318" i="1" s="1"/>
  <c r="AP318" i="1"/>
  <c r="AQ318" i="1" s="1"/>
  <c r="AW317" i="1" a="1"/>
  <c r="AW317" i="1"/>
  <c r="AV317" i="1"/>
  <c r="AR317" i="1"/>
  <c r="AP317" i="1"/>
  <c r="AU317" i="1" s="1"/>
  <c r="AW316" i="1" a="1"/>
  <c r="AW316" i="1" s="1"/>
  <c r="AV316" i="1"/>
  <c r="AR316" i="1"/>
  <c r="AP316" i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U313" i="1" s="1"/>
  <c r="AX313" i="1" s="1"/>
  <c r="AW312" i="1" a="1"/>
  <c r="AW312" i="1" s="1"/>
  <c r="AV312" i="1"/>
  <c r="AR312" i="1"/>
  <c r="AP312" i="1"/>
  <c r="AQ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P310" i="1"/>
  <c r="AU310" i="1" s="1"/>
  <c r="AX310" i="1" s="1"/>
  <c r="AW309" i="1" a="1"/>
  <c r="AW309" i="1"/>
  <c r="AV309" i="1"/>
  <c r="AR309" i="1"/>
  <c r="AP309" i="1"/>
  <c r="AU309" i="1" s="1"/>
  <c r="AX309" i="1" s="1"/>
  <c r="AW308" i="1" a="1"/>
  <c r="AW308" i="1" s="1"/>
  <c r="AV308" i="1"/>
  <c r="AR308" i="1"/>
  <c r="AP308" i="1"/>
  <c r="AU308" i="1" s="1"/>
  <c r="AX308" i="1" s="1"/>
  <c r="AW307" i="1" a="1"/>
  <c r="AW307" i="1" s="1"/>
  <c r="AV307" i="1"/>
  <c r="AR307" i="1"/>
  <c r="AP307" i="1"/>
  <c r="AQ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U304" i="1" s="1"/>
  <c r="AW303" i="1" a="1"/>
  <c r="AW303" i="1"/>
  <c r="AV303" i="1"/>
  <c r="AR303" i="1"/>
  <c r="AP303" i="1"/>
  <c r="AU303" i="1" s="1"/>
  <c r="AX303" i="1" s="1"/>
  <c r="AW302" i="1" a="1"/>
  <c r="AW302" i="1" s="1"/>
  <c r="AV302" i="1"/>
  <c r="AR302" i="1"/>
  <c r="AQ302" i="1"/>
  <c r="AP302" i="1"/>
  <c r="AU302" i="1" s="1"/>
  <c r="AX302" i="1" s="1"/>
  <c r="AW301" i="1" a="1"/>
  <c r="AW301" i="1" s="1"/>
  <c r="AV301" i="1"/>
  <c r="AU301" i="1"/>
  <c r="AR301" i="1"/>
  <c r="AS301" i="1" s="1"/>
  <c r="AP301" i="1"/>
  <c r="AQ301" i="1" s="1"/>
  <c r="AW300" i="1" a="1"/>
  <c r="AW300" i="1" s="1"/>
  <c r="AV300" i="1"/>
  <c r="AR300" i="1"/>
  <c r="AQ300" i="1"/>
  <c r="AP300" i="1"/>
  <c r="AU300" i="1" s="1"/>
  <c r="AW299" i="1" a="1"/>
  <c r="AW299" i="1"/>
  <c r="AV299" i="1"/>
  <c r="AR299" i="1"/>
  <c r="AP299" i="1"/>
  <c r="AU299" i="1" s="1"/>
  <c r="AX299" i="1" s="1"/>
  <c r="AW298" i="1" a="1"/>
  <c r="AW298" i="1" s="1"/>
  <c r="AV298" i="1"/>
  <c r="AS298" i="1"/>
  <c r="AR298" i="1"/>
  <c r="AP298" i="1"/>
  <c r="AQ298" i="1" s="1"/>
  <c r="AW297" i="1" a="1"/>
  <c r="AW297" i="1" s="1"/>
  <c r="AV297" i="1"/>
  <c r="AR297" i="1"/>
  <c r="AP297" i="1"/>
  <c r="AU297" i="1" s="1"/>
  <c r="AW296" i="1" a="1"/>
  <c r="AW296" i="1" s="1"/>
  <c r="AV296" i="1"/>
  <c r="AR296" i="1"/>
  <c r="AQ296" i="1"/>
  <c r="AP296" i="1"/>
  <c r="AU296" i="1" s="1"/>
  <c r="AW295" i="1" a="1"/>
  <c r="AW295" i="1" s="1"/>
  <c r="AV295" i="1"/>
  <c r="AR295" i="1"/>
  <c r="AP295" i="1"/>
  <c r="AW294" i="1" a="1"/>
  <c r="AW294" i="1" s="1"/>
  <c r="AV294" i="1"/>
  <c r="AR294" i="1"/>
  <c r="AQ294" i="1"/>
  <c r="AP294" i="1"/>
  <c r="AU294" i="1" s="1"/>
  <c r="AW293" i="1" a="1"/>
  <c r="AW293" i="1" s="1"/>
  <c r="AV293" i="1"/>
  <c r="AR293" i="1"/>
  <c r="AP293" i="1"/>
  <c r="AW292" i="1" a="1"/>
  <c r="AW292" i="1" s="1"/>
  <c r="AV292" i="1"/>
  <c r="AU292" i="1"/>
  <c r="AX292" i="1" s="1"/>
  <c r="AS292" i="1"/>
  <c r="AR292" i="1"/>
  <c r="AP292" i="1"/>
  <c r="AQ292" i="1" s="1"/>
  <c r="AW291" i="1" a="1"/>
  <c r="AW291" i="1" s="1"/>
  <c r="AV291" i="1"/>
  <c r="AR291" i="1"/>
  <c r="AP291" i="1"/>
  <c r="AQ291" i="1" s="1"/>
  <c r="AS291" i="1" s="1"/>
  <c r="AW290" i="1" a="1"/>
  <c r="AW290" i="1" s="1"/>
  <c r="AV290" i="1"/>
  <c r="AR290" i="1"/>
  <c r="AP290" i="1"/>
  <c r="AU290" i="1" s="1"/>
  <c r="AX290" i="1" s="1"/>
  <c r="AW289" i="1" a="1"/>
  <c r="AW289" i="1" s="1"/>
  <c r="AV289" i="1"/>
  <c r="AR289" i="1"/>
  <c r="AP289" i="1"/>
  <c r="AW288" i="1" a="1"/>
  <c r="AW288" i="1" s="1"/>
  <c r="AV288" i="1"/>
  <c r="AR288" i="1"/>
  <c r="AP288" i="1"/>
  <c r="AU288" i="1" s="1"/>
  <c r="AW287" i="1" a="1"/>
  <c r="AW287" i="1" s="1"/>
  <c r="AV287" i="1"/>
  <c r="AR287" i="1"/>
  <c r="AP287" i="1"/>
  <c r="AW286" i="1" a="1"/>
  <c r="AW286" i="1" s="1"/>
  <c r="AV286" i="1"/>
  <c r="AU286" i="1"/>
  <c r="AR286" i="1"/>
  <c r="AP286" i="1"/>
  <c r="AQ286" i="1" s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Q284" i="1" s="1"/>
  <c r="AW283" i="1" a="1"/>
  <c r="AW283" i="1" s="1"/>
  <c r="AV283" i="1"/>
  <c r="AR283" i="1"/>
  <c r="AP283" i="1"/>
  <c r="AQ283" i="1" s="1"/>
  <c r="AW282" i="1" a="1"/>
  <c r="AW282" i="1" s="1"/>
  <c r="AV282" i="1"/>
  <c r="AR282" i="1"/>
  <c r="AP282" i="1"/>
  <c r="AU282" i="1" s="1"/>
  <c r="AX282" i="1" s="1"/>
  <c r="AW281" i="1" a="1"/>
  <c r="AW281" i="1" s="1"/>
  <c r="AV281" i="1"/>
  <c r="AR281" i="1"/>
  <c r="AP281" i="1"/>
  <c r="AQ281" i="1" s="1"/>
  <c r="AS281" i="1" s="1"/>
  <c r="AW280" i="1" a="1"/>
  <c r="AW280" i="1" s="1"/>
  <c r="AV280" i="1"/>
  <c r="AU280" i="1"/>
  <c r="AR280" i="1"/>
  <c r="AP280" i="1"/>
  <c r="AQ280" i="1" s="1"/>
  <c r="AW279" i="1" a="1"/>
  <c r="AW279" i="1" s="1"/>
  <c r="AV279" i="1"/>
  <c r="AU279" i="1"/>
  <c r="AR279" i="1"/>
  <c r="AP279" i="1"/>
  <c r="AQ279" i="1" s="1"/>
  <c r="AW278" i="1" a="1"/>
  <c r="AW278" i="1" s="1"/>
  <c r="AV278" i="1"/>
  <c r="AR278" i="1"/>
  <c r="AP278" i="1"/>
  <c r="AW277" i="1" a="1"/>
  <c r="AW277" i="1" s="1"/>
  <c r="AV277" i="1"/>
  <c r="AR277" i="1"/>
  <c r="AP277" i="1"/>
  <c r="AQ277" i="1" s="1"/>
  <c r="AS277" i="1" s="1"/>
  <c r="AW276" i="1" a="1"/>
  <c r="AW276" i="1" s="1"/>
  <c r="AV276" i="1"/>
  <c r="AU276" i="1"/>
  <c r="AR276" i="1"/>
  <c r="AQ276" i="1"/>
  <c r="AP276" i="1"/>
  <c r="AW275" i="1" a="1"/>
  <c r="AW275" i="1" s="1"/>
  <c r="AV275" i="1"/>
  <c r="AR275" i="1"/>
  <c r="AP275" i="1"/>
  <c r="AU275" i="1" s="1"/>
  <c r="AW274" i="1" a="1"/>
  <c r="AW274" i="1" s="1"/>
  <c r="AV274" i="1"/>
  <c r="AR274" i="1"/>
  <c r="AP274" i="1"/>
  <c r="AU274" i="1" s="1"/>
  <c r="AX274" i="1" s="1"/>
  <c r="AW273" i="1" a="1"/>
  <c r="AW273" i="1"/>
  <c r="AV273" i="1"/>
  <c r="AR273" i="1"/>
  <c r="AQ273" i="1"/>
  <c r="AP273" i="1"/>
  <c r="AU273" i="1" s="1"/>
  <c r="AX273" i="1" s="1"/>
  <c r="AW272" i="1" a="1"/>
  <c r="AW272" i="1" s="1"/>
  <c r="AV272" i="1"/>
  <c r="AS272" i="1"/>
  <c r="AR272" i="1"/>
  <c r="AP272" i="1"/>
  <c r="AQ272" i="1" s="1"/>
  <c r="AW271" i="1" a="1"/>
  <c r="AW271" i="1" s="1"/>
  <c r="AV271" i="1"/>
  <c r="AR271" i="1"/>
  <c r="AP271" i="1"/>
  <c r="AU271" i="1" s="1"/>
  <c r="AX271" i="1" s="1"/>
  <c r="AW270" i="1" a="1"/>
  <c r="AW270" i="1" s="1"/>
  <c r="AV270" i="1"/>
  <c r="AR270" i="1"/>
  <c r="AP270" i="1"/>
  <c r="AW269" i="1" a="1"/>
  <c r="AW269" i="1"/>
  <c r="AV269" i="1"/>
  <c r="AR269" i="1"/>
  <c r="AP269" i="1"/>
  <c r="AU269" i="1" s="1"/>
  <c r="AW268" i="1" a="1"/>
  <c r="AW268" i="1" s="1"/>
  <c r="AV268" i="1"/>
  <c r="AR268" i="1"/>
  <c r="AP268" i="1"/>
  <c r="AW267" i="1" a="1"/>
  <c r="AW267" i="1" s="1"/>
  <c r="AV267" i="1"/>
  <c r="AR267" i="1"/>
  <c r="AP267" i="1"/>
  <c r="AW266" i="1" a="1"/>
  <c r="AW266" i="1" s="1"/>
  <c r="AV266" i="1"/>
  <c r="AR266" i="1"/>
  <c r="AP266" i="1"/>
  <c r="AW265" i="1" a="1"/>
  <c r="AW265" i="1" s="1"/>
  <c r="AV265" i="1"/>
  <c r="AR265" i="1"/>
  <c r="AP265" i="1"/>
  <c r="AW264" i="1" a="1"/>
  <c r="AW264" i="1" s="1"/>
  <c r="AV264" i="1"/>
  <c r="AR264" i="1"/>
  <c r="AQ264" i="1"/>
  <c r="AP264" i="1"/>
  <c r="AU264" i="1" s="1"/>
  <c r="AW263" i="1" a="1"/>
  <c r="AW263" i="1" s="1"/>
  <c r="AV263" i="1"/>
  <c r="AR263" i="1"/>
  <c r="AP263" i="1"/>
  <c r="AW262" i="1" a="1"/>
  <c r="AW262" i="1" s="1"/>
  <c r="AV262" i="1"/>
  <c r="AR262" i="1"/>
  <c r="AQ262" i="1"/>
  <c r="AP262" i="1"/>
  <c r="AU262" i="1" s="1"/>
  <c r="AX262" i="1" s="1"/>
  <c r="AW261" i="1" a="1"/>
  <c r="AW261" i="1"/>
  <c r="AV261" i="1"/>
  <c r="AR261" i="1"/>
  <c r="AP261" i="1"/>
  <c r="AW260" i="1" a="1"/>
  <c r="AW260" i="1" s="1"/>
  <c r="AV260" i="1"/>
  <c r="AR260" i="1"/>
  <c r="AQ260" i="1"/>
  <c r="AP260" i="1"/>
  <c r="AU260" i="1" s="1"/>
  <c r="AX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Q258" i="1" s="1"/>
  <c r="AW257" i="1" a="1"/>
  <c r="AW257" i="1" s="1"/>
  <c r="AV257" i="1"/>
  <c r="AR257" i="1"/>
  <c r="AP257" i="1"/>
  <c r="AU257" i="1" s="1"/>
  <c r="AX257" i="1" s="1"/>
  <c r="AW256" i="1" a="1"/>
  <c r="AW256" i="1" s="1"/>
  <c r="AV256" i="1"/>
  <c r="AR256" i="1"/>
  <c r="AP256" i="1"/>
  <c r="AW255" i="1" a="1"/>
  <c r="AW255" i="1" s="1"/>
  <c r="AV255" i="1"/>
  <c r="AR255" i="1"/>
  <c r="AP255" i="1"/>
  <c r="AU255" i="1" s="1"/>
  <c r="AW254" i="1" a="1"/>
  <c r="AW254" i="1" s="1"/>
  <c r="AV254" i="1"/>
  <c r="AU254" i="1"/>
  <c r="AX254" i="1" s="1"/>
  <c r="AR254" i="1"/>
  <c r="AP254" i="1"/>
  <c r="AQ254" i="1" s="1"/>
  <c r="AW253" i="1" a="1"/>
  <c r="AW253" i="1" s="1"/>
  <c r="AV253" i="1"/>
  <c r="AR253" i="1"/>
  <c r="AP253" i="1"/>
  <c r="AU253" i="1" s="1"/>
  <c r="AX253" i="1" s="1"/>
  <c r="AW252" i="1" a="1"/>
  <c r="AW252" i="1" s="1"/>
  <c r="AV252" i="1"/>
  <c r="AR252" i="1"/>
  <c r="AP252" i="1"/>
  <c r="AW251" i="1" a="1"/>
  <c r="AW251" i="1" s="1"/>
  <c r="AV251" i="1"/>
  <c r="AR251" i="1"/>
  <c r="AP251" i="1"/>
  <c r="AU251" i="1" s="1"/>
  <c r="AW250" i="1" a="1"/>
  <c r="AW250" i="1" s="1"/>
  <c r="AV250" i="1"/>
  <c r="AR250" i="1"/>
  <c r="AQ250" i="1"/>
  <c r="AP250" i="1"/>
  <c r="AU250" i="1" s="1"/>
  <c r="AX250" i="1" s="1"/>
  <c r="AW249" i="1" a="1"/>
  <c r="AW249" i="1" s="1"/>
  <c r="AV249" i="1"/>
  <c r="AR249" i="1"/>
  <c r="AP249" i="1"/>
  <c r="AU249" i="1" s="1"/>
  <c r="AW248" i="1" a="1"/>
  <c r="AW248" i="1" s="1"/>
  <c r="AV248" i="1"/>
  <c r="AR248" i="1"/>
  <c r="AP248" i="1"/>
  <c r="AU248" i="1" s="1"/>
  <c r="AW247" i="1" a="1"/>
  <c r="AW247" i="1" s="1"/>
  <c r="AV247" i="1"/>
  <c r="AR247" i="1"/>
  <c r="AP247" i="1"/>
  <c r="AW246" i="1" a="1"/>
  <c r="AW246" i="1" s="1"/>
  <c r="AV246" i="1"/>
  <c r="AR246" i="1"/>
  <c r="AP246" i="1"/>
  <c r="AW245" i="1" a="1"/>
  <c r="AW245" i="1" s="1"/>
  <c r="AV245" i="1"/>
  <c r="AR245" i="1"/>
  <c r="AP245" i="1"/>
  <c r="AW244" i="1" a="1"/>
  <c r="AW244" i="1" s="1"/>
  <c r="AV244" i="1"/>
  <c r="AR244" i="1"/>
  <c r="AP244" i="1"/>
  <c r="AW243" i="1" a="1"/>
  <c r="AW243" i="1" s="1"/>
  <c r="AV243" i="1"/>
  <c r="AR243" i="1"/>
  <c r="AP243" i="1"/>
  <c r="AQ243" i="1" s="1"/>
  <c r="AS243" i="1" s="1"/>
  <c r="AW242" i="1" a="1"/>
  <c r="AW242" i="1" s="1"/>
  <c r="AV242" i="1"/>
  <c r="AR242" i="1"/>
  <c r="AP242" i="1"/>
  <c r="AW241" i="1" a="1"/>
  <c r="AW241" i="1" s="1"/>
  <c r="AV241" i="1"/>
  <c r="AR241" i="1"/>
  <c r="AP241" i="1"/>
  <c r="AW240" i="1" a="1"/>
  <c r="AW240" i="1" s="1"/>
  <c r="AV240" i="1"/>
  <c r="AR240" i="1"/>
  <c r="AP240" i="1"/>
  <c r="AW239" i="1" a="1"/>
  <c r="AW239" i="1"/>
  <c r="AV239" i="1"/>
  <c r="AR239" i="1"/>
  <c r="AP239" i="1"/>
  <c r="AU239" i="1" s="1"/>
  <c r="AX239" i="1" s="1"/>
  <c r="AW238" i="1" a="1"/>
  <c r="AW238" i="1" s="1"/>
  <c r="AV238" i="1"/>
  <c r="AR238" i="1"/>
  <c r="AP238" i="1"/>
  <c r="AQ238" i="1" s="1"/>
  <c r="AS238" i="1" s="1"/>
  <c r="AW237" i="1" a="1"/>
  <c r="AW237" i="1" s="1"/>
  <c r="AV237" i="1"/>
  <c r="AR237" i="1"/>
  <c r="AP237" i="1"/>
  <c r="AU237" i="1" s="1"/>
  <c r="AX237" i="1" s="1"/>
  <c r="AW236" i="1" a="1"/>
  <c r="AW236" i="1" s="1"/>
  <c r="AV236" i="1"/>
  <c r="AR236" i="1"/>
  <c r="AQ236" i="1"/>
  <c r="AP236" i="1"/>
  <c r="AU236" i="1" s="1"/>
  <c r="AW235" i="1" a="1"/>
  <c r="AW235" i="1" s="1"/>
  <c r="AV235" i="1"/>
  <c r="AR235" i="1"/>
  <c r="AP235" i="1"/>
  <c r="AQ235" i="1" s="1"/>
  <c r="AW234" i="1" a="1"/>
  <c r="AW234" i="1" s="1"/>
  <c r="AV234" i="1"/>
  <c r="AR234" i="1"/>
  <c r="AP234" i="1"/>
  <c r="AQ234" i="1" s="1"/>
  <c r="AW233" i="1" a="1"/>
  <c r="AW233" i="1" s="1"/>
  <c r="AV233" i="1"/>
  <c r="AU233" i="1"/>
  <c r="AX233" i="1" s="1"/>
  <c r="AR233" i="1"/>
  <c r="AQ233" i="1"/>
  <c r="AP233" i="1"/>
  <c r="AW232" i="1" a="1"/>
  <c r="AW232" i="1" s="1"/>
  <c r="AV232" i="1"/>
  <c r="AR232" i="1"/>
  <c r="AP232" i="1"/>
  <c r="AW231" i="1" a="1"/>
  <c r="AW231" i="1"/>
  <c r="AV231" i="1"/>
  <c r="AR231" i="1"/>
  <c r="AP231" i="1"/>
  <c r="AU231" i="1" s="1"/>
  <c r="AX231" i="1" s="1"/>
  <c r="AW230" i="1" a="1"/>
  <c r="AW230" i="1" s="1"/>
  <c r="AV230" i="1"/>
  <c r="AR230" i="1"/>
  <c r="AQ230" i="1"/>
  <c r="AP230" i="1"/>
  <c r="AU230" i="1" s="1"/>
  <c r="AX230" i="1" s="1"/>
  <c r="AW229" i="1" a="1"/>
  <c r="AW229" i="1" s="1"/>
  <c r="AV229" i="1"/>
  <c r="AU229" i="1"/>
  <c r="AR229" i="1"/>
  <c r="AP229" i="1"/>
  <c r="AQ229" i="1" s="1"/>
  <c r="AW228" i="1" a="1"/>
  <c r="AW228" i="1" s="1"/>
  <c r="AV228" i="1"/>
  <c r="AU228" i="1"/>
  <c r="AR228" i="1"/>
  <c r="AP228" i="1"/>
  <c r="AQ228" i="1" s="1"/>
  <c r="AS228" i="1" s="1"/>
  <c r="AW227" i="1" a="1"/>
  <c r="AW227" i="1" s="1"/>
  <c r="AV227" i="1"/>
  <c r="AR227" i="1"/>
  <c r="AQ227" i="1"/>
  <c r="AP227" i="1"/>
  <c r="AU227" i="1" s="1"/>
  <c r="AW226" i="1" a="1"/>
  <c r="AW226" i="1" s="1"/>
  <c r="AV226" i="1"/>
  <c r="AR226" i="1"/>
  <c r="AP226" i="1"/>
  <c r="AQ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Q223" i="1" s="1"/>
  <c r="AW222" i="1" a="1"/>
  <c r="AW222" i="1" s="1"/>
  <c r="AV222" i="1"/>
  <c r="AU222" i="1"/>
  <c r="AR222" i="1"/>
  <c r="AP222" i="1"/>
  <c r="AQ222" i="1" s="1"/>
  <c r="AW221" i="1" a="1"/>
  <c r="AW221" i="1" s="1"/>
  <c r="AV221" i="1"/>
  <c r="AR221" i="1"/>
  <c r="AP221" i="1"/>
  <c r="AQ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Q219" i="1"/>
  <c r="AP219" i="1"/>
  <c r="AU219" i="1" s="1"/>
  <c r="AW218" i="1" a="1"/>
  <c r="AW218" i="1" s="1"/>
  <c r="AV218" i="1"/>
  <c r="AR218" i="1"/>
  <c r="AP218" i="1"/>
  <c r="AQ218" i="1" s="1"/>
  <c r="AW217" i="1" a="1"/>
  <c r="AW217" i="1" s="1"/>
  <c r="AV217" i="1"/>
  <c r="AU217" i="1"/>
  <c r="AR217" i="1"/>
  <c r="AP217" i="1"/>
  <c r="AQ217" i="1" s="1"/>
  <c r="AW216" i="1" a="1"/>
  <c r="AW216" i="1" s="1"/>
  <c r="AV216" i="1"/>
  <c r="AR216" i="1"/>
  <c r="AP216" i="1"/>
  <c r="AU216" i="1" s="1"/>
  <c r="AW215" i="1" a="1"/>
  <c r="AW215" i="1" s="1"/>
  <c r="AV215" i="1"/>
  <c r="AU215" i="1"/>
  <c r="AR215" i="1"/>
  <c r="AS215" i="1" s="1"/>
  <c r="AP215" i="1"/>
  <c r="AQ215" i="1" s="1"/>
  <c r="AW214" i="1" a="1"/>
  <c r="AW214" i="1" s="1"/>
  <c r="AV214" i="1"/>
  <c r="AR214" i="1"/>
  <c r="AP214" i="1"/>
  <c r="AU214" i="1" s="1"/>
  <c r="AX214" i="1" s="1"/>
  <c r="AW213" i="1" a="1"/>
  <c r="AW213" i="1" s="1"/>
  <c r="AV213" i="1"/>
  <c r="AR213" i="1"/>
  <c r="AP213" i="1"/>
  <c r="AW212" i="1" a="1"/>
  <c r="AW212" i="1" s="1"/>
  <c r="AV212" i="1"/>
  <c r="AR212" i="1"/>
  <c r="AP212" i="1"/>
  <c r="AW211" i="1" a="1"/>
  <c r="AW211" i="1" s="1"/>
  <c r="AV211" i="1"/>
  <c r="AR211" i="1"/>
  <c r="AP211" i="1"/>
  <c r="AW210" i="1" a="1"/>
  <c r="AW210" i="1" s="1"/>
  <c r="AV210" i="1"/>
  <c r="AR210" i="1"/>
  <c r="AP210" i="1"/>
  <c r="AU210" i="1" s="1"/>
  <c r="AX210" i="1" s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U208" i="1" s="1"/>
  <c r="AX208" i="1" s="1"/>
  <c r="AW207" i="1" a="1"/>
  <c r="AW207" i="1" s="1"/>
  <c r="AV207" i="1"/>
  <c r="AR207" i="1"/>
  <c r="AP207" i="1"/>
  <c r="AQ207" i="1" s="1"/>
  <c r="AW206" i="1" a="1"/>
  <c r="AW206" i="1" s="1"/>
  <c r="AV206" i="1"/>
  <c r="AS206" i="1"/>
  <c r="AR206" i="1"/>
  <c r="AP206" i="1"/>
  <c r="AQ206" i="1" s="1"/>
  <c r="AW205" i="1" a="1"/>
  <c r="AW205" i="1" s="1"/>
  <c r="AV205" i="1"/>
  <c r="AR205" i="1"/>
  <c r="AP205" i="1"/>
  <c r="AU205" i="1" s="1"/>
  <c r="AX205" i="1" s="1"/>
  <c r="AW204" i="1" a="1"/>
  <c r="AW204" i="1" s="1"/>
  <c r="AV204" i="1"/>
  <c r="AR204" i="1"/>
  <c r="AP204" i="1"/>
  <c r="AU204" i="1" s="1"/>
  <c r="AW203" i="1" a="1"/>
  <c r="AW203" i="1" s="1"/>
  <c r="AV203" i="1"/>
  <c r="AX203" i="1" s="1"/>
  <c r="AR203" i="1"/>
  <c r="AP203" i="1"/>
  <c r="AU203" i="1" s="1"/>
  <c r="AW202" i="1" a="1"/>
  <c r="AW202" i="1" s="1"/>
  <c r="AV202" i="1"/>
  <c r="AR202" i="1"/>
  <c r="AP202" i="1"/>
  <c r="AU202" i="1" s="1"/>
  <c r="AX202" i="1" s="1"/>
  <c r="AW201" i="1" a="1"/>
  <c r="AW201" i="1"/>
  <c r="AV201" i="1"/>
  <c r="AR201" i="1"/>
  <c r="AP201" i="1"/>
  <c r="AW200" i="1" a="1"/>
  <c r="AW200" i="1"/>
  <c r="AV200" i="1"/>
  <c r="AR200" i="1"/>
  <c r="AP200" i="1"/>
  <c r="AQ200" i="1" s="1"/>
  <c r="AS200" i="1" s="1"/>
  <c r="AW199" i="1" a="1"/>
  <c r="AW199" i="1" s="1"/>
  <c r="AV199" i="1"/>
  <c r="AR199" i="1"/>
  <c r="AP199" i="1"/>
  <c r="AQ199" i="1" s="1"/>
  <c r="AW198" i="1" a="1"/>
  <c r="AW198" i="1" s="1"/>
  <c r="AV198" i="1"/>
  <c r="AR198" i="1"/>
  <c r="AP198" i="1"/>
  <c r="AQ198" i="1" s="1"/>
  <c r="AW197" i="1" a="1"/>
  <c r="AW197" i="1" s="1"/>
  <c r="AV197" i="1"/>
  <c r="AR197" i="1"/>
  <c r="AP197" i="1"/>
  <c r="AQ197" i="1" s="1"/>
  <c r="AW196" i="1" a="1"/>
  <c r="AW196" i="1" s="1"/>
  <c r="AV196" i="1"/>
  <c r="AR196" i="1"/>
  <c r="AP196" i="1"/>
  <c r="AU196" i="1" s="1"/>
  <c r="AX196" i="1" s="1"/>
  <c r="AW195" i="1" a="1"/>
  <c r="AW195" i="1" s="1"/>
  <c r="AV195" i="1"/>
  <c r="AR195" i="1"/>
  <c r="AP195" i="1"/>
  <c r="AQ195" i="1" s="1"/>
  <c r="AS195" i="1" s="1"/>
  <c r="AW194" i="1" a="1"/>
  <c r="AW194" i="1" s="1"/>
  <c r="AV194" i="1"/>
  <c r="AR194" i="1"/>
  <c r="AP194" i="1"/>
  <c r="AU194" i="1" s="1"/>
  <c r="AW193" i="1" a="1"/>
  <c r="AW193" i="1" s="1"/>
  <c r="AV193" i="1"/>
  <c r="AU193" i="1"/>
  <c r="AR193" i="1"/>
  <c r="AQ193" i="1"/>
  <c r="AS193" i="1" s="1"/>
  <c r="AP193" i="1"/>
  <c r="AW192" i="1" a="1"/>
  <c r="AW192" i="1"/>
  <c r="AV192" i="1"/>
  <c r="AR192" i="1"/>
  <c r="AP192" i="1"/>
  <c r="AQ192" i="1" s="1"/>
  <c r="AW191" i="1" a="1"/>
  <c r="AW191" i="1"/>
  <c r="AV191" i="1"/>
  <c r="AR191" i="1"/>
  <c r="AP191" i="1"/>
  <c r="AU191" i="1" s="1"/>
  <c r="AW190" i="1" a="1"/>
  <c r="AW190" i="1" s="1"/>
  <c r="AV190" i="1"/>
  <c r="AR190" i="1"/>
  <c r="AP190" i="1"/>
  <c r="AU190" i="1" s="1"/>
  <c r="AX190" i="1" s="1"/>
  <c r="AW189" i="1" a="1"/>
  <c r="AW189" i="1" s="1"/>
  <c r="AV189" i="1"/>
  <c r="AR189" i="1"/>
  <c r="AP189" i="1"/>
  <c r="AQ189" i="1" s="1"/>
  <c r="AW188" i="1" a="1"/>
  <c r="AW188" i="1" s="1"/>
  <c r="AV188" i="1"/>
  <c r="AR188" i="1"/>
  <c r="AP188" i="1"/>
  <c r="AW187" i="1" a="1"/>
  <c r="AW187" i="1" s="1"/>
  <c r="AV187" i="1"/>
  <c r="AR187" i="1"/>
  <c r="AQ187" i="1"/>
  <c r="AT187" i="1" s="1"/>
  <c r="AP187" i="1"/>
  <c r="AU187" i="1" s="1"/>
  <c r="AW186" i="1" a="1"/>
  <c r="AW186" i="1" s="1"/>
  <c r="AV186" i="1"/>
  <c r="AR186" i="1"/>
  <c r="AP186" i="1"/>
  <c r="AQ186" i="1" s="1"/>
  <c r="AW185" i="1" a="1"/>
  <c r="AW185" i="1"/>
  <c r="AV185" i="1"/>
  <c r="AR185" i="1"/>
  <c r="AP185" i="1"/>
  <c r="AU185" i="1" s="1"/>
  <c r="AW184" i="1" a="1"/>
  <c r="AW184" i="1"/>
  <c r="AV184" i="1"/>
  <c r="AR184" i="1"/>
  <c r="AP184" i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U182" i="1" s="1"/>
  <c r="AW181" i="1" a="1"/>
  <c r="AW181" i="1"/>
  <c r="AV181" i="1"/>
  <c r="AR181" i="1"/>
  <c r="AP181" i="1"/>
  <c r="AQ181" i="1" s="1"/>
  <c r="AW180" i="1" a="1"/>
  <c r="AW180" i="1" s="1"/>
  <c r="AV180" i="1"/>
  <c r="AR180" i="1"/>
  <c r="AP180" i="1"/>
  <c r="AU180" i="1" s="1"/>
  <c r="AW179" i="1" a="1"/>
  <c r="AW179" i="1" s="1"/>
  <c r="AV179" i="1"/>
  <c r="AU179" i="1"/>
  <c r="AR179" i="1"/>
  <c r="AP179" i="1"/>
  <c r="AQ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U177" i="1" s="1"/>
  <c r="AX177" i="1" s="1"/>
  <c r="AW176" i="1" a="1"/>
  <c r="AW176" i="1" s="1"/>
  <c r="AV176" i="1"/>
  <c r="AU176" i="1"/>
  <c r="AR176" i="1"/>
  <c r="AQ176" i="1"/>
  <c r="AP176" i="1"/>
  <c r="AW175" i="1" a="1"/>
  <c r="AW175" i="1" s="1"/>
  <c r="AV175" i="1"/>
  <c r="AR175" i="1"/>
  <c r="AQ175" i="1"/>
  <c r="AP175" i="1"/>
  <c r="AU175" i="1" s="1"/>
  <c r="AW174" i="1" a="1"/>
  <c r="AW174" i="1" s="1"/>
  <c r="AV174" i="1"/>
  <c r="AR174" i="1"/>
  <c r="AP174" i="1"/>
  <c r="AU174" i="1" s="1"/>
  <c r="AX174" i="1" s="1"/>
  <c r="AW173" i="1" a="1"/>
  <c r="AW173" i="1" s="1"/>
  <c r="AV173" i="1"/>
  <c r="AR173" i="1"/>
  <c r="AP173" i="1"/>
  <c r="AU173" i="1" s="1"/>
  <c r="AX173" i="1" s="1"/>
  <c r="AW172" i="1" a="1"/>
  <c r="AW172" i="1" s="1"/>
  <c r="AV172" i="1"/>
  <c r="AR172" i="1"/>
  <c r="AP172" i="1"/>
  <c r="AQ172" i="1" s="1"/>
  <c r="AW171" i="1" a="1"/>
  <c r="AW171" i="1" s="1"/>
  <c r="AV171" i="1"/>
  <c r="AX171" i="1" s="1"/>
  <c r="AU171" i="1"/>
  <c r="AR171" i="1"/>
  <c r="AP171" i="1"/>
  <c r="AQ171" i="1" s="1"/>
  <c r="AW170" i="1" a="1"/>
  <c r="AW170" i="1" s="1"/>
  <c r="AV170" i="1"/>
  <c r="AR170" i="1"/>
  <c r="AP170" i="1"/>
  <c r="AU170" i="1" s="1"/>
  <c r="AX170" i="1" s="1"/>
  <c r="AW169" i="1" a="1"/>
  <c r="AW169" i="1" s="1"/>
  <c r="AV169" i="1"/>
  <c r="AR169" i="1"/>
  <c r="AP169" i="1"/>
  <c r="AQ169" i="1" s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Q167" i="1" s="1"/>
  <c r="AT167" i="1" s="1"/>
  <c r="AW166" i="1" a="1"/>
  <c r="AW166" i="1" s="1"/>
  <c r="AV166" i="1"/>
  <c r="AR166" i="1"/>
  <c r="AP166" i="1"/>
  <c r="AU166" i="1" s="1"/>
  <c r="AX166" i="1" s="1"/>
  <c r="AW165" i="1" a="1"/>
  <c r="AW165" i="1"/>
  <c r="AV165" i="1"/>
  <c r="AR165" i="1"/>
  <c r="AQ165" i="1"/>
  <c r="AP165" i="1"/>
  <c r="AU165" i="1" s="1"/>
  <c r="AW164" i="1" a="1"/>
  <c r="AW164" i="1" s="1"/>
  <c r="AV164" i="1"/>
  <c r="AR164" i="1"/>
  <c r="AP164" i="1"/>
  <c r="AW163" i="1" a="1"/>
  <c r="AW163" i="1" s="1"/>
  <c r="AV163" i="1"/>
  <c r="AR163" i="1"/>
  <c r="AQ163" i="1"/>
  <c r="AP163" i="1"/>
  <c r="AU163" i="1" s="1"/>
  <c r="AW162" i="1" a="1"/>
  <c r="AW162" i="1" s="1"/>
  <c r="AV162" i="1"/>
  <c r="AR162" i="1"/>
  <c r="AP162" i="1"/>
  <c r="AU162" i="1" s="1"/>
  <c r="AW161" i="1" a="1"/>
  <c r="AW161" i="1" s="1"/>
  <c r="AV161" i="1"/>
  <c r="AS161" i="1"/>
  <c r="AR161" i="1"/>
  <c r="AP161" i="1"/>
  <c r="AQ161" i="1" s="1"/>
  <c r="AW160" i="1" a="1"/>
  <c r="AW160" i="1"/>
  <c r="AV160" i="1"/>
  <c r="AR160" i="1"/>
  <c r="AP160" i="1"/>
  <c r="AU160" i="1" s="1"/>
  <c r="AW159" i="1" a="1"/>
  <c r="AW159" i="1" s="1"/>
  <c r="AV159" i="1"/>
  <c r="AR159" i="1"/>
  <c r="AP159" i="1"/>
  <c r="AU159" i="1" s="1"/>
  <c r="AW158" i="1" a="1"/>
  <c r="AW158" i="1" s="1"/>
  <c r="AV158" i="1"/>
  <c r="AR158" i="1"/>
  <c r="AP158" i="1"/>
  <c r="AU158" i="1" s="1"/>
  <c r="AW157" i="1" a="1"/>
  <c r="AW157" i="1" s="1"/>
  <c r="AV157" i="1"/>
  <c r="AR157" i="1"/>
  <c r="AQ157" i="1"/>
  <c r="AP157" i="1"/>
  <c r="AU157" i="1" s="1"/>
  <c r="AW156" i="1" a="1"/>
  <c r="AW156" i="1" s="1"/>
  <c r="AV156" i="1"/>
  <c r="AR156" i="1"/>
  <c r="AP156" i="1"/>
  <c r="AQ156" i="1" s="1"/>
  <c r="AW155" i="1" a="1"/>
  <c r="AW155" i="1" s="1"/>
  <c r="AV155" i="1"/>
  <c r="AR155" i="1"/>
  <c r="AQ155" i="1"/>
  <c r="AP155" i="1"/>
  <c r="AU155" i="1" s="1"/>
  <c r="AW154" i="1" a="1"/>
  <c r="AW154" i="1" s="1"/>
  <c r="AV154" i="1"/>
  <c r="AR154" i="1"/>
  <c r="AP154" i="1"/>
  <c r="AU154" i="1" s="1"/>
  <c r="AX154" i="1" s="1"/>
  <c r="AW153" i="1" a="1"/>
  <c r="AW153" i="1" s="1"/>
  <c r="AV153" i="1"/>
  <c r="AR153" i="1"/>
  <c r="AP153" i="1"/>
  <c r="AU153" i="1" s="1"/>
  <c r="AW152" i="1" a="1"/>
  <c r="AW152" i="1" s="1"/>
  <c r="AV152" i="1"/>
  <c r="AR152" i="1"/>
  <c r="AP152" i="1"/>
  <c r="AW151" i="1" a="1"/>
  <c r="AW151" i="1" s="1"/>
  <c r="AV151" i="1"/>
  <c r="AR151" i="1"/>
  <c r="AP151" i="1"/>
  <c r="AQ151" i="1" s="1"/>
  <c r="AS151" i="1" s="1"/>
  <c r="AW150" i="1" a="1"/>
  <c r="AW150" i="1" s="1"/>
  <c r="AV150" i="1"/>
  <c r="AR150" i="1"/>
  <c r="AP150" i="1"/>
  <c r="AU150" i="1" s="1"/>
  <c r="AW149" i="1" a="1"/>
  <c r="AW149" i="1" s="1"/>
  <c r="AV149" i="1"/>
  <c r="AR149" i="1"/>
  <c r="AS149" i="1" s="1"/>
  <c r="AP149" i="1"/>
  <c r="AQ149" i="1" s="1"/>
  <c r="AW148" i="1" a="1"/>
  <c r="AW148" i="1" s="1"/>
  <c r="AV148" i="1"/>
  <c r="AR148" i="1"/>
  <c r="AP148" i="1"/>
  <c r="AU148" i="1" s="1"/>
  <c r="AX148" i="1" s="1"/>
  <c r="AW147" i="1" a="1"/>
  <c r="AW147" i="1" s="1"/>
  <c r="AV147" i="1"/>
  <c r="AR147" i="1"/>
  <c r="AP147" i="1"/>
  <c r="AQ147" i="1" s="1"/>
  <c r="AT147" i="1" s="1"/>
  <c r="AW146" i="1" a="1"/>
  <c r="AW146" i="1" s="1"/>
  <c r="AV146" i="1"/>
  <c r="AR146" i="1"/>
  <c r="AP146" i="1"/>
  <c r="AU146" i="1" s="1"/>
  <c r="AX146" i="1" s="1"/>
  <c r="AW145" i="1" a="1"/>
  <c r="AW145" i="1" s="1"/>
  <c r="AV145" i="1"/>
  <c r="AR145" i="1"/>
  <c r="AP145" i="1"/>
  <c r="AU145" i="1" s="1"/>
  <c r="AX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X142" i="1"/>
  <c r="AW142" i="1" a="1"/>
  <c r="AW142" i="1" s="1"/>
  <c r="AV142" i="1"/>
  <c r="AR142" i="1"/>
  <c r="AP142" i="1"/>
  <c r="AU142" i="1" s="1"/>
  <c r="AW141" i="1" a="1"/>
  <c r="AW141" i="1" s="1"/>
  <c r="AV141" i="1"/>
  <c r="AR141" i="1"/>
  <c r="AP141" i="1"/>
  <c r="AQ141" i="1" s="1"/>
  <c r="AW140" i="1" a="1"/>
  <c r="AW140" i="1" s="1"/>
  <c r="AV140" i="1"/>
  <c r="AR140" i="1"/>
  <c r="AP140" i="1"/>
  <c r="AU140" i="1" s="1"/>
  <c r="AX140" i="1" s="1"/>
  <c r="AW139" i="1" a="1"/>
  <c r="AW139" i="1" s="1"/>
  <c r="AV139" i="1"/>
  <c r="AR139" i="1"/>
  <c r="AP139" i="1"/>
  <c r="AQ139" i="1" s="1"/>
  <c r="AW138" i="1" a="1"/>
  <c r="AW138" i="1"/>
  <c r="AV138" i="1"/>
  <c r="AR138" i="1"/>
  <c r="AP138" i="1"/>
  <c r="AU138" i="1" s="1"/>
  <c r="AW137" i="1" a="1"/>
  <c r="AW137" i="1" s="1"/>
  <c r="AV137" i="1"/>
  <c r="AR137" i="1"/>
  <c r="AQ137" i="1"/>
  <c r="AP137" i="1"/>
  <c r="AU137" i="1" s="1"/>
  <c r="AX137" i="1" s="1"/>
  <c r="AW136" i="1" a="1"/>
  <c r="AW136" i="1" s="1"/>
  <c r="AV136" i="1"/>
  <c r="AR136" i="1"/>
  <c r="AP136" i="1"/>
  <c r="AW135" i="1" a="1"/>
  <c r="AW135" i="1" s="1"/>
  <c r="AV135" i="1"/>
  <c r="AR135" i="1"/>
  <c r="AP135" i="1"/>
  <c r="AU135" i="1" s="1"/>
  <c r="AW134" i="1" a="1"/>
  <c r="AW134" i="1"/>
  <c r="AV134" i="1"/>
  <c r="AR134" i="1"/>
  <c r="AP134" i="1"/>
  <c r="AU134" i="1" s="1"/>
  <c r="AW133" i="1" a="1"/>
  <c r="AW133" i="1" s="1"/>
  <c r="AV133" i="1"/>
  <c r="AR133" i="1"/>
  <c r="AP133" i="1"/>
  <c r="AU133" i="1" s="1"/>
  <c r="AX133" i="1" s="1"/>
  <c r="AW132" i="1" a="1"/>
  <c r="AW132" i="1" s="1"/>
  <c r="AV132" i="1"/>
  <c r="AR132" i="1"/>
  <c r="AP132" i="1"/>
  <c r="AU132" i="1" s="1"/>
  <c r="AX132" i="1" s="1"/>
  <c r="AW131" i="1" a="1"/>
  <c r="AW131" i="1" s="1"/>
  <c r="AV131" i="1"/>
  <c r="AR131" i="1"/>
  <c r="AP131" i="1"/>
  <c r="AQ131" i="1" s="1"/>
  <c r="AS131" i="1" s="1"/>
  <c r="AX130" i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Q125" i="1"/>
  <c r="AT125" i="1" s="1"/>
  <c r="AP125" i="1"/>
  <c r="AU125" i="1" s="1"/>
  <c r="AW124" i="1" a="1"/>
  <c r="AW124" i="1" s="1"/>
  <c r="AV124" i="1"/>
  <c r="AR124" i="1"/>
  <c r="AP124" i="1"/>
  <c r="AU124" i="1" s="1"/>
  <c r="AW123" i="1" a="1"/>
  <c r="AW123" i="1" s="1"/>
  <c r="AV123" i="1"/>
  <c r="AR123" i="1"/>
  <c r="AP123" i="1"/>
  <c r="AQ123" i="1" s="1"/>
  <c r="AW122" i="1" a="1"/>
  <c r="AW122" i="1" s="1"/>
  <c r="AV122" i="1"/>
  <c r="AX122" i="1" s="1"/>
  <c r="AR122" i="1"/>
  <c r="AP122" i="1"/>
  <c r="AU122" i="1" s="1"/>
  <c r="AW121" i="1" a="1"/>
  <c r="AW121" i="1" s="1"/>
  <c r="AV121" i="1"/>
  <c r="AR121" i="1"/>
  <c r="AP121" i="1"/>
  <c r="AQ121" i="1" s="1"/>
  <c r="AW120" i="1" a="1"/>
  <c r="AW120" i="1" s="1"/>
  <c r="AV120" i="1"/>
  <c r="AR120" i="1"/>
  <c r="AP120" i="1"/>
  <c r="AU120" i="1" s="1"/>
  <c r="AX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U118" i="1" s="1"/>
  <c r="AW117" i="1" a="1"/>
  <c r="AW117" i="1" s="1"/>
  <c r="AV117" i="1"/>
  <c r="AR117" i="1"/>
  <c r="AP117" i="1"/>
  <c r="AU117" i="1" s="1"/>
  <c r="AW116" i="1" a="1"/>
  <c r="AW116" i="1" s="1"/>
  <c r="AV116" i="1"/>
  <c r="AR116" i="1"/>
  <c r="AP116" i="1"/>
  <c r="AU116" i="1" s="1"/>
  <c r="AW115" i="1" a="1"/>
  <c r="AW115" i="1" s="1"/>
  <c r="AV115" i="1"/>
  <c r="AR115" i="1"/>
  <c r="AP115" i="1"/>
  <c r="AU115" i="1" s="1"/>
  <c r="AX115" i="1" s="1"/>
  <c r="AW114" i="1" a="1"/>
  <c r="AW114" i="1" s="1"/>
  <c r="AV114" i="1"/>
  <c r="AR114" i="1"/>
  <c r="AP114" i="1"/>
  <c r="AU114" i="1" s="1"/>
  <c r="AX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U112" i="1" s="1"/>
  <c r="AW111" i="1" a="1"/>
  <c r="AW111" i="1" s="1"/>
  <c r="AV111" i="1"/>
  <c r="AR111" i="1"/>
  <c r="AP111" i="1"/>
  <c r="AQ111" i="1" s="1"/>
  <c r="AS111" i="1" s="1"/>
  <c r="AW110" i="1" a="1"/>
  <c r="AW110" i="1" s="1"/>
  <c r="AV110" i="1"/>
  <c r="AR110" i="1"/>
  <c r="AP110" i="1"/>
  <c r="AW109" i="1" a="1"/>
  <c r="AW109" i="1" s="1"/>
  <c r="AV109" i="1"/>
  <c r="AR109" i="1"/>
  <c r="AP109" i="1"/>
  <c r="AU109" i="1" s="1"/>
  <c r="AW108" i="1" a="1"/>
  <c r="AW108" i="1"/>
  <c r="AV108" i="1"/>
  <c r="AR108" i="1"/>
  <c r="AQ108" i="1"/>
  <c r="AP108" i="1"/>
  <c r="AU108" i="1" s="1"/>
  <c r="AW107" i="1" a="1"/>
  <c r="AW107" i="1" s="1"/>
  <c r="AV107" i="1"/>
  <c r="AR107" i="1"/>
  <c r="AP107" i="1"/>
  <c r="AU107" i="1" s="1"/>
  <c r="AW106" i="1" a="1"/>
  <c r="AW106" i="1" s="1"/>
  <c r="AV106" i="1"/>
  <c r="AR106" i="1"/>
  <c r="AP106" i="1"/>
  <c r="AU106" i="1" s="1"/>
  <c r="AW105" i="1" a="1"/>
  <c r="AW105" i="1" s="1"/>
  <c r="AV105" i="1"/>
  <c r="AR105" i="1"/>
  <c r="AQ105" i="1"/>
  <c r="AP105" i="1"/>
  <c r="AU105" i="1" s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U103" i="1" s="1"/>
  <c r="AX103" i="1" s="1"/>
  <c r="AW102" i="1" a="1"/>
  <c r="AW102" i="1"/>
  <c r="AV102" i="1"/>
  <c r="AR102" i="1"/>
  <c r="AP102" i="1"/>
  <c r="AU102" i="1" s="1"/>
  <c r="AW101" i="1" a="1"/>
  <c r="AW101" i="1" s="1"/>
  <c r="AV101" i="1"/>
  <c r="AR101" i="1"/>
  <c r="AP101" i="1"/>
  <c r="AQ101" i="1" s="1"/>
  <c r="AW100" i="1" a="1"/>
  <c r="AW100" i="1" s="1"/>
  <c r="AV100" i="1"/>
  <c r="AR100" i="1"/>
  <c r="AP100" i="1"/>
  <c r="AU100" i="1" s="1"/>
  <c r="AW99" i="1" a="1"/>
  <c r="AW99" i="1" s="1"/>
  <c r="AV99" i="1"/>
  <c r="AR99" i="1"/>
  <c r="AP99" i="1"/>
  <c r="AU99" i="1" s="1"/>
  <c r="AX99" i="1" s="1"/>
  <c r="AW98" i="1" a="1"/>
  <c r="AW98" i="1" s="1"/>
  <c r="AV98" i="1"/>
  <c r="AR98" i="1"/>
  <c r="AP98" i="1"/>
  <c r="AU98" i="1" s="1"/>
  <c r="AW97" i="1" a="1"/>
  <c r="AW97" i="1" s="1"/>
  <c r="AV97" i="1"/>
  <c r="AU97" i="1"/>
  <c r="AX97" i="1" s="1"/>
  <c r="AR97" i="1"/>
  <c r="AP97" i="1"/>
  <c r="AQ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U95" i="1" s="1"/>
  <c r="AX95" i="1" s="1"/>
  <c r="AW94" i="1" a="1"/>
  <c r="AW94" i="1" s="1"/>
  <c r="AV94" i="1"/>
  <c r="AR94" i="1"/>
  <c r="AP94" i="1"/>
  <c r="AU94" i="1" s="1"/>
  <c r="AW93" i="1" a="1"/>
  <c r="AW93" i="1" s="1"/>
  <c r="AV93" i="1"/>
  <c r="AR93" i="1"/>
  <c r="AP93" i="1"/>
  <c r="AU93" i="1" s="1"/>
  <c r="AW92" i="1" a="1"/>
  <c r="AW92" i="1" s="1"/>
  <c r="AV92" i="1"/>
  <c r="AR92" i="1"/>
  <c r="AP92" i="1"/>
  <c r="AU92" i="1" s="1"/>
  <c r="AX92" i="1" s="1"/>
  <c r="AW91" i="1" a="1"/>
  <c r="AW91" i="1"/>
  <c r="AV91" i="1"/>
  <c r="AR91" i="1"/>
  <c r="AP91" i="1"/>
  <c r="AU91" i="1" s="1"/>
  <c r="AX91" i="1" s="1"/>
  <c r="AX90" i="1"/>
  <c r="AW90" i="1" a="1"/>
  <c r="AW90" i="1" s="1"/>
  <c r="AV90" i="1"/>
  <c r="AR90" i="1"/>
  <c r="AP90" i="1"/>
  <c r="AU90" i="1" s="1"/>
  <c r="AW89" i="1" a="1"/>
  <c r="AW89" i="1"/>
  <c r="AV89" i="1"/>
  <c r="AR89" i="1"/>
  <c r="AP89" i="1"/>
  <c r="AU89" i="1" s="1"/>
  <c r="AW88" i="1" a="1"/>
  <c r="AW88" i="1" s="1"/>
  <c r="AV88" i="1"/>
  <c r="AR88" i="1"/>
  <c r="AP88" i="1"/>
  <c r="AU88" i="1" s="1"/>
  <c r="AX87" i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U85" i="1" s="1"/>
  <c r="AW84" i="1" a="1"/>
  <c r="AW84" i="1" s="1"/>
  <c r="AV84" i="1"/>
  <c r="AR84" i="1"/>
  <c r="AP84" i="1"/>
  <c r="AU84" i="1" s="1"/>
  <c r="AX84" i="1" s="1"/>
  <c r="AW83" i="1" a="1"/>
  <c r="AW83" i="1" s="1"/>
  <c r="AV83" i="1"/>
  <c r="AR83" i="1"/>
  <c r="AP83" i="1"/>
  <c r="AU83" i="1" s="1"/>
  <c r="AW82" i="1" a="1"/>
  <c r="AW82" i="1" s="1"/>
  <c r="AV82" i="1"/>
  <c r="AR82" i="1"/>
  <c r="AP82" i="1"/>
  <c r="AU82" i="1" s="1"/>
  <c r="AW81" i="1" a="1"/>
  <c r="AW81" i="1" s="1"/>
  <c r="AV81" i="1"/>
  <c r="AR81" i="1"/>
  <c r="AP81" i="1"/>
  <c r="AU81" i="1" s="1"/>
  <c r="AX81" i="1" s="1"/>
  <c r="AW80" i="1" a="1"/>
  <c r="AW80" i="1" s="1"/>
  <c r="AV80" i="1"/>
  <c r="AR80" i="1"/>
  <c r="AQ80" i="1"/>
  <c r="AT80" i="1" s="1"/>
  <c r="AP80" i="1"/>
  <c r="AU80" i="1" s="1"/>
  <c r="AW79" i="1" a="1"/>
  <c r="AW79" i="1"/>
  <c r="AV79" i="1"/>
  <c r="AX79" i="1" s="1"/>
  <c r="AR79" i="1"/>
  <c r="AP79" i="1"/>
  <c r="AU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U76" i="1" s="1"/>
  <c r="AX76" i="1" s="1"/>
  <c r="AW75" i="1" a="1"/>
  <c r="AW75" i="1" s="1"/>
  <c r="AV75" i="1"/>
  <c r="AR75" i="1"/>
  <c r="AP75" i="1"/>
  <c r="AU75" i="1" s="1"/>
  <c r="AX75" i="1" s="1"/>
  <c r="AW74" i="1" a="1"/>
  <c r="AW74" i="1" s="1"/>
  <c r="AV74" i="1"/>
  <c r="AR74" i="1"/>
  <c r="AP74" i="1"/>
  <c r="AU74" i="1" s="1"/>
  <c r="AW73" i="1" a="1"/>
  <c r="AW73" i="1" s="1"/>
  <c r="AV73" i="1"/>
  <c r="AR73" i="1"/>
  <c r="AP73" i="1"/>
  <c r="AU73" i="1" s="1"/>
  <c r="AX73" i="1" s="1"/>
  <c r="AW72" i="1" a="1"/>
  <c r="AW72" i="1" s="1"/>
  <c r="AV72" i="1"/>
  <c r="AR72" i="1"/>
  <c r="AP72" i="1"/>
  <c r="AU72" i="1" s="1"/>
  <c r="AX72" i="1" s="1"/>
  <c r="AW71" i="1" a="1"/>
  <c r="AW71" i="1" s="1"/>
  <c r="AV71" i="1"/>
  <c r="AR71" i="1"/>
  <c r="AP71" i="1"/>
  <c r="AU71" i="1" s="1"/>
  <c r="AX71" i="1" s="1"/>
  <c r="AW70" i="1" a="1"/>
  <c r="AW70" i="1" s="1"/>
  <c r="AV70" i="1"/>
  <c r="AX70" i="1" s="1"/>
  <c r="AR70" i="1"/>
  <c r="AQ70" i="1"/>
  <c r="AP70" i="1"/>
  <c r="AU70" i="1" s="1"/>
  <c r="AW69" i="1" a="1"/>
  <c r="AW69" i="1" s="1"/>
  <c r="AV69" i="1"/>
  <c r="AR69" i="1"/>
  <c r="AP69" i="1"/>
  <c r="AW68" i="1" a="1"/>
  <c r="AW68" i="1"/>
  <c r="AV68" i="1"/>
  <c r="AR68" i="1"/>
  <c r="AP68" i="1"/>
  <c r="AU68" i="1" s="1"/>
  <c r="AW67" i="1" a="1"/>
  <c r="AW67" i="1" s="1"/>
  <c r="AV67" i="1"/>
  <c r="AR67" i="1"/>
  <c r="AP67" i="1"/>
  <c r="AU67" i="1" s="1"/>
  <c r="AX67" i="1" s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U65" i="1" s="1"/>
  <c r="AX65" i="1" s="1"/>
  <c r="AW64" i="1" a="1"/>
  <c r="AW64" i="1" s="1"/>
  <c r="AV64" i="1"/>
  <c r="AR64" i="1"/>
  <c r="AP64" i="1"/>
  <c r="AU64" i="1" s="1"/>
  <c r="AX64" i="1" s="1"/>
  <c r="AW63" i="1" a="1"/>
  <c r="AW63" i="1" s="1"/>
  <c r="AV63" i="1"/>
  <c r="AR63" i="1"/>
  <c r="AP63" i="1"/>
  <c r="AU63" i="1" s="1"/>
  <c r="AX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U61" i="1" s="1"/>
  <c r="AW60" i="1" a="1"/>
  <c r="AW60" i="1" s="1"/>
  <c r="AV60" i="1"/>
  <c r="AR60" i="1"/>
  <c r="AP60" i="1"/>
  <c r="AU60" i="1" s="1"/>
  <c r="AW59" i="1" a="1"/>
  <c r="AW59" i="1"/>
  <c r="AV59" i="1"/>
  <c r="AR59" i="1"/>
  <c r="AP59" i="1"/>
  <c r="AU59" i="1" s="1"/>
  <c r="AW58" i="1" a="1"/>
  <c r="AW58" i="1"/>
  <c r="AV58" i="1"/>
  <c r="AR58" i="1"/>
  <c r="AP58" i="1"/>
  <c r="AU58" i="1" s="1"/>
  <c r="AW57" i="1" a="1"/>
  <c r="AW57" i="1"/>
  <c r="AV57" i="1"/>
  <c r="AR57" i="1"/>
  <c r="AP57" i="1"/>
  <c r="AU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U55" i="1" s="1"/>
  <c r="AX55" i="1" s="1"/>
  <c r="AW54" i="1" a="1"/>
  <c r="AW54" i="1" s="1"/>
  <c r="AV54" i="1"/>
  <c r="AR54" i="1"/>
  <c r="AP54" i="1"/>
  <c r="AU54" i="1" s="1"/>
  <c r="AW53" i="1" a="1"/>
  <c r="AW53" i="1"/>
  <c r="AV53" i="1"/>
  <c r="AR53" i="1"/>
  <c r="AP53" i="1"/>
  <c r="AU53" i="1" s="1"/>
  <c r="AX53" i="1" s="1"/>
  <c r="AW52" i="1" a="1"/>
  <c r="AW52" i="1" s="1"/>
  <c r="AV52" i="1"/>
  <c r="AR52" i="1"/>
  <c r="AP52" i="1"/>
  <c r="AU52" i="1" s="1"/>
  <c r="AX52" i="1" s="1"/>
  <c r="AW51" i="1" a="1"/>
  <c r="AW51" i="1" s="1"/>
  <c r="AV51" i="1"/>
  <c r="AR51" i="1"/>
  <c r="AP51" i="1"/>
  <c r="AU51" i="1" s="1"/>
  <c r="AW50" i="1" a="1"/>
  <c r="AW50" i="1" s="1"/>
  <c r="AV50" i="1"/>
  <c r="AR50" i="1"/>
  <c r="AP50" i="1"/>
  <c r="AU50" i="1" s="1"/>
  <c r="AW49" i="1" a="1"/>
  <c r="AW49" i="1" s="1"/>
  <c r="AV49" i="1"/>
  <c r="AR49" i="1"/>
  <c r="AQ49" i="1"/>
  <c r="AT49" i="1" s="1"/>
  <c r="AP49" i="1"/>
  <c r="AU49" i="1" s="1"/>
  <c r="AW48" i="1" a="1"/>
  <c r="AW48" i="1" s="1"/>
  <c r="AV48" i="1"/>
  <c r="AR48" i="1"/>
  <c r="AP48" i="1"/>
  <c r="AU48" i="1" s="1"/>
  <c r="AW47" i="1" a="1"/>
  <c r="AW47" i="1" s="1"/>
  <c r="AV47" i="1"/>
  <c r="AR47" i="1"/>
  <c r="AP47" i="1"/>
  <c r="AU47" i="1" s="1"/>
  <c r="AW46" i="1" a="1"/>
  <c r="AW46" i="1"/>
  <c r="AV46" i="1"/>
  <c r="AR46" i="1"/>
  <c r="AP46" i="1"/>
  <c r="AU46" i="1" s="1"/>
  <c r="AW45" i="1" a="1"/>
  <c r="AW45" i="1" s="1"/>
  <c r="AV45" i="1"/>
  <c r="AR45" i="1"/>
  <c r="AP45" i="1"/>
  <c r="AQ45" i="1" s="1"/>
  <c r="AW44" i="1" a="1"/>
  <c r="AW44" i="1"/>
  <c r="AV44" i="1"/>
  <c r="AR44" i="1"/>
  <c r="AP44" i="1"/>
  <c r="AU44" i="1" s="1"/>
  <c r="AW43" i="1" a="1"/>
  <c r="AW43" i="1" s="1"/>
  <c r="AV43" i="1"/>
  <c r="AR43" i="1"/>
  <c r="AP43" i="1"/>
  <c r="AQ43" i="1" s="1"/>
  <c r="AW42" i="1" a="1"/>
  <c r="AW42" i="1" s="1"/>
  <c r="AV42" i="1"/>
  <c r="AR42" i="1"/>
  <c r="AP42" i="1"/>
  <c r="AU42" i="1" s="1"/>
  <c r="AW41" i="1" a="1"/>
  <c r="AW41" i="1"/>
  <c r="AV41" i="1"/>
  <c r="AR41" i="1"/>
  <c r="AP41" i="1"/>
  <c r="AU41" i="1" s="1"/>
  <c r="AW40" i="1" a="1"/>
  <c r="AW40" i="1" s="1"/>
  <c r="AV40" i="1"/>
  <c r="AR40" i="1"/>
  <c r="AP40" i="1"/>
  <c r="AU40" i="1" s="1"/>
  <c r="AX40" i="1" s="1"/>
  <c r="AW39" i="1" a="1"/>
  <c r="AW39" i="1" s="1"/>
  <c r="AV39" i="1"/>
  <c r="AR39" i="1"/>
  <c r="AP39" i="1"/>
  <c r="AU39" i="1" s="1"/>
  <c r="AW38" i="1" a="1"/>
  <c r="AW38" i="1"/>
  <c r="AV38" i="1"/>
  <c r="AR38" i="1"/>
  <c r="AP38" i="1"/>
  <c r="AU38" i="1" s="1"/>
  <c r="AW37" i="1" a="1"/>
  <c r="AW37" i="1" s="1"/>
  <c r="AV37" i="1"/>
  <c r="AR37" i="1"/>
  <c r="AP37" i="1"/>
  <c r="AU37" i="1" s="1"/>
  <c r="AX37" i="1" s="1"/>
  <c r="AW36" i="1" a="1"/>
  <c r="AW36" i="1"/>
  <c r="AV36" i="1"/>
  <c r="AR36" i="1"/>
  <c r="AP36" i="1"/>
  <c r="AU36" i="1" s="1"/>
  <c r="AW35" i="1" a="1"/>
  <c r="AW35" i="1" s="1"/>
  <c r="AV35" i="1"/>
  <c r="AR35" i="1"/>
  <c r="AP35" i="1"/>
  <c r="AU35" i="1" s="1"/>
  <c r="AW34" i="1" a="1"/>
  <c r="AW34" i="1" s="1"/>
  <c r="AV34" i="1"/>
  <c r="AR34" i="1"/>
  <c r="AP34" i="1"/>
  <c r="AU34" i="1" s="1"/>
  <c r="AW33" i="1" a="1"/>
  <c r="AW33" i="1" s="1"/>
  <c r="AV33" i="1"/>
  <c r="AR33" i="1"/>
  <c r="AP33" i="1"/>
  <c r="AU33" i="1" s="1"/>
  <c r="AW32" i="1" a="1"/>
  <c r="AW32" i="1" s="1"/>
  <c r="AV32" i="1"/>
  <c r="AR32" i="1"/>
  <c r="AP32" i="1"/>
  <c r="AU32" i="1" s="1"/>
  <c r="AX32" i="1" s="1"/>
  <c r="AW31" i="1" a="1"/>
  <c r="AW31" i="1" s="1"/>
  <c r="AV31" i="1"/>
  <c r="AR31" i="1"/>
  <c r="AP31" i="1"/>
  <c r="AU31" i="1" s="1"/>
  <c r="AW30" i="1" a="1"/>
  <c r="AW30" i="1" s="1"/>
  <c r="AV30" i="1"/>
  <c r="AR30" i="1"/>
  <c r="AP30" i="1"/>
  <c r="AU30" i="1" s="1"/>
  <c r="AW29" i="1" a="1"/>
  <c r="AW29" i="1"/>
  <c r="AV29" i="1"/>
  <c r="AR29" i="1"/>
  <c r="AP29" i="1"/>
  <c r="AU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W26" i="1" a="1"/>
  <c r="AW26" i="1" s="1"/>
  <c r="AV26" i="1"/>
  <c r="AR26" i="1"/>
  <c r="AQ26" i="1"/>
  <c r="AS26" i="1" s="1"/>
  <c r="AP26" i="1"/>
  <c r="AU26" i="1" s="1"/>
  <c r="AW25" i="1" a="1"/>
  <c r="AW25" i="1"/>
  <c r="AV25" i="1"/>
  <c r="AU25" i="1"/>
  <c r="AX25" i="1" s="1"/>
  <c r="AR25" i="1"/>
  <c r="AP25" i="1"/>
  <c r="AQ25" i="1" s="1"/>
  <c r="AW24" i="1" a="1"/>
  <c r="AW24" i="1"/>
  <c r="AV24" i="1"/>
  <c r="AR24" i="1"/>
  <c r="AP24" i="1"/>
  <c r="AU24" i="1" s="1"/>
  <c r="AX24" i="1" s="1"/>
  <c r="AW23" i="1" a="1"/>
  <c r="AW23" i="1"/>
  <c r="AV23" i="1"/>
  <c r="AR23" i="1"/>
  <c r="AP23" i="1"/>
  <c r="AQ23" i="1" s="1"/>
  <c r="AW22" i="1" a="1"/>
  <c r="AW22" i="1"/>
  <c r="AV22" i="1"/>
  <c r="AR22" i="1"/>
  <c r="AP22" i="1"/>
  <c r="AU22" i="1" s="1"/>
  <c r="AW21" i="1" a="1"/>
  <c r="AW21" i="1" s="1"/>
  <c r="AV21" i="1"/>
  <c r="AR21" i="1"/>
  <c r="AP21" i="1"/>
  <c r="AQ21" i="1" s="1"/>
  <c r="AW20" i="1" a="1"/>
  <c r="AW20" i="1"/>
  <c r="AV20" i="1"/>
  <c r="AR20" i="1"/>
  <c r="AP20" i="1"/>
  <c r="AU20" i="1" s="1"/>
  <c r="AW19" i="1" a="1"/>
  <c r="AW19" i="1" s="1"/>
  <c r="AV19" i="1"/>
  <c r="AR19" i="1"/>
  <c r="AP19" i="1"/>
  <c r="AQ19" i="1" s="1"/>
  <c r="AW18" i="1" a="1"/>
  <c r="AW18" i="1" s="1"/>
  <c r="AV18" i="1"/>
  <c r="AR18" i="1"/>
  <c r="AP18" i="1"/>
  <c r="AU18" i="1" s="1"/>
  <c r="AX18" i="1" s="1"/>
  <c r="AW17" i="1" a="1"/>
  <c r="AW17" i="1" s="1"/>
  <c r="AV17" i="1"/>
  <c r="AR17" i="1"/>
  <c r="AP17" i="1"/>
  <c r="AW16" i="1" a="1"/>
  <c r="AW16" i="1"/>
  <c r="AV16" i="1"/>
  <c r="AR16" i="1"/>
  <c r="AQ16" i="1"/>
  <c r="AP16" i="1"/>
  <c r="AU16" i="1" s="1"/>
  <c r="AW15" i="1" a="1"/>
  <c r="AW15" i="1"/>
  <c r="AV15" i="1"/>
  <c r="AR15" i="1"/>
  <c r="AP15" i="1"/>
  <c r="AQ15" i="1" s="1"/>
  <c r="AW14" i="1" a="1"/>
  <c r="AW14" i="1" s="1"/>
  <c r="AV14" i="1"/>
  <c r="AR14" i="1"/>
  <c r="AP14" i="1"/>
  <c r="AU14" i="1" s="1"/>
  <c r="AX14" i="1" s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U12" i="1" s="1"/>
  <c r="AW11" i="1" a="1"/>
  <c r="AW11" i="1"/>
  <c r="AV11" i="1"/>
  <c r="AR11" i="1"/>
  <c r="AP11" i="1"/>
  <c r="AQ11" i="1" s="1"/>
  <c r="AW10" i="1" a="1"/>
  <c r="AW10" i="1"/>
  <c r="AV10" i="1"/>
  <c r="AR10" i="1"/>
  <c r="AP10" i="1"/>
  <c r="AU10" i="1" s="1"/>
  <c r="AX10" i="1" s="1"/>
  <c r="AW9" i="1" a="1"/>
  <c r="AW9" i="1" s="1"/>
  <c r="AV9" i="1"/>
  <c r="AR9" i="1"/>
  <c r="AP9" i="1"/>
  <c r="AQ9" i="1" s="1"/>
  <c r="AW8" i="1" a="1"/>
  <c r="AW8" i="1" s="1"/>
  <c r="AV8" i="1"/>
  <c r="AR8" i="1"/>
  <c r="AP8" i="1"/>
  <c r="AU8" i="1" s="1"/>
  <c r="AX8" i="1" s="1"/>
  <c r="AW7" i="1" a="1"/>
  <c r="AW7" i="1" s="1"/>
  <c r="AV7" i="1"/>
  <c r="AR7" i="1"/>
  <c r="AP7" i="1"/>
  <c r="AW6" i="1" a="1"/>
  <c r="AW6" i="1" s="1"/>
  <c r="AV6" i="1"/>
  <c r="AR6" i="1"/>
  <c r="AP6" i="1"/>
  <c r="AU6" i="1" s="1"/>
  <c r="AX6" i="1" s="1"/>
  <c r="AW5" i="1" a="1"/>
  <c r="AW5" i="1" s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318" i="1" s="1"/>
  <c r="D2" i="1"/>
  <c r="B1" i="2" s="1"/>
  <c r="AQ12" i="1" l="1"/>
  <c r="AS12" i="1" s="1"/>
  <c r="AQ120" i="1"/>
  <c r="AQ124" i="1"/>
  <c r="AQ133" i="1"/>
  <c r="AQ86" i="1"/>
  <c r="AS86" i="1" s="1"/>
  <c r="AU591" i="1"/>
  <c r="AX591" i="1" s="1"/>
  <c r="AX613" i="1"/>
  <c r="AU617" i="1"/>
  <c r="AX658" i="1"/>
  <c r="AU662" i="1"/>
  <c r="AU666" i="1"/>
  <c r="AX666" i="1" s="1"/>
  <c r="AX738" i="1"/>
  <c r="AU746" i="1"/>
  <c r="AX746" i="1" s="1"/>
  <c r="AX755" i="1"/>
  <c r="AQ792" i="1"/>
  <c r="AQ113" i="1"/>
  <c r="AQ257" i="1"/>
  <c r="AS257" i="1" s="1"/>
  <c r="AQ166" i="1"/>
  <c r="AS166" i="1" s="1"/>
  <c r="AX696" i="1"/>
  <c r="AX700" i="1"/>
  <c r="AU712" i="1"/>
  <c r="AX712" i="1" s="1"/>
  <c r="AU742" i="1"/>
  <c r="AX742" i="1" s="1"/>
  <c r="AU796" i="1"/>
  <c r="AQ109" i="1"/>
  <c r="AS109" i="1" s="1"/>
  <c r="AQ107" i="1"/>
  <c r="AT107" i="1" s="1"/>
  <c r="AX458" i="1"/>
  <c r="AX568" i="1"/>
  <c r="AX584" i="1"/>
  <c r="AX588" i="1"/>
  <c r="AQ28" i="1"/>
  <c r="AS28" i="1" s="1"/>
  <c r="AQ158" i="1"/>
  <c r="AS158" i="1" s="1"/>
  <c r="AQ162" i="1"/>
  <c r="AQ249" i="1"/>
  <c r="AQ274" i="1"/>
  <c r="AQ320" i="1"/>
  <c r="AQ398" i="1"/>
  <c r="AS398" i="1" s="1"/>
  <c r="AU402" i="1"/>
  <c r="AX402" i="1" s="1"/>
  <c r="AQ42" i="1"/>
  <c r="AS42" i="1" s="1"/>
  <c r="AX46" i="1"/>
  <c r="AX77" i="1"/>
  <c r="AQ90" i="1"/>
  <c r="AX124" i="1"/>
  <c r="AX150" i="1"/>
  <c r="AU186" i="1"/>
  <c r="AQ194" i="1"/>
  <c r="AS194" i="1" s="1"/>
  <c r="AX216" i="1"/>
  <c r="AU235" i="1"/>
  <c r="AX235" i="1" s="1"/>
  <c r="AQ308" i="1"/>
  <c r="AS308" i="1" s="1"/>
  <c r="AU338" i="1"/>
  <c r="AU21" i="1"/>
  <c r="AX21" i="1" s="1"/>
  <c r="AX29" i="1"/>
  <c r="AX51" i="1"/>
  <c r="AQ138" i="1"/>
  <c r="AQ150" i="1"/>
  <c r="AX159" i="1"/>
  <c r="AQ183" i="1"/>
  <c r="AS183" i="1" s="1"/>
  <c r="AQ203" i="1"/>
  <c r="AQ216" i="1"/>
  <c r="AX220" i="1"/>
  <c r="AQ224" i="1"/>
  <c r="AU334" i="1"/>
  <c r="AX334" i="1" s="1"/>
  <c r="AS364" i="1"/>
  <c r="AU386" i="1"/>
  <c r="AX386" i="1" s="1"/>
  <c r="AQ394" i="1"/>
  <c r="AT394" i="1" s="1"/>
  <c r="AU9" i="1"/>
  <c r="AX56" i="1"/>
  <c r="AQ60" i="1"/>
  <c r="AT60" i="1" s="1"/>
  <c r="AX86" i="1"/>
  <c r="AS150" i="1"/>
  <c r="AQ159" i="1"/>
  <c r="AT159" i="1" s="1"/>
  <c r="AX163" i="1"/>
  <c r="AX300" i="1"/>
  <c r="AU312" i="1"/>
  <c r="AX312" i="1" s="1"/>
  <c r="AX317" i="1"/>
  <c r="AX369" i="1"/>
  <c r="AX398" i="1"/>
  <c r="AU463" i="1"/>
  <c r="AS486" i="1"/>
  <c r="AS516" i="1"/>
  <c r="AQ524" i="1"/>
  <c r="AX550" i="1"/>
  <c r="AX564" i="1"/>
  <c r="AQ572" i="1"/>
  <c r="AX580" i="1"/>
  <c r="AQ760" i="1"/>
  <c r="AX785" i="1"/>
  <c r="AQ66" i="1"/>
  <c r="AS175" i="1"/>
  <c r="AX179" i="1"/>
  <c r="AX228" i="1"/>
  <c r="AS499" i="1"/>
  <c r="AS564" i="1"/>
  <c r="AQ618" i="1"/>
  <c r="AQ667" i="1"/>
  <c r="AX747" i="1"/>
  <c r="AX756" i="1"/>
  <c r="AQ785" i="1"/>
  <c r="AS785" i="1" s="1"/>
  <c r="AQ112" i="1"/>
  <c r="AT112" i="1" s="1"/>
  <c r="AQ130" i="1"/>
  <c r="AT130" i="1" s="1"/>
  <c r="AX610" i="1"/>
  <c r="AX623" i="1"/>
  <c r="AX730" i="1"/>
  <c r="AU5" i="1"/>
  <c r="AQ22" i="1"/>
  <c r="AS22" i="1" s="1"/>
  <c r="AQ208" i="1"/>
  <c r="AS208" i="1" s="1"/>
  <c r="AU258" i="1"/>
  <c r="AX258" i="1" s="1"/>
  <c r="AQ309" i="1"/>
  <c r="AS309" i="1" s="1"/>
  <c r="AQ335" i="1"/>
  <c r="AQ408" i="1"/>
  <c r="AS408" i="1" s="1"/>
  <c r="AS430" i="1"/>
  <c r="AQ455" i="1"/>
  <c r="AS455" i="1" s="1"/>
  <c r="AS495" i="1"/>
  <c r="AX520" i="1"/>
  <c r="AU576" i="1"/>
  <c r="AS610" i="1"/>
  <c r="AX642" i="1"/>
  <c r="AX680" i="1"/>
  <c r="AX722" i="1"/>
  <c r="AX777" i="1"/>
  <c r="AQ781" i="1"/>
  <c r="AS781" i="1" s="1"/>
  <c r="AQ793" i="1"/>
  <c r="AS793" i="1" s="1"/>
  <c r="AQ196" i="1"/>
  <c r="AT196" i="1" s="1"/>
  <c r="AU11" i="1"/>
  <c r="AX11" i="1" s="1"/>
  <c r="AX104" i="1"/>
  <c r="AU43" i="1"/>
  <c r="AX61" i="1"/>
  <c r="AX112" i="1"/>
  <c r="AQ143" i="1"/>
  <c r="AU147" i="1"/>
  <c r="AX147" i="1" s="1"/>
  <c r="AX160" i="1"/>
  <c r="AX180" i="1"/>
  <c r="AQ225" i="1"/>
  <c r="AS225" i="1" s="1"/>
  <c r="AX339" i="1"/>
  <c r="AQ344" i="1"/>
  <c r="AQ361" i="1"/>
  <c r="AU430" i="1"/>
  <c r="AX464" i="1"/>
  <c r="AX495" i="1"/>
  <c r="AS777" i="1"/>
  <c r="AQ100" i="1"/>
  <c r="AT100" i="1" s="1"/>
  <c r="AX30" i="1"/>
  <c r="AX83" i="1"/>
  <c r="AQ30" i="1"/>
  <c r="AT30" i="1" s="1"/>
  <c r="AX35" i="1"/>
  <c r="AQ61" i="1"/>
  <c r="AT61" i="1" s="1"/>
  <c r="AX100" i="1"/>
  <c r="AX135" i="1"/>
  <c r="AQ180" i="1"/>
  <c r="AX204" i="1"/>
  <c r="AU284" i="1"/>
  <c r="AX297" i="1"/>
  <c r="AQ305" i="1"/>
  <c r="AS305" i="1" s="1"/>
  <c r="AX375" i="1"/>
  <c r="AX487" i="1"/>
  <c r="AX565" i="1"/>
  <c r="AQ585" i="1"/>
  <c r="AS585" i="1" s="1"/>
  <c r="AQ606" i="1"/>
  <c r="AX668" i="1"/>
  <c r="AQ677" i="1"/>
  <c r="AQ693" i="1"/>
  <c r="AX744" i="1"/>
  <c r="AX748" i="1"/>
  <c r="AX761" i="1"/>
  <c r="AX217" i="1"/>
  <c r="AS280" i="1"/>
  <c r="AX569" i="1"/>
  <c r="AQ714" i="1"/>
  <c r="AQ740" i="1"/>
  <c r="AS798" i="1"/>
  <c r="AX794" i="1"/>
  <c r="AQ205" i="1"/>
  <c r="AX251" i="1"/>
  <c r="AX285" i="1"/>
  <c r="AQ427" i="1"/>
  <c r="AS427" i="1" s="1"/>
  <c r="AQ431" i="1"/>
  <c r="AS431" i="1" s="1"/>
  <c r="AQ509" i="1"/>
  <c r="AS509" i="1" s="1"/>
  <c r="AX539" i="1"/>
  <c r="AX585" i="1"/>
  <c r="AS681" i="1"/>
  <c r="AX698" i="1"/>
  <c r="AQ723" i="1"/>
  <c r="AX736" i="1"/>
  <c r="AQ753" i="1"/>
  <c r="AS753" i="1" s="1"/>
  <c r="AU15" i="1"/>
  <c r="AU19" i="1"/>
  <c r="AX19" i="1" s="1"/>
  <c r="AX36" i="1"/>
  <c r="AX66" i="1"/>
  <c r="AX127" i="1"/>
  <c r="AQ140" i="1"/>
  <c r="AT140" i="1" s="1"/>
  <c r="AQ144" i="1"/>
  <c r="AS144" i="1" s="1"/>
  <c r="AQ173" i="1"/>
  <c r="AQ185" i="1"/>
  <c r="AS185" i="1" s="1"/>
  <c r="AQ214" i="1"/>
  <c r="AQ285" i="1"/>
  <c r="AS285" i="1" s="1"/>
  <c r="AX306" i="1"/>
  <c r="AQ380" i="1"/>
  <c r="AU392" i="1"/>
  <c r="AX392" i="1" s="1"/>
  <c r="AQ452" i="1"/>
  <c r="AS452" i="1" s="1"/>
  <c r="AS461" i="1"/>
  <c r="AS526" i="1"/>
  <c r="AU702" i="1"/>
  <c r="AX702" i="1" s="1"/>
  <c r="AX762" i="1"/>
  <c r="AU766" i="1"/>
  <c r="AX766" i="1" s="1"/>
  <c r="AS157" i="1"/>
  <c r="AS165" i="1"/>
  <c r="AU226" i="1"/>
  <c r="AX226" i="1" s="1"/>
  <c r="AU332" i="1"/>
  <c r="AX332" i="1" s="1"/>
  <c r="AS405" i="1"/>
  <c r="AX500" i="1"/>
  <c r="AX509" i="1"/>
  <c r="AQ669" i="1"/>
  <c r="AS669" i="1" s="1"/>
  <c r="AQ745" i="1"/>
  <c r="AS770" i="1"/>
  <c r="AQ148" i="1"/>
  <c r="AQ535" i="1"/>
  <c r="AX562" i="1"/>
  <c r="AU574" i="1"/>
  <c r="AX574" i="1" s="1"/>
  <c r="AQ603" i="1"/>
  <c r="AT603" i="1" s="1"/>
  <c r="AQ648" i="1"/>
  <c r="AX661" i="1"/>
  <c r="AX674" i="1"/>
  <c r="AX682" i="1"/>
  <c r="AU690" i="1"/>
  <c r="AX690" i="1" s="1"/>
  <c r="AU23" i="1"/>
  <c r="AX23" i="1" s="1"/>
  <c r="AX144" i="1"/>
  <c r="AX20" i="1"/>
  <c r="AQ76" i="1"/>
  <c r="AT76" i="1" s="1"/>
  <c r="AQ89" i="1"/>
  <c r="AS89" i="1" s="1"/>
  <c r="AU123" i="1"/>
  <c r="AX123" i="1" s="1"/>
  <c r="AU161" i="1"/>
  <c r="AX161" i="1" s="1"/>
  <c r="AQ210" i="1"/>
  <c r="AU298" i="1"/>
  <c r="AX298" i="1" s="1"/>
  <c r="AX315" i="1"/>
  <c r="AS358" i="1"/>
  <c r="AQ389" i="1"/>
  <c r="AX431" i="1"/>
  <c r="AU548" i="1"/>
  <c r="AU586" i="1"/>
  <c r="AX586" i="1" s="1"/>
  <c r="AX599" i="1"/>
  <c r="AX703" i="1"/>
  <c r="AQ715" i="1"/>
  <c r="AQ741" i="1"/>
  <c r="AX754" i="1"/>
  <c r="AX783" i="1"/>
  <c r="AQ795" i="1"/>
  <c r="AX41" i="1"/>
  <c r="AX54" i="1"/>
  <c r="AQ102" i="1"/>
  <c r="AT102" i="1" s="1"/>
  <c r="AX165" i="1"/>
  <c r="AX227" i="1"/>
  <c r="AU234" i="1"/>
  <c r="AX234" i="1" s="1"/>
  <c r="AX319" i="1"/>
  <c r="AU354" i="1"/>
  <c r="AX354" i="1" s="1"/>
  <c r="AQ457" i="1"/>
  <c r="AT457" i="1" s="1"/>
  <c r="AQ466" i="1"/>
  <c r="AS466" i="1" s="1"/>
  <c r="AQ493" i="1"/>
  <c r="AQ501" i="1"/>
  <c r="AT501" i="1" s="1"/>
  <c r="AX505" i="1"/>
  <c r="AQ510" i="1"/>
  <c r="AS510" i="1" s="1"/>
  <c r="AX535" i="1"/>
  <c r="AQ544" i="1"/>
  <c r="AX571" i="1"/>
  <c r="AS767" i="1"/>
  <c r="AQ81" i="1"/>
  <c r="AU206" i="1"/>
  <c r="AX206" i="1" s="1"/>
  <c r="AX445" i="1"/>
  <c r="AU453" i="1"/>
  <c r="AX510" i="1"/>
  <c r="AQ515" i="1"/>
  <c r="AS515" i="1" s="1"/>
  <c r="AQ653" i="1"/>
  <c r="AS653" i="1" s="1"/>
  <c r="AQ691" i="1"/>
  <c r="AU728" i="1"/>
  <c r="AX728" i="1" s="1"/>
  <c r="AQ771" i="1"/>
  <c r="AQ106" i="1"/>
  <c r="AT106" i="1" s="1"/>
  <c r="AQ37" i="1"/>
  <c r="AS37" i="1" s="1"/>
  <c r="AQ174" i="1"/>
  <c r="AS174" i="1" s="1"/>
  <c r="AQ415" i="1"/>
  <c r="AU432" i="1"/>
  <c r="AU471" i="1"/>
  <c r="AX471" i="1" s="1"/>
  <c r="AX554" i="1"/>
  <c r="AS662" i="1"/>
  <c r="AQ675" i="1"/>
  <c r="AQ679" i="1"/>
  <c r="AQ687" i="1"/>
  <c r="AS687" i="1" s="1"/>
  <c r="AQ426" i="1"/>
  <c r="AS426" i="1" s="1"/>
  <c r="AU426" i="1"/>
  <c r="AX426" i="1" s="1"/>
  <c r="AQ371" i="1"/>
  <c r="AQ18" i="1"/>
  <c r="AS18" i="1" s="1"/>
  <c r="AX48" i="1"/>
  <c r="AQ64" i="1"/>
  <c r="AT64" i="1" s="1"/>
  <c r="AX96" i="1"/>
  <c r="AU111" i="1"/>
  <c r="AX111" i="1" s="1"/>
  <c r="AQ128" i="1"/>
  <c r="AS128" i="1" s="1"/>
  <c r="AQ132" i="1"/>
  <c r="AS132" i="1" s="1"/>
  <c r="AQ177" i="1"/>
  <c r="AT177" i="1" s="1"/>
  <c r="AQ255" i="1"/>
  <c r="AT255" i="1" s="1"/>
  <c r="AX286" i="1"/>
  <c r="AX305" i="1"/>
  <c r="AU328" i="1"/>
  <c r="AX328" i="1" s="1"/>
  <c r="AQ328" i="1"/>
  <c r="AT328" i="1" s="1"/>
  <c r="AX351" i="1"/>
  <c r="AQ359" i="1"/>
  <c r="AT359" i="1" s="1"/>
  <c r="AU410" i="1"/>
  <c r="AX410" i="1" s="1"/>
  <c r="AU414" i="1"/>
  <c r="AQ422" i="1"/>
  <c r="AS422" i="1" s="1"/>
  <c r="AU478" i="1"/>
  <c r="AX478" i="1" s="1"/>
  <c r="AU555" i="1"/>
  <c r="AX555" i="1" s="1"/>
  <c r="AQ555" i="1"/>
  <c r="AS555" i="1" s="1"/>
  <c r="AT37" i="1"/>
  <c r="AX44" i="1"/>
  <c r="AX68" i="1"/>
  <c r="AS100" i="1"/>
  <c r="AT108" i="1"/>
  <c r="AS120" i="1"/>
  <c r="AS163" i="1"/>
  <c r="AU243" i="1"/>
  <c r="AQ324" i="1"/>
  <c r="AU324" i="1"/>
  <c r="AX324" i="1" s="1"/>
  <c r="AX430" i="1"/>
  <c r="AX359" i="1"/>
  <c r="AU403" i="1"/>
  <c r="AX403" i="1" s="1"/>
  <c r="AQ403" i="1"/>
  <c r="AS403" i="1" s="1"/>
  <c r="AQ508" i="1"/>
  <c r="AT508" i="1" s="1"/>
  <c r="AU508" i="1"/>
  <c r="AX508" i="1" s="1"/>
  <c r="AU546" i="1"/>
  <c r="AX546" i="1" s="1"/>
  <c r="AQ546" i="1"/>
  <c r="AS546" i="1" s="1"/>
  <c r="AU545" i="1"/>
  <c r="AX545" i="1" s="1"/>
  <c r="AQ545" i="1"/>
  <c r="AS545" i="1" s="1"/>
  <c r="AQ252" i="1"/>
  <c r="AU252" i="1"/>
  <c r="AX252" i="1" s="1"/>
  <c r="AQ8" i="1"/>
  <c r="AS8" i="1" s="1"/>
  <c r="AX22" i="1"/>
  <c r="AQ29" i="1"/>
  <c r="AT29" i="1" s="1"/>
  <c r="AX33" i="1"/>
  <c r="AQ41" i="1"/>
  <c r="AT41" i="1" s="1"/>
  <c r="AX60" i="1"/>
  <c r="AX85" i="1"/>
  <c r="AX89" i="1"/>
  <c r="AQ116" i="1"/>
  <c r="AS116" i="1" s="1"/>
  <c r="AU156" i="1"/>
  <c r="AX156" i="1" s="1"/>
  <c r="AQ160" i="1"/>
  <c r="AS160" i="1" s="1"/>
  <c r="AS222" i="1"/>
  <c r="AS229" i="1"/>
  <c r="AU283" i="1"/>
  <c r="AX283" i="1" s="1"/>
  <c r="AQ299" i="1"/>
  <c r="AS299" i="1" s="1"/>
  <c r="AQ306" i="1"/>
  <c r="AS306" i="1" s="1"/>
  <c r="AQ313" i="1"/>
  <c r="AQ317" i="1"/>
  <c r="AS317" i="1" s="1"/>
  <c r="AX340" i="1"/>
  <c r="AS384" i="1"/>
  <c r="AQ388" i="1"/>
  <c r="AS388" i="1" s="1"/>
  <c r="AQ395" i="1"/>
  <c r="AT395" i="1" s="1"/>
  <c r="AX399" i="1"/>
  <c r="AX462" i="1"/>
  <c r="AX466" i="1"/>
  <c r="AQ496" i="1"/>
  <c r="AS496" i="1" s="1"/>
  <c r="AU496" i="1"/>
  <c r="AX496" i="1" s="1"/>
  <c r="AU560" i="1"/>
  <c r="AX560" i="1" s="1"/>
  <c r="AQ560" i="1"/>
  <c r="AS560" i="1" s="1"/>
  <c r="AU69" i="1"/>
  <c r="AX69" i="1" s="1"/>
  <c r="AQ69" i="1"/>
  <c r="AS69" i="1" s="1"/>
  <c r="AU348" i="1"/>
  <c r="AX348" i="1" s="1"/>
  <c r="AQ348" i="1"/>
  <c r="AS348" i="1" s="1"/>
  <c r="AU434" i="1"/>
  <c r="AX434" i="1" s="1"/>
  <c r="AQ7" i="1"/>
  <c r="AS7" i="1" s="1"/>
  <c r="AU7" i="1"/>
  <c r="AX7" i="1" s="1"/>
  <c r="AX15" i="1"/>
  <c r="AQ57" i="1"/>
  <c r="AT57" i="1" s="1"/>
  <c r="AX93" i="1"/>
  <c r="AX105" i="1"/>
  <c r="AX116" i="1"/>
  <c r="AQ178" i="1"/>
  <c r="AS178" i="1" s="1"/>
  <c r="AQ182" i="1"/>
  <c r="AX185" i="1"/>
  <c r="AQ329" i="1"/>
  <c r="AS344" i="1"/>
  <c r="AX356" i="1"/>
  <c r="AU360" i="1"/>
  <c r="AX360" i="1" s="1"/>
  <c r="AQ360" i="1"/>
  <c r="AT360" i="1" s="1"/>
  <c r="AS450" i="1"/>
  <c r="AU488" i="1"/>
  <c r="AX488" i="1" s="1"/>
  <c r="AQ488" i="1"/>
  <c r="AQ56" i="1"/>
  <c r="AS56" i="1" s="1"/>
  <c r="AX12" i="1"/>
  <c r="AX26" i="1"/>
  <c r="AX49" i="1"/>
  <c r="AS57" i="1"/>
  <c r="AS101" i="1"/>
  <c r="AS105" i="1"/>
  <c r="AT121" i="1"/>
  <c r="AX125" i="1"/>
  <c r="AT137" i="1"/>
  <c r="AT141" i="1"/>
  <c r="AS141" i="1"/>
  <c r="AX175" i="1"/>
  <c r="AS189" i="1"/>
  <c r="AS207" i="1"/>
  <c r="AX236" i="1"/>
  <c r="AS249" i="1"/>
  <c r="AX296" i="1"/>
  <c r="AX372" i="1"/>
  <c r="AU450" i="1"/>
  <c r="AX450" i="1" s="1"/>
  <c r="AS471" i="1"/>
  <c r="AU521" i="1"/>
  <c r="AX521" i="1" s="1"/>
  <c r="AQ521" i="1"/>
  <c r="AU573" i="1"/>
  <c r="AX573" i="1" s="1"/>
  <c r="AQ573" i="1"/>
  <c r="AS573" i="1" s="1"/>
  <c r="AX34" i="1"/>
  <c r="AX57" i="1"/>
  <c r="AX74" i="1"/>
  <c r="AX78" i="1"/>
  <c r="AX98" i="1"/>
  <c r="AX117" i="1"/>
  <c r="AX182" i="1"/>
  <c r="AX288" i="1"/>
  <c r="AX400" i="1"/>
  <c r="AQ84" i="1"/>
  <c r="AT84" i="1" s="1"/>
  <c r="AQ170" i="1"/>
  <c r="AT170" i="1" s="1"/>
  <c r="AX5" i="1"/>
  <c r="AX38" i="1"/>
  <c r="AQ74" i="1"/>
  <c r="AT74" i="1" s="1"/>
  <c r="AX113" i="1"/>
  <c r="AQ117" i="1"/>
  <c r="AS117" i="1" s="1"/>
  <c r="AS121" i="1"/>
  <c r="AS125" i="1"/>
  <c r="AX168" i="1"/>
  <c r="AU189" i="1"/>
  <c r="AX189" i="1" s="1"/>
  <c r="AX219" i="1"/>
  <c r="AX276" i="1"/>
  <c r="AQ288" i="1"/>
  <c r="AT288" i="1" s="1"/>
  <c r="AQ303" i="1"/>
  <c r="AS303" i="1" s="1"/>
  <c r="AQ369" i="1"/>
  <c r="AS369" i="1" s="1"/>
  <c r="AQ400" i="1"/>
  <c r="AQ447" i="1"/>
  <c r="AS447" i="1" s="1"/>
  <c r="AU476" i="1"/>
  <c r="AX476" i="1" s="1"/>
  <c r="AQ476" i="1"/>
  <c r="AS476" i="1" s="1"/>
  <c r="AU552" i="1"/>
  <c r="AX552" i="1" s="1"/>
  <c r="AQ552" i="1"/>
  <c r="AX16" i="1"/>
  <c r="AT70" i="1"/>
  <c r="AX82" i="1"/>
  <c r="AX94" i="1"/>
  <c r="AU223" i="1"/>
  <c r="AX223" i="1" s="1"/>
  <c r="AX280" i="1"/>
  <c r="AX412" i="1"/>
  <c r="AX428" i="1"/>
  <c r="AU467" i="1"/>
  <c r="AX467" i="1" s="1"/>
  <c r="AQ467" i="1"/>
  <c r="AU489" i="1"/>
  <c r="AX489" i="1" s="1"/>
  <c r="AQ489" i="1"/>
  <c r="AS489" i="1" s="1"/>
  <c r="AU514" i="1"/>
  <c r="AX514" i="1" s="1"/>
  <c r="AQ514" i="1"/>
  <c r="AX9" i="1"/>
  <c r="AS16" i="1"/>
  <c r="AX62" i="1"/>
  <c r="AT66" i="1"/>
  <c r="AT90" i="1"/>
  <c r="AX102" i="1"/>
  <c r="AX106" i="1"/>
  <c r="AX109" i="1"/>
  <c r="AX193" i="1"/>
  <c r="AU420" i="1"/>
  <c r="AX420" i="1" s="1"/>
  <c r="AQ420" i="1"/>
  <c r="AS420" i="1" s="1"/>
  <c r="AU522" i="1"/>
  <c r="AX522" i="1" s="1"/>
  <c r="AQ522" i="1"/>
  <c r="AX397" i="1"/>
  <c r="AU566" i="1"/>
  <c r="AX566" i="1" s="1"/>
  <c r="AQ566" i="1"/>
  <c r="AS566" i="1" s="1"/>
  <c r="AQ20" i="1"/>
  <c r="AS20" i="1" s="1"/>
  <c r="AQ27" i="1"/>
  <c r="AU27" i="1"/>
  <c r="AX27" i="1" s="1"/>
  <c r="AX158" i="1"/>
  <c r="AS250" i="1"/>
  <c r="AQ269" i="1"/>
  <c r="AQ297" i="1"/>
  <c r="AS297" i="1" s="1"/>
  <c r="AQ330" i="1"/>
  <c r="AS330" i="1" s="1"/>
  <c r="AQ397" i="1"/>
  <c r="AQ436" i="1"/>
  <c r="AT436" i="1" s="1"/>
  <c r="AQ99" i="1"/>
  <c r="AT99" i="1" s="1"/>
  <c r="AU110" i="1"/>
  <c r="AX110" i="1" s="1"/>
  <c r="AQ110" i="1"/>
  <c r="AS110" i="1" s="1"/>
  <c r="AT150" i="1"/>
  <c r="AX183" i="1"/>
  <c r="AT197" i="1"/>
  <c r="AQ213" i="1"/>
  <c r="AU213" i="1"/>
  <c r="AX213" i="1" s="1"/>
  <c r="AX311" i="1"/>
  <c r="AU326" i="1"/>
  <c r="AX326" i="1" s="1"/>
  <c r="AU342" i="1"/>
  <c r="AX342" i="1" s="1"/>
  <c r="AQ342" i="1"/>
  <c r="AT342" i="1" s="1"/>
  <c r="AQ374" i="1"/>
  <c r="AS374" i="1" s="1"/>
  <c r="AU374" i="1"/>
  <c r="AX374" i="1" s="1"/>
  <c r="AU481" i="1"/>
  <c r="AQ481" i="1"/>
  <c r="AS481" i="1" s="1"/>
  <c r="AX187" i="1"/>
  <c r="AT205" i="1"/>
  <c r="AX191" i="1"/>
  <c r="AQ231" i="1"/>
  <c r="AS231" i="1" s="1"/>
  <c r="AX378" i="1"/>
  <c r="AQ390" i="1"/>
  <c r="AS390" i="1" s="1"/>
  <c r="AQ417" i="1"/>
  <c r="AS417" i="1" s="1"/>
  <c r="AQ429" i="1"/>
  <c r="AT429" i="1" s="1"/>
  <c r="AU429" i="1"/>
  <c r="AX429" i="1" s="1"/>
  <c r="AS448" i="1"/>
  <c r="AU460" i="1"/>
  <c r="AX460" i="1" s="1"/>
  <c r="AQ460" i="1"/>
  <c r="AS460" i="1" s="1"/>
  <c r="AQ464" i="1"/>
  <c r="AX481" i="1"/>
  <c r="AQ532" i="1"/>
  <c r="AS532" i="1" s="1"/>
  <c r="AU532" i="1"/>
  <c r="AX532" i="1" s="1"/>
  <c r="AQ6" i="1"/>
  <c r="AS6" i="1" s="1"/>
  <c r="AU13" i="1"/>
  <c r="AX13" i="1" s="1"/>
  <c r="AQ10" i="1"/>
  <c r="AS10" i="1" s="1"/>
  <c r="AQ17" i="1"/>
  <c r="AS17" i="1" s="1"/>
  <c r="AU17" i="1"/>
  <c r="AX17" i="1" s="1"/>
  <c r="AX28" i="1"/>
  <c r="AX43" i="1"/>
  <c r="AX119" i="1"/>
  <c r="AX143" i="1"/>
  <c r="AX155" i="1"/>
  <c r="AX176" i="1"/>
  <c r="AQ191" i="1"/>
  <c r="AT191" i="1" s="1"/>
  <c r="AX209" i="1"/>
  <c r="AS221" i="1"/>
  <c r="AQ278" i="1"/>
  <c r="AU278" i="1"/>
  <c r="AX278" i="1" s="1"/>
  <c r="AQ319" i="1"/>
  <c r="AX323" i="1"/>
  <c r="AX346" i="1"/>
  <c r="AU528" i="1"/>
  <c r="AX528" i="1" s="1"/>
  <c r="AQ528" i="1"/>
  <c r="AS528" i="1" s="1"/>
  <c r="AX59" i="1"/>
  <c r="AT155" i="1"/>
  <c r="AS187" i="1"/>
  <c r="AU221" i="1"/>
  <c r="AX221" i="1" s="1"/>
  <c r="AS235" i="1"/>
  <c r="AU331" i="1"/>
  <c r="AX331" i="1" s="1"/>
  <c r="AQ331" i="1"/>
  <c r="AU379" i="1"/>
  <c r="AX379" i="1" s="1"/>
  <c r="AQ379" i="1"/>
  <c r="AS535" i="1"/>
  <c r="AX576" i="1"/>
  <c r="AQ590" i="1"/>
  <c r="AS590" i="1" s="1"/>
  <c r="AS619" i="1"/>
  <c r="AQ623" i="1"/>
  <c r="AS623" i="1" s="1"/>
  <c r="AU619" i="1"/>
  <c r="AX619" i="1" s="1"/>
  <c r="AX652" i="1"/>
  <c r="AQ683" i="1"/>
  <c r="AT683" i="1" s="1"/>
  <c r="AX726" i="1"/>
  <c r="AQ749" i="1"/>
  <c r="AQ784" i="1"/>
  <c r="AX553" i="1"/>
  <c r="AS580" i="1"/>
  <c r="AQ598" i="1"/>
  <c r="AT598" i="1" s="1"/>
  <c r="AU609" i="1"/>
  <c r="AX609" i="1" s="1"/>
  <c r="AX616" i="1"/>
  <c r="AX636" i="1"/>
  <c r="AX648" i="1"/>
  <c r="AU656" i="1"/>
  <c r="AX656" i="1" s="1"/>
  <c r="AQ701" i="1"/>
  <c r="AQ738" i="1"/>
  <c r="AS749" i="1"/>
  <c r="AQ756" i="1"/>
  <c r="AS784" i="1"/>
  <c r="AX795" i="1"/>
  <c r="AX798" i="1"/>
  <c r="AX644" i="1"/>
  <c r="AS756" i="1"/>
  <c r="AX389" i="1"/>
  <c r="AX438" i="1"/>
  <c r="AX443" i="1"/>
  <c r="AX493" i="1"/>
  <c r="AX525" i="1"/>
  <c r="AQ661" i="1"/>
  <c r="AS661" i="1" s="1"/>
  <c r="AX665" i="1"/>
  <c r="AU676" i="1"/>
  <c r="AX676" i="1" s="1"/>
  <c r="AU694" i="1"/>
  <c r="AX694" i="1" s="1"/>
  <c r="AX727" i="1"/>
  <c r="AQ550" i="1"/>
  <c r="AQ584" i="1"/>
  <c r="AS584" i="1" s="1"/>
  <c r="AX606" i="1"/>
  <c r="AX620" i="1"/>
  <c r="AX624" i="1"/>
  <c r="AX657" i="1"/>
  <c r="AX716" i="1"/>
  <c r="AS591" i="1"/>
  <c r="AX637" i="1"/>
  <c r="AQ673" i="1"/>
  <c r="AS673" i="1" s="1"/>
  <c r="AQ709" i="1"/>
  <c r="AQ720" i="1"/>
  <c r="AS742" i="1"/>
  <c r="AX760" i="1"/>
  <c r="AQ764" i="1"/>
  <c r="AQ778" i="1"/>
  <c r="AS540" i="1"/>
  <c r="AS457" i="1"/>
  <c r="AX515" i="1"/>
  <c r="AX540" i="1"/>
  <c r="AQ554" i="1"/>
  <c r="AS554" i="1" s="1"/>
  <c r="AQ581" i="1"/>
  <c r="AQ695" i="1"/>
  <c r="AQ706" i="1"/>
  <c r="AX713" i="1"/>
  <c r="AQ724" i="1"/>
  <c r="AS724" i="1" s="1"/>
  <c r="AQ739" i="1"/>
  <c r="AU750" i="1"/>
  <c r="AX750" i="1" s="1"/>
  <c r="AQ757" i="1"/>
  <c r="AS757" i="1" s="1"/>
  <c r="AX771" i="1"/>
  <c r="AX775" i="1"/>
  <c r="AX789" i="1"/>
  <c r="AX494" i="1"/>
  <c r="AX498" i="1"/>
  <c r="AX688" i="1"/>
  <c r="AS695" i="1"/>
  <c r="AX717" i="1"/>
  <c r="AX338" i="1"/>
  <c r="AQ271" i="1"/>
  <c r="AS271" i="1" s="1"/>
  <c r="AQ282" i="1"/>
  <c r="AT282" i="1" s="1"/>
  <c r="AQ412" i="1"/>
  <c r="AS412" i="1" s="1"/>
  <c r="AQ578" i="1"/>
  <c r="AT578" i="1" s="1"/>
  <c r="AX581" i="1"/>
  <c r="AX607" i="1"/>
  <c r="AX621" i="1"/>
  <c r="AQ642" i="1"/>
  <c r="AS642" i="1" s="1"/>
  <c r="AQ650" i="1"/>
  <c r="AT650" i="1" s="1"/>
  <c r="AX662" i="1"/>
  <c r="AX699" i="1"/>
  <c r="AQ761" i="1"/>
  <c r="AS761" i="1" s="1"/>
  <c r="AS789" i="1"/>
  <c r="AX793" i="1"/>
  <c r="AX432" i="1"/>
  <c r="AX80" i="1"/>
  <c r="AQ14" i="1"/>
  <c r="AS14" i="1" s="1"/>
  <c r="AQ24" i="1"/>
  <c r="AS24" i="1" s="1"/>
  <c r="AX42" i="1"/>
  <c r="AQ50" i="1"/>
  <c r="AT50" i="1" s="1"/>
  <c r="AQ54" i="1"/>
  <c r="AT54" i="1" s="1"/>
  <c r="AQ96" i="1"/>
  <c r="AT96" i="1" s="1"/>
  <c r="AX107" i="1"/>
  <c r="AQ114" i="1"/>
  <c r="AT114" i="1" s="1"/>
  <c r="AQ118" i="1"/>
  <c r="AT118" i="1" s="1"/>
  <c r="AQ122" i="1"/>
  <c r="AT122" i="1" s="1"/>
  <c r="AQ145" i="1"/>
  <c r="AS145" i="1" s="1"/>
  <c r="AX157" i="1"/>
  <c r="AQ209" i="1"/>
  <c r="AT209" i="1" s="1"/>
  <c r="AX224" i="1"/>
  <c r="AU259" i="1"/>
  <c r="AX259" i="1" s="1"/>
  <c r="AQ290" i="1"/>
  <c r="AQ310" i="1"/>
  <c r="AT310" i="1" s="1"/>
  <c r="AX376" i="1"/>
  <c r="AX394" i="1"/>
  <c r="AQ409" i="1"/>
  <c r="AS409" i="1" s="1"/>
  <c r="AS433" i="1"/>
  <c r="AQ444" i="1"/>
  <c r="AU454" i="1"/>
  <c r="AX454" i="1" s="1"/>
  <c r="AU461" i="1"/>
  <c r="AX461" i="1" s="1"/>
  <c r="AU472" i="1"/>
  <c r="AX472" i="1" s="1"/>
  <c r="AX533" i="1"/>
  <c r="AQ568" i="1"/>
  <c r="AS568" i="1" s="1"/>
  <c r="AX732" i="1"/>
  <c r="AX31" i="1"/>
  <c r="AX39" i="1"/>
  <c r="AX47" i="1"/>
  <c r="AX58" i="1"/>
  <c r="AQ77" i="1"/>
  <c r="AS77" i="1" s="1"/>
  <c r="AX88" i="1"/>
  <c r="AX126" i="1"/>
  <c r="AS167" i="1"/>
  <c r="AU198" i="1"/>
  <c r="AX198" i="1" s="1"/>
  <c r="AX275" i="1"/>
  <c r="AU307" i="1"/>
  <c r="AX307" i="1" s="1"/>
  <c r="AX321" i="1"/>
  <c r="AX353" i="1"/>
  <c r="AX491" i="1"/>
  <c r="AX592" i="1"/>
  <c r="AX646" i="1"/>
  <c r="AQ747" i="1"/>
  <c r="AS747" i="1" s="1"/>
  <c r="AX751" i="1"/>
  <c r="AX779" i="1"/>
  <c r="AX786" i="1"/>
  <c r="AQ31" i="1"/>
  <c r="AT31" i="1" s="1"/>
  <c r="AQ47" i="1"/>
  <c r="AS47" i="1" s="1"/>
  <c r="AX50" i="1"/>
  <c r="AT81" i="1"/>
  <c r="AQ126" i="1"/>
  <c r="AT126" i="1" s="1"/>
  <c r="AX134" i="1"/>
  <c r="AX138" i="1"/>
  <c r="AU167" i="1"/>
  <c r="AX167" i="1" s="1"/>
  <c r="AU195" i="1"/>
  <c r="AX195" i="1" s="1"/>
  <c r="AQ253" i="1"/>
  <c r="AS253" i="1" s="1"/>
  <c r="AX304" i="1"/>
  <c r="AQ321" i="1"/>
  <c r="AS321" i="1" s="1"/>
  <c r="AQ339" i="1"/>
  <c r="AU364" i="1"/>
  <c r="AX364" i="1" s="1"/>
  <c r="AU433" i="1"/>
  <c r="AX433" i="1" s="1"/>
  <c r="AU451" i="1"/>
  <c r="AX451" i="1" s="1"/>
  <c r="AX469" i="1"/>
  <c r="AX484" i="1"/>
  <c r="AQ491" i="1"/>
  <c r="AQ541" i="1"/>
  <c r="AX572" i="1"/>
  <c r="AX589" i="1"/>
  <c r="AX618" i="1"/>
  <c r="AX630" i="1"/>
  <c r="AX689" i="1"/>
  <c r="AQ751" i="1"/>
  <c r="AQ765" i="1"/>
  <c r="AS765" i="1" s="1"/>
  <c r="AX772" i="1"/>
  <c r="AQ779" i="1"/>
  <c r="AQ786" i="1"/>
  <c r="AX797" i="1"/>
  <c r="AX516" i="1"/>
  <c r="AX548" i="1"/>
  <c r="AS589" i="1"/>
  <c r="AS751" i="1"/>
  <c r="AX768" i="1"/>
  <c r="AX776" i="1"/>
  <c r="AX579" i="1"/>
  <c r="AX597" i="1"/>
  <c r="AQ608" i="1"/>
  <c r="AS608" i="1" s="1"/>
  <c r="AQ615" i="1"/>
  <c r="AS615" i="1" s="1"/>
  <c r="AQ655" i="1"/>
  <c r="AT655" i="1" s="1"/>
  <c r="AX675" i="1"/>
  <c r="AX693" i="1"/>
  <c r="AQ700" i="1"/>
  <c r="AQ711" i="1"/>
  <c r="AT711" i="1" s="1"/>
  <c r="AX714" i="1"/>
  <c r="AU718" i="1"/>
  <c r="AX718" i="1" s="1"/>
  <c r="AQ722" i="1"/>
  <c r="AT722" i="1" s="1"/>
  <c r="AQ733" i="1"/>
  <c r="AS733" i="1" s="1"/>
  <c r="AX737" i="1"/>
  <c r="AQ783" i="1"/>
  <c r="AX635" i="1"/>
  <c r="AS711" i="1"/>
  <c r="AQ755" i="1"/>
  <c r="AT755" i="1" s="1"/>
  <c r="AX759" i="1"/>
  <c r="AX769" i="1"/>
  <c r="AX787" i="1"/>
  <c r="AX791" i="1"/>
  <c r="AQ794" i="1"/>
  <c r="AS794" i="1" s="1"/>
  <c r="AX517" i="1"/>
  <c r="AX524" i="1"/>
  <c r="AQ583" i="1"/>
  <c r="AT583" i="1" s="1"/>
  <c r="AX601" i="1"/>
  <c r="AQ612" i="1"/>
  <c r="AS612" i="1" s="1"/>
  <c r="AX627" i="1"/>
  <c r="AQ635" i="1"/>
  <c r="AX660" i="1"/>
  <c r="AS697" i="1"/>
  <c r="AX752" i="1"/>
  <c r="AQ759" i="1"/>
  <c r="AS759" i="1" s="1"/>
  <c r="AX773" i="1"/>
  <c r="AX679" i="1"/>
  <c r="AU704" i="1"/>
  <c r="AX704" i="1" s="1"/>
  <c r="AX715" i="1"/>
  <c r="AX741" i="1"/>
  <c r="AP2" i="1"/>
  <c r="AS11" i="1"/>
  <c r="AT11" i="1"/>
  <c r="AT15" i="1"/>
  <c r="AS15" i="1"/>
  <c r="AS9" i="1"/>
  <c r="AT9" i="1"/>
  <c r="AS19" i="1"/>
  <c r="AT19" i="1"/>
  <c r="AS45" i="1"/>
  <c r="AT45" i="1"/>
  <c r="AS13" i="1"/>
  <c r="AT13" i="1"/>
  <c r="AS23" i="1"/>
  <c r="AT23" i="1"/>
  <c r="AT21" i="1"/>
  <c r="AS21" i="1"/>
  <c r="AT278" i="1"/>
  <c r="AS278" i="1"/>
  <c r="AT17" i="1"/>
  <c r="AT27" i="1"/>
  <c r="AS27" i="1"/>
  <c r="AT129" i="1"/>
  <c r="AS129" i="1"/>
  <c r="AT213" i="1"/>
  <c r="AS213" i="1"/>
  <c r="AS259" i="1"/>
  <c r="AT259" i="1"/>
  <c r="AT234" i="1"/>
  <c r="AS234" i="1"/>
  <c r="AS283" i="1"/>
  <c r="AT283" i="1"/>
  <c r="AS123" i="1"/>
  <c r="AT123" i="1"/>
  <c r="AS25" i="1"/>
  <c r="AT25" i="1"/>
  <c r="AT43" i="1"/>
  <c r="AS43" i="1"/>
  <c r="AS5" i="1"/>
  <c r="AT5" i="1"/>
  <c r="AT97" i="1"/>
  <c r="AS97" i="1"/>
  <c r="AS139" i="1"/>
  <c r="AT139" i="1"/>
  <c r="AS179" i="1"/>
  <c r="AT179" i="1"/>
  <c r="AQ53" i="1"/>
  <c r="AT105" i="1"/>
  <c r="AT117" i="1"/>
  <c r="AT192" i="1"/>
  <c r="AT229" i="1"/>
  <c r="AQ232" i="1"/>
  <c r="AU232" i="1"/>
  <c r="AX232" i="1" s="1"/>
  <c r="AQ244" i="1"/>
  <c r="AU244" i="1"/>
  <c r="AX244" i="1" s="1"/>
  <c r="AT269" i="1"/>
  <c r="AT346" i="1"/>
  <c r="AU367" i="1"/>
  <c r="AX367" i="1" s="1"/>
  <c r="AQ367" i="1"/>
  <c r="AT389" i="1"/>
  <c r="AS389" i="1"/>
  <c r="AT609" i="1"/>
  <c r="AQ39" i="1"/>
  <c r="AQ65" i="1"/>
  <c r="AQ85" i="1"/>
  <c r="AQ94" i="1"/>
  <c r="AQ103" i="1"/>
  <c r="AX108" i="1"/>
  <c r="AQ115" i="1"/>
  <c r="AQ127" i="1"/>
  <c r="AU129" i="1"/>
  <c r="AX129" i="1" s="1"/>
  <c r="AU149" i="1"/>
  <c r="AX149" i="1" s="1"/>
  <c r="AT165" i="1"/>
  <c r="AS170" i="1"/>
  <c r="AX186" i="1"/>
  <c r="AT200" i="1"/>
  <c r="AX229" i="1"/>
  <c r="AT238" i="1"/>
  <c r="AS288" i="1"/>
  <c r="AU291" i="1"/>
  <c r="AX291" i="1" s="1"/>
  <c r="AT298" i="1"/>
  <c r="AS360" i="1"/>
  <c r="AT138" i="1"/>
  <c r="AT144" i="1"/>
  <c r="AU45" i="1"/>
  <c r="AX45" i="1" s="1"/>
  <c r="AS76" i="1"/>
  <c r="AS122" i="1"/>
  <c r="AU139" i="1"/>
  <c r="AX139" i="1" s="1"/>
  <c r="AX162" i="1"/>
  <c r="AT173" i="1"/>
  <c r="AS181" i="1"/>
  <c r="AT189" i="1"/>
  <c r="AS192" i="1"/>
  <c r="AS197" i="1"/>
  <c r="AQ212" i="1"/>
  <c r="AU212" i="1"/>
  <c r="AX212" i="1" s="1"/>
  <c r="AT218" i="1"/>
  <c r="AT224" i="1"/>
  <c r="AS224" i="1"/>
  <c r="AS227" i="1"/>
  <c r="AQ266" i="1"/>
  <c r="AU266" i="1"/>
  <c r="AX266" i="1" s="1"/>
  <c r="AS269" i="1"/>
  <c r="AU295" i="1"/>
  <c r="AX295" i="1" s="1"/>
  <c r="AQ295" i="1"/>
  <c r="AS350" i="1"/>
  <c r="AU357" i="1"/>
  <c r="AX357" i="1" s="1"/>
  <c r="AQ357" i="1"/>
  <c r="AS66" i="1"/>
  <c r="AT14" i="1"/>
  <c r="AT22" i="1"/>
  <c r="AT28" i="1"/>
  <c r="AT47" i="1"/>
  <c r="AQ35" i="1"/>
  <c r="AT56" i="1"/>
  <c r="AQ63" i="1"/>
  <c r="AU192" i="1"/>
  <c r="AX192" i="1" s="1"/>
  <c r="AT215" i="1"/>
  <c r="AT221" i="1"/>
  <c r="AT235" i="1"/>
  <c r="AU263" i="1"/>
  <c r="AX263" i="1" s="1"/>
  <c r="AQ263" i="1"/>
  <c r="AT279" i="1"/>
  <c r="AT285" i="1"/>
  <c r="AS307" i="1"/>
  <c r="AT307" i="1"/>
  <c r="AT323" i="1"/>
  <c r="AS323" i="1"/>
  <c r="AU343" i="1"/>
  <c r="AX343" i="1" s="1"/>
  <c r="AQ343" i="1"/>
  <c r="AU411" i="1"/>
  <c r="AX411" i="1" s="1"/>
  <c r="AQ411" i="1"/>
  <c r="AT42" i="1"/>
  <c r="AT128" i="1"/>
  <c r="AT10" i="1"/>
  <c r="AT89" i="1"/>
  <c r="AS41" i="1"/>
  <c r="AQ83" i="1"/>
  <c r="AQ33" i="1"/>
  <c r="AQ52" i="1"/>
  <c r="AS54" i="1"/>
  <c r="AQ72" i="1"/>
  <c r="AQ92" i="1"/>
  <c r="AS108" i="1"/>
  <c r="AS137" i="1"/>
  <c r="AQ142" i="1"/>
  <c r="AS147" i="1"/>
  <c r="AS155" i="1"/>
  <c r="AS173" i="1"/>
  <c r="AT181" i="1"/>
  <c r="AQ184" i="1"/>
  <c r="AU184" i="1"/>
  <c r="AX184" i="1" s="1"/>
  <c r="AU197" i="1"/>
  <c r="AX197" i="1" s="1"/>
  <c r="AU200" i="1"/>
  <c r="AX200" i="1" s="1"/>
  <c r="AT206" i="1"/>
  <c r="AX215" i="1"/>
  <c r="AS218" i="1"/>
  <c r="AT227" i="1"/>
  <c r="AU238" i="1"/>
  <c r="AX238" i="1" s="1"/>
  <c r="AU245" i="1"/>
  <c r="AX245" i="1" s="1"/>
  <c r="AQ245" i="1"/>
  <c r="AQ251" i="1"/>
  <c r="AQ304" i="1"/>
  <c r="AT330" i="1"/>
  <c r="AQ340" i="1"/>
  <c r="AT350" i="1"/>
  <c r="AT354" i="1"/>
  <c r="AS354" i="1"/>
  <c r="AT16" i="1"/>
  <c r="AS113" i="1"/>
  <c r="AX118" i="1"/>
  <c r="AT178" i="1"/>
  <c r="AU181" i="1"/>
  <c r="AX181" i="1" s="1"/>
  <c r="AU218" i="1"/>
  <c r="AX218" i="1" s="1"/>
  <c r="AT254" i="1"/>
  <c r="AS254" i="1"/>
  <c r="AS279" i="1"/>
  <c r="AT301" i="1"/>
  <c r="AT317" i="1"/>
  <c r="AU327" i="1"/>
  <c r="AX327" i="1" s="1"/>
  <c r="AQ327" i="1"/>
  <c r="AQ38" i="1"/>
  <c r="AT18" i="1"/>
  <c r="AT175" i="1"/>
  <c r="AS176" i="1"/>
  <c r="AT176" i="1"/>
  <c r="AT195" i="1"/>
  <c r="AT230" i="1"/>
  <c r="AS230" i="1"/>
  <c r="AT260" i="1"/>
  <c r="AS260" i="1"/>
  <c r="AU270" i="1"/>
  <c r="AX270" i="1" s="1"/>
  <c r="AQ270" i="1"/>
  <c r="AT273" i="1"/>
  <c r="AS273" i="1"/>
  <c r="AT276" i="1"/>
  <c r="AS276" i="1"/>
  <c r="AX279" i="1"/>
  <c r="AU289" i="1"/>
  <c r="AX289" i="1" s="1"/>
  <c r="AQ289" i="1"/>
  <c r="AX301" i="1"/>
  <c r="AT101" i="1"/>
  <c r="AT120" i="1"/>
  <c r="AQ48" i="1"/>
  <c r="AS61" i="1"/>
  <c r="AT113" i="1"/>
  <c r="AQ168" i="1"/>
  <c r="AQ190" i="1"/>
  <c r="AQ314" i="1"/>
  <c r="AU314" i="1"/>
  <c r="AX314" i="1" s="1"/>
  <c r="AS320" i="1"/>
  <c r="AT320" i="1"/>
  <c r="AT324" i="1"/>
  <c r="AQ36" i="1"/>
  <c r="AQ73" i="1"/>
  <c r="AU152" i="1"/>
  <c r="AX152" i="1" s="1"/>
  <c r="AQ152" i="1"/>
  <c r="AT157" i="1"/>
  <c r="AS31" i="1"/>
  <c r="AQ59" i="1"/>
  <c r="AQ79" i="1"/>
  <c r="AS81" i="1"/>
  <c r="AQ135" i="1"/>
  <c r="AT257" i="1"/>
  <c r="AQ46" i="1"/>
  <c r="AS50" i="1"/>
  <c r="AQ68" i="1"/>
  <c r="AS70" i="1"/>
  <c r="AQ88" i="1"/>
  <c r="AS90" i="1"/>
  <c r="AS130" i="1"/>
  <c r="AX153" i="1"/>
  <c r="AT158" i="1"/>
  <c r="AT163" i="1"/>
  <c r="AS171" i="1"/>
  <c r="AT171" i="1"/>
  <c r="AT193" i="1"/>
  <c r="AT198" i="1"/>
  <c r="AS198" i="1"/>
  <c r="AQ239" i="1"/>
  <c r="AU267" i="1"/>
  <c r="AX267" i="1" s="1"/>
  <c r="AQ267" i="1"/>
  <c r="AS436" i="1"/>
  <c r="AT8" i="1"/>
  <c r="AT12" i="1"/>
  <c r="AT20" i="1"/>
  <c r="AT26" i="1"/>
  <c r="AU101" i="1"/>
  <c r="AX101" i="1" s="1"/>
  <c r="AQ44" i="1"/>
  <c r="AQ104" i="1"/>
  <c r="AX128" i="1"/>
  <c r="AQ153" i="1"/>
  <c r="AS156" i="1"/>
  <c r="AU201" i="1"/>
  <c r="AX201" i="1" s="1"/>
  <c r="AQ201" i="1"/>
  <c r="AQ204" i="1"/>
  <c r="AT216" i="1"/>
  <c r="AS216" i="1"/>
  <c r="AT228" i="1"/>
  <c r="AT233" i="1"/>
  <c r="AT236" i="1"/>
  <c r="AS236" i="1"/>
  <c r="AT286" i="1"/>
  <c r="AS286" i="1"/>
  <c r="AT296" i="1"/>
  <c r="AS296" i="1"/>
  <c r="AS324" i="1"/>
  <c r="AT334" i="1"/>
  <c r="AS334" i="1"/>
  <c r="AS376" i="1"/>
  <c r="AT376" i="1"/>
  <c r="AT111" i="1"/>
  <c r="AT182" i="1"/>
  <c r="AT264" i="1"/>
  <c r="AS264" i="1"/>
  <c r="AU341" i="1"/>
  <c r="AX341" i="1" s="1"/>
  <c r="AQ341" i="1"/>
  <c r="AU355" i="1"/>
  <c r="AX355" i="1" s="1"/>
  <c r="AQ355" i="1"/>
  <c r="AS394" i="1"/>
  <c r="AQ55" i="1"/>
  <c r="AQ75" i="1"/>
  <c r="AQ95" i="1"/>
  <c r="AS138" i="1"/>
  <c r="AT156" i="1"/>
  <c r="AT174" i="1"/>
  <c r="AT185" i="1"/>
  <c r="AT225" i="1"/>
  <c r="AU246" i="1"/>
  <c r="AX246" i="1" s="1"/>
  <c r="AQ246" i="1"/>
  <c r="AT249" i="1"/>
  <c r="AT252" i="1"/>
  <c r="AS252" i="1"/>
  <c r="AT277" i="1"/>
  <c r="AQ293" i="1"/>
  <c r="AU293" i="1"/>
  <c r="AX293" i="1" s="1"/>
  <c r="AQ311" i="1"/>
  <c r="AS328" i="1"/>
  <c r="AT372" i="1"/>
  <c r="AS133" i="1"/>
  <c r="AS143" i="1"/>
  <c r="AT166" i="1"/>
  <c r="AS182" i="1"/>
  <c r="AX264" i="1"/>
  <c r="AT305" i="1"/>
  <c r="AT161" i="1"/>
  <c r="AT169" i="1"/>
  <c r="AU188" i="1"/>
  <c r="AX188" i="1" s="1"/>
  <c r="AQ188" i="1"/>
  <c r="AT207" i="1"/>
  <c r="AT210" i="1"/>
  <c r="AS210" i="1"/>
  <c r="AT274" i="1"/>
  <c r="AS274" i="1"/>
  <c r="AT290" i="1"/>
  <c r="AS290" i="1"/>
  <c r="AQ82" i="1"/>
  <c r="AS102" i="1"/>
  <c r="AQ119" i="1"/>
  <c r="AT133" i="1"/>
  <c r="AU136" i="1"/>
  <c r="AX136" i="1" s="1"/>
  <c r="AQ136" i="1"/>
  <c r="AT143" i="1"/>
  <c r="AQ164" i="1"/>
  <c r="AU164" i="1"/>
  <c r="AX164" i="1" s="1"/>
  <c r="AS172" i="1"/>
  <c r="AT172" i="1"/>
  <c r="AS199" i="1"/>
  <c r="AT199" i="1"/>
  <c r="AU207" i="1"/>
  <c r="AX207" i="1" s="1"/>
  <c r="AT226" i="1"/>
  <c r="AS255" i="1"/>
  <c r="AU277" i="1"/>
  <c r="AX277" i="1" s="1"/>
  <c r="AQ315" i="1"/>
  <c r="AQ62" i="1"/>
  <c r="AQ32" i="1"/>
  <c r="AQ51" i="1"/>
  <c r="AQ71" i="1"/>
  <c r="AQ91" i="1"/>
  <c r="AS107" i="1"/>
  <c r="AS114" i="1"/>
  <c r="AU121" i="1"/>
  <c r="AX121" i="1" s="1"/>
  <c r="AS126" i="1"/>
  <c r="AQ146" i="1"/>
  <c r="AT151" i="1"/>
  <c r="AQ154" i="1"/>
  <c r="AS159" i="1"/>
  <c r="AS169" i="1"/>
  <c r="AS191" i="1"/>
  <c r="AS196" i="1"/>
  <c r="AT214" i="1"/>
  <c r="AS214" i="1"/>
  <c r="AS223" i="1"/>
  <c r="AT223" i="1"/>
  <c r="AQ237" i="1"/>
  <c r="AU240" i="1"/>
  <c r="AX240" i="1" s="1"/>
  <c r="AQ240" i="1"/>
  <c r="AT243" i="1"/>
  <c r="AT271" i="1"/>
  <c r="AQ287" i="1"/>
  <c r="AU287" i="1"/>
  <c r="AX287" i="1" s="1"/>
  <c r="AT312" i="1"/>
  <c r="AS312" i="1"/>
  <c r="AU373" i="1"/>
  <c r="AX373" i="1" s="1"/>
  <c r="AQ373" i="1"/>
  <c r="AT619" i="1"/>
  <c r="AT610" i="1"/>
  <c r="AT591" i="1"/>
  <c r="AT573" i="1"/>
  <c r="AT575" i="1"/>
  <c r="AT561" i="1"/>
  <c r="AT554" i="1"/>
  <c r="AT540" i="1"/>
  <c r="AT590" i="1"/>
  <c r="AT526" i="1"/>
  <c r="AT546" i="1"/>
  <c r="AT433" i="1"/>
  <c r="AT589" i="1"/>
  <c r="AT535" i="1"/>
  <c r="AT412" i="1"/>
  <c r="AT452" i="1"/>
  <c r="AT402" i="1"/>
  <c r="AT499" i="1"/>
  <c r="AT447" i="1"/>
  <c r="AT468" i="1"/>
  <c r="AT492" i="1"/>
  <c r="AT495" i="1"/>
  <c r="AT390" i="1"/>
  <c r="AT466" i="1"/>
  <c r="AT281" i="1"/>
  <c r="AT410" i="1"/>
  <c r="AT448" i="1"/>
  <c r="AT461" i="1"/>
  <c r="AT502" i="1"/>
  <c r="AT481" i="1"/>
  <c r="AT430" i="1"/>
  <c r="AT427" i="1"/>
  <c r="AT405" i="1"/>
  <c r="AT380" i="1"/>
  <c r="AT459" i="1"/>
  <c r="AT352" i="1"/>
  <c r="AT358" i="1"/>
  <c r="AT338" i="1"/>
  <c r="AT219" i="1"/>
  <c r="AT203" i="1"/>
  <c r="AT162" i="1"/>
  <c r="AQ34" i="1"/>
  <c r="AU151" i="1"/>
  <c r="AX151" i="1" s="1"/>
  <c r="AU169" i="1"/>
  <c r="AX169" i="1" s="1"/>
  <c r="AU172" i="1"/>
  <c r="AX172" i="1" s="1"/>
  <c r="AU199" i="1"/>
  <c r="AX199" i="1" s="1"/>
  <c r="AQ202" i="1"/>
  <c r="AT217" i="1"/>
  <c r="AS217" i="1"/>
  <c r="AQ220" i="1"/>
  <c r="AS226" i="1"/>
  <c r="AX243" i="1"/>
  <c r="AU247" i="1"/>
  <c r="AX247" i="1" s="1"/>
  <c r="AQ247" i="1"/>
  <c r="AT297" i="1"/>
  <c r="AT300" i="1"/>
  <c r="AS300" i="1"/>
  <c r="AX318" i="1"/>
  <c r="AU349" i="1"/>
  <c r="AX349" i="1" s="1"/>
  <c r="AQ349" i="1"/>
  <c r="AQ370" i="1"/>
  <c r="AU477" i="1"/>
  <c r="AX477" i="1" s="1"/>
  <c r="AQ477" i="1"/>
  <c r="AQ40" i="1"/>
  <c r="AT124" i="1"/>
  <c r="AT131" i="1"/>
  <c r="AT180" i="1"/>
  <c r="AS180" i="1"/>
  <c r="AU211" i="1"/>
  <c r="AX211" i="1" s="1"/>
  <c r="AQ211" i="1"/>
  <c r="AT329" i="1"/>
  <c r="AS329" i="1"/>
  <c r="AQ470" i="1"/>
  <c r="AU470" i="1"/>
  <c r="AX470" i="1" s="1"/>
  <c r="AS49" i="1"/>
  <c r="AQ58" i="1"/>
  <c r="AQ78" i="1"/>
  <c r="AS80" i="1"/>
  <c r="AQ98" i="1"/>
  <c r="AS112" i="1"/>
  <c r="AU131" i="1"/>
  <c r="AX131" i="1" s="1"/>
  <c r="AT291" i="1"/>
  <c r="AQ322" i="1"/>
  <c r="AU322" i="1"/>
  <c r="AX322" i="1" s="1"/>
  <c r="AT356" i="1"/>
  <c r="AT392" i="1"/>
  <c r="AS392" i="1"/>
  <c r="AQ93" i="1"/>
  <c r="AS30" i="1"/>
  <c r="AT149" i="1"/>
  <c r="AS205" i="1"/>
  <c r="AT253" i="1"/>
  <c r="AT262" i="1"/>
  <c r="AS262" i="1"/>
  <c r="AQ67" i="1"/>
  <c r="AQ87" i="1"/>
  <c r="AS124" i="1"/>
  <c r="AQ134" i="1"/>
  <c r="AU141" i="1"/>
  <c r="AX141" i="1" s="1"/>
  <c r="AT183" i="1"/>
  <c r="AT186" i="1"/>
  <c r="AS186" i="1"/>
  <c r="AX194" i="1"/>
  <c r="AU256" i="1"/>
  <c r="AX256" i="1" s="1"/>
  <c r="AQ256" i="1"/>
  <c r="AX269" i="1"/>
  <c r="AQ275" i="1"/>
  <c r="AX294" i="1"/>
  <c r="AQ316" i="1"/>
  <c r="AU316" i="1"/>
  <c r="AX316" i="1" s="1"/>
  <c r="AT326" i="1"/>
  <c r="AT332" i="1"/>
  <c r="AQ336" i="1"/>
  <c r="AU336" i="1"/>
  <c r="AX336" i="1" s="1"/>
  <c r="AU363" i="1"/>
  <c r="AX363" i="1" s="1"/>
  <c r="AQ363" i="1"/>
  <c r="AT378" i="1"/>
  <c r="AT403" i="1"/>
  <c r="AU407" i="1"/>
  <c r="AX407" i="1" s="1"/>
  <c r="AQ407" i="1"/>
  <c r="AT222" i="1"/>
  <c r="AX225" i="1"/>
  <c r="AQ241" i="1"/>
  <c r="AU241" i="1"/>
  <c r="AX241" i="1" s="1"/>
  <c r="AT258" i="1"/>
  <c r="AS258" i="1"/>
  <c r="AQ261" i="1"/>
  <c r="AU261" i="1"/>
  <c r="AX261" i="1" s="1"/>
  <c r="AX284" i="1"/>
  <c r="AT319" i="1"/>
  <c r="AS319" i="1"/>
  <c r="AT408" i="1"/>
  <c r="AT302" i="1"/>
  <c r="AS302" i="1"/>
  <c r="AX344" i="1"/>
  <c r="AT379" i="1"/>
  <c r="AS379" i="1"/>
  <c r="AT443" i="1"/>
  <c r="AS443" i="1"/>
  <c r="AX222" i="1"/>
  <c r="AS233" i="1"/>
  <c r="AT250" i="1"/>
  <c r="AT194" i="1"/>
  <c r="AU242" i="1"/>
  <c r="AX242" i="1" s="1"/>
  <c r="AQ242" i="1"/>
  <c r="AX248" i="1"/>
  <c r="AT231" i="1"/>
  <c r="AQ248" i="1"/>
  <c r="AU265" i="1"/>
  <c r="AX265" i="1" s="1"/>
  <c r="AQ265" i="1"/>
  <c r="AU268" i="1"/>
  <c r="AX268" i="1" s="1"/>
  <c r="AQ268" i="1"/>
  <c r="AT292" i="1"/>
  <c r="AT303" i="1"/>
  <c r="AX330" i="1"/>
  <c r="AX391" i="1"/>
  <c r="AT313" i="1"/>
  <c r="AS313" i="1"/>
  <c r="AU325" i="1"/>
  <c r="AX325" i="1" s="1"/>
  <c r="AQ325" i="1"/>
  <c r="AU347" i="1"/>
  <c r="AX347" i="1" s="1"/>
  <c r="AQ347" i="1"/>
  <c r="AT463" i="1"/>
  <c r="AS463" i="1"/>
  <c r="AS162" i="1"/>
  <c r="AX178" i="1"/>
  <c r="AS203" i="1"/>
  <c r="AS219" i="1"/>
  <c r="AX255" i="1"/>
  <c r="AT284" i="1"/>
  <c r="AS284" i="1"/>
  <c r="AT386" i="1"/>
  <c r="AU272" i="1"/>
  <c r="AX272" i="1" s="1"/>
  <c r="AT331" i="1"/>
  <c r="AS331" i="1"/>
  <c r="AU337" i="1"/>
  <c r="AX337" i="1" s="1"/>
  <c r="AQ337" i="1"/>
  <c r="AT371" i="1"/>
  <c r="AS371" i="1"/>
  <c r="AU383" i="1"/>
  <c r="AX383" i="1" s="1"/>
  <c r="AQ383" i="1"/>
  <c r="AQ456" i="1"/>
  <c r="AU456" i="1"/>
  <c r="AX456" i="1" s="1"/>
  <c r="AX463" i="1"/>
  <c r="AT536" i="1"/>
  <c r="AS536" i="1"/>
  <c r="AQ396" i="1"/>
  <c r="AT453" i="1"/>
  <c r="AS453" i="1"/>
  <c r="AX249" i="1"/>
  <c r="AU424" i="1"/>
  <c r="AX424" i="1" s="1"/>
  <c r="AQ424" i="1"/>
  <c r="AQ440" i="1"/>
  <c r="AU440" i="1"/>
  <c r="AX440" i="1" s="1"/>
  <c r="AT450" i="1"/>
  <c r="AT467" i="1"/>
  <c r="AS467" i="1"/>
  <c r="AU485" i="1"/>
  <c r="AX485" i="1" s="1"/>
  <c r="AQ485" i="1"/>
  <c r="AT366" i="1"/>
  <c r="AT415" i="1"/>
  <c r="AT421" i="1"/>
  <c r="AS421" i="1"/>
  <c r="AS478" i="1"/>
  <c r="AT478" i="1"/>
  <c r="AT516" i="1"/>
  <c r="AU352" i="1"/>
  <c r="AX352" i="1" s="1"/>
  <c r="AS366" i="1"/>
  <c r="AQ375" i="1"/>
  <c r="AQ381" i="1"/>
  <c r="AX406" i="1"/>
  <c r="AS415" i="1"/>
  <c r="AU421" i="1"/>
  <c r="AX421" i="1" s="1"/>
  <c r="AT444" i="1"/>
  <c r="AS444" i="1"/>
  <c r="AT464" i="1"/>
  <c r="AS464" i="1"/>
  <c r="AU475" i="1"/>
  <c r="AX475" i="1" s="1"/>
  <c r="AQ475" i="1"/>
  <c r="AT208" i="1"/>
  <c r="AT280" i="1"/>
  <c r="AT294" i="1"/>
  <c r="AS294" i="1"/>
  <c r="AT308" i="1"/>
  <c r="AX335" i="1"/>
  <c r="AU366" i="1"/>
  <c r="AX366" i="1" s="1"/>
  <c r="AT384" i="1"/>
  <c r="AT400" i="1"/>
  <c r="AS400" i="1"/>
  <c r="AQ406" i="1"/>
  <c r="AS454" i="1"/>
  <c r="AT454" i="1"/>
  <c r="AT335" i="1"/>
  <c r="AS335" i="1"/>
  <c r="AT344" i="1"/>
  <c r="AU384" i="1"/>
  <c r="AX384" i="1" s="1"/>
  <c r="AX390" i="1"/>
  <c r="AT418" i="1"/>
  <c r="AS418" i="1"/>
  <c r="AQ425" i="1"/>
  <c r="AU425" i="1"/>
  <c r="AX425" i="1" s="1"/>
  <c r="AU441" i="1"/>
  <c r="AX441" i="1" s="1"/>
  <c r="AQ441" i="1"/>
  <c r="AU479" i="1"/>
  <c r="AX479" i="1" s="1"/>
  <c r="AQ479" i="1"/>
  <c r="AT397" i="1"/>
  <c r="AS397" i="1"/>
  <c r="AU465" i="1"/>
  <c r="AX465" i="1" s="1"/>
  <c r="AQ465" i="1"/>
  <c r="AU506" i="1"/>
  <c r="AX506" i="1" s="1"/>
  <c r="AQ506" i="1"/>
  <c r="AU534" i="1"/>
  <c r="AX534" i="1" s="1"/>
  <c r="AQ534" i="1"/>
  <c r="AU382" i="1"/>
  <c r="AX382" i="1" s="1"/>
  <c r="AQ382" i="1"/>
  <c r="AU385" i="1"/>
  <c r="AX385" i="1" s="1"/>
  <c r="AQ385" i="1"/>
  <c r="AU413" i="1"/>
  <c r="AX413" i="1" s="1"/>
  <c r="AQ413" i="1"/>
  <c r="AS438" i="1"/>
  <c r="AT445" i="1"/>
  <c r="AS445" i="1"/>
  <c r="AT391" i="1"/>
  <c r="AS391" i="1"/>
  <c r="AT493" i="1"/>
  <c r="AS493" i="1"/>
  <c r="AT572" i="1"/>
  <c r="AS572" i="1"/>
  <c r="AU333" i="1"/>
  <c r="AX333" i="1" s="1"/>
  <c r="AQ333" i="1"/>
  <c r="AT348" i="1"/>
  <c r="AQ401" i="1"/>
  <c r="AS404" i="1"/>
  <c r="AT404" i="1"/>
  <c r="AT426" i="1"/>
  <c r="AQ435" i="1"/>
  <c r="AU435" i="1"/>
  <c r="AX435" i="1" s="1"/>
  <c r="AT438" i="1"/>
  <c r="AU497" i="1"/>
  <c r="AX497" i="1" s="1"/>
  <c r="AQ497" i="1"/>
  <c r="AT552" i="1"/>
  <c r="AS552" i="1"/>
  <c r="AU559" i="1"/>
  <c r="AX559" i="1" s="1"/>
  <c r="AQ559" i="1"/>
  <c r="AT462" i="1"/>
  <c r="AS462" i="1"/>
  <c r="AX408" i="1"/>
  <c r="AQ487" i="1"/>
  <c r="AT272" i="1"/>
  <c r="AU362" i="1"/>
  <c r="AX362" i="1" s="1"/>
  <c r="AQ362" i="1"/>
  <c r="AX368" i="1"/>
  <c r="AQ377" i="1"/>
  <c r="AU446" i="1"/>
  <c r="AX446" i="1" s="1"/>
  <c r="AQ446" i="1"/>
  <c r="AQ449" i="1"/>
  <c r="AU449" i="1"/>
  <c r="AX449" i="1" s="1"/>
  <c r="AT549" i="1"/>
  <c r="AU281" i="1"/>
  <c r="AX281" i="1" s="1"/>
  <c r="AQ351" i="1"/>
  <c r="AQ365" i="1"/>
  <c r="AQ368" i="1"/>
  <c r="AT398" i="1"/>
  <c r="AS414" i="1"/>
  <c r="AT414" i="1"/>
  <c r="AQ423" i="1"/>
  <c r="AU439" i="1"/>
  <c r="AX439" i="1" s="1"/>
  <c r="AQ439" i="1"/>
  <c r="AX452" i="1"/>
  <c r="AQ494" i="1"/>
  <c r="AU387" i="1"/>
  <c r="AX387" i="1" s="1"/>
  <c r="AQ387" i="1"/>
  <c r="AQ419" i="1"/>
  <c r="AU419" i="1"/>
  <c r="AX419" i="1" s="1"/>
  <c r="AT471" i="1"/>
  <c r="AT339" i="1"/>
  <c r="AS339" i="1"/>
  <c r="AS451" i="1"/>
  <c r="AT451" i="1"/>
  <c r="AU405" i="1"/>
  <c r="AX405" i="1" s="1"/>
  <c r="AT417" i="1"/>
  <c r="AT420" i="1"/>
  <c r="AT432" i="1"/>
  <c r="AS432" i="1"/>
  <c r="AT472" i="1"/>
  <c r="AS472" i="1"/>
  <c r="AT486" i="1"/>
  <c r="AU513" i="1"/>
  <c r="AX513" i="1" s="1"/>
  <c r="AQ513" i="1"/>
  <c r="AT544" i="1"/>
  <c r="AS544" i="1"/>
  <c r="AU345" i="1"/>
  <c r="AX345" i="1" s="1"/>
  <c r="AQ345" i="1"/>
  <c r="AT361" i="1"/>
  <c r="AS361" i="1"/>
  <c r="AT364" i="1"/>
  <c r="AS380" i="1"/>
  <c r="AX414" i="1"/>
  <c r="AX442" i="1"/>
  <c r="AT428" i="1"/>
  <c r="AX453" i="1"/>
  <c r="AU474" i="1"/>
  <c r="AX474" i="1" s="1"/>
  <c r="AQ474" i="1"/>
  <c r="AX480" i="1"/>
  <c r="AU511" i="1"/>
  <c r="AX511" i="1" s="1"/>
  <c r="AQ511" i="1"/>
  <c r="AU527" i="1"/>
  <c r="AX527" i="1" s="1"/>
  <c r="AQ527" i="1"/>
  <c r="AX444" i="1"/>
  <c r="AT480" i="1"/>
  <c r="AS480" i="1"/>
  <c r="AT524" i="1"/>
  <c r="AS524" i="1"/>
  <c r="AU531" i="1"/>
  <c r="AX531" i="1" s="1"/>
  <c r="AQ531" i="1"/>
  <c r="AX567" i="1"/>
  <c r="AS574" i="1"/>
  <c r="AT574" i="1"/>
  <c r="AT584" i="1"/>
  <c r="AX409" i="1"/>
  <c r="AT455" i="1"/>
  <c r="AX468" i="1"/>
  <c r="AT518" i="1"/>
  <c r="AS518" i="1"/>
  <c r="AU538" i="1"/>
  <c r="AX538" i="1" s="1"/>
  <c r="AQ538" i="1"/>
  <c r="AT564" i="1"/>
  <c r="AT422" i="1"/>
  <c r="AT434" i="1"/>
  <c r="AT437" i="1"/>
  <c r="AS437" i="1"/>
  <c r="AT442" i="1"/>
  <c r="AX447" i="1"/>
  <c r="AQ490" i="1"/>
  <c r="AU490" i="1"/>
  <c r="AX490" i="1" s="1"/>
  <c r="AT521" i="1"/>
  <c r="AT571" i="1"/>
  <c r="AT512" i="1"/>
  <c r="AS512" i="1"/>
  <c r="AT548" i="1"/>
  <c r="AS548" i="1"/>
  <c r="AU558" i="1"/>
  <c r="AX558" i="1" s="1"/>
  <c r="AQ558" i="1"/>
  <c r="AU595" i="1"/>
  <c r="AX595" i="1" s="1"/>
  <c r="AQ595" i="1"/>
  <c r="AT509" i="1"/>
  <c r="AU512" i="1"/>
  <c r="AX512" i="1" s="1"/>
  <c r="AQ542" i="1"/>
  <c r="AU542" i="1"/>
  <c r="AX542" i="1" s="1"/>
  <c r="AQ353" i="1"/>
  <c r="AQ393" i="1"/>
  <c r="AQ458" i="1"/>
  <c r="AT500" i="1"/>
  <c r="AX473" i="1"/>
  <c r="AU482" i="1"/>
  <c r="AX482" i="1" s="1"/>
  <c r="AQ482" i="1"/>
  <c r="AT488" i="1"/>
  <c r="AT491" i="1"/>
  <c r="AS491" i="1"/>
  <c r="AT510" i="1"/>
  <c r="AT498" i="1"/>
  <c r="AS498" i="1"/>
  <c r="AU507" i="1"/>
  <c r="AX507" i="1" s="1"/>
  <c r="AQ507" i="1"/>
  <c r="AT533" i="1"/>
  <c r="AS533" i="1"/>
  <c r="AT576" i="1"/>
  <c r="AS576" i="1"/>
  <c r="AS586" i="1"/>
  <c r="AT586" i="1"/>
  <c r="AQ530" i="1"/>
  <c r="AU530" i="1"/>
  <c r="AX530" i="1" s="1"/>
  <c r="AT416" i="1"/>
  <c r="AS416" i="1"/>
  <c r="AU459" i="1"/>
  <c r="AX459" i="1" s="1"/>
  <c r="AT504" i="1"/>
  <c r="AS504" i="1"/>
  <c r="AQ517" i="1"/>
  <c r="AS520" i="1"/>
  <c r="AT520" i="1"/>
  <c r="AT556" i="1"/>
  <c r="AQ399" i="1"/>
  <c r="AT514" i="1"/>
  <c r="AS514" i="1"/>
  <c r="AT550" i="1"/>
  <c r="AT570" i="1"/>
  <c r="AU556" i="1"/>
  <c r="AX556" i="1" s="1"/>
  <c r="AT580" i="1"/>
  <c r="AQ593" i="1"/>
  <c r="AU593" i="1"/>
  <c r="AX593" i="1" s="1"/>
  <c r="AQ640" i="1"/>
  <c r="AU640" i="1"/>
  <c r="AX640" i="1" s="1"/>
  <c r="AT585" i="1"/>
  <c r="AX617" i="1"/>
  <c r="AT628" i="1"/>
  <c r="AU526" i="1"/>
  <c r="AX526" i="1" s="1"/>
  <c r="AU483" i="1"/>
  <c r="AX483" i="1" s="1"/>
  <c r="AQ483" i="1"/>
  <c r="AS501" i="1"/>
  <c r="AQ588" i="1"/>
  <c r="AT522" i="1"/>
  <c r="AS578" i="1"/>
  <c r="AU641" i="1"/>
  <c r="AX641" i="1" s="1"/>
  <c r="AQ641" i="1"/>
  <c r="AQ543" i="1"/>
  <c r="AQ597" i="1"/>
  <c r="AT606" i="1"/>
  <c r="AS606" i="1"/>
  <c r="AQ625" i="1"/>
  <c r="AT629" i="1"/>
  <c r="AS629" i="1"/>
  <c r="AT515" i="1"/>
  <c r="AS522" i="1"/>
  <c r="AQ529" i="1"/>
  <c r="AS550" i="1"/>
  <c r="AQ557" i="1"/>
  <c r="AS571" i="1"/>
  <c r="AS609" i="1"/>
  <c r="AS618" i="1"/>
  <c r="AT618" i="1"/>
  <c r="AQ562" i="1"/>
  <c r="AT594" i="1"/>
  <c r="AU629" i="1"/>
  <c r="AX629" i="1" s="1"/>
  <c r="AQ569" i="1"/>
  <c r="AQ622" i="1"/>
  <c r="AT541" i="1"/>
  <c r="AS541" i="1"/>
  <c r="AT581" i="1"/>
  <c r="AS581" i="1"/>
  <c r="AX626" i="1"/>
  <c r="AQ473" i="1"/>
  <c r="AQ525" i="1"/>
  <c r="AQ553" i="1"/>
  <c r="AQ567" i="1"/>
  <c r="AS488" i="1"/>
  <c r="AQ539" i="1"/>
  <c r="AT555" i="1"/>
  <c r="AQ469" i="1"/>
  <c r="AQ484" i="1"/>
  <c r="AU523" i="1"/>
  <c r="AX523" i="1" s="1"/>
  <c r="AQ523" i="1"/>
  <c r="AU551" i="1"/>
  <c r="AX551" i="1" s="1"/>
  <c r="AQ551" i="1"/>
  <c r="AQ565" i="1"/>
  <c r="AQ579" i="1"/>
  <c r="AS604" i="1"/>
  <c r="AT613" i="1"/>
  <c r="AS613" i="1"/>
  <c r="AQ616" i="1"/>
  <c r="AU502" i="1"/>
  <c r="AX502" i="1" s="1"/>
  <c r="AU537" i="1"/>
  <c r="AX537" i="1" s="1"/>
  <c r="AQ537" i="1"/>
  <c r="AU563" i="1"/>
  <c r="AX563" i="1" s="1"/>
  <c r="AQ563" i="1"/>
  <c r="AT604" i="1"/>
  <c r="AU582" i="1"/>
  <c r="AX582" i="1" s="1"/>
  <c r="AQ582" i="1"/>
  <c r="AU577" i="1"/>
  <c r="AX577" i="1" s="1"/>
  <c r="AQ577" i="1"/>
  <c r="AQ587" i="1"/>
  <c r="AQ505" i="1"/>
  <c r="AS570" i="1"/>
  <c r="AS631" i="1"/>
  <c r="AT631" i="1"/>
  <c r="AQ519" i="1"/>
  <c r="AS521" i="1"/>
  <c r="AS549" i="1"/>
  <c r="AS556" i="1"/>
  <c r="AQ599" i="1"/>
  <c r="AX611" i="1"/>
  <c r="AQ503" i="1"/>
  <c r="AQ547" i="1"/>
  <c r="AU570" i="1"/>
  <c r="AX570" i="1" s="1"/>
  <c r="AU596" i="1"/>
  <c r="AX596" i="1" s="1"/>
  <c r="AQ596" i="1"/>
  <c r="AQ602" i="1"/>
  <c r="AU605" i="1"/>
  <c r="AX605" i="1" s="1"/>
  <c r="AQ605" i="1"/>
  <c r="AQ611" i="1"/>
  <c r="AT617" i="1"/>
  <c r="AT648" i="1"/>
  <c r="AS648" i="1"/>
  <c r="AT656" i="1"/>
  <c r="AS656" i="1"/>
  <c r="AQ607" i="1"/>
  <c r="AQ627" i="1"/>
  <c r="AX631" i="1"/>
  <c r="AT644" i="1"/>
  <c r="AS644" i="1"/>
  <c r="AT676" i="1"/>
  <c r="AS676" i="1"/>
  <c r="AU614" i="1"/>
  <c r="AX614" i="1" s="1"/>
  <c r="AQ614" i="1"/>
  <c r="AQ632" i="1"/>
  <c r="AT638" i="1"/>
  <c r="AS638" i="1"/>
  <c r="AU649" i="1"/>
  <c r="AX649" i="1" s="1"/>
  <c r="AQ649" i="1"/>
  <c r="AT680" i="1"/>
  <c r="AS680" i="1"/>
  <c r="AT635" i="1"/>
  <c r="AS635" i="1"/>
  <c r="AU645" i="1"/>
  <c r="AX645" i="1" s="1"/>
  <c r="AQ645" i="1"/>
  <c r="AQ621" i="1"/>
  <c r="AU638" i="1"/>
  <c r="AX638" i="1" s="1"/>
  <c r="AQ592" i="1"/>
  <c r="AS594" i="1"/>
  <c r="AQ601" i="1"/>
  <c r="AS603" i="1"/>
  <c r="AT623" i="1"/>
  <c r="AQ630" i="1"/>
  <c r="AT796" i="1"/>
  <c r="AS796" i="1"/>
  <c r="AX628" i="1"/>
  <c r="AT666" i="1"/>
  <c r="AS666" i="1"/>
  <c r="AU639" i="1"/>
  <c r="AX639" i="1" s="1"/>
  <c r="AQ639" i="1"/>
  <c r="AQ626" i="1"/>
  <c r="AS628" i="1"/>
  <c r="AQ633" i="1"/>
  <c r="AQ636" i="1"/>
  <c r="AS617" i="1"/>
  <c r="AQ624" i="1"/>
  <c r="AU643" i="1"/>
  <c r="AX643" i="1" s="1"/>
  <c r="AQ643" i="1"/>
  <c r="AU647" i="1"/>
  <c r="AX647" i="1" s="1"/>
  <c r="AQ647" i="1"/>
  <c r="AT704" i="1"/>
  <c r="AS704" i="1"/>
  <c r="AX634" i="1"/>
  <c r="AT690" i="1"/>
  <c r="AS690" i="1"/>
  <c r="AU600" i="1"/>
  <c r="AX600" i="1" s="1"/>
  <c r="AQ600" i="1"/>
  <c r="AQ620" i="1"/>
  <c r="AQ634" i="1"/>
  <c r="AQ637" i="1"/>
  <c r="AT652" i="1"/>
  <c r="AS652" i="1"/>
  <c r="AT686" i="1"/>
  <c r="AT700" i="1"/>
  <c r="AT714" i="1"/>
  <c r="AT728" i="1"/>
  <c r="AQ658" i="1"/>
  <c r="AQ672" i="1"/>
  <c r="AT745" i="1"/>
  <c r="AT773" i="1"/>
  <c r="AT787" i="1"/>
  <c r="AS787" i="1"/>
  <c r="AT790" i="1"/>
  <c r="AS686" i="1"/>
  <c r="AQ689" i="1"/>
  <c r="AS700" i="1"/>
  <c r="AQ703" i="1"/>
  <c r="AS714" i="1"/>
  <c r="AQ717" i="1"/>
  <c r="AS728" i="1"/>
  <c r="AQ731" i="1"/>
  <c r="AT734" i="1"/>
  <c r="AQ748" i="1"/>
  <c r="AQ762" i="1"/>
  <c r="AQ776" i="1"/>
  <c r="AT661" i="1"/>
  <c r="AT675" i="1"/>
  <c r="AS675" i="1"/>
  <c r="AT678" i="1"/>
  <c r="AU686" i="1"/>
  <c r="AX686" i="1" s="1"/>
  <c r="AT692" i="1"/>
  <c r="AT706" i="1"/>
  <c r="AT720" i="1"/>
  <c r="AS745" i="1"/>
  <c r="AX765" i="1"/>
  <c r="AS773" i="1"/>
  <c r="AS790" i="1"/>
  <c r="AT793" i="1"/>
  <c r="AQ664" i="1"/>
  <c r="AX681" i="1"/>
  <c r="AX695" i="1"/>
  <c r="AX709" i="1"/>
  <c r="AX723" i="1"/>
  <c r="AS734" i="1"/>
  <c r="AQ737" i="1"/>
  <c r="AT751" i="1"/>
  <c r="AT765" i="1"/>
  <c r="AT779" i="1"/>
  <c r="AS779" i="1"/>
  <c r="AT782" i="1"/>
  <c r="AU790" i="1"/>
  <c r="AX790" i="1" s="1"/>
  <c r="AX653" i="1"/>
  <c r="AX667" i="1"/>
  <c r="AS678" i="1"/>
  <c r="AT681" i="1"/>
  <c r="AS692" i="1"/>
  <c r="AT695" i="1"/>
  <c r="AS706" i="1"/>
  <c r="AT709" i="1"/>
  <c r="AS720" i="1"/>
  <c r="AT723" i="1"/>
  <c r="AS723" i="1"/>
  <c r="AT726" i="1"/>
  <c r="AU734" i="1"/>
  <c r="AX734" i="1" s="1"/>
  <c r="AT740" i="1"/>
  <c r="AT754" i="1"/>
  <c r="AT768" i="1"/>
  <c r="AT653" i="1"/>
  <c r="AT667" i="1"/>
  <c r="AS667" i="1"/>
  <c r="AT670" i="1"/>
  <c r="AU678" i="1"/>
  <c r="AX678" i="1" s="1"/>
  <c r="AT684" i="1"/>
  <c r="AT698" i="1"/>
  <c r="AT712" i="1"/>
  <c r="AX743" i="1"/>
  <c r="AX757" i="1"/>
  <c r="AS782" i="1"/>
  <c r="AX673" i="1"/>
  <c r="AX687" i="1"/>
  <c r="AX701" i="1"/>
  <c r="AS709" i="1"/>
  <c r="AS726" i="1"/>
  <c r="AQ729" i="1"/>
  <c r="AS740" i="1"/>
  <c r="AQ743" i="1"/>
  <c r="AS754" i="1"/>
  <c r="AT771" i="1"/>
  <c r="AS771" i="1"/>
  <c r="AT774" i="1"/>
  <c r="AX782" i="1"/>
  <c r="AT788" i="1"/>
  <c r="AX796" i="1"/>
  <c r="AX659" i="1"/>
  <c r="AT673" i="1"/>
  <c r="AT687" i="1"/>
  <c r="AT701" i="1"/>
  <c r="AT715" i="1"/>
  <c r="AS715" i="1"/>
  <c r="AT718" i="1"/>
  <c r="AT732" i="1"/>
  <c r="AT746" i="1"/>
  <c r="AT760" i="1"/>
  <c r="AQ659" i="1"/>
  <c r="AT662" i="1"/>
  <c r="AU670" i="1"/>
  <c r="AX670" i="1" s="1"/>
  <c r="AX684" i="1"/>
  <c r="AX721" i="1"/>
  <c r="AX735" i="1"/>
  <c r="AX749" i="1"/>
  <c r="AX763" i="1"/>
  <c r="AS774" i="1"/>
  <c r="AT777" i="1"/>
  <c r="AS788" i="1"/>
  <c r="AT791" i="1"/>
  <c r="AS701" i="1"/>
  <c r="AX707" i="1"/>
  <c r="AS718" i="1"/>
  <c r="AQ721" i="1"/>
  <c r="AS732" i="1"/>
  <c r="AQ735" i="1"/>
  <c r="AS746" i="1"/>
  <c r="AT749" i="1"/>
  <c r="AS760" i="1"/>
  <c r="AT763" i="1"/>
  <c r="AS763" i="1"/>
  <c r="AT766" i="1"/>
  <c r="AU774" i="1"/>
  <c r="AX774" i="1" s="1"/>
  <c r="AT780" i="1"/>
  <c r="AX788" i="1"/>
  <c r="AT665" i="1"/>
  <c r="AT679" i="1"/>
  <c r="AT693" i="1"/>
  <c r="AT707" i="1"/>
  <c r="AS707" i="1"/>
  <c r="AT710" i="1"/>
  <c r="AT738" i="1"/>
  <c r="AT752" i="1"/>
  <c r="AQ651" i="1"/>
  <c r="AT654" i="1"/>
  <c r="AQ668" i="1"/>
  <c r="AQ682" i="1"/>
  <c r="AQ696" i="1"/>
  <c r="AS766" i="1"/>
  <c r="AT769" i="1"/>
  <c r="AS780" i="1"/>
  <c r="AT783" i="1"/>
  <c r="AT797" i="1"/>
  <c r="AS665" i="1"/>
  <c r="AS679" i="1"/>
  <c r="AS693" i="1"/>
  <c r="AS710" i="1"/>
  <c r="AQ713" i="1"/>
  <c r="AQ727" i="1"/>
  <c r="AS738" i="1"/>
  <c r="AT741" i="1"/>
  <c r="AS752" i="1"/>
  <c r="AT758" i="1"/>
  <c r="AT772" i="1"/>
  <c r="AT786" i="1"/>
  <c r="AS654" i="1"/>
  <c r="AQ657" i="1"/>
  <c r="AQ671" i="1"/>
  <c r="AQ685" i="1"/>
  <c r="AQ699" i="1"/>
  <c r="AT702" i="1"/>
  <c r="AU710" i="1"/>
  <c r="AX710" i="1" s="1"/>
  <c r="AQ716" i="1"/>
  <c r="AQ730" i="1"/>
  <c r="AQ744" i="1"/>
  <c r="AS783" i="1"/>
  <c r="AS797" i="1"/>
  <c r="AT646" i="1"/>
  <c r="AU654" i="1"/>
  <c r="AX654" i="1" s="1"/>
  <c r="AQ660" i="1"/>
  <c r="AQ674" i="1"/>
  <c r="AQ688" i="1"/>
  <c r="AX705" i="1"/>
  <c r="AX719" i="1"/>
  <c r="AX733" i="1"/>
  <c r="AS741" i="1"/>
  <c r="AS758" i="1"/>
  <c r="AT761" i="1"/>
  <c r="AS772" i="1"/>
  <c r="AT775" i="1"/>
  <c r="AS786" i="1"/>
  <c r="AT789" i="1"/>
  <c r="AX663" i="1"/>
  <c r="AX677" i="1"/>
  <c r="AX691" i="1"/>
  <c r="AS702" i="1"/>
  <c r="AQ705" i="1"/>
  <c r="AQ719" i="1"/>
  <c r="AT733" i="1"/>
  <c r="AT747" i="1"/>
  <c r="AT750" i="1"/>
  <c r="AU758" i="1"/>
  <c r="AX758" i="1" s="1"/>
  <c r="AT764" i="1"/>
  <c r="AT778" i="1"/>
  <c r="AT792" i="1"/>
  <c r="AT663" i="1"/>
  <c r="AT677" i="1"/>
  <c r="AT691" i="1"/>
  <c r="AS691" i="1"/>
  <c r="AT694" i="1"/>
  <c r="AT708" i="1"/>
  <c r="AT736" i="1"/>
  <c r="AX753" i="1"/>
  <c r="AX767" i="1"/>
  <c r="AX781" i="1"/>
  <c r="AX697" i="1"/>
  <c r="AX711" i="1"/>
  <c r="AX725" i="1"/>
  <c r="AX739" i="1"/>
  <c r="AS750" i="1"/>
  <c r="AT753" i="1"/>
  <c r="AS764" i="1"/>
  <c r="AT767" i="1"/>
  <c r="AS778" i="1"/>
  <c r="AT781" i="1"/>
  <c r="AS792" i="1"/>
  <c r="AT795" i="1"/>
  <c r="AS795" i="1"/>
  <c r="AT798" i="1"/>
  <c r="AX655" i="1"/>
  <c r="AS663" i="1"/>
  <c r="AX669" i="1"/>
  <c r="AS677" i="1"/>
  <c r="AX683" i="1"/>
  <c r="AS694" i="1"/>
  <c r="AT697" i="1"/>
  <c r="AS708" i="1"/>
  <c r="AT725" i="1"/>
  <c r="AS736" i="1"/>
  <c r="AT739" i="1"/>
  <c r="AS739" i="1"/>
  <c r="AT742" i="1"/>
  <c r="AT756" i="1"/>
  <c r="AX764" i="1"/>
  <c r="AT770" i="1"/>
  <c r="AX778" i="1"/>
  <c r="AT784" i="1"/>
  <c r="AX792" i="1"/>
  <c r="AS722" i="1" l="1"/>
  <c r="AS755" i="1"/>
  <c r="AT489" i="1"/>
  <c r="AS598" i="1"/>
  <c r="AT785" i="1"/>
  <c r="AT669" i="1"/>
  <c r="AT545" i="1"/>
  <c r="AS395" i="1"/>
  <c r="AT388" i="1"/>
  <c r="AT309" i="1"/>
  <c r="AT109" i="1"/>
  <c r="AT568" i="1"/>
  <c r="AT321" i="1"/>
  <c r="AS106" i="1"/>
  <c r="AT132" i="1"/>
  <c r="AT110" i="1"/>
  <c r="AS282" i="1"/>
  <c r="AS96" i="1"/>
  <c r="AS140" i="1"/>
  <c r="AT148" i="1"/>
  <c r="AS148" i="1"/>
  <c r="AT642" i="1"/>
  <c r="AS508" i="1"/>
  <c r="AT409" i="1"/>
  <c r="AS60" i="1"/>
  <c r="AS177" i="1"/>
  <c r="AT145" i="1"/>
  <c r="AS655" i="1"/>
  <c r="AT306" i="1"/>
  <c r="AT86" i="1"/>
  <c r="AT460" i="1"/>
  <c r="AS429" i="1"/>
  <c r="AT369" i="1"/>
  <c r="AT431" i="1"/>
  <c r="AS650" i="1"/>
  <c r="AT608" i="1"/>
  <c r="AT374" i="1"/>
  <c r="AT528" i="1"/>
  <c r="AT759" i="1"/>
  <c r="AT496" i="1"/>
  <c r="AT24" i="1"/>
  <c r="AT6" i="1"/>
  <c r="AT7" i="1"/>
  <c r="AS342" i="1"/>
  <c r="AS118" i="1"/>
  <c r="AS64" i="1"/>
  <c r="AS84" i="1"/>
  <c r="AS99" i="1"/>
  <c r="AS310" i="1"/>
  <c r="AT566" i="1"/>
  <c r="AT160" i="1"/>
  <c r="AT724" i="1"/>
  <c r="AT77" i="1"/>
  <c r="AS74" i="1"/>
  <c r="AT615" i="1"/>
  <c r="AT612" i="1"/>
  <c r="AT116" i="1"/>
  <c r="AS583" i="1"/>
  <c r="AT532" i="1"/>
  <c r="AT560" i="1"/>
  <c r="AS683" i="1"/>
  <c r="AS29" i="1"/>
  <c r="AS209" i="1"/>
  <c r="AT794" i="1"/>
  <c r="AS359" i="1"/>
  <c r="AT757" i="1"/>
  <c r="AT69" i="1"/>
  <c r="AT476" i="1"/>
  <c r="AT299" i="1"/>
  <c r="AT362" i="1"/>
  <c r="AS362" i="1"/>
  <c r="AT517" i="1"/>
  <c r="AS517" i="1"/>
  <c r="AT729" i="1"/>
  <c r="AS729" i="1"/>
  <c r="AT530" i="1"/>
  <c r="AS530" i="1"/>
  <c r="AT458" i="1"/>
  <c r="AS458" i="1"/>
  <c r="AT375" i="1"/>
  <c r="AS375" i="1"/>
  <c r="AT268" i="1"/>
  <c r="AS268" i="1"/>
  <c r="AT67" i="1"/>
  <c r="AS67" i="1"/>
  <c r="AT78" i="1"/>
  <c r="AS78" i="1"/>
  <c r="AT34" i="1"/>
  <c r="AS34" i="1"/>
  <c r="AT51" i="1"/>
  <c r="AS51" i="1"/>
  <c r="AT119" i="1"/>
  <c r="AS119" i="1"/>
  <c r="AT104" i="1"/>
  <c r="AS104" i="1"/>
  <c r="AT304" i="1"/>
  <c r="AS304" i="1"/>
  <c r="AT142" i="1"/>
  <c r="AS142" i="1"/>
  <c r="AT660" i="1"/>
  <c r="AS660" i="1"/>
  <c r="AT651" i="1"/>
  <c r="AS651" i="1"/>
  <c r="AT735" i="1"/>
  <c r="AS735" i="1"/>
  <c r="AT737" i="1"/>
  <c r="AS737" i="1"/>
  <c r="AS587" i="1"/>
  <c r="AT587" i="1"/>
  <c r="AT569" i="1"/>
  <c r="AS569" i="1"/>
  <c r="AT393" i="1"/>
  <c r="AS393" i="1"/>
  <c r="AT531" i="1"/>
  <c r="AS531" i="1"/>
  <c r="AT351" i="1"/>
  <c r="AS351" i="1"/>
  <c r="AS237" i="1"/>
  <c r="AT237" i="1"/>
  <c r="AT32" i="1"/>
  <c r="AS32" i="1"/>
  <c r="AS44" i="1"/>
  <c r="AT44" i="1"/>
  <c r="AT73" i="1"/>
  <c r="AS73" i="1"/>
  <c r="AS527" i="1"/>
  <c r="AT527" i="1"/>
  <c r="AT699" i="1"/>
  <c r="AS699" i="1"/>
  <c r="AT633" i="1"/>
  <c r="AS633" i="1"/>
  <c r="AT657" i="1"/>
  <c r="AS657" i="1"/>
  <c r="AT634" i="1"/>
  <c r="AS634" i="1"/>
  <c r="AT482" i="1"/>
  <c r="AS482" i="1"/>
  <c r="AT674" i="1"/>
  <c r="AS674" i="1"/>
  <c r="AT605" i="1"/>
  <c r="AS605" i="1"/>
  <c r="AS505" i="1"/>
  <c r="AT505" i="1"/>
  <c r="AS551" i="1"/>
  <c r="AT551" i="1"/>
  <c r="AS622" i="1"/>
  <c r="AT622" i="1"/>
  <c r="AT640" i="1"/>
  <c r="AS640" i="1"/>
  <c r="AT365" i="1"/>
  <c r="AS365" i="1"/>
  <c r="AT776" i="1"/>
  <c r="AS776" i="1"/>
  <c r="AT672" i="1"/>
  <c r="AS672" i="1"/>
  <c r="AS602" i="1"/>
  <c r="AT602" i="1"/>
  <c r="AT577" i="1"/>
  <c r="AS577" i="1"/>
  <c r="AS523" i="1"/>
  <c r="AT523" i="1"/>
  <c r="AS597" i="1"/>
  <c r="AT597" i="1"/>
  <c r="AT593" i="1"/>
  <c r="AS593" i="1"/>
  <c r="AT353" i="1"/>
  <c r="AS353" i="1"/>
  <c r="AT490" i="1"/>
  <c r="AS490" i="1"/>
  <c r="AT265" i="1"/>
  <c r="AS265" i="1"/>
  <c r="AS336" i="1"/>
  <c r="AT336" i="1"/>
  <c r="AS58" i="1"/>
  <c r="AT58" i="1"/>
  <c r="AT36" i="1"/>
  <c r="AS36" i="1"/>
  <c r="AT592" i="1"/>
  <c r="AS592" i="1"/>
  <c r="AT557" i="1"/>
  <c r="AS557" i="1"/>
  <c r="AT616" i="1"/>
  <c r="AS616" i="1"/>
  <c r="AS382" i="1"/>
  <c r="AT382" i="1"/>
  <c r="AT719" i="1"/>
  <c r="AS719" i="1"/>
  <c r="AT721" i="1"/>
  <c r="AS721" i="1"/>
  <c r="AT762" i="1"/>
  <c r="AS762" i="1"/>
  <c r="AT62" i="1"/>
  <c r="AS62" i="1"/>
  <c r="AT82" i="1"/>
  <c r="AS82" i="1"/>
  <c r="AT95" i="1"/>
  <c r="AS95" i="1"/>
  <c r="AS251" i="1"/>
  <c r="AT251" i="1"/>
  <c r="AS92" i="1"/>
  <c r="AT92" i="1"/>
  <c r="AT357" i="1"/>
  <c r="AS357" i="1"/>
  <c r="AT244" i="1"/>
  <c r="AS244" i="1"/>
  <c r="AT627" i="1"/>
  <c r="AS627" i="1"/>
  <c r="AT621" i="1"/>
  <c r="AS621" i="1"/>
  <c r="AT658" i="1"/>
  <c r="AS658" i="1"/>
  <c r="AT632" i="1"/>
  <c r="AS632" i="1"/>
  <c r="AT596" i="1"/>
  <c r="AS596" i="1"/>
  <c r="AT543" i="1"/>
  <c r="AS543" i="1"/>
  <c r="AT497" i="1"/>
  <c r="AS497" i="1"/>
  <c r="AT479" i="1"/>
  <c r="AS479" i="1"/>
  <c r="AT705" i="1"/>
  <c r="AS705" i="1"/>
  <c r="AT727" i="1"/>
  <c r="AS727" i="1"/>
  <c r="AT748" i="1"/>
  <c r="AS748" i="1"/>
  <c r="AT647" i="1"/>
  <c r="AS647" i="1"/>
  <c r="AT614" i="1"/>
  <c r="AS614" i="1"/>
  <c r="AT582" i="1"/>
  <c r="AS582" i="1"/>
  <c r="AS484" i="1"/>
  <c r="AT484" i="1"/>
  <c r="AT641" i="1"/>
  <c r="AS641" i="1"/>
  <c r="AT396" i="1"/>
  <c r="AS396" i="1"/>
  <c r="AT248" i="1"/>
  <c r="AS248" i="1"/>
  <c r="AT75" i="1"/>
  <c r="AS75" i="1"/>
  <c r="AT88" i="1"/>
  <c r="AS88" i="1"/>
  <c r="AT270" i="1"/>
  <c r="AS270" i="1"/>
  <c r="AS245" i="1"/>
  <c r="AT245" i="1"/>
  <c r="AT377" i="1"/>
  <c r="AS377" i="1"/>
  <c r="AT637" i="1"/>
  <c r="AS637" i="1"/>
  <c r="AS449" i="1"/>
  <c r="AT449" i="1"/>
  <c r="AT441" i="1"/>
  <c r="AS441" i="1"/>
  <c r="AS470" i="1"/>
  <c r="AT470" i="1"/>
  <c r="AT315" i="1"/>
  <c r="AS315" i="1"/>
  <c r="AT55" i="1"/>
  <c r="AS55" i="1"/>
  <c r="AT72" i="1"/>
  <c r="AS72" i="1"/>
  <c r="AT232" i="1"/>
  <c r="AS232" i="1"/>
  <c r="AT588" i="1"/>
  <c r="AS588" i="1"/>
  <c r="AT562" i="1"/>
  <c r="AS562" i="1"/>
  <c r="AT446" i="1"/>
  <c r="AS446" i="1"/>
  <c r="AT261" i="1"/>
  <c r="AS261" i="1"/>
  <c r="AT316" i="1"/>
  <c r="AS316" i="1"/>
  <c r="AT68" i="1"/>
  <c r="AS68" i="1"/>
  <c r="AS263" i="1"/>
  <c r="AT263" i="1"/>
  <c r="AT295" i="1"/>
  <c r="AS295" i="1"/>
  <c r="AT685" i="1"/>
  <c r="AS685" i="1"/>
  <c r="AT713" i="1"/>
  <c r="AS713" i="1"/>
  <c r="AT643" i="1"/>
  <c r="AS643" i="1"/>
  <c r="AT664" i="1"/>
  <c r="AS664" i="1"/>
  <c r="AT503" i="1"/>
  <c r="AS503" i="1"/>
  <c r="AT507" i="1"/>
  <c r="AS507" i="1"/>
  <c r="AT127" i="1"/>
  <c r="AS127" i="1"/>
  <c r="AT689" i="1"/>
  <c r="AS689" i="1"/>
  <c r="AT671" i="1"/>
  <c r="AS671" i="1"/>
  <c r="AT744" i="1"/>
  <c r="AS744" i="1"/>
  <c r="AT547" i="1"/>
  <c r="AS547" i="1"/>
  <c r="AT345" i="1"/>
  <c r="AS345" i="1"/>
  <c r="AS413" i="1"/>
  <c r="AT413" i="1"/>
  <c r="AT93" i="1"/>
  <c r="AS93" i="1"/>
  <c r="AT52" i="1"/>
  <c r="AS52" i="1"/>
  <c r="AT716" i="1"/>
  <c r="AS716" i="1"/>
  <c r="AT717" i="1"/>
  <c r="AS717" i="1"/>
  <c r="AT624" i="1"/>
  <c r="AS624" i="1"/>
  <c r="AT601" i="1"/>
  <c r="AS601" i="1"/>
  <c r="AS419" i="1"/>
  <c r="AT419" i="1"/>
  <c r="AT425" i="1"/>
  <c r="AS425" i="1"/>
  <c r="AT242" i="1"/>
  <c r="AS242" i="1"/>
  <c r="AS275" i="1"/>
  <c r="AT275" i="1"/>
  <c r="AS211" i="1"/>
  <c r="AT211" i="1"/>
  <c r="AT247" i="1"/>
  <c r="AS247" i="1"/>
  <c r="AT355" i="1"/>
  <c r="AS355" i="1"/>
  <c r="AT46" i="1"/>
  <c r="AS46" i="1"/>
  <c r="AT190" i="1"/>
  <c r="AS190" i="1"/>
  <c r="AT115" i="1"/>
  <c r="AS115" i="1"/>
  <c r="AT511" i="1"/>
  <c r="AS511" i="1"/>
  <c r="AS525" i="1"/>
  <c r="AT525" i="1"/>
  <c r="AT630" i="1"/>
  <c r="AS630" i="1"/>
  <c r="AS469" i="1"/>
  <c r="AT469" i="1"/>
  <c r="AT542" i="1"/>
  <c r="AS542" i="1"/>
  <c r="AT731" i="1"/>
  <c r="AS731" i="1"/>
  <c r="AT730" i="1"/>
  <c r="AS730" i="1"/>
  <c r="AT563" i="1"/>
  <c r="AS563" i="1"/>
  <c r="AT435" i="1"/>
  <c r="AS435" i="1"/>
  <c r="AT314" i="1"/>
  <c r="AS314" i="1"/>
  <c r="AT599" i="1"/>
  <c r="AS599" i="1"/>
  <c r="AT537" i="1"/>
  <c r="AS537" i="1"/>
  <c r="AS539" i="1"/>
  <c r="AT539" i="1"/>
  <c r="AT399" i="1"/>
  <c r="AS399" i="1"/>
  <c r="AT595" i="1"/>
  <c r="AS595" i="1"/>
  <c r="AT387" i="1"/>
  <c r="AS387" i="1"/>
  <c r="AT475" i="1"/>
  <c r="AS475" i="1"/>
  <c r="AT456" i="1"/>
  <c r="AS456" i="1"/>
  <c r="AT347" i="1"/>
  <c r="AS347" i="1"/>
  <c r="AT373" i="1"/>
  <c r="AS373" i="1"/>
  <c r="AS311" i="1"/>
  <c r="AT311" i="1"/>
  <c r="AT267" i="1"/>
  <c r="AS267" i="1"/>
  <c r="AS168" i="1"/>
  <c r="AT168" i="1"/>
  <c r="AS33" i="1"/>
  <c r="AT33" i="1"/>
  <c r="AT383" i="1"/>
  <c r="AS383" i="1"/>
  <c r="AT241" i="1"/>
  <c r="AS241" i="1"/>
  <c r="AT256" i="1"/>
  <c r="AS256" i="1"/>
  <c r="AT341" i="1"/>
  <c r="AS341" i="1"/>
  <c r="AT83" i="1"/>
  <c r="AS83" i="1"/>
  <c r="AT266" i="1"/>
  <c r="AS266" i="1"/>
  <c r="AS103" i="1"/>
  <c r="AT103" i="1"/>
  <c r="AS558" i="1"/>
  <c r="AT558" i="1"/>
  <c r="AT513" i="1"/>
  <c r="AS513" i="1"/>
  <c r="AS494" i="1"/>
  <c r="AT494" i="1"/>
  <c r="AT385" i="1"/>
  <c r="AS385" i="1"/>
  <c r="AT325" i="1"/>
  <c r="AS325" i="1"/>
  <c r="AT154" i="1"/>
  <c r="AS154" i="1"/>
  <c r="AT293" i="1"/>
  <c r="AS293" i="1"/>
  <c r="AS239" i="1"/>
  <c r="AT239" i="1"/>
  <c r="AT135" i="1"/>
  <c r="AS135" i="1"/>
  <c r="AT94" i="1"/>
  <c r="AS94" i="1"/>
  <c r="AT53" i="1"/>
  <c r="AS53" i="1"/>
  <c r="AT703" i="1"/>
  <c r="AS703" i="1"/>
  <c r="AS553" i="1"/>
  <c r="AT553" i="1"/>
  <c r="AS485" i="1"/>
  <c r="AT485" i="1"/>
  <c r="AT322" i="1"/>
  <c r="AS322" i="1"/>
  <c r="AT220" i="1"/>
  <c r="AS220" i="1"/>
  <c r="AT48" i="1"/>
  <c r="AS48" i="1"/>
  <c r="AT85" i="1"/>
  <c r="AS85" i="1"/>
  <c r="AT407" i="1"/>
  <c r="AS407" i="1"/>
  <c r="AT146" i="1"/>
  <c r="AS146" i="1"/>
  <c r="AT63" i="1"/>
  <c r="AS63" i="1"/>
  <c r="AT65" i="1"/>
  <c r="AS65" i="1"/>
  <c r="AT645" i="1"/>
  <c r="AS645" i="1"/>
  <c r="AT529" i="1"/>
  <c r="AS529" i="1"/>
  <c r="AT639" i="1"/>
  <c r="AS639" i="1"/>
  <c r="AT519" i="1"/>
  <c r="AS519" i="1"/>
  <c r="AS473" i="1"/>
  <c r="AT473" i="1"/>
  <c r="AT401" i="1"/>
  <c r="AS401" i="1"/>
  <c r="AT337" i="1"/>
  <c r="AS337" i="1"/>
  <c r="AT204" i="1"/>
  <c r="AS204" i="1"/>
  <c r="AT79" i="1"/>
  <c r="AS79" i="1"/>
  <c r="AT184" i="1"/>
  <c r="AS184" i="1"/>
  <c r="AT39" i="1"/>
  <c r="AS39" i="1"/>
  <c r="AT439" i="1"/>
  <c r="AS439" i="1"/>
  <c r="AS423" i="1"/>
  <c r="AT423" i="1"/>
  <c r="AS487" i="1"/>
  <c r="AT487" i="1"/>
  <c r="AS534" i="1"/>
  <c r="AT534" i="1"/>
  <c r="AT40" i="1"/>
  <c r="AS40" i="1"/>
  <c r="AT202" i="1"/>
  <c r="AS202" i="1"/>
  <c r="AS164" i="1"/>
  <c r="AT164" i="1"/>
  <c r="AT188" i="1"/>
  <c r="AS188" i="1"/>
  <c r="AT201" i="1"/>
  <c r="AS201" i="1"/>
  <c r="AT59" i="1"/>
  <c r="AS59" i="1"/>
  <c r="AT35" i="1"/>
  <c r="AS35" i="1"/>
  <c r="AT483" i="1"/>
  <c r="AS483" i="1"/>
  <c r="AT333" i="1"/>
  <c r="AS333" i="1"/>
  <c r="AT477" i="1"/>
  <c r="AS477" i="1"/>
  <c r="AS287" i="1"/>
  <c r="AT287" i="1"/>
  <c r="AT246" i="1"/>
  <c r="AS246" i="1"/>
  <c r="AS411" i="1"/>
  <c r="AT411" i="1"/>
  <c r="AT212" i="1"/>
  <c r="AS212" i="1"/>
  <c r="AT136" i="1"/>
  <c r="AS136" i="1"/>
  <c r="AT636" i="1"/>
  <c r="AS636" i="1"/>
  <c r="AT626" i="1"/>
  <c r="AS626" i="1"/>
  <c r="AT696" i="1"/>
  <c r="AS696" i="1"/>
  <c r="AS600" i="1"/>
  <c r="AT600" i="1"/>
  <c r="AS506" i="1"/>
  <c r="AT506" i="1"/>
  <c r="AT134" i="1"/>
  <c r="AS134" i="1"/>
  <c r="AT38" i="1"/>
  <c r="AS38" i="1"/>
  <c r="AT743" i="1"/>
  <c r="AS743" i="1"/>
  <c r="AT406" i="1"/>
  <c r="AS406" i="1"/>
  <c r="AS440" i="1"/>
  <c r="AT440" i="1"/>
  <c r="AS98" i="1"/>
  <c r="AT98" i="1"/>
  <c r="AT370" i="1"/>
  <c r="AS370" i="1"/>
  <c r="AT91" i="1"/>
  <c r="AS91" i="1"/>
  <c r="AS153" i="1"/>
  <c r="AT153" i="1"/>
  <c r="AT152" i="1"/>
  <c r="AS152" i="1"/>
  <c r="AT327" i="1"/>
  <c r="AS327" i="1"/>
  <c r="AS340" i="1"/>
  <c r="AT340" i="1"/>
  <c r="AT343" i="1"/>
  <c r="AS343" i="1"/>
  <c r="AT367" i="1"/>
  <c r="AS367" i="1"/>
  <c r="AT538" i="1"/>
  <c r="AS538" i="1"/>
  <c r="AS567" i="1"/>
  <c r="AT567" i="1"/>
  <c r="AT607" i="1"/>
  <c r="AS607" i="1"/>
  <c r="AT620" i="1"/>
  <c r="AS620" i="1"/>
  <c r="AT474" i="1"/>
  <c r="AS474" i="1"/>
  <c r="AT289" i="1"/>
  <c r="AS289" i="1"/>
  <c r="AT682" i="1"/>
  <c r="AS682" i="1"/>
  <c r="AS611" i="1"/>
  <c r="AT611" i="1"/>
  <c r="AS579" i="1"/>
  <c r="AT579" i="1"/>
  <c r="AT625" i="1"/>
  <c r="AS625" i="1"/>
  <c r="AT688" i="1"/>
  <c r="AS688" i="1"/>
  <c r="AT668" i="1"/>
  <c r="AS668" i="1"/>
  <c r="AT659" i="1"/>
  <c r="AS659" i="1"/>
  <c r="AT649" i="1"/>
  <c r="AS649" i="1"/>
  <c r="AT565" i="1"/>
  <c r="AS565" i="1"/>
  <c r="AT368" i="1"/>
  <c r="AS368" i="1"/>
  <c r="AT559" i="1"/>
  <c r="AS559" i="1"/>
  <c r="AT465" i="1"/>
  <c r="AS465" i="1"/>
  <c r="AT381" i="1"/>
  <c r="AS381" i="1"/>
  <c r="AT424" i="1"/>
  <c r="AS424" i="1"/>
  <c r="AT363" i="1"/>
  <c r="AS363" i="1"/>
  <c r="AT87" i="1"/>
  <c r="AS87" i="1"/>
  <c r="AT349" i="1"/>
  <c r="AS349" i="1"/>
  <c r="AT240" i="1"/>
  <c r="AS240" i="1"/>
  <c r="AT71" i="1"/>
  <c r="AS71" i="1"/>
</calcChain>
</file>

<file path=xl/sharedStrings.xml><?xml version="1.0" encoding="utf-8"?>
<sst xmlns="http://schemas.openxmlformats.org/spreadsheetml/2006/main" count="21455" uniqueCount="4173">
  <si>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</si>
  <si>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</si>
  <si>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</si>
  <si>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</si>
  <si>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</si>
  <si>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</si>
  <si>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</si>
  <si>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</si>
  <si>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</si>
  <si>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</si>
  <si>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</si>
  <si>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</si>
  <si>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</si>
  <si>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</si>
  <si>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</si>
  <si>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</si>
  <si>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</si>
  <si>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</si>
  <si>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</si>
  <si>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</si>
  <si>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</si>
  <si>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</si>
  <si>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</si>
  <si>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</si>
  <si>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</si>
  <si>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</si>
  <si>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</si>
  <si>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</si>
  <si>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</si>
  <si>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</si>
  <si>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</si>
  <si>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</si>
  <si>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</si>
  <si>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</si>
  <si>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</si>
  <si>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</si>
  <si>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</si>
  <si>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</si>
  <si>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</si>
  <si>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</si>
  <si>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</si>
  <si>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</si>
  <si>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</si>
  <si>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</si>
  <si>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</si>
  <si>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</si>
  <si>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</si>
  <si>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</si>
  <si>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</si>
  <si>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</si>
  <si>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</si>
  <si>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</si>
  <si>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</si>
  <si>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</si>
  <si>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</si>
  <si>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</si>
  <si>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</si>
  <si>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</si>
  <si>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</si>
  <si>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</si>
  <si>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</si>
  <si>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</si>
  <si>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</si>
  <si>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</si>
  <si>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</si>
  <si>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</si>
  <si>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</si>
  <si>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</si>
  <si>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</si>
  <si>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</si>
  <si>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</si>
  <si>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</si>
  <si>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</si>
  <si>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</si>
  <si>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</si>
  <si>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</si>
  <si>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</si>
  <si>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</si>
  <si>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</si>
  <si>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</si>
  <si>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</si>
  <si>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</si>
  <si>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</si>
  <si>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</si>
  <si>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</si>
  <si>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</si>
  <si>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</si>
  <si>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</si>
  <si>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</si>
  <si>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</si>
  <si>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</si>
  <si>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</si>
  <si>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</si>
  <si>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</si>
  <si>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</si>
  <si>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</si>
  <si>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</si>
  <si>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</si>
  <si>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</si>
  <si>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</si>
  <si>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</si>
  <si>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</si>
  <si>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</si>
  <si>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</si>
  <si>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</si>
  <si>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</si>
  <si>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</si>
  <si>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</si>
  <si>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</si>
  <si>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</si>
  <si>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</si>
  <si>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</si>
  <si>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</si>
  <si>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</si>
  <si>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</si>
  <si>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</si>
  <si>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</si>
  <si>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</si>
  <si>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</si>
  <si>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</si>
  <si>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</si>
  <si>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</si>
  <si>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</si>
  <si>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</si>
  <si>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</si>
  <si>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</si>
  <si>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</si>
  <si>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</si>
  <si>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</si>
  <si>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</si>
  <si>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</si>
  <si>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</si>
  <si>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</si>
  <si>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</si>
  <si>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</si>
  <si>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</si>
  <si>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</si>
  <si>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</si>
  <si>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</si>
  <si>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</si>
  <si>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</si>
  <si>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</si>
  <si>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</si>
  <si>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</si>
  <si>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</si>
  <si>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</si>
  <si>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</si>
  <si>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</si>
  <si>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</si>
  <si>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</si>
  <si>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</si>
  <si>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</si>
  <si>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</si>
  <si>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</si>
  <si>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</si>
  <si>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</si>
  <si>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</si>
  <si>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</si>
  <si>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</si>
  <si>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</si>
  <si>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</si>
  <si>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</si>
  <si>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</si>
  <si>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</si>
  <si>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</si>
  <si>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</si>
  <si>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</si>
  <si>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</si>
  <si>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</si>
  <si>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</si>
  <si>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</si>
  <si>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</si>
  <si>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</si>
  <si>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</si>
  <si>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</si>
  <si>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</si>
  <si>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</si>
  <si>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</si>
  <si>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</si>
  <si>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</si>
  <si>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</si>
  <si>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</si>
  <si>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</si>
  <si>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</si>
  <si>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</si>
  <si>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</si>
  <si>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</si>
  <si>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</si>
  <si>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</si>
  <si>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</si>
  <si>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</si>
  <si>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</si>
  <si>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</si>
  <si>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</si>
  <si>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</si>
  <si>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</si>
  <si>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</si>
  <si>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</si>
  <si>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</si>
  <si>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</si>
  <si>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</si>
  <si>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</si>
  <si>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</si>
  <si>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</si>
  <si>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</si>
  <si>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</si>
  <si>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</si>
  <si>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</si>
  <si>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</si>
  <si>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</si>
  <si>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</si>
  <si>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</si>
  <si>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</si>
  <si>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</si>
  <si>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</si>
  <si>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</si>
  <si>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</si>
  <si>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</si>
  <si>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</si>
  <si>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</si>
  <si>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</si>
  <si>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</si>
  <si>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</si>
  <si>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</si>
  <si>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</si>
  <si>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</si>
  <si>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</si>
  <si>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</si>
  <si>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</si>
  <si>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</si>
  <si>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</si>
  <si>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</si>
  <si>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</si>
  <si>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</si>
  <si>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</si>
  <si>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</si>
  <si>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</si>
  <si>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</si>
  <si>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</si>
  <si>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</si>
  <si>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</si>
  <si>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</si>
  <si>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</si>
  <si>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</si>
  <si>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</si>
  <si>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</si>
  <si>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</si>
  <si>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</si>
  <si>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</si>
  <si>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</si>
  <si>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</si>
  <si>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</si>
  <si>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</si>
  <si>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</si>
  <si>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</si>
  <si>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</si>
  <si>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</si>
  <si>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</si>
  <si>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</si>
  <si>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</si>
  <si>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</si>
  <si>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</si>
  <si>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</si>
  <si>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</si>
  <si>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</si>
  <si>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</si>
  <si>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</si>
  <si>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</si>
  <si>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</si>
  <si>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</si>
  <si>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</si>
  <si>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</si>
  <si>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</si>
  <si>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</si>
  <si>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</si>
  <si>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</si>
  <si>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</si>
  <si>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</si>
  <si>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</si>
  <si>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</si>
  <si>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</si>
  <si>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</si>
  <si>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</si>
  <si>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</si>
  <si>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</si>
  <si>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</si>
  <si>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</si>
  <si>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</si>
  <si>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</si>
  <si>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</si>
  <si>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</si>
  <si>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</si>
  <si>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</si>
  <si>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</si>
  <si>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</si>
  <si>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</si>
  <si>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</si>
  <si>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</si>
  <si>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</si>
  <si>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</si>
  <si>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</si>
  <si>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</si>
  <si>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</si>
  <si>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</si>
  <si>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</si>
  <si>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</si>
  <si>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</si>
  <si>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</si>
  <si>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</si>
  <si>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</si>
  <si>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</si>
  <si>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</si>
  <si>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</si>
  <si>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</si>
  <si>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</si>
  <si>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</si>
  <si>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</si>
  <si>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</si>
  <si>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</si>
  <si>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</si>
  <si>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</si>
  <si>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</si>
  <si>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</si>
  <si>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</si>
  <si>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</si>
  <si>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</si>
  <si>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</si>
  <si>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</si>
  <si>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</si>
  <si>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</si>
  <si>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</si>
  <si>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</si>
  <si>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</si>
  <si>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</si>
  <si>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</si>
  <si>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</si>
  <si>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</si>
  <si>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</si>
  <si>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</si>
  <si>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420700304r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</si>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</sst>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1922.1000000000001</c:v>
                </c:pt>
                <c:pt idx="1">
                  <c:v>4943.6000000000013</c:v>
                </c:pt>
                <c:pt idx="2">
                  <c:v>4570.8999999999987</c:v>
                </c:pt>
                <c:pt idx="3">
                  <c:v>2109.8999999999992</c:v>
                </c:pt>
                <c:pt idx="4">
                  <c:v>2358.1999999999989</c:v>
                </c:pt>
                <c:pt idx="5">
                  <c:v>1358.6999999999994</c:v>
                </c:pt>
                <c:pt idx="6">
                  <c:v>1922.7000000000003</c:v>
                </c:pt>
                <c:pt idx="7">
                  <c:v>4587.4000000000015</c:v>
                </c:pt>
                <c:pt idx="8">
                  <c:v>3883.5999999999976</c:v>
                </c:pt>
                <c:pt idx="9">
                  <c:v>1326.7</c:v>
                </c:pt>
                <c:pt idx="10">
                  <c:v>3294.7999999999975</c:v>
                </c:pt>
                <c:pt idx="11">
                  <c:v>2960.3000000000025</c:v>
                </c:pt>
                <c:pt idx="12">
                  <c:v>1487.6</c:v>
                </c:pt>
                <c:pt idx="13">
                  <c:v>2035.0000000000005</c:v>
                </c:pt>
                <c:pt idx="14">
                  <c:v>1744.1000000000006</c:v>
                </c:pt>
                <c:pt idx="15">
                  <c:v>1768.0000000000005</c:v>
                </c:pt>
                <c:pt idx="16">
                  <c:v>3029.2999999999993</c:v>
                </c:pt>
                <c:pt idx="17">
                  <c:v>5511.2000000000016</c:v>
                </c:pt>
                <c:pt idx="18">
                  <c:v>4828.099999999994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5-4CBE-BACC-A21834C4535B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683</c:v>
                </c:pt>
                <c:pt idx="2">
                  <c:v>678</c:v>
                </c:pt>
                <c:pt idx="3">
                  <c:v>681</c:v>
                </c:pt>
                <c:pt idx="4">
                  <c:v>681</c:v>
                </c:pt>
                <c:pt idx="5">
                  <c:v>707</c:v>
                </c:pt>
                <c:pt idx="6">
                  <c:v>685</c:v>
                </c:pt>
                <c:pt idx="7">
                  <c:v>680</c:v>
                </c:pt>
                <c:pt idx="8">
                  <c:v>684</c:v>
                </c:pt>
                <c:pt idx="9">
                  <c:v>681</c:v>
                </c:pt>
                <c:pt idx="10">
                  <c:v>674</c:v>
                </c:pt>
                <c:pt idx="11">
                  <c:v>676</c:v>
                </c:pt>
                <c:pt idx="12">
                  <c:v>685</c:v>
                </c:pt>
                <c:pt idx="13">
                  <c:v>679</c:v>
                </c:pt>
                <c:pt idx="14">
                  <c:v>679</c:v>
                </c:pt>
                <c:pt idx="15">
                  <c:v>672</c:v>
                </c:pt>
                <c:pt idx="16">
                  <c:v>659</c:v>
                </c:pt>
                <c:pt idx="17">
                  <c:v>647</c:v>
                </c:pt>
                <c:pt idx="18">
                  <c:v>630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25-4CBE-BACC-A21834C45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7" zoomScaleNormal="87" workbookViewId="0">
      <pane xSplit="3" ySplit="4" topLeftCell="P445" activePane="bottomRight" state="frozen"/>
      <selection pane="topRight" activeCell="D1" sqref="D1"/>
      <selection pane="bottomLeft" activeCell="A5" sqref="A5"/>
      <selection pane="bottomRight" activeCell="AC464" sqref="AC464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19" width="11.42578125" style="64" customWidth="1"/>
    <col min="120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77</v>
      </c>
      <c r="AA2" s="83">
        <f t="shared" si="0"/>
        <v>131</v>
      </c>
      <c r="AB2" s="83">
        <f t="shared" si="0"/>
        <v>149</v>
      </c>
      <c r="AC2" s="83">
        <f t="shared" si="0"/>
        <v>132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>
        <v>0.5</v>
      </c>
      <c r="AA5" s="72">
        <v>1.1000000000000001</v>
      </c>
      <c r="AB5" s="72">
        <v>1.2</v>
      </c>
      <c r="AC5" s="72">
        <v>1.5</v>
      </c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19</v>
      </c>
      <c r="AQ5" s="70">
        <f t="shared" ref="AQ5:AQ68" si="2">IF(AP5&gt;0,SUM(K5:AO5),"")</f>
        <v>130.1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69.810541957320353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113.90141056194376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>
        <v>0</v>
      </c>
      <c r="AA6" s="72">
        <v>0</v>
      </c>
      <c r="AB6" s="72">
        <v>1.7</v>
      </c>
      <c r="AC6" s="72">
        <v>5.2</v>
      </c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19</v>
      </c>
      <c r="AQ6" s="70">
        <f t="shared" si="2"/>
        <v>87.1</v>
      </c>
      <c r="AR6" s="70">
        <f>IFERROR(VLOOKUP(A6,Climatologia_PP!A:U,9+Precipitacion!$E$2,FALSE),"")</f>
        <v>156.892</v>
      </c>
      <c r="AS6" s="70">
        <f t="shared" si="3"/>
        <v>55.515896285342784</v>
      </c>
      <c r="AT6" s="70">
        <f t="shared" si="4"/>
        <v>90.57856762345402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</v>
      </c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19</v>
      </c>
      <c r="AQ7" s="70">
        <f t="shared" si="2"/>
        <v>0.3</v>
      </c>
      <c r="AR7" s="70">
        <f>IFERROR(VLOOKUP(A7,Climatologia_PP!A:U,9+Precipitacion!$E$2,FALSE),"")</f>
        <v>61.957142857142863</v>
      </c>
      <c r="AS7" s="70">
        <f t="shared" si="3"/>
        <v>0.48420567212358767</v>
      </c>
      <c r="AT7" s="70">
        <f t="shared" si="4"/>
        <v>0.790019780833222</v>
      </c>
      <c r="AU7" s="70">
        <f t="shared" si="5"/>
        <v>0.3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-75.400000000000006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0</v>
      </c>
      <c r="AB8" s="72">
        <v>1.2</v>
      </c>
      <c r="AC8" s="72">
        <v>0</v>
      </c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19</v>
      </c>
      <c r="AQ8" s="70">
        <f t="shared" si="2"/>
        <v>2.7</v>
      </c>
      <c r="AR8" s="70">
        <f>IFERROR(VLOOKUP(A8,Climatologia_PP!A:U,9+Precipitacion!$E$2,FALSE),"")</f>
        <v>121.0962962962963</v>
      </c>
      <c r="AS8" s="70">
        <f t="shared" si="3"/>
        <v>2.2296305358453634</v>
      </c>
      <c r="AT8" s="70">
        <f t="shared" si="4"/>
        <v>3.637818242695066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19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64.723913548387088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0</v>
      </c>
      <c r="AB11" s="72">
        <v>0</v>
      </c>
      <c r="AC11" s="72">
        <v>2.1</v>
      </c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19</v>
      </c>
      <c r="AQ11" s="70">
        <f t="shared" si="2"/>
        <v>2.1</v>
      </c>
      <c r="AR11" s="70">
        <f>IFERROR(VLOOKUP(A11,Climatologia_PP!A:U,9+Precipitacion!$E$2,FALSE),"")</f>
        <v>71.580769230769235</v>
      </c>
      <c r="AS11" s="70">
        <f t="shared" si="3"/>
        <v>2.9337488582021383</v>
      </c>
      <c r="AT11" s="70">
        <f t="shared" si="4"/>
        <v>4.7866428739087521</v>
      </c>
      <c r="AU11" s="70">
        <f t="shared" si="5"/>
        <v>2.1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-92.9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14.7</v>
      </c>
      <c r="AC12" s="72">
        <v>0</v>
      </c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19</v>
      </c>
      <c r="AQ12" s="70">
        <f t="shared" si="2"/>
        <v>118.9</v>
      </c>
      <c r="AR12" s="70">
        <f>IFERROR(VLOOKUP(A12,Climatologia_PP!A:U,9+Precipitacion!$E$2,FALSE),"")</f>
        <v>165.37857142857141</v>
      </c>
      <c r="AS12" s="70">
        <f t="shared" si="3"/>
        <v>71.895650671619237</v>
      </c>
      <c r="AT12" s="70">
        <f t="shared" si="4"/>
        <v>117.30343004316823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40.799999999999997</v>
      </c>
      <c r="AC13" s="72">
        <v>54.7</v>
      </c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19</v>
      </c>
      <c r="AQ13" s="70">
        <f t="shared" si="2"/>
        <v>141.69999999999999</v>
      </c>
      <c r="AR13" s="70">
        <f>IFERROR(VLOOKUP(A13,Climatologia_PP!A:U,9+Precipitacion!$E$2,FALSE),"")</f>
        <v>240.65172413793101</v>
      </c>
      <c r="AS13" s="70">
        <f t="shared" si="3"/>
        <v>58.88177219905716</v>
      </c>
      <c r="AT13" s="70">
        <f t="shared" si="4"/>
        <v>96.070259903724846</v>
      </c>
      <c r="AU13" s="70">
        <f t="shared" si="5"/>
        <v>54.7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-110.10000000000001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>
        <v>0</v>
      </c>
      <c r="AA14" s="72">
        <v>7.8</v>
      </c>
      <c r="AB14" s="72">
        <v>13.9</v>
      </c>
      <c r="AC14" s="72">
        <v>0.6</v>
      </c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19</v>
      </c>
      <c r="AQ14" s="70">
        <f t="shared" si="2"/>
        <v>28.1</v>
      </c>
      <c r="AR14" s="70">
        <f>IFERROR(VLOOKUP(A14,Climatologia_PP!A:U,9+Precipitacion!$E$2,FALSE),"")</f>
        <v>79.006896551724154</v>
      </c>
      <c r="AS14" s="70">
        <f t="shared" si="3"/>
        <v>35.566515363128488</v>
      </c>
      <c r="AT14" s="70">
        <f t="shared" si="4"/>
        <v>58.029577697735952</v>
      </c>
      <c r="AU14" s="70">
        <f t="shared" si="5"/>
        <v>13.9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-80.199999999999989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>
        <v>0.6</v>
      </c>
      <c r="AA15" s="72">
        <v>0</v>
      </c>
      <c r="AB15" s="72">
        <v>5.6</v>
      </c>
      <c r="AC15" s="72">
        <v>4.4000000000000004</v>
      </c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19</v>
      </c>
      <c r="AQ15" s="70">
        <f t="shared" si="2"/>
        <v>20.799999999999997</v>
      </c>
      <c r="AR15" s="70">
        <f>IFERROR(VLOOKUP(A15,Climatologia_PP!A:U,9+Precipitacion!$E$2,FALSE),"")</f>
        <v>38.28</v>
      </c>
      <c r="AS15" s="70">
        <f t="shared" si="3"/>
        <v>54.336468129571571</v>
      </c>
      <c r="AT15" s="70">
        <f t="shared" si="4"/>
        <v>88.654237474564141</v>
      </c>
      <c r="AU15" s="70">
        <f t="shared" si="5"/>
        <v>5.6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-41.3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>
        <v>19.100000000000001</v>
      </c>
      <c r="AA16" s="72">
        <v>4.0999999999999996</v>
      </c>
      <c r="AB16" s="72">
        <v>1.2</v>
      </c>
      <c r="AC16" s="72">
        <v>1.9</v>
      </c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19</v>
      </c>
      <c r="AQ16" s="70">
        <f t="shared" si="2"/>
        <v>179.09999999999997</v>
      </c>
      <c r="AR16" s="70">
        <f>IFERROR(VLOOKUP(A16,Climatologia_PP!A:U,9+Precipitacion!$E$2,FALSE),"")</f>
        <v>337.6133333333334</v>
      </c>
      <c r="AS16" s="70">
        <f t="shared" si="3"/>
        <v>53.048852730934783</v>
      </c>
      <c r="AT16" s="70">
        <f t="shared" si="4"/>
        <v>86.553391297840946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22.4</v>
      </c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19</v>
      </c>
      <c r="AQ18" s="70">
        <f t="shared" si="2"/>
        <v>35.4</v>
      </c>
      <c r="AR18" s="70">
        <f>IFERROR(VLOOKUP(A18,Climatologia_PP!A:U,9+Precipitacion!$E$2,FALSE),"")</f>
        <v>155.7266666666666</v>
      </c>
      <c r="AS18" s="70">
        <f t="shared" si="3"/>
        <v>22.732137505886392</v>
      </c>
      <c r="AT18" s="70">
        <f t="shared" si="4"/>
        <v>37.089276983288315</v>
      </c>
      <c r="AU18" s="70">
        <f t="shared" si="5"/>
        <v>22.4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-57.9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0.8</v>
      </c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19</v>
      </c>
      <c r="AQ19" s="70">
        <f t="shared" si="2"/>
        <v>34.5</v>
      </c>
      <c r="AR19" s="70">
        <f>IFERROR(VLOOKUP(A19,Climatologia_PP!A:U,9+Precipitacion!$E$2,FALSE),"")</f>
        <v>128.83103448275861</v>
      </c>
      <c r="AS19" s="70">
        <f t="shared" si="3"/>
        <v>26.77926179706111</v>
      </c>
      <c r="AT19" s="70">
        <f t="shared" si="4"/>
        <v>43.692479774152339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>
        <v>0</v>
      </c>
      <c r="AA20" s="72">
        <v>0</v>
      </c>
      <c r="AB20" s="72">
        <v>6.3</v>
      </c>
      <c r="AC20" s="72">
        <v>16.2</v>
      </c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19</v>
      </c>
      <c r="AQ20" s="70">
        <f t="shared" si="2"/>
        <v>23.799999999999997</v>
      </c>
      <c r="AR20" s="70">
        <f>IFERROR(VLOOKUP(A20,Climatologia_PP!A:U,9+Precipitacion!$E$2,FALSE),"")</f>
        <v>101.82962962962959</v>
      </c>
      <c r="AS20" s="70">
        <f t="shared" si="3"/>
        <v>23.372372153924498</v>
      </c>
      <c r="AT20" s="70">
        <f t="shared" si="4"/>
        <v>38.133870356403129</v>
      </c>
      <c r="AU20" s="70">
        <f t="shared" si="5"/>
        <v>16.2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-85.5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19</v>
      </c>
      <c r="AQ21" s="70">
        <f t="shared" si="2"/>
        <v>5.3</v>
      </c>
      <c r="AR21" s="70">
        <f>IFERROR(VLOOKUP(A21,Climatologia_PP!A:U,9+Precipitacion!$E$2,FALSE),"")</f>
        <v>67.357142857142861</v>
      </c>
      <c r="AS21" s="70">
        <f t="shared" si="3"/>
        <v>7.8685047720042407</v>
      </c>
      <c r="AT21" s="70">
        <f t="shared" si="4"/>
        <v>12.838086733270076</v>
      </c>
      <c r="AU21" s="70">
        <f t="shared" si="5"/>
        <v>2.8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-66.5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>
        <v>0</v>
      </c>
      <c r="AA22" s="72">
        <v>0.3</v>
      </c>
      <c r="AB22" s="72">
        <v>2.4</v>
      </c>
      <c r="AC22" s="72">
        <v>2.2999999999999998</v>
      </c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12</v>
      </c>
      <c r="AQ22" s="70">
        <f t="shared" si="2"/>
        <v>6</v>
      </c>
      <c r="AR22" s="70">
        <f>IFERROR(VLOOKUP(A22,Climatologia_PP!A:U,9+Precipitacion!$E$2,FALSE),"")</f>
        <v>48.558333333333337</v>
      </c>
      <c r="AS22" s="70">
        <f t="shared" si="3"/>
        <v>12.356272524455122</v>
      </c>
      <c r="AT22" s="70">
        <f t="shared" si="4"/>
        <v>43.406741935483872</v>
      </c>
      <c r="AU22" s="70">
        <f t="shared" si="5"/>
        <v>2.4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-36.9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</v>
      </c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19</v>
      </c>
      <c r="AQ23" s="70">
        <f t="shared" si="2"/>
        <v>3.3</v>
      </c>
      <c r="AR23" s="70">
        <f>IFERROR(VLOOKUP(A23,Climatologia_PP!A:U,9+Precipitacion!$E$2,FALSE),"")</f>
        <v>32.111538461538458</v>
      </c>
      <c r="AS23" s="70">
        <f t="shared" si="3"/>
        <v>10.276679841897234</v>
      </c>
      <c r="AT23" s="70">
        <f t="shared" si="4"/>
        <v>37.7613858560794</v>
      </c>
      <c r="AU23" s="70">
        <f t="shared" si="5"/>
        <v>3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-57.3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>
        <v>0</v>
      </c>
      <c r="AA24" s="72">
        <v>1.2</v>
      </c>
      <c r="AB24" s="72">
        <v>4.7</v>
      </c>
      <c r="AC24" s="72">
        <v>0.2</v>
      </c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19</v>
      </c>
      <c r="AQ24" s="70">
        <f t="shared" si="2"/>
        <v>13.099999999999998</v>
      </c>
      <c r="AR24" s="70">
        <f>IFERROR(VLOOKUP(A24,Climatologia_PP!A:U,9+Precipitacion!$E$2,FALSE),"")</f>
        <v>24.255172413793112</v>
      </c>
      <c r="AS24" s="70">
        <f t="shared" si="3"/>
        <v>54.00909866363375</v>
      </c>
      <c r="AT24" s="70">
        <f t="shared" si="4"/>
        <v>88.120108345928756</v>
      </c>
      <c r="AU24" s="70">
        <f t="shared" si="5"/>
        <v>4.7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-69.8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0.4</v>
      </c>
      <c r="AC25" s="72">
        <v>0.1</v>
      </c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19</v>
      </c>
      <c r="AQ25" s="70">
        <f t="shared" si="2"/>
        <v>1.4000000000000001</v>
      </c>
      <c r="AR25" s="70">
        <f>IFERROR(VLOOKUP(A25,Climatologia_PP!A:U,9+Precipitacion!$E$2,FALSE),"")</f>
        <v>33.303448275862067</v>
      </c>
      <c r="AS25" s="70">
        <f t="shared" si="3"/>
        <v>4.2037688962518125</v>
      </c>
      <c r="AT25" s="70">
        <f t="shared" si="4"/>
        <v>33.428736373748606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>
        <v>3.8</v>
      </c>
      <c r="AA26" s="72">
        <v>1.6</v>
      </c>
      <c r="AB26" s="72">
        <v>0.5</v>
      </c>
      <c r="AC26" s="72">
        <v>0</v>
      </c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19</v>
      </c>
      <c r="AQ26" s="70">
        <f t="shared" si="2"/>
        <v>19.900000000000002</v>
      </c>
      <c r="AR26" s="70">
        <f>IFERROR(VLOOKUP(A26,Climatologia_PP!A:U,9+Precipitacion!$E$2,FALSE),"")</f>
        <v>43.97</v>
      </c>
      <c r="AS26" s="70">
        <f t="shared" si="3"/>
        <v>45.258130543552426</v>
      </c>
      <c r="AT26" s="70">
        <f t="shared" si="4"/>
        <v>73.842212992111854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>
        <v>0</v>
      </c>
      <c r="AA27" s="72">
        <v>0</v>
      </c>
      <c r="AB27" s="72">
        <v>32.700000000000003</v>
      </c>
      <c r="AC27" s="72">
        <v>31.8</v>
      </c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19</v>
      </c>
      <c r="AQ27" s="70">
        <f t="shared" si="2"/>
        <v>234.60000000000002</v>
      </c>
      <c r="AR27" s="70">
        <f>IFERROR(VLOOKUP(A27,Climatologia_PP!A:U,9+Precipitacion!$E$2,FALSE),"")</f>
        <v>851.6966666666666</v>
      </c>
      <c r="AS27" s="70">
        <f t="shared" si="3"/>
        <v>27.545017983710952</v>
      </c>
      <c r="AT27" s="70">
        <f t="shared" si="4"/>
        <v>44.941871447107332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>
        <v>0</v>
      </c>
      <c r="AA28" s="72">
        <v>0</v>
      </c>
      <c r="AB28" s="72">
        <v>5.2</v>
      </c>
      <c r="AC28" s="72">
        <v>10.4</v>
      </c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19</v>
      </c>
      <c r="AQ28" s="70">
        <f t="shared" si="2"/>
        <v>220.8</v>
      </c>
      <c r="AR28" s="70">
        <f>IFERROR(VLOOKUP(A28,Climatologia_PP!A:U,9+Precipitacion!$E$2,FALSE),"")</f>
        <v>295.55714285714288</v>
      </c>
      <c r="AS28" s="70">
        <f t="shared" si="3"/>
        <v>74.706365701580552</v>
      </c>
      <c r="AT28" s="70">
        <f t="shared" si="4"/>
        <v>121.8893335131051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>
        <v>0.4</v>
      </c>
      <c r="AA29" s="72">
        <v>2.5</v>
      </c>
      <c r="AB29" s="72">
        <v>31.1</v>
      </c>
      <c r="AC29" s="72">
        <v>4.3</v>
      </c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19</v>
      </c>
      <c r="AQ29" s="70">
        <f t="shared" si="2"/>
        <v>550.79999999999995</v>
      </c>
      <c r="AR29" s="70">
        <f>IFERROR(VLOOKUP(A29,Climatologia_PP!A:U,9+Precipitacion!$E$2,FALSE),"")</f>
        <v>467.54</v>
      </c>
      <c r="AS29" s="70">
        <f t="shared" si="3"/>
        <v>117.80810198057918</v>
      </c>
      <c r="AT29" s="70">
        <f t="shared" si="4"/>
        <v>192.21321902094502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>
        <v>1.2</v>
      </c>
      <c r="AA30" s="72">
        <v>42.3</v>
      </c>
      <c r="AB30" s="72">
        <v>27.4</v>
      </c>
      <c r="AC30" s="72">
        <v>4.7</v>
      </c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19</v>
      </c>
      <c r="AQ30" s="70">
        <f t="shared" si="2"/>
        <v>356.49999999999994</v>
      </c>
      <c r="AR30" s="70">
        <f>IFERROR(VLOOKUP(A30,Climatologia_PP!A:U,9+Precipitacion!$E$2,FALSE),"")</f>
        <v>482.97000000000008</v>
      </c>
      <c r="AS30" s="70">
        <f t="shared" si="3"/>
        <v>73.814108536762092</v>
      </c>
      <c r="AT30" s="70">
        <f t="shared" si="4"/>
        <v>120.43354550734867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>
        <v>0.6</v>
      </c>
      <c r="Y31" s="89">
        <v>0.8</v>
      </c>
      <c r="Z31" s="89">
        <v>0</v>
      </c>
      <c r="AA31" s="89">
        <v>0</v>
      </c>
      <c r="AB31" s="89">
        <v>0</v>
      </c>
      <c r="AC31" s="89">
        <v>0</v>
      </c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19</v>
      </c>
      <c r="AQ31" s="70">
        <f t="shared" si="2"/>
        <v>100.69999999999999</v>
      </c>
      <c r="AR31" s="70">
        <f>IFERROR(VLOOKUP(A31,Climatologia_PP!A:U,9+Precipitacion!$E$2,FALSE),"")</f>
        <v>162.76206896551719</v>
      </c>
      <c r="AS31" s="70">
        <f t="shared" si="3"/>
        <v>61.869451918391569</v>
      </c>
      <c r="AT31" s="70">
        <f t="shared" si="4"/>
        <v>100.94489523527048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18</v>
      </c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19</v>
      </c>
      <c r="AQ32" s="70">
        <f t="shared" si="2"/>
        <v>61</v>
      </c>
      <c r="AR32" s="70">
        <f>IFERROR(VLOOKUP(A32,Climatologia_PP!A:U,9+Precipitacion!$E$2,FALSE),"")</f>
        <v>220.5</v>
      </c>
      <c r="AS32" s="70">
        <f t="shared" si="3"/>
        <v>27.66439909297052</v>
      </c>
      <c r="AT32" s="70">
        <f t="shared" si="4"/>
        <v>45.136651151688746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>
        <v>0</v>
      </c>
      <c r="Z33" s="72">
        <v>25</v>
      </c>
      <c r="AA33" s="72">
        <v>0</v>
      </c>
      <c r="AB33" s="72">
        <v>1.8</v>
      </c>
      <c r="AC33" s="72">
        <v>1.1000000000000001</v>
      </c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19</v>
      </c>
      <c r="AQ33" s="70">
        <f t="shared" si="2"/>
        <v>229.5</v>
      </c>
      <c r="AR33" s="70">
        <f>IFERROR(VLOOKUP(A33,Climatologia_PP!A:U,9+Precipitacion!$E$2,FALSE),"")</f>
        <v>257.17500000000001</v>
      </c>
      <c r="AS33" s="70">
        <f t="shared" si="3"/>
        <v>89.238845144356944</v>
      </c>
      <c r="AT33" s="70">
        <f t="shared" si="4"/>
        <v>145.60022102500346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>
        <v>0</v>
      </c>
      <c r="AA34" s="72">
        <v>3</v>
      </c>
      <c r="AB34" s="72">
        <v>0</v>
      </c>
      <c r="AC34" s="72">
        <v>26</v>
      </c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19</v>
      </c>
      <c r="AQ34" s="70">
        <f t="shared" si="2"/>
        <v>98</v>
      </c>
      <c r="AR34" s="70">
        <f>IFERROR(VLOOKUP(A34,Climatologia_PP!A:U,9+Precipitacion!$E$2,FALSE),"")</f>
        <v>319.53793103448282</v>
      </c>
      <c r="AS34" s="70">
        <f t="shared" si="3"/>
        <v>30.669285390542374</v>
      </c>
      <c r="AT34" s="70">
        <f t="shared" si="4"/>
        <v>50.039360374042822</v>
      </c>
      <c r="AU34" s="70">
        <f t="shared" si="5"/>
        <v>32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-135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4</v>
      </c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19</v>
      </c>
      <c r="AQ35" s="70">
        <f t="shared" si="2"/>
        <v>161</v>
      </c>
      <c r="AR35" s="70">
        <f>IFERROR(VLOOKUP(A35,Climatologia_PP!A:U,9+Precipitacion!$E$2,FALSE),"")</f>
        <v>343.01034482758621</v>
      </c>
      <c r="AS35" s="70">
        <f t="shared" si="3"/>
        <v>46.937359886602394</v>
      </c>
      <c r="AT35" s="70">
        <f t="shared" si="4"/>
        <v>76.582008236035492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0.1</v>
      </c>
      <c r="AC36" s="72">
        <v>14</v>
      </c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19</v>
      </c>
      <c r="AQ36" s="70">
        <f t="shared" si="2"/>
        <v>19.8</v>
      </c>
      <c r="AR36" s="70">
        <f>IFERROR(VLOOKUP(A36,Climatologia_PP!A:U,9+Precipitacion!$E$2,FALSE),"")</f>
        <v>157.10714285714289</v>
      </c>
      <c r="AS36" s="70">
        <f t="shared" si="3"/>
        <v>12.602864287338027</v>
      </c>
      <c r="AT36" s="70">
        <f t="shared" si="4"/>
        <v>20.562568047762049</v>
      </c>
      <c r="AU36" s="70">
        <f t="shared" si="5"/>
        <v>14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-116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>
        <v>0</v>
      </c>
      <c r="AC37" s="72">
        <v>55</v>
      </c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19</v>
      </c>
      <c r="AQ37" s="70">
        <f t="shared" si="2"/>
        <v>67</v>
      </c>
      <c r="AR37" s="70">
        <f>IFERROR(VLOOKUP(A37,Climatologia_PP!A:U,9+Precipitacion!$E$2,FALSE),"")</f>
        <v>282.3</v>
      </c>
      <c r="AS37" s="70">
        <f t="shared" si="3"/>
        <v>23.733616719801628</v>
      </c>
      <c r="AT37" s="70">
        <f t="shared" si="4"/>
        <v>38.723269384939499</v>
      </c>
      <c r="AU37" s="70">
        <f t="shared" si="5"/>
        <v>55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-74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43</v>
      </c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19</v>
      </c>
      <c r="AQ38" s="70">
        <f t="shared" si="2"/>
        <v>59</v>
      </c>
      <c r="AR38" s="70">
        <f>IFERROR(VLOOKUP(A38,Climatologia_PP!A:U,9+Precipitacion!$E$2,FALSE),"")</f>
        <v>174.89655172413791</v>
      </c>
      <c r="AS38" s="70">
        <f t="shared" si="3"/>
        <v>33.734227129337548</v>
      </c>
      <c r="AT38" s="70">
        <f t="shared" si="4"/>
        <v>55.040054789971776</v>
      </c>
      <c r="AU38" s="70">
        <f t="shared" si="5"/>
        <v>43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-60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10</v>
      </c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19</v>
      </c>
      <c r="AQ39" s="70">
        <f t="shared" si="2"/>
        <v>28</v>
      </c>
      <c r="AR39" s="70">
        <f>IFERROR(VLOOKUP(A39,Climatologia_PP!A:U,9+Precipitacion!$E$2,FALSE),"")</f>
        <v>163.7586206896552</v>
      </c>
      <c r="AS39" s="70">
        <f t="shared" si="3"/>
        <v>17.098336491893026</v>
      </c>
      <c r="AT39" s="70">
        <f t="shared" si="4"/>
        <v>27.897285855193886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18.100000000000001</v>
      </c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19</v>
      </c>
      <c r="AQ40" s="70">
        <f t="shared" si="2"/>
        <v>54.7</v>
      </c>
      <c r="AR40" s="70">
        <f>IFERROR(VLOOKUP(A40,Climatologia_PP!A:U,9+Precipitacion!$E$2,FALSE),"")</f>
        <v>239.8</v>
      </c>
      <c r="AS40" s="70">
        <f t="shared" si="3"/>
        <v>22.810675562969141</v>
      </c>
      <c r="AT40" s="70">
        <f t="shared" si="4"/>
        <v>37.217418023791758</v>
      </c>
      <c r="AU40" s="70">
        <f t="shared" si="5"/>
        <v>18.100000000000001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-145.9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2.9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19</v>
      </c>
      <c r="AQ41" s="70">
        <f t="shared" si="2"/>
        <v>12.299999999999999</v>
      </c>
      <c r="AR41" s="70">
        <f>IFERROR(VLOOKUP(A41,Climatologia_PP!A:U,9+Precipitacion!$E$2,FALSE),"")</f>
        <v>132.47499999999999</v>
      </c>
      <c r="AS41" s="70">
        <f t="shared" si="3"/>
        <v>9.2847707114549909</v>
      </c>
      <c r="AT41" s="70">
        <f t="shared" si="4"/>
        <v>15.148836423952877</v>
      </c>
      <c r="AU41" s="70">
        <f t="shared" si="5"/>
        <v>5.3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-84.7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>
        <v>19</v>
      </c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19</v>
      </c>
      <c r="AQ42" s="70">
        <f t="shared" si="2"/>
        <v>28.8</v>
      </c>
      <c r="AR42" s="70">
        <f>IFERROR(VLOOKUP(A42,Climatologia_PP!A:U,9+Precipitacion!$E$2,FALSE),"")</f>
        <v>201.1642857142858</v>
      </c>
      <c r="AS42" s="70">
        <f t="shared" si="3"/>
        <v>14.316656606185415</v>
      </c>
      <c r="AT42" s="70">
        <f t="shared" si="4"/>
        <v>23.358755515355153</v>
      </c>
      <c r="AU42" s="70">
        <f t="shared" si="5"/>
        <v>19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-67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9</v>
      </c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19</v>
      </c>
      <c r="AQ43" s="70">
        <f t="shared" si="2"/>
        <v>9</v>
      </c>
      <c r="AR43" s="70">
        <f>IFERROR(VLOOKUP(A43,Climatologia_PP!A:U,9+Precipitacion!$E$2,FALSE),"")</f>
        <v>155.93793103448269</v>
      </c>
      <c r="AS43" s="70">
        <f t="shared" si="3"/>
        <v>5.7715271328114657</v>
      </c>
      <c r="AT43" s="70">
        <f t="shared" si="4"/>
        <v>9.4167021640608137</v>
      </c>
      <c r="AU43" s="70">
        <f t="shared" si="5"/>
        <v>9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-96.9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5.9</v>
      </c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19</v>
      </c>
      <c r="AQ44" s="70">
        <f t="shared" si="2"/>
        <v>17.100000000000001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11.2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-55.8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24.3</v>
      </c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19</v>
      </c>
      <c r="AQ45" s="70">
        <f t="shared" si="2"/>
        <v>25.900000000000002</v>
      </c>
      <c r="AR45" s="70">
        <f>IFERROR(VLOOKUP(A45,Climatologia_PP!A:U,9+Precipitacion!$E$2,FALSE),"")</f>
        <v>147.23333333333329</v>
      </c>
      <c r="AS45" s="70">
        <f t="shared" si="3"/>
        <v>17.591125198098261</v>
      </c>
      <c r="AT45" s="70">
        <f t="shared" si="4"/>
        <v>28.701309533739273</v>
      </c>
      <c r="AU45" s="70">
        <f t="shared" si="5"/>
        <v>24.3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-65.7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13.5</v>
      </c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19</v>
      </c>
      <c r="AQ46" s="70">
        <f t="shared" si="2"/>
        <v>29.4</v>
      </c>
      <c r="AR46" s="70">
        <f>IFERROR(VLOOKUP(A46,Climatologia_PP!A:U,9+Precipitacion!$E$2,FALSE),"")</f>
        <v>137.79666666666671</v>
      </c>
      <c r="AS46" s="70">
        <f t="shared" si="3"/>
        <v>21.335784610174404</v>
      </c>
      <c r="AT46" s="70">
        <f t="shared" si="4"/>
        <v>34.81101699554771</v>
      </c>
      <c r="AU46" s="70">
        <f t="shared" si="5"/>
        <v>13.5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-75.5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2</v>
      </c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19</v>
      </c>
      <c r="AQ47" s="70">
        <f t="shared" si="2"/>
        <v>6.4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3.2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40</v>
      </c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19</v>
      </c>
      <c r="AQ48" s="70">
        <f t="shared" si="2"/>
        <v>67</v>
      </c>
      <c r="AR48" s="70">
        <f>IFERROR(VLOOKUP(A48,Climatologia_PP!A:U,9+Precipitacion!$E$2,FALSE),"")</f>
        <v>172.75</v>
      </c>
      <c r="AS48" s="70">
        <f t="shared" si="3"/>
        <v>38.784370477568743</v>
      </c>
      <c r="AT48" s="70">
        <f t="shared" si="4"/>
        <v>63.27976235813847</v>
      </c>
      <c r="AU48" s="70">
        <f t="shared" si="5"/>
        <v>40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-34.5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64.599999999999994</v>
      </c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19</v>
      </c>
      <c r="AQ49" s="70">
        <f t="shared" si="2"/>
        <v>69.8</v>
      </c>
      <c r="AR49" s="70">
        <f>IFERROR(VLOOKUP(A49,Climatologia_PP!A:U,9+Precipitacion!$E$2,FALSE),"")</f>
        <v>124.38518518518519</v>
      </c>
      <c r="AS49" s="70">
        <f t="shared" si="3"/>
        <v>56.116007622677458</v>
      </c>
      <c r="AT49" s="70">
        <f t="shared" si="4"/>
        <v>91.55769664752637</v>
      </c>
      <c r="AU49" s="70">
        <f t="shared" si="5"/>
        <v>64.599999999999994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-13.400000000000006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12</v>
      </c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19</v>
      </c>
      <c r="AQ50" s="70">
        <f t="shared" si="2"/>
        <v>12</v>
      </c>
      <c r="AR50" s="70">
        <f>IFERROR(VLOOKUP(A50,Climatologia_PP!A:U,9+Precipitacion!$E$2,FALSE),"")</f>
        <v>163.04827586206889</v>
      </c>
      <c r="AS50" s="70">
        <f t="shared" si="3"/>
        <v>7.3597834362575112</v>
      </c>
      <c r="AT50" s="70">
        <f t="shared" si="4"/>
        <v>12.00806771178857</v>
      </c>
      <c r="AU50" s="70">
        <f t="shared" si="5"/>
        <v>12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-71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>
        <v>0</v>
      </c>
      <c r="AA51" s="72">
        <v>0</v>
      </c>
      <c r="AB51" s="72">
        <v>10.4</v>
      </c>
      <c r="AC51" s="72">
        <v>16.600000000000001</v>
      </c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19</v>
      </c>
      <c r="AQ51" s="70">
        <f t="shared" si="2"/>
        <v>61.4</v>
      </c>
      <c r="AR51" s="70">
        <f>IFERROR(VLOOKUP(A51,Climatologia_PP!A:U,9+Precipitacion!$E$2,FALSE),"")</f>
        <v>404.09</v>
      </c>
      <c r="AS51" s="70">
        <f t="shared" si="3"/>
        <v>15.19463485857111</v>
      </c>
      <c r="AT51" s="70">
        <f t="shared" si="4"/>
        <v>24.791246348194971</v>
      </c>
      <c r="AU51" s="70">
        <f t="shared" si="5"/>
        <v>16.600000000000001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-82.4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16</v>
      </c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19</v>
      </c>
      <c r="AQ52" s="70">
        <f t="shared" si="2"/>
        <v>32</v>
      </c>
      <c r="AR52" s="70">
        <f>IFERROR(VLOOKUP(A52,Climatologia_PP!A:U,9+Precipitacion!$E$2,FALSE),"")</f>
        <v>300.65517241379308</v>
      </c>
      <c r="AS52" s="70">
        <f t="shared" si="3"/>
        <v>10.643422410826931</v>
      </c>
      <c r="AT52" s="70">
        <f t="shared" si="4"/>
        <v>17.365583933454463</v>
      </c>
      <c r="AU52" s="70">
        <f t="shared" si="5"/>
        <v>16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-89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4</v>
      </c>
      <c r="AC53" s="72">
        <v>10</v>
      </c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19</v>
      </c>
      <c r="AQ53" s="70">
        <f t="shared" si="2"/>
        <v>31</v>
      </c>
      <c r="AR53" s="70">
        <f>IFERROR(VLOOKUP(A53,Climatologia_PP!A:U,9+Precipitacion!$E$2,FALSE),"")</f>
        <v>140.20666666666659</v>
      </c>
      <c r="AS53" s="70">
        <f t="shared" si="3"/>
        <v>22.110218249251119</v>
      </c>
      <c r="AT53" s="70">
        <f t="shared" si="4"/>
        <v>36.074566617199189</v>
      </c>
      <c r="AU53" s="70">
        <f t="shared" si="5"/>
        <v>17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-60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>
        <v>0</v>
      </c>
      <c r="AA54" s="72">
        <v>0</v>
      </c>
      <c r="AB54" s="72">
        <v>5</v>
      </c>
      <c r="AC54" s="72">
        <v>14</v>
      </c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19</v>
      </c>
      <c r="AQ54" s="70">
        <f t="shared" si="2"/>
        <v>58</v>
      </c>
      <c r="AR54" s="70">
        <f>IFERROR(VLOOKUP(A54,Climatologia_PP!A:U,9+Precipitacion!$E$2,FALSE),"")</f>
        <v>312.32068965517237</v>
      </c>
      <c r="AS54" s="70">
        <f t="shared" si="3"/>
        <v>18.570655714175306</v>
      </c>
      <c r="AT54" s="70">
        <f t="shared" si="4"/>
        <v>30.299490902075505</v>
      </c>
      <c r="AU54" s="70">
        <f t="shared" si="5"/>
        <v>14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-81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5.5</v>
      </c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19</v>
      </c>
      <c r="AQ55" s="70">
        <f t="shared" si="2"/>
        <v>47.5</v>
      </c>
      <c r="AR55" s="70">
        <f>IFERROR(VLOOKUP(A55,Climatologia_PP!A:U,9+Precipitacion!$E$2,FALSE),"")</f>
        <v>227.9041666666667</v>
      </c>
      <c r="AS55" s="70">
        <f t="shared" si="3"/>
        <v>20.842093716291568</v>
      </c>
      <c r="AT55" s="70">
        <f t="shared" si="4"/>
        <v>34.005521326580983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7</v>
      </c>
      <c r="AC56" s="72">
        <v>17</v>
      </c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19</v>
      </c>
      <c r="AQ56" s="70">
        <f t="shared" si="2"/>
        <v>43</v>
      </c>
      <c r="AR56" s="70">
        <f>IFERROR(VLOOKUP(A56,Climatologia_PP!A:U,9+Precipitacion!$E$2,FALSE),"")</f>
        <v>165.06896551724139</v>
      </c>
      <c r="AS56" s="70">
        <f t="shared" si="3"/>
        <v>26.049717986212656</v>
      </c>
      <c r="AT56" s="70">
        <f t="shared" si="4"/>
        <v>42.502171451189071</v>
      </c>
      <c r="AU56" s="70">
        <f t="shared" si="5"/>
        <v>17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-53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5</v>
      </c>
      <c r="AC57" s="72">
        <v>7.2</v>
      </c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19</v>
      </c>
      <c r="AQ57" s="70">
        <f t="shared" si="2"/>
        <v>26.599999999999998</v>
      </c>
      <c r="AR57" s="70">
        <f>IFERROR(VLOOKUP(A57,Climatologia_PP!A:U,9+Precipitacion!$E$2,FALSE),"")</f>
        <v>135.50344827586201</v>
      </c>
      <c r="AS57" s="70">
        <f t="shared" si="3"/>
        <v>19.630496742671017</v>
      </c>
      <c r="AT57" s="70">
        <f t="shared" si="4"/>
        <v>32.028705211726397</v>
      </c>
      <c r="AU57" s="70">
        <f t="shared" si="5"/>
        <v>8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-57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19</v>
      </c>
      <c r="AQ58" s="70">
        <f t="shared" si="2"/>
        <v>1</v>
      </c>
      <c r="AR58" s="70">
        <f>IFERROR(VLOOKUP(A58,Climatologia_PP!A:U,9+Precipitacion!$E$2,FALSE),"")</f>
        <v>92.986666666666665</v>
      </c>
      <c r="AS58" s="70">
        <f t="shared" si="3"/>
        <v>1.0754229997132205</v>
      </c>
      <c r="AT58" s="70">
        <f t="shared" si="4"/>
        <v>1.7546375258478861</v>
      </c>
      <c r="AU58" s="70">
        <f t="shared" si="5"/>
        <v>1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-85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1.6</v>
      </c>
      <c r="AC59" s="72">
        <v>4.8</v>
      </c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19</v>
      </c>
      <c r="AQ59" s="70">
        <f t="shared" si="2"/>
        <v>14.3</v>
      </c>
      <c r="AR59" s="70">
        <f>IFERROR(VLOOKUP(A59,Climatologia_PP!A:U,9+Precipitacion!$E$2,FALSE),"")</f>
        <v>129.69666666666669</v>
      </c>
      <c r="AS59" s="70">
        <f t="shared" si="3"/>
        <v>11.025726695623121</v>
      </c>
      <c r="AT59" s="70">
        <f t="shared" si="4"/>
        <v>17.989343556016667</v>
      </c>
      <c r="AU59" s="70">
        <f t="shared" si="5"/>
        <v>4.8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-53.2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40</v>
      </c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19</v>
      </c>
      <c r="AQ60" s="70">
        <f t="shared" si="2"/>
        <v>49</v>
      </c>
      <c r="AR60" s="70">
        <f>IFERROR(VLOOKUP(A60,Climatologia_PP!A:U,9+Precipitacion!$E$2,FALSE),"")</f>
        <v>292.62068965517238</v>
      </c>
      <c r="AS60" s="70">
        <f t="shared" si="3"/>
        <v>16.74522743341975</v>
      </c>
      <c r="AT60" s="70">
        <f t="shared" si="4"/>
        <v>27.321160549263805</v>
      </c>
      <c r="AU60" s="70">
        <f t="shared" si="5"/>
        <v>40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-55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5</v>
      </c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19</v>
      </c>
      <c r="AQ61" s="70">
        <f t="shared" si="2"/>
        <v>7</v>
      </c>
      <c r="AR61" s="70">
        <f>IFERROR(VLOOKUP(A61,Climatologia_PP!A:U,9+Precipitacion!$E$2,FALSE),"")</f>
        <v>153.69999999999999</v>
      </c>
      <c r="AS61" s="70">
        <f t="shared" si="3"/>
        <v>4.5543266102797659</v>
      </c>
      <c r="AT61" s="70">
        <f t="shared" si="4"/>
        <v>7.4307434167722501</v>
      </c>
      <c r="AU61" s="70">
        <f t="shared" si="5"/>
        <v>5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-65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18</v>
      </c>
      <c r="AQ62" s="70">
        <f t="shared" si="2"/>
        <v>1.3</v>
      </c>
      <c r="AR62" s="70">
        <f>IFERROR(VLOOKUP(A62,Climatologia_PP!A:U,9+Precipitacion!$E$2,FALSE),"")</f>
        <v>142.0333333333333</v>
      </c>
      <c r="AS62" s="70">
        <f t="shared" si="3"/>
        <v>0.91527810373151863</v>
      </c>
      <c r="AT62" s="70">
        <f t="shared" si="4"/>
        <v>1.5763122897598378</v>
      </c>
      <c r="AU62" s="70">
        <f t="shared" si="5"/>
        <v>1.3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-88.7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17</v>
      </c>
      <c r="AC63" s="72">
        <v>45</v>
      </c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19</v>
      </c>
      <c r="AQ63" s="70">
        <f t="shared" si="2"/>
        <v>91</v>
      </c>
      <c r="AR63" s="70">
        <f>IFERROR(VLOOKUP(A63,Climatologia_PP!A:U,9+Precipitacion!$E$2,FALSE),"")</f>
        <v>188.02068965517239</v>
      </c>
      <c r="AS63" s="70">
        <f t="shared" si="3"/>
        <v>48.398928951325985</v>
      </c>
      <c r="AT63" s="70">
        <f t="shared" si="4"/>
        <v>78.966673552163442</v>
      </c>
      <c r="AU63" s="70">
        <f t="shared" si="5"/>
        <v>45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-35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0</v>
      </c>
      <c r="AC64" s="72">
        <v>27</v>
      </c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19</v>
      </c>
      <c r="AQ64" s="70">
        <f t="shared" si="2"/>
        <v>46</v>
      </c>
      <c r="AR64" s="70">
        <f>IFERROR(VLOOKUP(A64,Climatologia_PP!A:U,9+Precipitacion!$E$2,FALSE),"")</f>
        <v>354.27407407407401</v>
      </c>
      <c r="AS64" s="70">
        <f t="shared" si="3"/>
        <v>12.984297572500891</v>
      </c>
      <c r="AT64" s="70">
        <f t="shared" si="4"/>
        <v>21.184906565659347</v>
      </c>
      <c r="AU64" s="70">
        <f t="shared" si="5"/>
        <v>27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-74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19.2</v>
      </c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19</v>
      </c>
      <c r="AQ65" s="70">
        <f t="shared" si="2"/>
        <v>27.7</v>
      </c>
      <c r="AR65" s="70">
        <f>IFERROR(VLOOKUP(A65,Climatologia_PP!A:U,9+Precipitacion!$E$2,FALSE),"")</f>
        <v>156.2233333333333</v>
      </c>
      <c r="AS65" s="70">
        <f t="shared" si="3"/>
        <v>17.731026095120235</v>
      </c>
      <c r="AT65" s="70">
        <f t="shared" si="4"/>
        <v>28.929568892038279</v>
      </c>
      <c r="AU65" s="70">
        <f t="shared" si="5"/>
        <v>19.2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-45.099999999999994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2</v>
      </c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19</v>
      </c>
      <c r="AQ66" s="70">
        <f t="shared" si="2"/>
        <v>8</v>
      </c>
      <c r="AR66" s="70">
        <f>IFERROR(VLOOKUP(A66,Climatologia_PP!A:U,9+Precipitacion!$E$2,FALSE),"")</f>
        <v>80.965517241379317</v>
      </c>
      <c r="AS66" s="70">
        <f t="shared" si="3"/>
        <v>9.8807495741056215</v>
      </c>
      <c r="AT66" s="70">
        <f t="shared" si="4"/>
        <v>16.121222989330224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>
        <v>2.5</v>
      </c>
      <c r="AA67" s="72">
        <v>0</v>
      </c>
      <c r="AB67" s="72">
        <v>1.3</v>
      </c>
      <c r="AC67" s="72">
        <v>8.4</v>
      </c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19</v>
      </c>
      <c r="AQ67" s="70">
        <f t="shared" si="2"/>
        <v>293.39999999999998</v>
      </c>
      <c r="AR67" s="70">
        <f>IFERROR(VLOOKUP(A67,Climatologia_PP!A:U,9+Precipitacion!$E$2,FALSE),"")</f>
        <v>790.17692307692334</v>
      </c>
      <c r="AS67" s="70">
        <f t="shared" si="3"/>
        <v>37.130924914576077</v>
      </c>
      <c r="AT67" s="70">
        <f t="shared" si="4"/>
        <v>60.582035386939921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34.5</v>
      </c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19</v>
      </c>
      <c r="AQ68" s="70">
        <f t="shared" si="2"/>
        <v>41.8</v>
      </c>
      <c r="AR68" s="70">
        <f>IFERROR(VLOOKUP(A68,Climatologia_PP!A:U,9+Precipitacion!$E$2,FALSE),"")</f>
        <v>184.25517241379299</v>
      </c>
      <c r="AS68" s="70">
        <f t="shared" si="3"/>
        <v>22.685930306546407</v>
      </c>
      <c r="AT68" s="70">
        <f t="shared" si="4"/>
        <v>37.013886289628353</v>
      </c>
      <c r="AU68" s="70">
        <f t="shared" si="5"/>
        <v>34.5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-59.900000000000006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9</v>
      </c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18</v>
      </c>
      <c r="AQ69" s="70">
        <f t="shared" ref="AQ69:AQ132" si="8">IF(AP69&gt;0,SUM(K69:AO69),"")</f>
        <v>12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6.8521472030243933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11.800920182986456</v>
      </c>
      <c r="AU69" s="70">
        <f t="shared" ref="AU69:AU132" si="11">IF(AP69&gt;0,MAX(K69:AO69),"")</f>
        <v>9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-63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2.5</v>
      </c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19</v>
      </c>
      <c r="AQ70" s="70">
        <f t="shared" si="8"/>
        <v>15.1</v>
      </c>
      <c r="AR70" s="70">
        <f>IFERROR(VLOOKUP(A70,Climatologia_PP!A:U,9+Precipitacion!$E$2,FALSE),"")</f>
        <v>189.89999999999989</v>
      </c>
      <c r="AS70" s="70">
        <f t="shared" si="9"/>
        <v>7.9515534491837849</v>
      </c>
      <c r="AT70" s="70">
        <f t="shared" si="10"/>
        <v>12.973587206563018</v>
      </c>
      <c r="AU70" s="70">
        <f t="shared" si="11"/>
        <v>8.5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-36.5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9</v>
      </c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19</v>
      </c>
      <c r="AQ71" s="70">
        <f t="shared" si="8"/>
        <v>9</v>
      </c>
      <c r="AR71" s="70">
        <f>IFERROR(VLOOKUP(A71,Climatologia_PP!A:U,9+Precipitacion!$E$2,FALSE),"")</f>
        <v>118.83793103448281</v>
      </c>
      <c r="AS71" s="70">
        <f t="shared" si="9"/>
        <v>7.5733395235469887</v>
      </c>
      <c r="AT71" s="70">
        <f t="shared" si="10"/>
        <v>12.356501327892458</v>
      </c>
      <c r="AU71" s="70">
        <f t="shared" si="11"/>
        <v>9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-51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3</v>
      </c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19</v>
      </c>
      <c r="AQ72" s="70">
        <f t="shared" si="8"/>
        <v>8</v>
      </c>
      <c r="AR72" s="70">
        <f>IFERROR(VLOOKUP(A72,Climatologia_PP!A:U,9+Precipitacion!$E$2,FALSE),"")</f>
        <v>222.33333333333329</v>
      </c>
      <c r="AS72" s="70">
        <f t="shared" si="9"/>
        <v>3.5982008995502262</v>
      </c>
      <c r="AT72" s="70">
        <f t="shared" si="10"/>
        <v>5.8707488361082634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6.4</v>
      </c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19</v>
      </c>
      <c r="AQ73" s="70">
        <f t="shared" si="8"/>
        <v>6.4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6.4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-69.599999999999994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7.2</v>
      </c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19</v>
      </c>
      <c r="AQ74" s="70">
        <f t="shared" si="8"/>
        <v>8.1999999999999993</v>
      </c>
      <c r="AR74" s="70">
        <f>IFERROR(VLOOKUP(A74,Climatologia_PP!A:U,9+Precipitacion!$E$2,FALSE),"")</f>
        <v>205.76333333333329</v>
      </c>
      <c r="AS74" s="70">
        <f t="shared" si="9"/>
        <v>3.9851609454227352</v>
      </c>
      <c r="AT74" s="70">
        <f t="shared" si="10"/>
        <v>6.5021047004265684</v>
      </c>
      <c r="AU74" s="70">
        <f t="shared" si="11"/>
        <v>7.2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-98.8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>
        <v>0</v>
      </c>
      <c r="T75" s="72">
        <v>0</v>
      </c>
      <c r="U75" s="72">
        <v>0</v>
      </c>
      <c r="V75" s="72">
        <v>5</v>
      </c>
      <c r="W75" s="72">
        <v>0</v>
      </c>
      <c r="X75" s="72">
        <v>0</v>
      </c>
      <c r="Y75" s="72">
        <v>0</v>
      </c>
      <c r="Z75" s="72">
        <v>0</v>
      </c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16</v>
      </c>
      <c r="AQ75" s="70">
        <f t="shared" si="8"/>
        <v>75</v>
      </c>
      <c r="AR75" s="70">
        <f>IFERROR(VLOOKUP(A75,Climatologia_PP!A:U,9+Precipitacion!$E$2,FALSE),"")</f>
        <v>502.13793103448268</v>
      </c>
      <c r="AS75" s="70">
        <f t="shared" si="9"/>
        <v>14.936135146271118</v>
      </c>
      <c r="AT75" s="70">
        <f t="shared" si="10"/>
        <v>28.938761845900292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36</v>
      </c>
      <c r="AC76" s="72">
        <v>13</v>
      </c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19</v>
      </c>
      <c r="AQ76" s="70">
        <f t="shared" si="8"/>
        <v>75</v>
      </c>
      <c r="AR76" s="70">
        <f>IFERROR(VLOOKUP(A76,Climatologia_PP!A:U,9+Precipitacion!$E$2,FALSE),"")</f>
        <v>336.37931034482762</v>
      </c>
      <c r="AS76" s="70">
        <f t="shared" si="9"/>
        <v>22.29625832906202</v>
      </c>
      <c r="AT76" s="70">
        <f t="shared" si="10"/>
        <v>36.378105694785397</v>
      </c>
      <c r="AU76" s="70">
        <f t="shared" si="11"/>
        <v>36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-92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0.5</v>
      </c>
      <c r="AB77" s="72">
        <v>0</v>
      </c>
      <c r="AC77" s="72">
        <v>4.2</v>
      </c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19</v>
      </c>
      <c r="AQ77" s="70">
        <f t="shared" si="8"/>
        <v>13.2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17</v>
      </c>
      <c r="AQ79" s="70">
        <f t="shared" si="8"/>
        <v>92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52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-75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>
        <v>0</v>
      </c>
      <c r="AA80" s="72">
        <v>0</v>
      </c>
      <c r="AB80" s="72">
        <v>0</v>
      </c>
      <c r="AC80" s="72">
        <v>0</v>
      </c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19</v>
      </c>
      <c r="AQ80" s="70">
        <f t="shared" si="8"/>
        <v>20</v>
      </c>
      <c r="AR80" s="70">
        <f>IFERROR(VLOOKUP(A80,Climatologia_PP!A:U,9+Precipitacion!$E$2,FALSE),"")</f>
        <v>323.33793103448272</v>
      </c>
      <c r="AS80" s="70">
        <f t="shared" si="9"/>
        <v>6.1854790546881668</v>
      </c>
      <c r="AT80" s="70">
        <f t="shared" si="10"/>
        <v>10.092097405017537</v>
      </c>
      <c r="AU80" s="70">
        <f t="shared" si="11"/>
        <v>7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-98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29</v>
      </c>
      <c r="AC81" s="72">
        <v>0</v>
      </c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19</v>
      </c>
      <c r="AQ81" s="70">
        <f t="shared" si="8"/>
        <v>141</v>
      </c>
      <c r="AR81" s="70">
        <f>IFERROR(VLOOKUP(A81,Climatologia_PP!A:U,9+Precipitacion!$E$2,FALSE),"")</f>
        <v>163.58620689655169</v>
      </c>
      <c r="AS81" s="70">
        <f t="shared" si="9"/>
        <v>86.193086003372699</v>
      </c>
      <c r="AT81" s="70">
        <f t="shared" si="10"/>
        <v>140.63082453181863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>
        <v>0</v>
      </c>
      <c r="AA82" s="72">
        <v>6</v>
      </c>
      <c r="AB82" s="72">
        <v>3</v>
      </c>
      <c r="AC82" s="72">
        <v>18</v>
      </c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19</v>
      </c>
      <c r="AQ82" s="70">
        <f t="shared" si="8"/>
        <v>192</v>
      </c>
      <c r="AR82" s="70">
        <f>IFERROR(VLOOKUP(A82,Climatologia_PP!A:U,9+Precipitacion!$E$2,FALSE),"")</f>
        <v>304.62068965517238</v>
      </c>
      <c r="AS82" s="70">
        <f t="shared" si="9"/>
        <v>63.029205342992988</v>
      </c>
      <c r="AT82" s="70">
        <f t="shared" si="10"/>
        <v>102.83712450698856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12</v>
      </c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19</v>
      </c>
      <c r="AQ84" s="70">
        <f t="shared" si="8"/>
        <v>99</v>
      </c>
      <c r="AR84" s="70">
        <f>IFERROR(VLOOKUP(A84,Climatologia_PP!A:U,9+Precipitacion!$E$2,FALSE),"")</f>
        <v>455.06896551724139</v>
      </c>
      <c r="AS84" s="70">
        <f t="shared" si="9"/>
        <v>21.754944305523981</v>
      </c>
      <c r="AT84" s="70">
        <f t="shared" si="10"/>
        <v>35.494909130065444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6.5</v>
      </c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19</v>
      </c>
      <c r="AQ85" s="70">
        <f t="shared" si="8"/>
        <v>6.5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6.5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-52.1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15</v>
      </c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19</v>
      </c>
      <c r="AQ86" s="70">
        <f t="shared" si="8"/>
        <v>45</v>
      </c>
      <c r="AR86" s="70">
        <f>IFERROR(VLOOKUP(A86,Climatologia_PP!A:U,9+Precipitacion!$E$2,FALSE),"")</f>
        <v>300.91666666666669</v>
      </c>
      <c r="AS86" s="70">
        <f t="shared" si="9"/>
        <v>14.954306286347272</v>
      </c>
      <c r="AT86" s="70">
        <f t="shared" si="10"/>
        <v>24.399131309303442</v>
      </c>
      <c r="AU86" s="70">
        <f t="shared" si="11"/>
        <v>17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-118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24</v>
      </c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19</v>
      </c>
      <c r="AQ87" s="70">
        <f t="shared" si="8"/>
        <v>24</v>
      </c>
      <c r="AR87" s="70">
        <f>IFERROR(VLOOKUP(A87,Climatologia_PP!A:U,9+Precipitacion!$E$2,FALSE),"")</f>
        <v>183.97241379310341</v>
      </c>
      <c r="AS87" s="70">
        <f t="shared" si="9"/>
        <v>13.04543409806568</v>
      </c>
      <c r="AT87" s="70">
        <f t="shared" si="10"/>
        <v>21.284655633686107</v>
      </c>
      <c r="AU87" s="70">
        <f t="shared" si="11"/>
        <v>24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2</v>
      </c>
      <c r="AC88" s="72">
        <v>43.4</v>
      </c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19</v>
      </c>
      <c r="AQ88" s="70">
        <f t="shared" si="8"/>
        <v>64.3</v>
      </c>
      <c r="AR88" s="70">
        <f>IFERROR(VLOOKUP(A88,Climatologia_PP!A:U,9+Precipitacion!$E$2,FALSE),"")</f>
        <v>367.32758620689663</v>
      </c>
      <c r="AS88" s="70">
        <f t="shared" si="9"/>
        <v>17.504811077211919</v>
      </c>
      <c r="AT88" s="70">
        <f t="shared" si="10"/>
        <v>28.560481231240498</v>
      </c>
      <c r="AU88" s="70">
        <f t="shared" si="11"/>
        <v>43.4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19</v>
      </c>
      <c r="AQ89" s="70">
        <f t="shared" si="8"/>
        <v>176</v>
      </c>
      <c r="AR89" s="70">
        <f>IFERROR(VLOOKUP(A89,Climatologia_PP!A:U,9+Precipitacion!$E$2,FALSE),"")</f>
        <v>354.71428571428572</v>
      </c>
      <c r="AS89" s="70">
        <f t="shared" si="9"/>
        <v>49.617398308497783</v>
      </c>
      <c r="AT89" s="70">
        <f t="shared" si="10"/>
        <v>80.954702503338495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1.3</v>
      </c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19</v>
      </c>
      <c r="AQ90" s="70">
        <f t="shared" si="8"/>
        <v>1.7000000000000002</v>
      </c>
      <c r="AR90" s="70">
        <f>IFERROR(VLOOKUP(A90,Climatologia_PP!A:U,9+Precipitacion!$E$2,FALSE),"")</f>
        <v>139.7928571428572</v>
      </c>
      <c r="AS90" s="70">
        <f t="shared" si="9"/>
        <v>1.2160850237596439</v>
      </c>
      <c r="AT90" s="70">
        <f t="shared" si="10"/>
        <v>1.9841387229762613</v>
      </c>
      <c r="AU90" s="70">
        <f t="shared" si="11"/>
        <v>1.3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-87.600000000000009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20.2</v>
      </c>
      <c r="AC97" s="72">
        <v>0</v>
      </c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19</v>
      </c>
      <c r="AQ97" s="70">
        <f t="shared" si="8"/>
        <v>96.399999999999991</v>
      </c>
      <c r="AR97" s="70">
        <f>IFERROR(VLOOKUP(A97,Climatologia_PP!A:U,9+Precipitacion!$E$2,FALSE),"")</f>
        <v>166.1</v>
      </c>
      <c r="AS97" s="70">
        <f t="shared" si="9"/>
        <v>58.0373269114991</v>
      </c>
      <c r="AT97" s="70">
        <f t="shared" si="10"/>
        <v>94.692480750340607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14.4</v>
      </c>
      <c r="AC98" s="72">
        <v>0</v>
      </c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16</v>
      </c>
      <c r="AQ98" s="70">
        <f t="shared" si="8"/>
        <v>21.6</v>
      </c>
      <c r="AR98" s="70">
        <f>IFERROR(VLOOKUP(A98,Climatologia_PP!A:U,9+Precipitacion!$E$2,FALSE),"")</f>
        <v>126.19199999999999</v>
      </c>
      <c r="AS98" s="70">
        <f t="shared" si="9"/>
        <v>17.116774438950173</v>
      </c>
      <c r="AT98" s="70">
        <f t="shared" si="10"/>
        <v>33.16375047546596</v>
      </c>
      <c r="AU98" s="70">
        <f t="shared" si="11"/>
        <v>14.4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-61.6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18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7.4307011413929649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20</v>
      </c>
      <c r="AC100" s="72">
        <v>48</v>
      </c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19</v>
      </c>
      <c r="AQ100" s="70">
        <f t="shared" si="8"/>
        <v>105</v>
      </c>
      <c r="AR100" s="70">
        <f>IFERROR(VLOOKUP(A100,Climatologia_PP!A:U,9+Precipitacion!$E$2,FALSE),"")</f>
        <v>178.4733333333333</v>
      </c>
      <c r="AS100" s="70">
        <f t="shared" si="9"/>
        <v>58.832318553658823</v>
      </c>
      <c r="AT100" s="70">
        <f t="shared" si="10"/>
        <v>95.989572377022284</v>
      </c>
      <c r="AU100" s="70">
        <f t="shared" si="11"/>
        <v>48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-82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19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0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23</v>
      </c>
      <c r="AC103" s="72">
        <v>33</v>
      </c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19</v>
      </c>
      <c r="AQ103" s="70">
        <f t="shared" si="8"/>
        <v>72</v>
      </c>
      <c r="AR103" s="70">
        <f>IFERROR(VLOOKUP(A103,Climatologia_PP!A:U,9+Precipitacion!$E$2,FALSE),"")</f>
        <v>296.11538461538458</v>
      </c>
      <c r="AS103" s="70">
        <f t="shared" si="9"/>
        <v>24.314846083907003</v>
      </c>
      <c r="AT103" s="70">
        <f t="shared" si="10"/>
        <v>39.671590979006169</v>
      </c>
      <c r="AU103" s="70">
        <f t="shared" si="11"/>
        <v>33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-117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>
        <v>0</v>
      </c>
      <c r="AA104" s="72">
        <v>0</v>
      </c>
      <c r="AB104" s="72">
        <v>1.3</v>
      </c>
      <c r="AC104" s="72">
        <v>47</v>
      </c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19</v>
      </c>
      <c r="AQ104" s="70">
        <f t="shared" si="8"/>
        <v>156.39999999999998</v>
      </c>
      <c r="AR104" s="70">
        <f>IFERROR(VLOOKUP(A104,Climatologia_PP!A:U,9+Precipitacion!$E$2,FALSE),"")</f>
        <v>346.39583333333331</v>
      </c>
      <c r="AS104" s="70">
        <f t="shared" si="9"/>
        <v>45.150658567390387</v>
      </c>
      <c r="AT104" s="70">
        <f t="shared" si="10"/>
        <v>73.666863978373783</v>
      </c>
      <c r="AU104" s="70">
        <f t="shared" si="11"/>
        <v>62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-76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>
        <v>0</v>
      </c>
      <c r="AA105" s="72">
        <v>0</v>
      </c>
      <c r="AB105" s="72">
        <v>1.4</v>
      </c>
      <c r="AC105" s="72">
        <v>0.8</v>
      </c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19</v>
      </c>
      <c r="AQ105" s="70">
        <f t="shared" si="8"/>
        <v>110.5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>
        <v>0</v>
      </c>
      <c r="AA108" s="72">
        <v>0</v>
      </c>
      <c r="AB108" s="72">
        <v>0.4</v>
      </c>
      <c r="AC108" s="72">
        <v>1.3</v>
      </c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19</v>
      </c>
      <c r="AQ108" s="70">
        <f t="shared" si="8"/>
        <v>85.4</v>
      </c>
      <c r="AR108" s="70">
        <f>IFERROR(VLOOKUP(A108,Climatologia_PP!A:U,9+Precipitacion!$E$2,FALSE),"")</f>
        <v>133.44074074074069</v>
      </c>
      <c r="AS108" s="70">
        <f t="shared" si="9"/>
        <v>63.998445696522275</v>
      </c>
      <c r="AT108" s="70">
        <f t="shared" si="10"/>
        <v>104.41851666274685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>
        <v>0</v>
      </c>
      <c r="AA109" s="72">
        <v>0</v>
      </c>
      <c r="AB109" s="72">
        <v>0.7</v>
      </c>
      <c r="AC109" s="72">
        <v>55.1</v>
      </c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19</v>
      </c>
      <c r="AQ109" s="70">
        <f t="shared" si="8"/>
        <v>90.800000000000011</v>
      </c>
      <c r="AR109" s="70">
        <f>IFERROR(VLOOKUP(A109,Climatologia_PP!A:U,9+Precipitacion!$E$2,FALSE),"")</f>
        <v>135.38</v>
      </c>
      <c r="AS109" s="70">
        <f t="shared" si="9"/>
        <v>67.070468311419717</v>
      </c>
      <c r="AT109" s="70">
        <f t="shared" si="10"/>
        <v>109.43076408705322</v>
      </c>
      <c r="AU109" s="70">
        <f t="shared" si="11"/>
        <v>55.1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-74.900000000000006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0</v>
      </c>
      <c r="AC111" s="72">
        <v>12</v>
      </c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19</v>
      </c>
      <c r="AQ111" s="70">
        <f t="shared" si="8"/>
        <v>59</v>
      </c>
      <c r="AR111" s="70">
        <f>IFERROR(VLOOKUP(A111,Climatologia_PP!A:U,9+Precipitacion!$E$2,FALSE),"")</f>
        <v>114.1166666666667</v>
      </c>
      <c r="AS111" s="70">
        <f t="shared" si="9"/>
        <v>51.701475098583302</v>
      </c>
      <c r="AT111" s="70">
        <f t="shared" si="10"/>
        <v>84.355038318741194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>
        <v>0</v>
      </c>
      <c r="AA112" s="72">
        <v>0</v>
      </c>
      <c r="AB112" s="72">
        <v>27</v>
      </c>
      <c r="AC112" s="72">
        <v>0</v>
      </c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19</v>
      </c>
      <c r="AQ112" s="70">
        <f t="shared" si="8"/>
        <v>30</v>
      </c>
      <c r="AR112" s="70">
        <f>IFERROR(VLOOKUP(A112,Climatologia_PP!A:U,9+Precipitacion!$E$2,FALSE),"")</f>
        <v>116.5428571428571</v>
      </c>
      <c r="AS112" s="70">
        <f t="shared" si="9"/>
        <v>25.741603334150536</v>
      </c>
      <c r="AT112" s="70">
        <f t="shared" si="10"/>
        <v>41.999458071508769</v>
      </c>
      <c r="AU112" s="70">
        <f t="shared" si="11"/>
        <v>27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-95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8</v>
      </c>
      <c r="AC113" s="72">
        <v>3</v>
      </c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19</v>
      </c>
      <c r="AQ113" s="70">
        <f t="shared" si="8"/>
        <v>111</v>
      </c>
      <c r="AR113" s="70">
        <f>IFERROR(VLOOKUP(A113,Climatologia_PP!A:U,9+Precipitacion!$E$2,FALSE),"")</f>
        <v>196.875</v>
      </c>
      <c r="AS113" s="70">
        <f t="shared" si="9"/>
        <v>56.38095238095238</v>
      </c>
      <c r="AT113" s="70">
        <f t="shared" si="10"/>
        <v>91.989974937343362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>
        <v>0</v>
      </c>
      <c r="AA115" s="72">
        <v>0</v>
      </c>
      <c r="AB115" s="72">
        <v>5</v>
      </c>
      <c r="AC115" s="72">
        <v>2</v>
      </c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19</v>
      </c>
      <c r="AQ115" s="70">
        <f t="shared" si="8"/>
        <v>77</v>
      </c>
      <c r="AR115" s="70">
        <f>IFERROR(VLOOKUP(A115,Climatologia_PP!A:U,9+Precipitacion!$E$2,FALSE),"")</f>
        <v>221.72413793103451</v>
      </c>
      <c r="AS115" s="70">
        <f t="shared" si="9"/>
        <v>34.727838258164851</v>
      </c>
      <c r="AT115" s="70">
        <f t="shared" si="10"/>
        <v>56.661209789637383</v>
      </c>
      <c r="AU115" s="70">
        <f t="shared" si="11"/>
        <v>35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-142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>
        <v>0</v>
      </c>
      <c r="AB116" s="72">
        <v>0</v>
      </c>
      <c r="AC116" s="72">
        <v>0</v>
      </c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19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2</v>
      </c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19</v>
      </c>
      <c r="AQ117" s="70">
        <f t="shared" si="8"/>
        <v>6</v>
      </c>
      <c r="AR117" s="70">
        <f>IFERROR(VLOOKUP(A117,Climatologia_PP!A:U,9+Precipitacion!$E$2,FALSE),"")</f>
        <v>116.3448275862069</v>
      </c>
      <c r="AS117" s="70">
        <f t="shared" si="9"/>
        <v>5.1570835803200943</v>
      </c>
      <c r="AT117" s="70">
        <f t="shared" si="10"/>
        <v>8.4141889994696282</v>
      </c>
      <c r="AU117" s="70">
        <f t="shared" si="11"/>
        <v>4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-111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19</v>
      </c>
      <c r="AQ119" s="70">
        <f t="shared" si="8"/>
        <v>19</v>
      </c>
      <c r="AR119" s="70">
        <f>IFERROR(VLOOKUP(A119,Climatologia_PP!A:U,9+Precipitacion!$E$2,FALSE),"")</f>
        <v>118.77</v>
      </c>
      <c r="AS119" s="70">
        <f t="shared" si="9"/>
        <v>15.997305716931887</v>
      </c>
      <c r="AT119" s="70">
        <f t="shared" si="10"/>
        <v>26.100867222362549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16</v>
      </c>
      <c r="AC120" s="72">
        <v>22</v>
      </c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19</v>
      </c>
      <c r="AQ120" s="70">
        <f t="shared" si="8"/>
        <v>71</v>
      </c>
      <c r="AR120" s="70">
        <f>IFERROR(VLOOKUP(A120,Climatologia_PP!A:U,9+Precipitacion!$E$2,FALSE),"")</f>
        <v>274.5</v>
      </c>
      <c r="AS120" s="70">
        <f t="shared" si="9"/>
        <v>25.865209471766846</v>
      </c>
      <c r="AT120" s="70">
        <f t="shared" si="10"/>
        <v>42.201131243409073</v>
      </c>
      <c r="AU120" s="70">
        <f t="shared" si="11"/>
        <v>22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-111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19</v>
      </c>
      <c r="AQ121" s="70">
        <f t="shared" si="8"/>
        <v>8.3000000000000007</v>
      </c>
      <c r="AR121" s="70">
        <f>IFERROR(VLOOKUP(A121,Climatologia_PP!A:U,9+Precipitacion!$E$2,FALSE),"")</f>
        <v>134.4966666666667</v>
      </c>
      <c r="AS121" s="70">
        <f t="shared" si="9"/>
        <v>6.1711566581575745</v>
      </c>
      <c r="AT121" s="70">
        <f t="shared" si="10"/>
        <v>10.068729284362357</v>
      </c>
      <c r="AU121" s="70">
        <f t="shared" si="11"/>
        <v>8.3000000000000007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-90.7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18.2</v>
      </c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19</v>
      </c>
      <c r="AQ122" s="70">
        <f t="shared" si="8"/>
        <v>62.099999999999994</v>
      </c>
      <c r="AR122" s="70">
        <f>IFERROR(VLOOKUP(A122,Climatologia_PP!A:U,9+Precipitacion!$E$2,FALSE),"")</f>
        <v>183.83703703703699</v>
      </c>
      <c r="AS122" s="70">
        <f t="shared" si="9"/>
        <v>33.779917801595623</v>
      </c>
      <c r="AT122" s="70">
        <f t="shared" si="10"/>
        <v>55.114602728919174</v>
      </c>
      <c r="AU122" s="70">
        <f t="shared" si="11"/>
        <v>18.2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-111.8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19</v>
      </c>
      <c r="AQ123" s="70">
        <f t="shared" si="8"/>
        <v>10</v>
      </c>
      <c r="AR123" s="70">
        <f>IFERROR(VLOOKUP(A123,Climatologia_PP!A:U,9+Precipitacion!$E$2,FALSE),"")</f>
        <v>110.3566666666667</v>
      </c>
      <c r="AS123" s="70">
        <f t="shared" si="9"/>
        <v>9.0615277735826236</v>
      </c>
      <c r="AT123" s="70">
        <f t="shared" si="10"/>
        <v>14.784597946371649</v>
      </c>
      <c r="AU123" s="70">
        <f t="shared" si="11"/>
        <v>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-77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19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1.715923170923831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/>
      <c r="AC126" s="72">
        <v>17.2</v>
      </c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18</v>
      </c>
      <c r="AQ126" s="70">
        <f t="shared" si="8"/>
        <v>147.6</v>
      </c>
      <c r="AR126" s="70">
        <f>IFERROR(VLOOKUP(A126,Climatologia_PP!A:U,9+Precipitacion!$E$2,FALSE),"")</f>
        <v>155.58965517241381</v>
      </c>
      <c r="AS126" s="70">
        <f t="shared" si="9"/>
        <v>94.864918773963325</v>
      </c>
      <c r="AT126" s="70">
        <f t="shared" si="10"/>
        <v>163.37847122182572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19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0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19</v>
      </c>
      <c r="AQ128" s="70">
        <f t="shared" si="8"/>
        <v>11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19</v>
      </c>
      <c r="AQ129" s="70">
        <f t="shared" si="8"/>
        <v>92.8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19</v>
      </c>
      <c r="AQ131" s="70">
        <f t="shared" si="8"/>
        <v>59</v>
      </c>
      <c r="AR131" s="70">
        <f>IFERROR(VLOOKUP(A131,Climatologia_PP!A:U,9+Precipitacion!$E$2,FALSE),"")</f>
        <v>156.96799999999999</v>
      </c>
      <c r="AS131" s="70">
        <f t="shared" si="9"/>
        <v>37.587278935834057</v>
      </c>
      <c r="AT131" s="70">
        <f t="shared" si="10"/>
        <v>61.326613000571356</v>
      </c>
      <c r="AU131" s="70">
        <f t="shared" si="11"/>
        <v>30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-88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>
        <v>0</v>
      </c>
      <c r="AA133" s="72">
        <v>0</v>
      </c>
      <c r="AB133" s="72">
        <v>0</v>
      </c>
      <c r="AC133" s="72">
        <v>0.4</v>
      </c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18</v>
      </c>
      <c r="AQ133" s="70">
        <f t="shared" ref="AQ133:AQ196" si="14">IF(AP133&gt;0,SUM(K133:AO133),"")</f>
        <v>50.699999999999996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>
        <v>0</v>
      </c>
      <c r="AA134" s="72">
        <v>0</v>
      </c>
      <c r="AB134" s="72">
        <v>9.4</v>
      </c>
      <c r="AC134" s="72">
        <v>5.2</v>
      </c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19</v>
      </c>
      <c r="AQ134" s="70">
        <f t="shared" si="14"/>
        <v>66.3</v>
      </c>
      <c r="AR134" s="70">
        <f>IFERROR(VLOOKUP(A134,Climatologia_PP!A:U,9+Precipitacion!$E$2,FALSE),"")</f>
        <v>236.94230769230771</v>
      </c>
      <c r="AS134" s="70">
        <f t="shared" si="15"/>
        <v>27.981495008522035</v>
      </c>
      <c r="AT134" s="70">
        <f t="shared" si="16"/>
        <v>45.654018171799102</v>
      </c>
      <c r="AU134" s="70">
        <f t="shared" si="17"/>
        <v>33.200000000000003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-93.8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>
        <v>0</v>
      </c>
      <c r="AA135" s="72">
        <v>0</v>
      </c>
      <c r="AB135" s="72">
        <v>2</v>
      </c>
      <c r="AC135" s="72">
        <v>26</v>
      </c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19</v>
      </c>
      <c r="AQ135" s="70">
        <f t="shared" si="14"/>
        <v>70</v>
      </c>
      <c r="AR135" s="70">
        <f>IFERROR(VLOOKUP(A135,Climatologia_PP!A:U,9+Precipitacion!$E$2,FALSE),"")</f>
        <v>187.2166666666667</v>
      </c>
      <c r="AS135" s="70">
        <f t="shared" si="15"/>
        <v>37.389833526217387</v>
      </c>
      <c r="AT135" s="70">
        <f t="shared" si="16"/>
        <v>61.004465226986269</v>
      </c>
      <c r="AU135" s="70">
        <f t="shared" si="17"/>
        <v>26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-81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0</v>
      </c>
      <c r="AC136" s="72">
        <v>50.1</v>
      </c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19</v>
      </c>
      <c r="AQ136" s="70">
        <f t="shared" si="14"/>
        <v>103.1</v>
      </c>
      <c r="AR136" s="70">
        <f>IFERROR(VLOOKUP(A136,Climatologia_PP!A:U,9+Precipitacion!$E$2,FALSE),"")</f>
        <v>187.24747571150459</v>
      </c>
      <c r="AS136" s="70">
        <f t="shared" si="15"/>
        <v>55.060822373300212</v>
      </c>
      <c r="AT136" s="70">
        <f t="shared" si="16"/>
        <v>89.836078609068764</v>
      </c>
      <c r="AU136" s="70">
        <f t="shared" si="17"/>
        <v>53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-41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>
        <v>0</v>
      </c>
      <c r="AA138" s="72">
        <v>0</v>
      </c>
      <c r="AB138" s="72">
        <v>0</v>
      </c>
      <c r="AC138" s="72">
        <v>0</v>
      </c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19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75.707953108542824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>
        <v>0</v>
      </c>
      <c r="AA139" s="72">
        <v>0</v>
      </c>
      <c r="AB139" s="72">
        <v>26</v>
      </c>
      <c r="AC139" s="72">
        <v>14.9</v>
      </c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19</v>
      </c>
      <c r="AQ139" s="70">
        <f t="shared" si="14"/>
        <v>130.30000000000001</v>
      </c>
      <c r="AR139" s="70">
        <f>IFERROR(VLOOKUP(A139,Climatologia_PP!A:U,9+Precipitacion!$E$2,FALSE),"")</f>
        <v>167.68</v>
      </c>
      <c r="AS139" s="70">
        <f t="shared" si="15"/>
        <v>77.707538167938935</v>
      </c>
      <c r="AT139" s="70">
        <f t="shared" si="16"/>
        <v>126.78598332663721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>
        <v>17</v>
      </c>
      <c r="R146" s="72">
        <v>1.4</v>
      </c>
      <c r="S146" s="72">
        <v>25.5</v>
      </c>
      <c r="T146" s="72">
        <v>0</v>
      </c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>
        <v>0.6</v>
      </c>
      <c r="AA146" s="72">
        <v>30.4</v>
      </c>
      <c r="AB146" s="72">
        <v>6</v>
      </c>
      <c r="AC146" s="72">
        <v>12.6</v>
      </c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19</v>
      </c>
      <c r="AQ146" s="70">
        <f t="shared" si="14"/>
        <v>287.89999999999998</v>
      </c>
      <c r="AR146" s="70">
        <f>IFERROR(VLOOKUP(A146,Climatologia_PP!A:U,9+Precipitacion!$E$2,FALSE),"")</f>
        <v>325.37083333333328</v>
      </c>
      <c r="AS146" s="70">
        <f t="shared" si="15"/>
        <v>88.483653267425638</v>
      </c>
      <c r="AT146" s="70">
        <f t="shared" si="16"/>
        <v>144.36806585737867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>
        <v>46</v>
      </c>
      <c r="V147" s="72">
        <v>0</v>
      </c>
      <c r="W147" s="72">
        <v>50</v>
      </c>
      <c r="X147" s="72">
        <v>16</v>
      </c>
      <c r="Y147" s="72">
        <v>0</v>
      </c>
      <c r="Z147" s="72">
        <v>2</v>
      </c>
      <c r="AA147" s="72">
        <v>0</v>
      </c>
      <c r="AB147" s="72">
        <v>0</v>
      </c>
      <c r="AC147" s="72">
        <v>2</v>
      </c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19</v>
      </c>
      <c r="AQ147" s="70">
        <f t="shared" si="14"/>
        <v>362</v>
      </c>
      <c r="AR147" s="70">
        <f>IFERROR(VLOOKUP(A147,Climatologia_PP!A:U,9+Precipitacion!$E$2,FALSE),"")</f>
        <v>567.13448275862072</v>
      </c>
      <c r="AS147" s="70">
        <f t="shared" si="15"/>
        <v>63.829657868656099</v>
      </c>
      <c r="AT147" s="70">
        <f t="shared" si="16"/>
        <v>104.14312599622838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>
        <v>0</v>
      </c>
      <c r="AA148" s="72">
        <v>76</v>
      </c>
      <c r="AB148" s="72">
        <v>37</v>
      </c>
      <c r="AC148" s="72">
        <v>29</v>
      </c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19</v>
      </c>
      <c r="AQ148" s="70">
        <f t="shared" si="14"/>
        <v>317.7</v>
      </c>
      <c r="AR148" s="70">
        <f>IFERROR(VLOOKUP(A148,Climatologia_PP!A:U,9+Precipitacion!$E$2,FALSE),"")</f>
        <v>392.43</v>
      </c>
      <c r="AS148" s="70">
        <f t="shared" si="15"/>
        <v>80.957113370537414</v>
      </c>
      <c r="AT148" s="70">
        <f t="shared" si="16"/>
        <v>132.08792181508736</v>
      </c>
      <c r="AU148" s="70">
        <f t="shared" si="17"/>
        <v>76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-60.099999999999994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>
        <v>62</v>
      </c>
      <c r="AA149" s="72">
        <v>47</v>
      </c>
      <c r="AB149" s="72">
        <v>62</v>
      </c>
      <c r="AC149" s="72">
        <v>0</v>
      </c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19</v>
      </c>
      <c r="AQ149" s="70">
        <f t="shared" si="14"/>
        <v>438</v>
      </c>
      <c r="AR149" s="70">
        <f>IFERROR(VLOOKUP(A149,Climatologia_PP!A:U,9+Precipitacion!$E$2,FALSE),"")</f>
        <v>430.90970724824712</v>
      </c>
      <c r="AS149" s="70">
        <f t="shared" si="15"/>
        <v>101.64542423447152</v>
      </c>
      <c r="AT149" s="70">
        <f t="shared" si="16"/>
        <v>165.84253427729561</v>
      </c>
      <c r="AU149" s="70">
        <f t="shared" si="17"/>
        <v>62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-111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>
        <v>4</v>
      </c>
      <c r="O150" s="72">
        <v>10</v>
      </c>
      <c r="P150" s="72">
        <v>40</v>
      </c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>
        <v>23</v>
      </c>
      <c r="AA150" s="72">
        <v>46</v>
      </c>
      <c r="AB150" s="72">
        <v>42</v>
      </c>
      <c r="AC150" s="72">
        <v>6</v>
      </c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15</v>
      </c>
      <c r="AQ150" s="70">
        <f t="shared" si="14"/>
        <v>350</v>
      </c>
      <c r="AR150" s="70">
        <f>IFERROR(VLOOKUP(A150,Climatologia_PP!A:U,9+Precipitacion!$E$2,FALSE),"")</f>
        <v>397.86666666666667</v>
      </c>
      <c r="AS150" s="70">
        <f t="shared" si="15"/>
        <v>87.969168900804277</v>
      </c>
      <c r="AT150" s="70">
        <f t="shared" si="16"/>
        <v>181.80294906166219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>
        <v>36</v>
      </c>
      <c r="AA151" s="72">
        <v>28</v>
      </c>
      <c r="AB151" s="72">
        <v>43</v>
      </c>
      <c r="AC151" s="72">
        <v>6</v>
      </c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19</v>
      </c>
      <c r="AQ151" s="70">
        <f t="shared" si="14"/>
        <v>367</v>
      </c>
      <c r="AR151" s="70">
        <f>IFERROR(VLOOKUP(A151,Climatologia_PP!A:U,9+Precipitacion!$E$2,FALSE),"")</f>
        <v>441.94137931034481</v>
      </c>
      <c r="AS151" s="70">
        <f t="shared" si="15"/>
        <v>83.042687827220036</v>
      </c>
      <c r="AT151" s="70">
        <f t="shared" si="16"/>
        <v>135.49070119178003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>
        <v>2</v>
      </c>
      <c r="AA152" s="72">
        <v>26</v>
      </c>
      <c r="AB152" s="72">
        <v>6</v>
      </c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18</v>
      </c>
      <c r="AQ152" s="70">
        <f t="shared" si="14"/>
        <v>212</v>
      </c>
      <c r="AR152" s="70">
        <f>IFERROR(VLOOKUP(A152,Climatologia_PP!A:U,9+Precipitacion!$E$2,FALSE),"")</f>
        <v>298.01333333333332</v>
      </c>
      <c r="AS152" s="70">
        <f t="shared" si="15"/>
        <v>71.137756699923955</v>
      </c>
      <c r="AT152" s="70">
        <f t="shared" si="16"/>
        <v>122.51502542764679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>
        <v>0</v>
      </c>
      <c r="AA153" s="72">
        <v>21</v>
      </c>
      <c r="AB153" s="72">
        <v>94</v>
      </c>
      <c r="AC153" s="72">
        <v>6</v>
      </c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19</v>
      </c>
      <c r="AQ153" s="70">
        <f t="shared" si="14"/>
        <v>372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94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-59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>
        <v>14</v>
      </c>
      <c r="AA154" s="72">
        <v>52</v>
      </c>
      <c r="AB154" s="72">
        <v>42</v>
      </c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18</v>
      </c>
      <c r="AQ154" s="70">
        <f t="shared" si="14"/>
        <v>501.1</v>
      </c>
      <c r="AR154" s="70">
        <f>IFERROR(VLOOKUP(A154,Climatologia_PP!A:U,9+Precipitacion!$E$2,FALSE),"")</f>
        <v>410.69271889527641</v>
      </c>
      <c r="AS154" s="70">
        <f t="shared" si="15"/>
        <v>122.01336350639728</v>
      </c>
      <c r="AT154" s="70">
        <f t="shared" si="16"/>
        <v>200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>
        <v>15</v>
      </c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/>
      <c r="W155" s="72">
        <v>20</v>
      </c>
      <c r="X155" s="72">
        <v>27</v>
      </c>
      <c r="Y155" s="72">
        <v>45</v>
      </c>
      <c r="Z155" s="72">
        <v>29</v>
      </c>
      <c r="AA155" s="72">
        <v>122</v>
      </c>
      <c r="AB155" s="72">
        <v>71</v>
      </c>
      <c r="AC155" s="72">
        <v>14</v>
      </c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16</v>
      </c>
      <c r="AQ155" s="70">
        <f t="shared" si="14"/>
        <v>598</v>
      </c>
      <c r="AR155" s="70">
        <f>IFERROR(VLOOKUP(A155,Climatologia_PP!A:U,9+Precipitacion!$E$2,FALSE),"")</f>
        <v>912.42400000000009</v>
      </c>
      <c r="AS155" s="70">
        <f t="shared" si="15"/>
        <v>65.539705224763921</v>
      </c>
      <c r="AT155" s="70">
        <f t="shared" si="16"/>
        <v>126.98317887298009</v>
      </c>
      <c r="AU155" s="70">
        <f t="shared" si="17"/>
        <v>122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-76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>
        <v>53.5</v>
      </c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>
        <v>5</v>
      </c>
      <c r="AA156" s="72">
        <v>45</v>
      </c>
      <c r="AB156" s="72"/>
      <c r="AC156" s="72">
        <v>15</v>
      </c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16</v>
      </c>
      <c r="AQ156" s="70">
        <f t="shared" si="14"/>
        <v>355.2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>
        <v>3.4</v>
      </c>
      <c r="AA157" s="72">
        <v>55.6</v>
      </c>
      <c r="AB157" s="72">
        <v>23.7</v>
      </c>
      <c r="AC157" s="72">
        <v>0.9</v>
      </c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19</v>
      </c>
      <c r="AQ157" s="70">
        <f t="shared" si="14"/>
        <v>379.59999999999991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>
        <v>5</v>
      </c>
      <c r="AA158" s="72">
        <v>17</v>
      </c>
      <c r="AB158" s="72">
        <v>35.9</v>
      </c>
      <c r="AC158" s="72">
        <v>6.3</v>
      </c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19</v>
      </c>
      <c r="AQ158" s="70">
        <f t="shared" si="14"/>
        <v>237.70000000000002</v>
      </c>
      <c r="AR158" s="70">
        <f>IFERROR(VLOOKUP(A158,Climatologia_PP!A:U,9+Precipitacion!$E$2,FALSE),"")</f>
        <v>277.351724137931</v>
      </c>
      <c r="AS158" s="70">
        <f t="shared" si="15"/>
        <v>85.703451362641744</v>
      </c>
      <c r="AT158" s="70">
        <f t="shared" si="16"/>
        <v>139.83194696009971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>
        <v>10</v>
      </c>
      <c r="AA159" s="72">
        <v>77</v>
      </c>
      <c r="AB159" s="72">
        <v>45</v>
      </c>
      <c r="AC159" s="72">
        <v>2</v>
      </c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19</v>
      </c>
      <c r="AQ159" s="70">
        <f t="shared" si="14"/>
        <v>490</v>
      </c>
      <c r="AR159" s="70">
        <f>IFERROR(VLOOKUP(A159,Climatologia_PP!A:U,9+Precipitacion!$E$2,FALSE),"")</f>
        <v>752.21153846153834</v>
      </c>
      <c r="AS159" s="70">
        <f t="shared" si="15"/>
        <v>65.141250159785258</v>
      </c>
      <c r="AT159" s="70">
        <f t="shared" si="16"/>
        <v>106.28309236596542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32</v>
      </c>
      <c r="L160" s="72">
        <v>53</v>
      </c>
      <c r="M160" s="72">
        <v>24</v>
      </c>
      <c r="N160" s="72">
        <v>62</v>
      </c>
      <c r="O160" s="72">
        <v>4</v>
      </c>
      <c r="P160" s="72">
        <v>2</v>
      </c>
      <c r="Q160" s="72">
        <v>0</v>
      </c>
      <c r="R160" s="72">
        <v>0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8</v>
      </c>
      <c r="AQ160" s="70">
        <f t="shared" si="14"/>
        <v>177</v>
      </c>
      <c r="AR160" s="70">
        <f>IFERROR(VLOOKUP(A160,Climatologia_PP!A:U,9+Precipitacion!$E$2,FALSE),"")</f>
        <v>308.05862068965519</v>
      </c>
      <c r="AS160" s="70">
        <f t="shared" si="15"/>
        <v>57.456596930722995</v>
      </c>
      <c r="AT160" s="70">
        <f t="shared" si="16"/>
        <v>200</v>
      </c>
      <c r="AU160" s="70">
        <f t="shared" si="17"/>
        <v>62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-34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>
        <v>29</v>
      </c>
      <c r="AA161" s="72">
        <v>38</v>
      </c>
      <c r="AB161" s="72">
        <v>15</v>
      </c>
      <c r="AC161" s="72">
        <v>6</v>
      </c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19</v>
      </c>
      <c r="AQ161" s="70">
        <f t="shared" si="14"/>
        <v>241</v>
      </c>
      <c r="AR161" s="70">
        <f>IFERROR(VLOOKUP(A161,Climatologia_PP!A:U,9+Precipitacion!$E$2,FALSE),"")</f>
        <v>405.93571428571431</v>
      </c>
      <c r="AS161" s="70">
        <f t="shared" si="15"/>
        <v>59.369006352166942</v>
      </c>
      <c r="AT161" s="70">
        <f t="shared" si="16"/>
        <v>96.865220890377657</v>
      </c>
      <c r="AU161" s="70">
        <f t="shared" si="17"/>
        <v>38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-113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>
        <v>3</v>
      </c>
      <c r="AA162" s="72">
        <v>103</v>
      </c>
      <c r="AB162" s="72">
        <v>73</v>
      </c>
      <c r="AC162" s="72">
        <v>45</v>
      </c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19</v>
      </c>
      <c r="AQ162" s="70">
        <f t="shared" si="14"/>
        <v>507</v>
      </c>
      <c r="AR162" s="70">
        <f>IFERROR(VLOOKUP(A162,Climatologia_PP!A:U,9+Precipitacion!$E$2,FALSE),"")</f>
        <v>294.67857142857139</v>
      </c>
      <c r="AS162" s="70">
        <f t="shared" si="15"/>
        <v>172.05187250030303</v>
      </c>
      <c r="AT162" s="70">
        <f t="shared" si="16"/>
        <v>200</v>
      </c>
      <c r="AU162" s="70">
        <f t="shared" si="17"/>
        <v>103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-37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>
        <v>20</v>
      </c>
      <c r="AA163" s="72">
        <v>40</v>
      </c>
      <c r="AB163" s="72">
        <v>110</v>
      </c>
      <c r="AC163" s="72">
        <v>0</v>
      </c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19</v>
      </c>
      <c r="AQ163" s="70">
        <f t="shared" si="14"/>
        <v>390</v>
      </c>
      <c r="AR163" s="70">
        <f>IFERROR(VLOOKUP(A163,Climatologia_PP!A:U,9+Precipitacion!$E$2,FALSE),"")</f>
        <v>325.9379310344828</v>
      </c>
      <c r="AS163" s="70">
        <f t="shared" si="15"/>
        <v>119.65468356573072</v>
      </c>
      <c r="AT163" s="70">
        <f t="shared" si="16"/>
        <v>195.22606265987645</v>
      </c>
      <c r="AU163" s="70">
        <f t="shared" si="17"/>
        <v>110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-39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>
        <v>11</v>
      </c>
      <c r="AA165" s="72"/>
      <c r="AB165" s="72">
        <v>27</v>
      </c>
      <c r="AC165" s="72">
        <v>26</v>
      </c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11</v>
      </c>
      <c r="AQ165" s="70">
        <f t="shared" si="14"/>
        <v>103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27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-147.19999999999999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>
        <v>9</v>
      </c>
      <c r="M166" s="72">
        <v>7</v>
      </c>
      <c r="N166" s="72">
        <v>35</v>
      </c>
      <c r="O166" s="72">
        <v>22</v>
      </c>
      <c r="P166" s="72">
        <v>19</v>
      </c>
      <c r="Q166" s="72">
        <v>8</v>
      </c>
      <c r="R166" s="72">
        <v>2</v>
      </c>
      <c r="S166" s="72">
        <v>12</v>
      </c>
      <c r="T166" s="72">
        <v>27</v>
      </c>
      <c r="U166" s="72">
        <v>25</v>
      </c>
      <c r="V166" s="72">
        <v>10</v>
      </c>
      <c r="W166" s="72">
        <v>25</v>
      </c>
      <c r="X166" s="72">
        <v>80</v>
      </c>
      <c r="Y166" s="72">
        <v>68</v>
      </c>
      <c r="Z166" s="72">
        <v>42</v>
      </c>
      <c r="AA166" s="72">
        <v>62</v>
      </c>
      <c r="AB166" s="72">
        <v>83</v>
      </c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18</v>
      </c>
      <c r="AQ166" s="70">
        <f t="shared" si="14"/>
        <v>539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83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-57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>
        <v>0</v>
      </c>
      <c r="AA167" s="72">
        <v>25</v>
      </c>
      <c r="AB167" s="72">
        <v>1</v>
      </c>
      <c r="AC167" s="72">
        <v>0</v>
      </c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19</v>
      </c>
      <c r="AQ167" s="70">
        <f t="shared" si="14"/>
        <v>269</v>
      </c>
      <c r="AR167" s="70">
        <f>IFERROR(VLOOKUP(A167,Climatologia_PP!A:U,9+Precipitacion!$E$2,FALSE),"")</f>
        <v>329.92962962962957</v>
      </c>
      <c r="AS167" s="70">
        <f t="shared" si="15"/>
        <v>81.532537802673986</v>
      </c>
      <c r="AT167" s="70">
        <f t="shared" si="16"/>
        <v>133.02677220436283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>
        <v>23</v>
      </c>
      <c r="V168" s="72">
        <v>6</v>
      </c>
      <c r="W168" s="72">
        <v>5</v>
      </c>
      <c r="X168" s="72">
        <v>17</v>
      </c>
      <c r="Y168" s="72">
        <v>3</v>
      </c>
      <c r="Z168" s="72">
        <v>10</v>
      </c>
      <c r="AA168" s="72">
        <v>17</v>
      </c>
      <c r="AB168" s="72">
        <v>30</v>
      </c>
      <c r="AC168" s="72">
        <v>17</v>
      </c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19</v>
      </c>
      <c r="AQ168" s="70">
        <f t="shared" si="14"/>
        <v>306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>
        <v>21</v>
      </c>
      <c r="AA169" s="72">
        <v>60</v>
      </c>
      <c r="AB169" s="72">
        <v>58</v>
      </c>
      <c r="AC169" s="72">
        <v>0</v>
      </c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19</v>
      </c>
      <c r="AQ169" s="70">
        <f t="shared" si="14"/>
        <v>352</v>
      </c>
      <c r="AR169" s="70">
        <f>IFERROR(VLOOKUP(A169,Climatologia_PP!A:U,9+Precipitacion!$E$2,FALSE),"")</f>
        <v>447.96</v>
      </c>
      <c r="AS169" s="70">
        <f t="shared" si="15"/>
        <v>78.578444503973571</v>
      </c>
      <c r="AT169" s="70">
        <f t="shared" si="16"/>
        <v>128.20693576964109</v>
      </c>
      <c r="AU169" s="70">
        <f t="shared" si="17"/>
        <v>60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-110.1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>
        <v>4</v>
      </c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>
        <v>9</v>
      </c>
      <c r="AA170" s="72">
        <v>26</v>
      </c>
      <c r="AB170" s="72">
        <v>17</v>
      </c>
      <c r="AC170" s="72">
        <v>1</v>
      </c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19</v>
      </c>
      <c r="AQ170" s="70">
        <f t="shared" si="14"/>
        <v>308</v>
      </c>
      <c r="AR170" s="70">
        <f>IFERROR(VLOOKUP(A170,Climatologia_PP!A:U,9+Precipitacion!$E$2,FALSE),"")</f>
        <v>290.71428571428572</v>
      </c>
      <c r="AS170" s="70">
        <f t="shared" si="15"/>
        <v>105.94594594594595</v>
      </c>
      <c r="AT170" s="70">
        <f t="shared" si="16"/>
        <v>172.85917496443813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>
        <v>0</v>
      </c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>
        <v>21</v>
      </c>
      <c r="AA171" s="72">
        <v>32</v>
      </c>
      <c r="AB171" s="72">
        <v>94</v>
      </c>
      <c r="AC171" s="72">
        <v>0</v>
      </c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17</v>
      </c>
      <c r="AQ171" s="70">
        <f t="shared" si="14"/>
        <v>336</v>
      </c>
      <c r="AR171" s="70">
        <f>IFERROR(VLOOKUP(A171,Climatologia_PP!A:U,9+Precipitacion!$E$2,FALSE),"")</f>
        <v>315.61666666666667</v>
      </c>
      <c r="AS171" s="70">
        <f t="shared" si="15"/>
        <v>106.45825632359931</v>
      </c>
      <c r="AT171" s="70">
        <f t="shared" si="16"/>
        <v>194.12976153126931</v>
      </c>
      <c r="AU171" s="70">
        <f t="shared" si="17"/>
        <v>94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-31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>
        <v>1</v>
      </c>
      <c r="AA172" s="72">
        <v>29</v>
      </c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15</v>
      </c>
      <c r="AQ172" s="70">
        <f t="shared" si="14"/>
        <v>215</v>
      </c>
      <c r="AR172" s="70">
        <f>IFERROR(VLOOKUP(A172,Climatologia_PP!A:U,9+Precipitacion!$E$2,FALSE),"")</f>
        <v>274.27083333333343</v>
      </c>
      <c r="AS172" s="70">
        <f t="shared" si="15"/>
        <v>78.389669578427629</v>
      </c>
      <c r="AT172" s="70">
        <f t="shared" si="16"/>
        <v>162.00531712875039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>
        <v>40</v>
      </c>
      <c r="AA173" s="72">
        <v>36</v>
      </c>
      <c r="AB173" s="72">
        <v>42</v>
      </c>
      <c r="AC173" s="72">
        <v>3</v>
      </c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18</v>
      </c>
      <c r="AQ173" s="70">
        <f t="shared" si="14"/>
        <v>328</v>
      </c>
      <c r="AR173" s="70">
        <f>IFERROR(VLOOKUP(A173,Climatologia_PP!A:U,9+Precipitacion!$E$2,FALSE),"")</f>
        <v>325</v>
      </c>
      <c r="AS173" s="70">
        <f t="shared" si="15"/>
        <v>100.92307692307692</v>
      </c>
      <c r="AT173" s="70">
        <f t="shared" si="16"/>
        <v>173.81196581196582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>
        <v>23</v>
      </c>
      <c r="AA175" s="72">
        <v>76</v>
      </c>
      <c r="AB175" s="72">
        <v>5</v>
      </c>
      <c r="AC175" s="72">
        <v>19</v>
      </c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19</v>
      </c>
      <c r="AQ175" s="70">
        <f t="shared" si="14"/>
        <v>448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>
        <v>3</v>
      </c>
      <c r="AA176" s="72">
        <v>0</v>
      </c>
      <c r="AB176" s="72">
        <v>53</v>
      </c>
      <c r="AC176" s="72">
        <v>65</v>
      </c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19</v>
      </c>
      <c r="AQ176" s="70">
        <f t="shared" si="14"/>
        <v>308</v>
      </c>
      <c r="AR176" s="70">
        <f>IFERROR(VLOOKUP(A176,Climatologia_PP!A:U,9+Precipitacion!$E$2,FALSE),"")</f>
        <v>311.17500000000001</v>
      </c>
      <c r="AS176" s="70">
        <f t="shared" si="15"/>
        <v>98.979673816984004</v>
      </c>
      <c r="AT176" s="70">
        <f t="shared" si="16"/>
        <v>161.49315201718446</v>
      </c>
      <c r="AU176" s="70">
        <f t="shared" si="17"/>
        <v>65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-85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>
        <v>38</v>
      </c>
      <c r="AA177" s="72">
        <v>42</v>
      </c>
      <c r="AB177" s="72">
        <v>64</v>
      </c>
      <c r="AC177" s="72">
        <v>0</v>
      </c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19</v>
      </c>
      <c r="AQ177" s="70">
        <f t="shared" si="14"/>
        <v>329</v>
      </c>
      <c r="AR177" s="70">
        <f>IFERROR(VLOOKUP(A177,Climatologia_PP!A:U,9+Precipitacion!$E$2,FALSE),"")</f>
        <v>342.9</v>
      </c>
      <c r="AS177" s="70">
        <f t="shared" si="15"/>
        <v>95.946340040828233</v>
      </c>
      <c r="AT177" s="70">
        <f t="shared" si="16"/>
        <v>156.54402848766713</v>
      </c>
      <c r="AU177" s="70">
        <f t="shared" si="17"/>
        <v>64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-86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>
        <v>1</v>
      </c>
      <c r="AA178" s="72">
        <v>49</v>
      </c>
      <c r="AB178" s="72">
        <v>51</v>
      </c>
      <c r="AC178" s="72">
        <v>30</v>
      </c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19</v>
      </c>
      <c r="AQ178" s="70">
        <f t="shared" si="14"/>
        <v>419</v>
      </c>
      <c r="AR178" s="70">
        <f>IFERROR(VLOOKUP(A178,Climatologia_PP!A:U,9+Precipitacion!$E$2,FALSE),"")</f>
        <v>456.06896551724139</v>
      </c>
      <c r="AS178" s="70">
        <f t="shared" si="15"/>
        <v>91.872070164826852</v>
      </c>
      <c r="AT178" s="70">
        <f t="shared" si="16"/>
        <v>149.89653553208592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>
        <v>29</v>
      </c>
      <c r="AA179" s="72">
        <v>54</v>
      </c>
      <c r="AB179" s="72">
        <v>56</v>
      </c>
      <c r="AC179" s="72">
        <v>0</v>
      </c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19</v>
      </c>
      <c r="AQ179" s="70">
        <f t="shared" si="14"/>
        <v>402</v>
      </c>
      <c r="AR179" s="70">
        <f>IFERROR(VLOOKUP(A179,Climatologia_PP!A:U,9+Precipitacion!$E$2,FALSE),"")</f>
        <v>439.13333333333333</v>
      </c>
      <c r="AS179" s="70">
        <f t="shared" si="15"/>
        <v>91.543950204949141</v>
      </c>
      <c r="AT179" s="70">
        <f t="shared" si="16"/>
        <v>149.36118191333807</v>
      </c>
      <c r="AU179" s="70">
        <f t="shared" si="17"/>
        <v>75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>
        <v>0</v>
      </c>
      <c r="U180" s="72">
        <v>7</v>
      </c>
      <c r="V180" s="72">
        <v>22</v>
      </c>
      <c r="W180" s="72">
        <v>0</v>
      </c>
      <c r="X180" s="72">
        <v>1</v>
      </c>
      <c r="Y180" s="72">
        <v>7</v>
      </c>
      <c r="Z180" s="72">
        <v>12</v>
      </c>
      <c r="AA180" s="72">
        <v>13</v>
      </c>
      <c r="AB180" s="72">
        <v>40</v>
      </c>
      <c r="AC180" s="72">
        <v>0</v>
      </c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19</v>
      </c>
      <c r="AQ180" s="70">
        <f t="shared" si="14"/>
        <v>218</v>
      </c>
      <c r="AR180" s="70">
        <f>IFERROR(VLOOKUP(A180,Climatologia_PP!A:U,9+Precipitacion!$E$2,FALSE),"")</f>
        <v>352.16296296296292</v>
      </c>
      <c r="AS180" s="70">
        <f t="shared" si="15"/>
        <v>61.903159311766444</v>
      </c>
      <c r="AT180" s="70">
        <f t="shared" si="16"/>
        <v>100.99989150867157</v>
      </c>
      <c r="AU180" s="70">
        <f t="shared" si="17"/>
        <v>40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-88.699999999999989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>
        <v>8.6</v>
      </c>
      <c r="AA181" s="72">
        <v>47</v>
      </c>
      <c r="AB181" s="72">
        <v>33</v>
      </c>
      <c r="AC181" s="72">
        <v>1.6</v>
      </c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19</v>
      </c>
      <c r="AQ181" s="70">
        <f t="shared" si="14"/>
        <v>316.20000000000005</v>
      </c>
      <c r="AR181" s="70">
        <f>IFERROR(VLOOKUP(A181,Climatologia_PP!A:U,9+Precipitacion!$E$2,FALSE),"")</f>
        <v>382.85000000000019</v>
      </c>
      <c r="AS181" s="70">
        <f t="shared" si="15"/>
        <v>82.591093117408874</v>
      </c>
      <c r="AT181" s="70">
        <f t="shared" si="16"/>
        <v>134.75388877050923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>
        <v>26</v>
      </c>
      <c r="AA182" s="72">
        <v>97</v>
      </c>
      <c r="AB182" s="72">
        <v>39</v>
      </c>
      <c r="AC182" s="72">
        <v>0</v>
      </c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19</v>
      </c>
      <c r="AQ182" s="70">
        <f t="shared" si="14"/>
        <v>480</v>
      </c>
      <c r="AR182" s="70">
        <f>IFERROR(VLOOKUP(A182,Climatologia_PP!A:U,9+Precipitacion!$E$2,FALSE),"")</f>
        <v>681.37241379310353</v>
      </c>
      <c r="AS182" s="70">
        <f t="shared" si="15"/>
        <v>70.446057146327377</v>
      </c>
      <c r="AT182" s="70">
        <f t="shared" si="16"/>
        <v>114.93830376506047</v>
      </c>
      <c r="AU182" s="70">
        <f t="shared" si="17"/>
        <v>97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-103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>
        <v>9</v>
      </c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>
        <v>23</v>
      </c>
      <c r="AA183" s="72">
        <v>16</v>
      </c>
      <c r="AB183" s="72"/>
      <c r="AC183" s="72">
        <v>4</v>
      </c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16</v>
      </c>
      <c r="AQ183" s="70">
        <f t="shared" si="14"/>
        <v>181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 t="s">
        <v>339</v>
      </c>
      <c r="B185" s="69" t="s">
        <v>340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>
        <v>11</v>
      </c>
      <c r="AA185" s="72">
        <v>0</v>
      </c>
      <c r="AB185" s="72">
        <v>23</v>
      </c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18</v>
      </c>
      <c r="AQ185" s="70">
        <f t="shared" si="14"/>
        <v>196</v>
      </c>
      <c r="AR185" s="70" t="str">
        <f>IFERROR(VLOOKUP(A185,Climatologia_PP!A:U,9+Precipitacion!$E$2,FALSE),"")</f>
        <v/>
      </c>
      <c r="AS185" s="70" t="str">
        <f t="shared" si="15"/>
        <v/>
      </c>
      <c r="AT185" s="70" t="str">
        <f t="shared" si="16"/>
        <v/>
      </c>
      <c r="AU185" s="70">
        <f t="shared" si="17"/>
        <v>43</v>
      </c>
      <c r="AV185" s="70" t="str">
        <f>IFERROR(VLOOKUP(A185,Maximos!A:AQ,8+(Precipitacion!$E$2-1)*3,FALSE),"")</f>
        <v/>
      </c>
      <c r="AW185" s="78" t="str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5" s="72" t="str">
        <f t="shared" si="18"/>
        <v>NA</v>
      </c>
    </row>
    <row r="186" spans="1:50" ht="15" customHeight="1" x14ac:dyDescent="0.25">
      <c r="A186" s="68">
        <v>35095110</v>
      </c>
      <c r="B186" s="69" t="s">
        <v>341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342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>
        <v>0</v>
      </c>
      <c r="AA186" s="72">
        <v>18</v>
      </c>
      <c r="AB186" s="72">
        <v>53</v>
      </c>
      <c r="AC186" s="72">
        <v>21</v>
      </c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19</v>
      </c>
      <c r="AQ186" s="70">
        <f t="shared" si="14"/>
        <v>349.7</v>
      </c>
      <c r="AR186" s="70">
        <f>IFERROR(VLOOKUP(A186,Climatologia_PP!A:U,9+Precipitacion!$E$2,FALSE),"")</f>
        <v>347</v>
      </c>
      <c r="AS186" s="70">
        <f t="shared" si="15"/>
        <v>100.77809798270894</v>
      </c>
      <c r="AT186" s="70">
        <f t="shared" si="16"/>
        <v>164.42742302441985</v>
      </c>
      <c r="AU186" s="70">
        <f t="shared" si="17"/>
        <v>53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343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344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345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346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347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348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349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350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351</v>
      </c>
      <c r="C192" s="69" t="s">
        <v>352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353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19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6.1919504643962844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354</v>
      </c>
      <c r="C193" s="69" t="s">
        <v>352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355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5</v>
      </c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19</v>
      </c>
      <c r="AQ193" s="70">
        <f t="shared" si="14"/>
        <v>5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5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-63</v>
      </c>
    </row>
    <row r="194" spans="1:50" ht="15" customHeight="1" x14ac:dyDescent="0.25">
      <c r="A194" s="68">
        <v>21050140</v>
      </c>
      <c r="B194" s="69" t="s">
        <v>356</v>
      </c>
      <c r="C194" s="69" t="s">
        <v>352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355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1</v>
      </c>
      <c r="AB194" s="72">
        <v>2</v>
      </c>
      <c r="AC194" s="72">
        <v>0</v>
      </c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19</v>
      </c>
      <c r="AQ194" s="70">
        <f t="shared" si="14"/>
        <v>7</v>
      </c>
      <c r="AR194" s="70">
        <f>IFERROR(VLOOKUP(A194,Climatologia_PP!A:U,9+Precipitacion!$E$2,FALSE),"")</f>
        <v>35.013333333333343</v>
      </c>
      <c r="AS194" s="70">
        <f t="shared" si="15"/>
        <v>19.992383853769987</v>
      </c>
      <c r="AT194" s="70">
        <f t="shared" si="16"/>
        <v>35.538916129032231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357</v>
      </c>
      <c r="C195" s="69" t="s">
        <v>352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358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10</v>
      </c>
      <c r="AB195" s="72">
        <v>0</v>
      </c>
      <c r="AC195" s="72">
        <v>0</v>
      </c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19</v>
      </c>
      <c r="AQ195" s="70">
        <f t="shared" si="14"/>
        <v>22</v>
      </c>
      <c r="AR195" s="70">
        <f>IFERROR(VLOOKUP(A195,Climatologia_PP!A:U,9+Precipitacion!$E$2,FALSE),"")</f>
        <v>32.5</v>
      </c>
      <c r="AS195" s="70">
        <f t="shared" si="15"/>
        <v>67.692307692307693</v>
      </c>
      <c r="AT195" s="70">
        <f t="shared" si="16"/>
        <v>110.44534412955466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359</v>
      </c>
      <c r="C196" s="69" t="s">
        <v>352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360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>
        <v>0</v>
      </c>
      <c r="AA196" s="72">
        <v>1</v>
      </c>
      <c r="AB196" s="72">
        <v>4</v>
      </c>
      <c r="AC196" s="72">
        <v>0</v>
      </c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19</v>
      </c>
      <c r="AQ196" s="70">
        <f t="shared" si="14"/>
        <v>7</v>
      </c>
      <c r="AR196" s="70">
        <f>IFERROR(VLOOKUP(A196,Climatologia_PP!A:U,9+Precipitacion!$E$2,FALSE),"")</f>
        <v>33.303448275862067</v>
      </c>
      <c r="AS196" s="70">
        <f t="shared" si="15"/>
        <v>21.018844481259062</v>
      </c>
      <c r="AT196" s="70">
        <f t="shared" si="16"/>
        <v>39.0287363737486</v>
      </c>
      <c r="AU196" s="70">
        <f t="shared" si="17"/>
        <v>4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-83</v>
      </c>
    </row>
    <row r="197" spans="1:50" ht="15" customHeight="1" x14ac:dyDescent="0.25">
      <c r="A197" s="68">
        <v>21050170</v>
      </c>
      <c r="B197" s="69" t="s">
        <v>117</v>
      </c>
      <c r="C197" s="69" t="s">
        <v>352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361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>
        <v>0</v>
      </c>
      <c r="AA197" s="72">
        <v>0</v>
      </c>
      <c r="AB197" s="72">
        <v>9</v>
      </c>
      <c r="AC197" s="72">
        <v>0</v>
      </c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19</v>
      </c>
      <c r="AQ197" s="70">
        <f t="shared" ref="AQ197:AQ260" si="20">IF(AP197&gt;0,SUM(K197:AO197),"")</f>
        <v>65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53.424657534246556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87.16654650324439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362</v>
      </c>
      <c r="C198" s="69" t="s">
        <v>352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360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>
        <v>0</v>
      </c>
      <c r="AA198" s="72">
        <v>1</v>
      </c>
      <c r="AB198" s="72">
        <v>6</v>
      </c>
      <c r="AC198" s="72">
        <v>0</v>
      </c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19</v>
      </c>
      <c r="AQ198" s="70">
        <f t="shared" si="20"/>
        <v>9</v>
      </c>
      <c r="AR198" s="70">
        <f>IFERROR(VLOOKUP(A198,Climatologia_PP!A:U,9+Precipitacion!$E$2,FALSE),"")</f>
        <v>34.26</v>
      </c>
      <c r="AS198" s="70">
        <f t="shared" si="21"/>
        <v>26.26970227670753</v>
      </c>
      <c r="AT198" s="70">
        <f t="shared" si="22"/>
        <v>42.861093188312289</v>
      </c>
      <c r="AU198" s="70">
        <f t="shared" si="23"/>
        <v>6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-104</v>
      </c>
    </row>
    <row r="199" spans="1:50" ht="15" customHeight="1" x14ac:dyDescent="0.25">
      <c r="A199" s="68">
        <v>21080080</v>
      </c>
      <c r="B199" s="69" t="s">
        <v>363</v>
      </c>
      <c r="C199" s="69" t="s">
        <v>352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364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>
        <v>0</v>
      </c>
      <c r="AA199" s="72">
        <v>11.7</v>
      </c>
      <c r="AB199" s="72">
        <v>0</v>
      </c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18</v>
      </c>
      <c r="AQ199" s="70">
        <f t="shared" si="20"/>
        <v>46.3</v>
      </c>
      <c r="AR199" s="70">
        <f>IFERROR(VLOOKUP(A199,Climatologia_PP!A:U,9+Precipitacion!$E$2,FALSE),"")</f>
        <v>63.865517241379301</v>
      </c>
      <c r="AS199" s="70">
        <f t="shared" si="21"/>
        <v>72.496085524539723</v>
      </c>
      <c r="AT199" s="70">
        <f t="shared" si="22"/>
        <v>124.85436951448507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 x14ac:dyDescent="0.25">
      <c r="A200" s="68">
        <v>21110440</v>
      </c>
      <c r="B200" s="69" t="s">
        <v>365</v>
      </c>
      <c r="C200" s="69" t="s">
        <v>352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366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>
        <v>0</v>
      </c>
      <c r="AA200" s="72">
        <v>0</v>
      </c>
      <c r="AB200" s="72">
        <v>2</v>
      </c>
      <c r="AC200" s="72">
        <v>0</v>
      </c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19</v>
      </c>
      <c r="AQ200" s="70">
        <f t="shared" si="20"/>
        <v>8</v>
      </c>
      <c r="AR200" s="70">
        <f>IFERROR(VLOOKUP(A200,Climatologia_PP!A:U,9+Precipitacion!$E$2,FALSE),"")</f>
        <v>44.181481481481477</v>
      </c>
      <c r="AS200" s="70">
        <f t="shared" si="21"/>
        <v>18.107133875429625</v>
      </c>
      <c r="AT200" s="70">
        <f t="shared" si="22"/>
        <v>29.543218428332548</v>
      </c>
      <c r="AU200" s="70">
        <f t="shared" si="23"/>
        <v>4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-50</v>
      </c>
    </row>
    <row r="201" spans="1:50" ht="15" customHeight="1" x14ac:dyDescent="0.25">
      <c r="A201" s="68">
        <v>21110180</v>
      </c>
      <c r="B201" s="69" t="s">
        <v>367</v>
      </c>
      <c r="C201" s="69" t="s">
        <v>352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368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3</v>
      </c>
      <c r="AB201" s="72">
        <v>0</v>
      </c>
      <c r="AC201" s="72">
        <v>0</v>
      </c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19</v>
      </c>
      <c r="AQ201" s="70">
        <f t="shared" si="20"/>
        <v>9</v>
      </c>
      <c r="AR201" s="70">
        <f>IFERROR(VLOOKUP(A201,Climatologia_PP!A:U,9+Precipitacion!$E$2,FALSE),"")</f>
        <v>33.482758620689658</v>
      </c>
      <c r="AS201" s="70">
        <f t="shared" si="21"/>
        <v>26.879505664263643</v>
      </c>
      <c r="AT201" s="70">
        <f t="shared" si="22"/>
        <v>43.856035557482791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369</v>
      </c>
      <c r="C202" s="69" t="s">
        <v>352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368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>
        <v>0</v>
      </c>
      <c r="AA202" s="72">
        <v>4</v>
      </c>
      <c r="AB202" s="72">
        <v>2</v>
      </c>
      <c r="AC202" s="72">
        <v>0</v>
      </c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19</v>
      </c>
      <c r="AQ202" s="70">
        <f t="shared" si="20"/>
        <v>25</v>
      </c>
      <c r="AR202" s="70">
        <f>IFERROR(VLOOKUP(A202,Climatologia_PP!A:U,9+Precipitacion!$E$2,FALSE),"")</f>
        <v>36.753571428571433</v>
      </c>
      <c r="AS202" s="70">
        <f t="shared" si="21"/>
        <v>68.020600524730341</v>
      </c>
      <c r="AT202" s="70">
        <f t="shared" si="22"/>
        <v>110.98097980350738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370</v>
      </c>
      <c r="C203" s="69" t="s">
        <v>352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>
        <v>1.1000000000000001</v>
      </c>
      <c r="AA203" s="72">
        <v>3.2</v>
      </c>
      <c r="AB203" s="72">
        <v>7.8</v>
      </c>
      <c r="AC203" s="72">
        <v>0</v>
      </c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19</v>
      </c>
      <c r="AQ203" s="70">
        <f t="shared" si="20"/>
        <v>26.900000000000002</v>
      </c>
      <c r="AR203" s="70">
        <f>IFERROR(VLOOKUP(A203,Climatologia_PP!A:U,9+Precipitacion!$E$2,FALSE),"")</f>
        <v>51.478143803278591</v>
      </c>
      <c r="AS203" s="70">
        <f t="shared" si="21"/>
        <v>52.255186400654111</v>
      </c>
      <c r="AT203" s="70">
        <f t="shared" si="22"/>
        <v>85.258462022119886</v>
      </c>
      <c r="AU203" s="70">
        <f t="shared" si="23"/>
        <v>7.8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-10</v>
      </c>
    </row>
    <row r="204" spans="1:50" ht="15" customHeight="1" x14ac:dyDescent="0.25">
      <c r="A204" s="68">
        <v>21090020</v>
      </c>
      <c r="B204" s="69" t="s">
        <v>371</v>
      </c>
      <c r="C204" s="69" t="s">
        <v>352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372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>
        <v>0</v>
      </c>
      <c r="AA204" s="72">
        <v>1</v>
      </c>
      <c r="AB204" s="72">
        <v>0</v>
      </c>
      <c r="AC204" s="72">
        <v>0</v>
      </c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19</v>
      </c>
      <c r="AQ204" s="70">
        <f t="shared" si="20"/>
        <v>9</v>
      </c>
      <c r="AR204" s="70">
        <f>IFERROR(VLOOKUP(A204,Climatologia_PP!A:U,9+Precipitacion!$E$2,FALSE),"")</f>
        <v>29.620689655172409</v>
      </c>
      <c r="AS204" s="70">
        <f t="shared" si="21"/>
        <v>30.38416763678697</v>
      </c>
      <c r="AT204" s="70">
        <f t="shared" si="22"/>
        <v>49.57416824949452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373</v>
      </c>
      <c r="C205" s="69" t="s">
        <v>352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368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2</v>
      </c>
      <c r="AB205" s="72">
        <v>4</v>
      </c>
      <c r="AC205" s="72">
        <v>0</v>
      </c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19</v>
      </c>
      <c r="AQ205" s="70">
        <f t="shared" si="20"/>
        <v>11</v>
      </c>
      <c r="AR205" s="70">
        <f>IFERROR(VLOOKUP(A205,Climatologia_PP!A:U,9+Precipitacion!$E$2,FALSE),"")</f>
        <v>32.1</v>
      </c>
      <c r="AS205" s="70">
        <f t="shared" si="21"/>
        <v>34.267912772585667</v>
      </c>
      <c r="AT205" s="70">
        <f t="shared" si="22"/>
        <v>55.9108050500082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374</v>
      </c>
      <c r="C206" s="69" t="s">
        <v>352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374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>
        <v>0</v>
      </c>
      <c r="AA206" s="72">
        <v>7</v>
      </c>
      <c r="AB206" s="72">
        <v>3</v>
      </c>
      <c r="AC206" s="72">
        <v>0</v>
      </c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19</v>
      </c>
      <c r="AQ206" s="70">
        <f t="shared" si="20"/>
        <v>25</v>
      </c>
      <c r="AR206" s="70">
        <f>IFERROR(VLOOKUP(A206,Climatologia_PP!A:U,9+Precipitacion!$E$2,FALSE),"")</f>
        <v>39.428571428571431</v>
      </c>
      <c r="AS206" s="70">
        <f t="shared" si="21"/>
        <v>63.405797101449267</v>
      </c>
      <c r="AT206" s="70">
        <f t="shared" si="22"/>
        <v>103.45156369183827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375</v>
      </c>
      <c r="C207" s="69" t="s">
        <v>352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376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4</v>
      </c>
      <c r="AB207" s="72">
        <v>0</v>
      </c>
      <c r="AC207" s="72">
        <v>0</v>
      </c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18</v>
      </c>
      <c r="AQ207" s="70">
        <f t="shared" si="20"/>
        <v>4</v>
      </c>
      <c r="AR207" s="70">
        <f>IFERROR(VLOOKUP(A207,Climatologia_PP!A:U,9+Precipitacion!$E$2,FALSE),"")</f>
        <v>27.633333333333329</v>
      </c>
      <c r="AS207" s="70">
        <f t="shared" si="21"/>
        <v>14.475271411338964</v>
      </c>
      <c r="AT207" s="70">
        <f t="shared" si="22"/>
        <v>50.56961290322581</v>
      </c>
      <c r="AU207" s="70">
        <f t="shared" si="23"/>
        <v>4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-81</v>
      </c>
    </row>
    <row r="208" spans="1:50" ht="15" customHeight="1" x14ac:dyDescent="0.25">
      <c r="A208" s="68">
        <v>21110460</v>
      </c>
      <c r="B208" s="69" t="s">
        <v>80</v>
      </c>
      <c r="C208" s="69" t="s">
        <v>352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>
        <v>0</v>
      </c>
      <c r="AA208" s="72">
        <v>3</v>
      </c>
      <c r="AB208" s="72">
        <v>8</v>
      </c>
      <c r="AC208" s="72">
        <v>1</v>
      </c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19</v>
      </c>
      <c r="AQ208" s="70">
        <f t="shared" si="20"/>
        <v>21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8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377</v>
      </c>
      <c r="C209" s="69" t="s">
        <v>352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>
        <v>0</v>
      </c>
      <c r="AA209" s="72">
        <v>4.4000000000000004</v>
      </c>
      <c r="AB209" s="72">
        <v>2</v>
      </c>
      <c r="AC209" s="72">
        <v>0</v>
      </c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19</v>
      </c>
      <c r="AQ209" s="70">
        <f t="shared" si="20"/>
        <v>21.5</v>
      </c>
      <c r="AR209" s="70">
        <f>IFERROR(VLOOKUP(A209,Climatologia_PP!A:U,9+Precipitacion!$E$2,FALSE),"")</f>
        <v>54.340740740740742</v>
      </c>
      <c r="AS209" s="70">
        <f t="shared" si="21"/>
        <v>39.56515812431843</v>
      </c>
      <c r="AT209" s="70">
        <f t="shared" si="22"/>
        <v>64.553679044940594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378</v>
      </c>
      <c r="C210" s="69" t="s">
        <v>352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376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/>
      <c r="V210" s="72"/>
      <c r="W210" s="72">
        <v>0</v>
      </c>
      <c r="X210" s="72">
        <v>0</v>
      </c>
      <c r="Y210" s="72">
        <v>0</v>
      </c>
      <c r="Z210" s="72">
        <v>0</v>
      </c>
      <c r="AA210" s="72">
        <v>1</v>
      </c>
      <c r="AB210" s="72">
        <v>0.2</v>
      </c>
      <c r="AC210" s="72">
        <v>0</v>
      </c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17</v>
      </c>
      <c r="AQ210" s="70">
        <f t="shared" si="20"/>
        <v>1.2</v>
      </c>
      <c r="AR210" s="70">
        <f>IFERROR(VLOOKUP(A210,Climatologia_PP!A:U,9+Precipitacion!$E$2,FALSE),"")</f>
        <v>28.383333333333329</v>
      </c>
      <c r="AS210" s="70">
        <f t="shared" si="21"/>
        <v>4.2278332354668233</v>
      </c>
      <c r="AT210" s="70">
        <f t="shared" si="22"/>
        <v>49.368370967741946</v>
      </c>
      <c r="AU210" s="70">
        <f t="shared" si="23"/>
        <v>1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-42.2</v>
      </c>
    </row>
    <row r="211" spans="1:50" ht="15" customHeight="1" x14ac:dyDescent="0.25">
      <c r="A211" s="68">
        <v>21060100</v>
      </c>
      <c r="B211" s="69" t="s">
        <v>379</v>
      </c>
      <c r="C211" s="69" t="s">
        <v>352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353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>
        <v>0</v>
      </c>
      <c r="AA211" s="72">
        <v>7</v>
      </c>
      <c r="AB211" s="72">
        <v>0</v>
      </c>
      <c r="AC211" s="72">
        <v>0</v>
      </c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19</v>
      </c>
      <c r="AQ211" s="70">
        <f t="shared" si="20"/>
        <v>46</v>
      </c>
      <c r="AR211" s="70">
        <f>IFERROR(VLOOKUP(A211,Climatologia_PP!A:U,9+Precipitacion!$E$2,FALSE),"")</f>
        <v>100.0344827586207</v>
      </c>
      <c r="AS211" s="70">
        <f t="shared" si="21"/>
        <v>45.984143398827989</v>
      </c>
      <c r="AT211" s="70">
        <f t="shared" si="22"/>
        <v>75.026760282298298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 x14ac:dyDescent="0.25">
      <c r="A212" s="68">
        <v>21040020</v>
      </c>
      <c r="B212" s="69" t="s">
        <v>380</v>
      </c>
      <c r="C212" s="69" t="s">
        <v>352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381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>
        <v>0</v>
      </c>
      <c r="AA212" s="72">
        <v>2</v>
      </c>
      <c r="AB212" s="72">
        <v>5</v>
      </c>
      <c r="AC212" s="72">
        <v>0</v>
      </c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19</v>
      </c>
      <c r="AQ212" s="70">
        <f t="shared" si="20"/>
        <v>35</v>
      </c>
      <c r="AR212" s="70">
        <f>IFERROR(VLOOKUP(A212,Climatologia_PP!A:U,9+Precipitacion!$E$2,FALSE),"")</f>
        <v>70.66551724137932</v>
      </c>
      <c r="AS212" s="70">
        <f t="shared" si="21"/>
        <v>49.529107500121988</v>
      </c>
      <c r="AT212" s="70">
        <f t="shared" si="22"/>
        <v>80.810649079146387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382</v>
      </c>
      <c r="C213" s="69" t="s">
        <v>352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383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>
        <v>3</v>
      </c>
      <c r="AA213" s="72">
        <v>0</v>
      </c>
      <c r="AB213" s="72">
        <v>0</v>
      </c>
      <c r="AC213" s="72">
        <v>2</v>
      </c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19</v>
      </c>
      <c r="AQ213" s="70">
        <f t="shared" si="20"/>
        <v>25</v>
      </c>
      <c r="AR213" s="70">
        <f>IFERROR(VLOOKUP(A213,Climatologia_PP!A:U,9+Precipitacion!$E$2,FALSE),"")</f>
        <v>55.5</v>
      </c>
      <c r="AS213" s="70">
        <f t="shared" si="21"/>
        <v>45.045045045045043</v>
      </c>
      <c r="AT213" s="70">
        <f t="shared" si="22"/>
        <v>73.494547178757699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384</v>
      </c>
      <c r="C214" s="69" t="s">
        <v>352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385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19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38.483720430107525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386</v>
      </c>
      <c r="C215" s="69" t="s">
        <v>352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355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6</v>
      </c>
      <c r="AC215" s="72">
        <v>0</v>
      </c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19</v>
      </c>
      <c r="AQ215" s="70">
        <f t="shared" si="20"/>
        <v>6</v>
      </c>
      <c r="AR215" s="70">
        <f>IFERROR(VLOOKUP(A215,Climatologia_PP!A:U,9+Precipitacion!$E$2,FALSE),"")</f>
        <v>39.11724137931035</v>
      </c>
      <c r="AS215" s="70">
        <f t="shared" si="21"/>
        <v>15.338504936530322</v>
      </c>
      <c r="AT215" s="70">
        <f t="shared" si="22"/>
        <v>26.162972191323675</v>
      </c>
      <c r="AU215" s="70">
        <f t="shared" si="23"/>
        <v>6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-94</v>
      </c>
    </row>
    <row r="216" spans="1:50" ht="15" customHeight="1" x14ac:dyDescent="0.25">
      <c r="A216" s="68">
        <v>21145080</v>
      </c>
      <c r="B216" s="69" t="s">
        <v>387</v>
      </c>
      <c r="C216" s="69" t="s">
        <v>352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388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>
        <v>0</v>
      </c>
      <c r="X216" s="72">
        <v>0</v>
      </c>
      <c r="Y216" s="72">
        <v>0</v>
      </c>
      <c r="Z216" s="72">
        <v>2.2000000000000002</v>
      </c>
      <c r="AA216" s="72">
        <v>1.1000000000000001</v>
      </c>
      <c r="AB216" s="72">
        <v>3.3</v>
      </c>
      <c r="AC216" s="72">
        <v>0</v>
      </c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19</v>
      </c>
      <c r="AQ216" s="70">
        <f t="shared" si="20"/>
        <v>25.900000000000002</v>
      </c>
      <c r="AR216" s="70">
        <f>IFERROR(VLOOKUP(A216,Climatologia_PP!A:U,9+Precipitacion!$E$2,FALSE),"")</f>
        <v>59.551851851851843</v>
      </c>
      <c r="AS216" s="70">
        <f t="shared" si="21"/>
        <v>43.491510666086207</v>
      </c>
      <c r="AT216" s="70">
        <f t="shared" si="22"/>
        <v>70.959833192035404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389</v>
      </c>
      <c r="C217" s="69" t="s">
        <v>352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>
        <v>0</v>
      </c>
      <c r="AA217" s="72">
        <v>0.3</v>
      </c>
      <c r="AB217" s="72">
        <v>2.2000000000000002</v>
      </c>
      <c r="AC217" s="72">
        <v>1</v>
      </c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19</v>
      </c>
      <c r="AQ217" s="70">
        <f t="shared" si="20"/>
        <v>37.200000000000003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390</v>
      </c>
      <c r="C218" s="69" t="s">
        <v>352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390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0</v>
      </c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19</v>
      </c>
      <c r="AQ218" s="70">
        <f t="shared" si="20"/>
        <v>30</v>
      </c>
      <c r="AR218" s="70">
        <f>IFERROR(VLOOKUP(A218,Climatologia_PP!A:U,9+Precipitacion!$E$2,FALSE),"")</f>
        <v>52.850000000000009</v>
      </c>
      <c r="AS218" s="70">
        <f t="shared" si="21"/>
        <v>56.764427625354763</v>
      </c>
      <c r="AT218" s="70">
        <f t="shared" si="22"/>
        <v>92.615645072947245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391</v>
      </c>
      <c r="C219" s="69" t="s">
        <v>352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392</v>
      </c>
      <c r="J219" s="69" t="s">
        <v>393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4">
        <v>36</v>
      </c>
      <c r="Z219" s="94">
        <v>0</v>
      </c>
      <c r="AA219" s="94">
        <v>0</v>
      </c>
      <c r="AB219" s="94">
        <v>20.3</v>
      </c>
      <c r="AC219" s="72">
        <v>0</v>
      </c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19</v>
      </c>
      <c r="AQ219" s="70">
        <f t="shared" si="20"/>
        <v>347.70000000000005</v>
      </c>
      <c r="AR219" s="70">
        <f>IFERROR(VLOOKUP(A219,Climatologia_PP!A:U,9+Precipitacion!$E$2,FALSE),"")</f>
        <v>327.625</v>
      </c>
      <c r="AS219" s="70">
        <f t="shared" si="21"/>
        <v>106.12743227775661</v>
      </c>
      <c r="AT219" s="70">
        <f t="shared" si="22"/>
        <v>173.15528424265548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 x14ac:dyDescent="0.25">
      <c r="A220" s="68">
        <v>21060080</v>
      </c>
      <c r="B220" s="69" t="s">
        <v>394</v>
      </c>
      <c r="C220" s="69" t="s">
        <v>352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383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3</v>
      </c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19</v>
      </c>
      <c r="AQ220" s="70">
        <f t="shared" si="20"/>
        <v>34</v>
      </c>
      <c r="AR220" s="70">
        <f>IFERROR(VLOOKUP(A220,Climatologia_PP!A:U,9+Precipitacion!$E$2,FALSE),"")</f>
        <v>72.964285714285708</v>
      </c>
      <c r="AS220" s="70">
        <f t="shared" si="21"/>
        <v>46.598139990210477</v>
      </c>
      <c r="AT220" s="70">
        <f t="shared" si="22"/>
        <v>76.028544194553945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395</v>
      </c>
      <c r="C221" s="69" t="s">
        <v>352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392</v>
      </c>
      <c r="J221" s="69" t="s">
        <v>396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>
        <v>46.5</v>
      </c>
      <c r="AA221" s="72">
        <v>25.3</v>
      </c>
      <c r="AB221" s="72">
        <v>13</v>
      </c>
      <c r="AC221" s="72">
        <v>0</v>
      </c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19</v>
      </c>
      <c r="AQ221" s="70">
        <f t="shared" si="20"/>
        <v>363.3</v>
      </c>
      <c r="AR221" s="70">
        <f>IFERROR(VLOOKUP(A221,Climatologia_PP!A:U,9+Precipitacion!$E$2,FALSE),"")</f>
        <v>329.98095406087242</v>
      </c>
      <c r="AS221" s="70">
        <f t="shared" si="21"/>
        <v>110.09726335083604</v>
      </c>
      <c r="AT221" s="70">
        <f t="shared" si="22"/>
        <v>179.63237704610091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397</v>
      </c>
      <c r="C222" s="69" t="s">
        <v>352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397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>
        <v>6</v>
      </c>
      <c r="AA222" s="72">
        <v>4</v>
      </c>
      <c r="AB222" s="72">
        <v>10</v>
      </c>
      <c r="AC222" s="72">
        <v>20</v>
      </c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19</v>
      </c>
      <c r="AQ222" s="70">
        <f t="shared" si="20"/>
        <v>126</v>
      </c>
      <c r="AR222" s="70">
        <f>IFERROR(VLOOKUP(A222,Climatologia_PP!A:U,9+Precipitacion!$E$2,FALSE),"")</f>
        <v>174.72413793103451</v>
      </c>
      <c r="AS222" s="70">
        <f t="shared" si="21"/>
        <v>72.113676731793959</v>
      </c>
      <c r="AT222" s="70">
        <f t="shared" si="22"/>
        <v>117.65915677292696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398</v>
      </c>
      <c r="C223" s="69" t="s">
        <v>352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399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400</v>
      </c>
      <c r="C224" s="69" t="s">
        <v>352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401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>
        <v>7</v>
      </c>
      <c r="AA224" s="72">
        <v>25</v>
      </c>
      <c r="AB224" s="72">
        <v>38</v>
      </c>
      <c r="AC224" s="72">
        <v>3</v>
      </c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19</v>
      </c>
      <c r="AQ224" s="70">
        <f t="shared" si="20"/>
        <v>395</v>
      </c>
      <c r="AR224" s="70">
        <f>IFERROR(VLOOKUP(A224,Climatologia_PP!A:U,9+Precipitacion!$E$2,FALSE),"")</f>
        <v>168.89285714285711</v>
      </c>
      <c r="AS224" s="70">
        <f t="shared" si="21"/>
        <v>233.87608373863401</v>
      </c>
      <c r="AT224" s="70">
        <f t="shared" si="22"/>
        <v>200</v>
      </c>
      <c r="AU224" s="70">
        <f t="shared" si="23"/>
        <v>46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-44</v>
      </c>
    </row>
    <row r="225" spans="1:50" ht="15" customHeight="1" x14ac:dyDescent="0.25">
      <c r="A225" s="68">
        <v>21010140</v>
      </c>
      <c r="B225" s="69" t="s">
        <v>402</v>
      </c>
      <c r="C225" s="69" t="s">
        <v>352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401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>
        <v>13</v>
      </c>
      <c r="AA225" s="72">
        <v>8</v>
      </c>
      <c r="AB225" s="72">
        <v>16</v>
      </c>
      <c r="AC225" s="72">
        <v>1</v>
      </c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19</v>
      </c>
      <c r="AQ225" s="70">
        <f t="shared" si="20"/>
        <v>160</v>
      </c>
      <c r="AR225" s="70">
        <f>IFERROR(VLOOKUP(A225,Climatologia_PP!A:U,9+Precipitacion!$E$2,FALSE),"")</f>
        <v>200.55172413793099</v>
      </c>
      <c r="AS225" s="70">
        <f t="shared" si="21"/>
        <v>79.779917469050915</v>
      </c>
      <c r="AT225" s="70">
        <f t="shared" si="22"/>
        <v>130.16723376529359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403</v>
      </c>
      <c r="C226" s="69" t="s">
        <v>352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401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>
        <v>13</v>
      </c>
      <c r="AA226" s="72">
        <v>8</v>
      </c>
      <c r="AB226" s="72">
        <v>6</v>
      </c>
      <c r="AC226" s="72">
        <v>11</v>
      </c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18</v>
      </c>
      <c r="AQ226" s="70">
        <f t="shared" si="20"/>
        <v>152</v>
      </c>
      <c r="AR226" s="70">
        <f>IFERROR(VLOOKUP(A226,Climatologia_PP!A:U,9+Precipitacion!$E$2,FALSE),"")</f>
        <v>168.9576923076923</v>
      </c>
      <c r="AS226" s="70">
        <f t="shared" si="21"/>
        <v>89.963349951057396</v>
      </c>
      <c r="AT226" s="70">
        <f t="shared" si="22"/>
        <v>154.93688047126551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404</v>
      </c>
      <c r="C227" s="69" t="s">
        <v>352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401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405</v>
      </c>
      <c r="C228" s="69" t="s">
        <v>352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392</v>
      </c>
      <c r="J228" s="69" t="s">
        <v>406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>
        <v>33</v>
      </c>
      <c r="AA228" s="72">
        <v>4.9000000000000004</v>
      </c>
      <c r="AB228" s="72">
        <v>6.2</v>
      </c>
      <c r="AC228" s="72">
        <v>0.1</v>
      </c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19</v>
      </c>
      <c r="AQ228" s="70">
        <f t="shared" si="20"/>
        <v>187.79999999999998</v>
      </c>
      <c r="AR228" s="70">
        <f>IFERROR(VLOOKUP(A228,Climatologia_PP!A:U,9+Precipitacion!$E$2,FALSE),"")</f>
        <v>382.39655172413802</v>
      </c>
      <c r="AS228" s="70">
        <f t="shared" si="21"/>
        <v>49.111321520357073</v>
      </c>
      <c r="AT228" s="70">
        <f t="shared" si="22"/>
        <v>80.128998270056272</v>
      </c>
      <c r="AU228" s="70">
        <f t="shared" si="23"/>
        <v>33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</v>
      </c>
    </row>
    <row r="229" spans="1:50" ht="15" customHeight="1" x14ac:dyDescent="0.25">
      <c r="A229" s="68">
        <v>21010050</v>
      </c>
      <c r="B229" s="69" t="s">
        <v>407</v>
      </c>
      <c r="C229" s="69" t="s">
        <v>352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408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>
        <v>4</v>
      </c>
      <c r="Y229" s="72">
        <v>1</v>
      </c>
      <c r="Z229" s="72">
        <v>4</v>
      </c>
      <c r="AA229" s="72">
        <v>5</v>
      </c>
      <c r="AB229" s="72">
        <v>11</v>
      </c>
      <c r="AC229" s="72">
        <v>5</v>
      </c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19</v>
      </c>
      <c r="AQ229" s="70">
        <f t="shared" si="20"/>
        <v>100</v>
      </c>
      <c r="AR229" s="70">
        <f>IFERROR(VLOOKUP(A229,Climatologia_PP!A:U,9+Precipitacion!$E$2,FALSE),"")</f>
        <v>137.33928571428569</v>
      </c>
      <c r="AS229" s="70">
        <f t="shared" si="21"/>
        <v>72.812378104277741</v>
      </c>
      <c r="AT229" s="70">
        <f t="shared" si="22"/>
        <v>118.79914322276895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409</v>
      </c>
      <c r="C230" s="69" t="s">
        <v>352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399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>
        <v>1</v>
      </c>
      <c r="Z230" s="72">
        <v>1</v>
      </c>
      <c r="AA230" s="72">
        <v>5</v>
      </c>
      <c r="AB230" s="72">
        <v>4</v>
      </c>
      <c r="AC230" s="72">
        <v>6</v>
      </c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19</v>
      </c>
      <c r="AQ230" s="70">
        <f t="shared" si="20"/>
        <v>100</v>
      </c>
      <c r="AR230" s="70">
        <f>IFERROR(VLOOKUP(A230,Climatologia_PP!A:U,9+Precipitacion!$E$2,FALSE),"")</f>
        <v>129.83333333333329</v>
      </c>
      <c r="AS230" s="70">
        <f t="shared" si="21"/>
        <v>77.021822849807478</v>
      </c>
      <c r="AT230" s="70">
        <f t="shared" si="22"/>
        <v>125.66718464968586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410</v>
      </c>
      <c r="C231" s="69" t="s">
        <v>352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411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>
        <v>0</v>
      </c>
      <c r="AA231" s="72">
        <v>0</v>
      </c>
      <c r="AB231" s="72">
        <v>11</v>
      </c>
      <c r="AC231" s="72">
        <v>3</v>
      </c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19</v>
      </c>
      <c r="AQ231" s="70">
        <f t="shared" si="20"/>
        <v>107</v>
      </c>
      <c r="AR231" s="70">
        <f>IFERROR(VLOOKUP(A231,Climatologia_PP!A:U,9+Precipitacion!$E$2,FALSE),"")</f>
        <v>124.3448275862069</v>
      </c>
      <c r="AS231" s="70">
        <f t="shared" si="21"/>
        <v>86.051026067664992</v>
      </c>
      <c r="AT231" s="70">
        <f t="shared" si="22"/>
        <v>140.39904253145343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customHeight="1" x14ac:dyDescent="0.25">
      <c r="A232" s="68">
        <v>21020040</v>
      </c>
      <c r="B232" s="69" t="s">
        <v>412</v>
      </c>
      <c r="C232" s="69" t="s">
        <v>352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411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>
        <v>0</v>
      </c>
      <c r="AA232" s="72">
        <v>0</v>
      </c>
      <c r="AB232" s="72">
        <v>3</v>
      </c>
      <c r="AC232" s="72">
        <v>0</v>
      </c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19</v>
      </c>
      <c r="AQ232" s="70">
        <f t="shared" si="20"/>
        <v>53</v>
      </c>
      <c r="AR232" s="70">
        <f>IFERROR(VLOOKUP(A232,Climatologia_PP!A:U,9+Precipitacion!$E$2,FALSE),"")</f>
        <v>75.433333333333337</v>
      </c>
      <c r="AS232" s="70">
        <f t="shared" si="21"/>
        <v>70.260715863897488</v>
      </c>
      <c r="AT232" s="70">
        <f t="shared" si="22"/>
        <v>114.63590483056957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413</v>
      </c>
      <c r="C233" s="69" t="s">
        <v>352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413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>
        <v>1</v>
      </c>
      <c r="AA233" s="72">
        <v>1</v>
      </c>
      <c r="AB233" s="72">
        <v>2</v>
      </c>
      <c r="AC233" s="72">
        <v>0</v>
      </c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19</v>
      </c>
      <c r="AQ233" s="70">
        <f t="shared" si="20"/>
        <v>76</v>
      </c>
      <c r="AR233" s="70">
        <f>IFERROR(VLOOKUP(A233,Climatologia_PP!A:U,9+Precipitacion!$E$2,FALSE),"")</f>
        <v>121.76666666666669</v>
      </c>
      <c r="AS233" s="70">
        <f t="shared" si="21"/>
        <v>62.414453873528601</v>
      </c>
      <c r="AT233" s="70">
        <f t="shared" si="22"/>
        <v>101.83410895154665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414</v>
      </c>
      <c r="C234" s="69" t="s">
        <v>352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392</v>
      </c>
      <c r="J234" s="69" t="s">
        <v>415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>
        <v>3</v>
      </c>
      <c r="AA234" s="72">
        <v>25</v>
      </c>
      <c r="AB234" s="72">
        <v>1</v>
      </c>
      <c r="AC234" s="72">
        <v>0</v>
      </c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19</v>
      </c>
      <c r="AQ234" s="70">
        <f t="shared" si="20"/>
        <v>261</v>
      </c>
      <c r="AR234" s="70">
        <f>IFERROR(VLOOKUP(A234,Climatologia_PP!A:U,9+Precipitacion!$E$2,FALSE),"")</f>
        <v>369.21724137931039</v>
      </c>
      <c r="AS234" s="70">
        <f t="shared" si="21"/>
        <v>70.690089938639986</v>
      </c>
      <c r="AT234" s="70">
        <f t="shared" si="22"/>
        <v>115.33646253146523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416</v>
      </c>
      <c r="C235" s="69" t="s">
        <v>352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392</v>
      </c>
      <c r="J235" s="69" t="s">
        <v>417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>
        <v>33</v>
      </c>
      <c r="AA235" s="72">
        <v>18</v>
      </c>
      <c r="AB235" s="72">
        <v>0</v>
      </c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18</v>
      </c>
      <c r="AQ235" s="70">
        <f t="shared" si="20"/>
        <v>245</v>
      </c>
      <c r="AR235" s="70">
        <f>IFERROR(VLOOKUP(A235,Climatologia_PP!A:U,9+Precipitacion!$E$2,FALSE),"")</f>
        <v>393</v>
      </c>
      <c r="AS235" s="70">
        <f t="shared" si="21"/>
        <v>62.340966921119588</v>
      </c>
      <c r="AT235" s="70">
        <f t="shared" si="22"/>
        <v>107.36499858637264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418</v>
      </c>
      <c r="C236" s="69" t="s">
        <v>352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361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>
        <v>0</v>
      </c>
      <c r="AA236" s="72">
        <v>3</v>
      </c>
      <c r="AB236" s="72">
        <v>0</v>
      </c>
      <c r="AC236" s="72">
        <v>5</v>
      </c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19</v>
      </c>
      <c r="AQ236" s="70">
        <f t="shared" si="20"/>
        <v>22</v>
      </c>
      <c r="AR236" s="70">
        <f>IFERROR(VLOOKUP(A236,Climatologia_PP!A:U,9+Precipitacion!$E$2,FALSE),"")</f>
        <v>85.779310344827593</v>
      </c>
      <c r="AS236" s="70">
        <f t="shared" si="21"/>
        <v>25.647210162405532</v>
      </c>
      <c r="AT236" s="70">
        <f t="shared" si="22"/>
        <v>41.84544815971428</v>
      </c>
      <c r="AU236" s="70">
        <f t="shared" si="23"/>
        <v>5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-78</v>
      </c>
    </row>
    <row r="237" spans="1:50" ht="15" customHeight="1" x14ac:dyDescent="0.25">
      <c r="A237" s="68">
        <v>21015030</v>
      </c>
      <c r="B237" s="69" t="s">
        <v>419</v>
      </c>
      <c r="C237" s="69" t="s">
        <v>352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401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>
        <v>10.6</v>
      </c>
      <c r="AA237" s="72">
        <v>8</v>
      </c>
      <c r="AB237" s="72">
        <v>13.5</v>
      </c>
      <c r="AC237" s="72">
        <v>1</v>
      </c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19</v>
      </c>
      <c r="AQ237" s="70">
        <f t="shared" si="20"/>
        <v>140</v>
      </c>
      <c r="AR237" s="70">
        <f>IFERROR(VLOOKUP(A237,Climatologia_PP!A:U,9+Precipitacion!$E$2,FALSE),"")</f>
        <v>144.93928571428569</v>
      </c>
      <c r="AS237" s="70">
        <f t="shared" si="21"/>
        <v>96.592169134859446</v>
      </c>
      <c r="AT237" s="70">
        <f t="shared" si="22"/>
        <v>157.59774964108647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420</v>
      </c>
      <c r="C238" s="69" t="s">
        <v>352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421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>
        <v>0</v>
      </c>
      <c r="AA238" s="72">
        <v>0</v>
      </c>
      <c r="AB238" s="72">
        <v>4.5999999999999996</v>
      </c>
      <c r="AC238" s="72">
        <v>0</v>
      </c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19</v>
      </c>
      <c r="AQ238" s="70">
        <f t="shared" si="20"/>
        <v>14.1</v>
      </c>
      <c r="AR238" s="70">
        <f>IFERROR(VLOOKUP(A238,Climatologia_PP!A:U,9+Precipitacion!$E$2,FALSE),"")</f>
        <v>64.433333333333351</v>
      </c>
      <c r="AS238" s="70">
        <f t="shared" si="21"/>
        <v>21.883083290222448</v>
      </c>
      <c r="AT238" s="70">
        <f t="shared" si="22"/>
        <v>35.703977999836624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 x14ac:dyDescent="0.25">
      <c r="A239" s="68">
        <v>21055030</v>
      </c>
      <c r="B239" s="69" t="s">
        <v>422</v>
      </c>
      <c r="C239" s="69" t="s">
        <v>352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423</v>
      </c>
      <c r="J239" s="69" t="s">
        <v>424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>
        <v>18.2</v>
      </c>
      <c r="AA239" s="72">
        <v>2.6</v>
      </c>
      <c r="AB239" s="72">
        <v>8.1999999999999993</v>
      </c>
      <c r="AC239" s="72">
        <v>3.2</v>
      </c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19</v>
      </c>
      <c r="AQ239" s="70">
        <f t="shared" si="20"/>
        <v>154.39999999999995</v>
      </c>
      <c r="AR239" s="70">
        <f>IFERROR(VLOOKUP(A239,Climatologia_PP!A:U,9+Precipitacion!$E$2,FALSE),"")</f>
        <v>151.2413793103448</v>
      </c>
      <c r="AS239" s="70">
        <f t="shared" si="21"/>
        <v>102.08846329229364</v>
      </c>
      <c r="AT239" s="70">
        <f t="shared" si="22"/>
        <v>166.56538747690018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425</v>
      </c>
      <c r="C240" s="69" t="s">
        <v>352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426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>
        <v>0</v>
      </c>
      <c r="AA240" s="72">
        <v>7</v>
      </c>
      <c r="AB240" s="72">
        <v>3</v>
      </c>
      <c r="AC240" s="72">
        <v>0</v>
      </c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19</v>
      </c>
      <c r="AQ240" s="70">
        <f t="shared" si="20"/>
        <v>25</v>
      </c>
      <c r="AR240" s="70">
        <f>IFERROR(VLOOKUP(A240,Climatologia_PP!A:U,9+Precipitacion!$E$2,FALSE),"")</f>
        <v>62.724137931034477</v>
      </c>
      <c r="AS240" s="70">
        <f t="shared" si="21"/>
        <v>39.857064321055532</v>
      </c>
      <c r="AT240" s="70">
        <f t="shared" si="22"/>
        <v>65.029947050143221</v>
      </c>
      <c r="AU240" s="70">
        <f t="shared" si="23"/>
        <v>7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-48</v>
      </c>
    </row>
    <row r="241" spans="1:50" ht="15" customHeight="1" x14ac:dyDescent="0.25">
      <c r="A241" s="68">
        <v>21065040</v>
      </c>
      <c r="B241" s="69" t="s">
        <v>427</v>
      </c>
      <c r="C241" s="69" t="s">
        <v>352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383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>
        <v>0</v>
      </c>
      <c r="AC241" s="72">
        <v>4.2</v>
      </c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19</v>
      </c>
      <c r="AQ241" s="70">
        <f t="shared" si="20"/>
        <v>62.2</v>
      </c>
      <c r="AR241" s="70">
        <f>IFERROR(VLOOKUP(A241,Climatologia_PP!A:U,9+Precipitacion!$E$2,FALSE),"")</f>
        <v>90.064285714285688</v>
      </c>
      <c r="AS241" s="70">
        <f t="shared" si="21"/>
        <v>69.061781267348749</v>
      </c>
      <c r="AT241" s="70">
        <f t="shared" si="22"/>
        <v>112.67974838356899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428</v>
      </c>
      <c r="C242" s="69" t="s">
        <v>352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388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>
        <v>2</v>
      </c>
      <c r="AB242" s="72">
        <v>3</v>
      </c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18</v>
      </c>
      <c r="AQ242" s="70">
        <f t="shared" si="20"/>
        <v>24</v>
      </c>
      <c r="AR242" s="70">
        <f>IFERROR(VLOOKUP(A242,Climatologia_PP!A:U,9+Precipitacion!$E$2,FALSE),"")</f>
        <v>58.466666666666669</v>
      </c>
      <c r="AS242" s="70">
        <f t="shared" si="21"/>
        <v>41.049030786773088</v>
      </c>
      <c r="AT242" s="70">
        <f t="shared" si="22"/>
        <v>70.695553021664765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352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429</v>
      </c>
      <c r="C244" s="69" t="s">
        <v>352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355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430</v>
      </c>
      <c r="C245" s="69" t="s">
        <v>431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432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1</v>
      </c>
      <c r="AC245" s="72">
        <v>28</v>
      </c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19</v>
      </c>
      <c r="AQ245" s="70">
        <f t="shared" si="20"/>
        <v>37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28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-97.7</v>
      </c>
    </row>
    <row r="246" spans="1:50" ht="15" customHeight="1" x14ac:dyDescent="0.25">
      <c r="A246" s="68">
        <v>29060210</v>
      </c>
      <c r="B246" s="69" t="s">
        <v>433</v>
      </c>
      <c r="C246" s="69" t="s">
        <v>431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434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0</v>
      </c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19</v>
      </c>
      <c r="AQ246" s="70">
        <f t="shared" si="20"/>
        <v>1.9</v>
      </c>
      <c r="AR246" s="70">
        <f>IFERROR(VLOOKUP(A246,Climatologia_PP!A:U,9+Precipitacion!$E$2,FALSE),"")</f>
        <v>65.933333333333323</v>
      </c>
      <c r="AS246" s="70">
        <f t="shared" si="21"/>
        <v>2.8816986855409508</v>
      </c>
      <c r="AT246" s="70">
        <f t="shared" si="22"/>
        <v>4.7017189079878676</v>
      </c>
      <c r="AU246" s="70">
        <f t="shared" si="23"/>
        <v>1.9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-94.5</v>
      </c>
    </row>
    <row r="247" spans="1:50" ht="15" customHeight="1" x14ac:dyDescent="0.25">
      <c r="A247" s="68">
        <v>15060040</v>
      </c>
      <c r="B247" s="69" t="s">
        <v>435</v>
      </c>
      <c r="C247" s="69" t="s">
        <v>431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436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19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0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437</v>
      </c>
      <c r="C248" s="69" t="s">
        <v>431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438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>
        <v>0</v>
      </c>
      <c r="AA248" s="72">
        <v>0</v>
      </c>
      <c r="AB248" s="72">
        <v>7</v>
      </c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18</v>
      </c>
      <c r="AQ248" s="70">
        <f t="shared" si="20"/>
        <v>48</v>
      </c>
      <c r="AR248" s="70">
        <f>IFERROR(VLOOKUP(A248,Climatologia_PP!A:U,9+Precipitacion!$E$2,FALSE),"")</f>
        <v>114.26666666666669</v>
      </c>
      <c r="AS248" s="70">
        <f t="shared" si="21"/>
        <v>42.007001166861137</v>
      </c>
      <c r="AT248" s="70">
        <f t="shared" si="22"/>
        <v>72.34539089848306</v>
      </c>
      <c r="AU248" s="70">
        <f t="shared" si="23"/>
        <v>15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-75.5</v>
      </c>
    </row>
    <row r="249" spans="1:50" ht="15" customHeight="1" x14ac:dyDescent="0.25">
      <c r="A249" s="68">
        <v>15065501</v>
      </c>
      <c r="B249" s="69" t="s">
        <v>439</v>
      </c>
      <c r="C249" s="69" t="s">
        <v>431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440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441</v>
      </c>
      <c r="C250" s="69" t="s">
        <v>431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442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19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16.393214285714265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443</v>
      </c>
      <c r="C251" s="69" t="s">
        <v>431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>
        <v>0</v>
      </c>
      <c r="AA251" s="72">
        <v>0</v>
      </c>
      <c r="AB251" s="72">
        <v>0</v>
      </c>
      <c r="AC251" s="72">
        <v>0</v>
      </c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19</v>
      </c>
      <c r="AQ251" s="70">
        <f t="shared" si="20"/>
        <v>12.700000000000001</v>
      </c>
      <c r="AR251" s="70">
        <f>IFERROR(VLOOKUP(A251,Climatologia_PP!A:U,9+Precipitacion!$E$2,FALSE),"")</f>
        <v>227.34137931034479</v>
      </c>
      <c r="AS251" s="70">
        <f t="shared" si="21"/>
        <v>5.5863125483474665</v>
      </c>
      <c r="AT251" s="70">
        <f t="shared" si="22"/>
        <v>9.1145099473037607</v>
      </c>
      <c r="AU251" s="70">
        <f t="shared" si="23"/>
        <v>10.3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-93.7</v>
      </c>
    </row>
    <row r="252" spans="1:50" ht="15" customHeight="1" x14ac:dyDescent="0.25">
      <c r="A252" s="68">
        <v>15085030</v>
      </c>
      <c r="B252" s="69" t="s">
        <v>444</v>
      </c>
      <c r="C252" s="69" t="s">
        <v>431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445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19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5.5507419354838561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446</v>
      </c>
      <c r="C253" s="69" t="s">
        <v>431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19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447</v>
      </c>
      <c r="C254" s="69" t="s">
        <v>431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>
        <v>0</v>
      </c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19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448</v>
      </c>
      <c r="C255" s="69" t="s">
        <v>431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18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449</v>
      </c>
      <c r="C256" s="69" t="s">
        <v>431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449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19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7.0022491657396984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450</v>
      </c>
      <c r="C257" s="69" t="s">
        <v>431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450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14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6.8298586733329971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 x14ac:dyDescent="0.25">
      <c r="A258" s="68">
        <v>15075030</v>
      </c>
      <c r="B258" s="69" t="s">
        <v>451</v>
      </c>
      <c r="C258" s="69" t="s">
        <v>431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451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>
        <v>0</v>
      </c>
      <c r="AA258" s="72"/>
      <c r="AB258" s="72">
        <v>0</v>
      </c>
      <c r="AC258" s="72">
        <v>0</v>
      </c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14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452</v>
      </c>
      <c r="C259" s="69" t="s">
        <v>431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453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19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87.965328142380429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454</v>
      </c>
      <c r="C260" s="69" t="s">
        <v>431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453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19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85.373064516129034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455</v>
      </c>
      <c r="C261" s="69" t="s">
        <v>431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453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19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456</v>
      </c>
      <c r="C262" s="69" t="s">
        <v>431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450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0</v>
      </c>
      <c r="AC262" s="72">
        <v>3</v>
      </c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19</v>
      </c>
      <c r="AQ262" s="70">
        <f t="shared" si="26"/>
        <v>5</v>
      </c>
      <c r="AR262" s="70">
        <f>IFERROR(VLOOKUP(A262,Climatologia_PP!A:U,9+Precipitacion!$E$2,FALSE),"")</f>
        <v>126.68965517241379</v>
      </c>
      <c r="AS262" s="70">
        <f t="shared" si="27"/>
        <v>3.9466521502449647</v>
      </c>
      <c r="AT262" s="70">
        <f t="shared" si="28"/>
        <v>6.4392745609259956</v>
      </c>
      <c r="AU262" s="70">
        <f t="shared" si="29"/>
        <v>3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-132</v>
      </c>
    </row>
    <row r="263" spans="1:50" ht="15" customHeight="1" x14ac:dyDescent="0.25">
      <c r="A263" s="68">
        <v>25020690</v>
      </c>
      <c r="B263" s="69" t="s">
        <v>457</v>
      </c>
      <c r="C263" s="69" t="s">
        <v>431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438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>
        <v>25</v>
      </c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19</v>
      </c>
      <c r="AQ263" s="70">
        <f t="shared" si="26"/>
        <v>76</v>
      </c>
      <c r="AR263" s="70">
        <f>IFERROR(VLOOKUP(A263,Climatologia_PP!A:U,9+Precipitacion!$E$2,FALSE),"")</f>
        <v>156.16</v>
      </c>
      <c r="AS263" s="70">
        <f t="shared" si="27"/>
        <v>48.668032786885249</v>
      </c>
      <c r="AT263" s="70">
        <f t="shared" si="28"/>
        <v>79.405737704918039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458</v>
      </c>
      <c r="C264" s="69" t="s">
        <v>431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459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2</v>
      </c>
      <c r="AC264" s="72">
        <v>0</v>
      </c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19</v>
      </c>
      <c r="AQ264" s="70">
        <f t="shared" si="26"/>
        <v>22</v>
      </c>
      <c r="AR264" s="70">
        <f>IFERROR(VLOOKUP(A264,Climatologia_PP!A:U,9+Precipitacion!$E$2,FALSE),"")</f>
        <v>104.31666666666671</v>
      </c>
      <c r="AS264" s="70">
        <f t="shared" si="27"/>
        <v>21.089630931458693</v>
      </c>
      <c r="AT264" s="70">
        <f t="shared" si="28"/>
        <v>34.409397835537867</v>
      </c>
      <c r="AU264" s="70">
        <f t="shared" si="29"/>
        <v>15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-72</v>
      </c>
    </row>
    <row r="265" spans="1:50" ht="15" customHeight="1" x14ac:dyDescent="0.25">
      <c r="A265" s="68">
        <v>15075501</v>
      </c>
      <c r="B265" s="69" t="s">
        <v>460</v>
      </c>
      <c r="C265" s="69" t="s">
        <v>431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453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461</v>
      </c>
      <c r="C266" s="69" t="s">
        <v>431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462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6</v>
      </c>
      <c r="Y266" s="72">
        <v>0</v>
      </c>
      <c r="Z266" s="72">
        <v>0</v>
      </c>
      <c r="AA266" s="72">
        <v>0</v>
      </c>
      <c r="AB266" s="72">
        <v>0</v>
      </c>
      <c r="AC266" s="72">
        <v>9</v>
      </c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17</v>
      </c>
      <c r="AQ266" s="70">
        <f t="shared" si="26"/>
        <v>15</v>
      </c>
      <c r="AR266" s="70">
        <f>IFERROR(VLOOKUP(A266,Climatologia_PP!A:U,9+Precipitacion!$E$2,FALSE),"")</f>
        <v>107.2071428571429</v>
      </c>
      <c r="AS266" s="70">
        <f t="shared" si="27"/>
        <v>13.991605036977809</v>
      </c>
      <c r="AT266" s="70">
        <f t="shared" si="28"/>
        <v>25.514103302724241</v>
      </c>
      <c r="AU266" s="70">
        <f t="shared" si="29"/>
        <v>9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-91</v>
      </c>
    </row>
    <row r="267" spans="1:50" ht="15" customHeight="1" x14ac:dyDescent="0.25">
      <c r="A267" s="68">
        <v>25021630</v>
      </c>
      <c r="B267" s="69" t="s">
        <v>463</v>
      </c>
      <c r="C267" s="69" t="s">
        <v>431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463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16</v>
      </c>
      <c r="AC267" s="72">
        <v>0</v>
      </c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19</v>
      </c>
      <c r="AQ267" s="70">
        <f t="shared" si="26"/>
        <v>26</v>
      </c>
      <c r="AR267" s="70">
        <f>IFERROR(VLOOKUP(A267,Climatologia_PP!A:U,9+Precipitacion!$E$2,FALSE),"")</f>
        <v>136.19999999999999</v>
      </c>
      <c r="AS267" s="70">
        <f t="shared" si="27"/>
        <v>19.089574155653452</v>
      </c>
      <c r="AT267" s="70">
        <f t="shared" si="28"/>
        <v>31.146147306592475</v>
      </c>
      <c r="AU267" s="70">
        <f t="shared" si="29"/>
        <v>16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-102</v>
      </c>
    </row>
    <row r="268" spans="1:50" ht="15" customHeight="1" x14ac:dyDescent="0.25">
      <c r="A268" s="68">
        <v>25021600</v>
      </c>
      <c r="B268" s="69" t="s">
        <v>464</v>
      </c>
      <c r="C268" s="69" t="s">
        <v>431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465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>
        <v>0</v>
      </c>
      <c r="AA268" s="72">
        <v>0</v>
      </c>
      <c r="AB268" s="72">
        <v>7</v>
      </c>
      <c r="AC268" s="72">
        <v>0</v>
      </c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19</v>
      </c>
      <c r="AQ268" s="70">
        <f t="shared" si="26"/>
        <v>36</v>
      </c>
      <c r="AR268" s="70">
        <f>IFERROR(VLOOKUP(A268,Climatologia_PP!A:U,9+Precipitacion!$E$2,FALSE),"")</f>
        <v>151</v>
      </c>
      <c r="AS268" s="70">
        <f t="shared" si="27"/>
        <v>23.841059602649008</v>
      </c>
      <c r="AT268" s="70">
        <f t="shared" si="28"/>
        <v>38.898570930637852</v>
      </c>
      <c r="AU268" s="70">
        <f t="shared" si="29"/>
        <v>12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-103</v>
      </c>
    </row>
    <row r="269" spans="1:50" ht="15" customHeight="1" x14ac:dyDescent="0.25">
      <c r="A269" s="68">
        <v>28035010</v>
      </c>
      <c r="B269" s="69" t="s">
        <v>466</v>
      </c>
      <c r="C269" s="69" t="s">
        <v>431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0</v>
      </c>
      <c r="AB269" s="72">
        <v>0</v>
      </c>
      <c r="AC269" s="72">
        <v>0</v>
      </c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19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431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19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467</v>
      </c>
      <c r="C271" s="69" t="s">
        <v>431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468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32</v>
      </c>
      <c r="AC271" s="72">
        <v>0</v>
      </c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19</v>
      </c>
      <c r="AQ271" s="70">
        <f t="shared" si="26"/>
        <v>32</v>
      </c>
      <c r="AR271" s="70">
        <f>IFERROR(VLOOKUP(A271,Climatologia_PP!A:U,9+Precipitacion!$E$2,FALSE),"")</f>
        <v>168.93333333333331</v>
      </c>
      <c r="AS271" s="70">
        <f t="shared" si="27"/>
        <v>18.942383583267564</v>
      </c>
      <c r="AT271" s="70">
        <f t="shared" si="28"/>
        <v>30.905994267436554</v>
      </c>
      <c r="AU271" s="70">
        <f t="shared" si="29"/>
        <v>32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-82</v>
      </c>
    </row>
    <row r="272" spans="1:50" ht="15" customHeight="1" x14ac:dyDescent="0.25">
      <c r="A272" s="68">
        <v>29060200</v>
      </c>
      <c r="B272" s="69" t="s">
        <v>469</v>
      </c>
      <c r="C272" s="69" t="s">
        <v>431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470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471</v>
      </c>
      <c r="C273" s="69" t="s">
        <v>431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>
        <v>0</v>
      </c>
      <c r="AA273" s="72">
        <v>0</v>
      </c>
      <c r="AB273" s="72">
        <v>0</v>
      </c>
      <c r="AC273" s="72">
        <v>0</v>
      </c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19</v>
      </c>
      <c r="AQ273" s="70">
        <f t="shared" si="26"/>
        <v>12</v>
      </c>
      <c r="AR273" s="70">
        <f>IFERROR(VLOOKUP(A273,Climatologia_PP!A:U,9+Precipitacion!$E$2,FALSE),"")</f>
        <v>112.8928571428571</v>
      </c>
      <c r="AS273" s="70">
        <f t="shared" si="27"/>
        <v>10.629547611515347</v>
      </c>
      <c r="AT273" s="70">
        <f t="shared" si="28"/>
        <v>17.342946102998724</v>
      </c>
      <c r="AU273" s="70">
        <f t="shared" si="29"/>
        <v>12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-70</v>
      </c>
    </row>
    <row r="274" spans="1:50" ht="15" customHeight="1" x14ac:dyDescent="0.25">
      <c r="A274" s="68">
        <v>28015070</v>
      </c>
      <c r="B274" s="69" t="s">
        <v>472</v>
      </c>
      <c r="C274" s="69" t="s">
        <v>431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473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15</v>
      </c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19</v>
      </c>
      <c r="AQ274" s="70">
        <f t="shared" si="26"/>
        <v>15.9</v>
      </c>
      <c r="AR274" s="70">
        <f>IFERROR(VLOOKUP(A274,Climatologia_PP!A:U,9+Precipitacion!$E$2,FALSE),"")</f>
        <v>86.806896551724122</v>
      </c>
      <c r="AS274" s="70">
        <f t="shared" si="27"/>
        <v>18.316517041391915</v>
      </c>
      <c r="AT274" s="70">
        <f t="shared" si="28"/>
        <v>29.884843593849968</v>
      </c>
      <c r="AU274" s="70">
        <f t="shared" si="29"/>
        <v>15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-123.69999999999999</v>
      </c>
    </row>
    <row r="275" spans="1:50" ht="15" customHeight="1" x14ac:dyDescent="0.25">
      <c r="A275" s="68">
        <v>28040030</v>
      </c>
      <c r="B275" s="69" t="s">
        <v>474</v>
      </c>
      <c r="C275" s="69" t="s">
        <v>431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474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0</v>
      </c>
      <c r="AB275" s="72">
        <v>0</v>
      </c>
      <c r="AC275" s="72">
        <v>0</v>
      </c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19</v>
      </c>
      <c r="AQ275" s="70">
        <f t="shared" si="26"/>
        <v>6</v>
      </c>
      <c r="AR275" s="70">
        <f>IFERROR(VLOOKUP(A275,Climatologia_PP!A:U,9+Precipitacion!$E$2,FALSE),"")</f>
        <v>135.48275862068971</v>
      </c>
      <c r="AS275" s="70">
        <f t="shared" si="27"/>
        <v>4.4286077882412807</v>
      </c>
      <c r="AT275" s="70">
        <f t="shared" si="28"/>
        <v>7.2256232334463002</v>
      </c>
      <c r="AU275" s="70">
        <f t="shared" si="29"/>
        <v>6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-164</v>
      </c>
    </row>
    <row r="276" spans="1:50" ht="15" customHeight="1" x14ac:dyDescent="0.25">
      <c r="A276" s="68">
        <v>28010370</v>
      </c>
      <c r="B276" s="69" t="s">
        <v>475</v>
      </c>
      <c r="C276" s="69" t="s">
        <v>431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0</v>
      </c>
      <c r="AC276" s="72">
        <v>0</v>
      </c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19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0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476</v>
      </c>
      <c r="C277" s="69" t="s">
        <v>431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477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0</v>
      </c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19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0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478</v>
      </c>
      <c r="C278" s="69" t="s">
        <v>431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18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0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479</v>
      </c>
      <c r="C279" s="69" t="s">
        <v>431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479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>
        <v>0</v>
      </c>
      <c r="AA279" s="72">
        <v>0</v>
      </c>
      <c r="AB279" s="72">
        <v>10</v>
      </c>
      <c r="AC279" s="72">
        <v>0</v>
      </c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19</v>
      </c>
      <c r="AQ279" s="70">
        <f t="shared" si="26"/>
        <v>50</v>
      </c>
      <c r="AR279" s="70">
        <f>IFERROR(VLOOKUP(A279,Climatologia_PP!A:U,9+Precipitacion!$E$2,FALSE),"")</f>
        <v>165.72068965517241</v>
      </c>
      <c r="AS279" s="70">
        <f t="shared" si="27"/>
        <v>30.171247841195196</v>
      </c>
      <c r="AT279" s="70">
        <f t="shared" si="28"/>
        <v>49.226772793529008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480</v>
      </c>
      <c r="C280" s="69" t="s">
        <v>431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481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19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0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342</v>
      </c>
      <c r="C281" s="69" t="s">
        <v>431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342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>
        <v>6</v>
      </c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18</v>
      </c>
      <c r="AQ281" s="70">
        <f t="shared" si="26"/>
        <v>13</v>
      </c>
      <c r="AR281" s="70">
        <f>IFERROR(VLOOKUP(A281,Climatologia_PP!A:U,9+Precipitacion!$E$2,FALSE),"")</f>
        <v>90.189285714285717</v>
      </c>
      <c r="AS281" s="70">
        <f t="shared" si="27"/>
        <v>14.414129014374529</v>
      </c>
      <c r="AT281" s="70">
        <f t="shared" si="28"/>
        <v>24.824333302533912</v>
      </c>
      <c r="AU281" s="70">
        <f t="shared" si="29"/>
        <v>7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482</v>
      </c>
      <c r="C282" s="69" t="s">
        <v>431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483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19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484</v>
      </c>
      <c r="C283" s="69" t="s">
        <v>431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19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0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485</v>
      </c>
      <c r="C284" s="69" t="s">
        <v>431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4.3</v>
      </c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19</v>
      </c>
      <c r="AQ284" s="70">
        <f t="shared" si="26"/>
        <v>4.3</v>
      </c>
      <c r="AR284" s="70">
        <f>IFERROR(VLOOKUP(A284,Climatologia_PP!A:U,9+Precipitacion!$E$2,FALSE),"")</f>
        <v>59.382142857142867</v>
      </c>
      <c r="AS284" s="70">
        <f t="shared" si="27"/>
        <v>7.2412341372466456</v>
      </c>
      <c r="AT284" s="70">
        <f t="shared" si="28"/>
        <v>11.814645171297157</v>
      </c>
      <c r="AU284" s="70">
        <f t="shared" si="29"/>
        <v>4.3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-121.7</v>
      </c>
    </row>
    <row r="285" spans="1:50" ht="15" customHeight="1" x14ac:dyDescent="0.25">
      <c r="A285" s="68">
        <v>28040140</v>
      </c>
      <c r="B285" s="69" t="s">
        <v>486</v>
      </c>
      <c r="C285" s="69" t="s">
        <v>431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487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>
        <v>0</v>
      </c>
      <c r="AB285" s="72">
        <v>0</v>
      </c>
      <c r="AC285" s="72">
        <v>0</v>
      </c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19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9.967464114832536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451</v>
      </c>
      <c r="C286" s="69" t="s">
        <v>431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488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>
        <v>0</v>
      </c>
      <c r="Z286" s="72">
        <v>0</v>
      </c>
      <c r="AA286" s="72">
        <v>0</v>
      </c>
      <c r="AB286" s="72">
        <v>1</v>
      </c>
      <c r="AC286" s="72">
        <v>3</v>
      </c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19</v>
      </c>
      <c r="AQ286" s="70">
        <f t="shared" si="26"/>
        <v>20</v>
      </c>
      <c r="AR286" s="70">
        <f>IFERROR(VLOOKUP(A286,Climatologia_PP!A:U,9+Precipitacion!$E$2,FALSE),"")</f>
        <v>95.789655172413774</v>
      </c>
      <c r="AS286" s="70">
        <f t="shared" si="27"/>
        <v>20.879081320421903</v>
      </c>
      <c r="AT286" s="70">
        <f t="shared" si="28"/>
        <v>34.065869522793633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489</v>
      </c>
      <c r="C287" s="69" t="s">
        <v>431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490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>
        <v>0</v>
      </c>
      <c r="AB287" s="72">
        <v>0</v>
      </c>
      <c r="AC287" s="72">
        <v>0</v>
      </c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19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0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431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0</v>
      </c>
      <c r="AC288" s="72">
        <v>0</v>
      </c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19</v>
      </c>
      <c r="AQ288" s="70">
        <f t="shared" si="26"/>
        <v>20</v>
      </c>
      <c r="AR288" s="70">
        <f>IFERROR(VLOOKUP(A288,Climatologia_PP!A:U,9+Precipitacion!$E$2,FALSE),"")</f>
        <v>149.33333333333329</v>
      </c>
      <c r="AS288" s="70">
        <f t="shared" si="27"/>
        <v>13.392857142857148</v>
      </c>
      <c r="AT288" s="70">
        <f t="shared" si="28"/>
        <v>21.851503759398501</v>
      </c>
      <c r="AU288" s="70">
        <f t="shared" si="29"/>
        <v>20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-116</v>
      </c>
    </row>
    <row r="289" spans="1:50" ht="15" customHeight="1" x14ac:dyDescent="0.25">
      <c r="A289" s="68">
        <v>1704500201</v>
      </c>
      <c r="B289" s="69" t="s">
        <v>491</v>
      </c>
      <c r="C289" s="69" t="s">
        <v>431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>
        <v>0</v>
      </c>
      <c r="AA289" s="72">
        <v>0</v>
      </c>
      <c r="AB289" s="72">
        <v>6</v>
      </c>
      <c r="AC289" s="72">
        <v>6</v>
      </c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19</v>
      </c>
      <c r="AQ289" s="70">
        <f t="shared" si="26"/>
        <v>91.5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492</v>
      </c>
      <c r="C290" s="69" t="s">
        <v>431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493</v>
      </c>
      <c r="C291" s="69" t="s">
        <v>431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493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10</v>
      </c>
      <c r="AC291" s="72">
        <v>0</v>
      </c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19</v>
      </c>
      <c r="AQ291" s="70">
        <f t="shared" si="26"/>
        <v>10</v>
      </c>
      <c r="AR291" s="70">
        <f>IFERROR(VLOOKUP(A291,Climatologia_PP!A:U,9+Precipitacion!$E$2,FALSE),"")</f>
        <v>99.348275862068959</v>
      </c>
      <c r="AS291" s="70">
        <f t="shared" si="27"/>
        <v>10.065599944465657</v>
      </c>
      <c r="AT291" s="70">
        <f t="shared" si="28"/>
        <v>16.422820962022914</v>
      </c>
      <c r="AU291" s="70">
        <f t="shared" si="29"/>
        <v>10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-100</v>
      </c>
    </row>
    <row r="292" spans="1:50" ht="15" customHeight="1" x14ac:dyDescent="0.25">
      <c r="A292" s="68">
        <v>2804500195</v>
      </c>
      <c r="B292" s="69" t="s">
        <v>494</v>
      </c>
      <c r="C292" s="69" t="s">
        <v>431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495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>
        <v>0</v>
      </c>
      <c r="AA292" s="72">
        <v>0</v>
      </c>
      <c r="AB292" s="72">
        <v>0</v>
      </c>
      <c r="AC292" s="72">
        <v>0</v>
      </c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19</v>
      </c>
      <c r="AQ292" s="70">
        <f t="shared" si="26"/>
        <v>64.3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40.299999999999997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-2.5</v>
      </c>
    </row>
    <row r="293" spans="1:50" ht="15" customHeight="1" x14ac:dyDescent="0.25">
      <c r="A293" s="68">
        <v>17020040</v>
      </c>
      <c r="B293" s="69" t="s">
        <v>496</v>
      </c>
      <c r="C293" s="69" t="s">
        <v>431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497</v>
      </c>
      <c r="C294" s="69" t="s">
        <v>431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>
        <v>0</v>
      </c>
      <c r="AA294" s="72"/>
      <c r="AB294" s="72">
        <v>0</v>
      </c>
      <c r="AC294" s="72">
        <v>5</v>
      </c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18</v>
      </c>
      <c r="AQ294" s="70">
        <f t="shared" si="26"/>
        <v>43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23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-67.5</v>
      </c>
    </row>
    <row r="295" spans="1:50" ht="15" customHeight="1" x14ac:dyDescent="0.25">
      <c r="A295" s="68">
        <v>29060040</v>
      </c>
      <c r="B295" s="69" t="s">
        <v>498</v>
      </c>
      <c r="C295" s="69" t="s">
        <v>431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490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19</v>
      </c>
      <c r="AQ295" s="70">
        <f t="shared" si="26"/>
        <v>4</v>
      </c>
      <c r="AR295" s="70">
        <f>IFERROR(VLOOKUP(A295,Climatologia_PP!A:U,9+Precipitacion!$E$2,FALSE),"")</f>
        <v>142.29655172413791</v>
      </c>
      <c r="AS295" s="70">
        <f t="shared" si="27"/>
        <v>2.8110308728735522</v>
      </c>
      <c r="AT295" s="70">
        <f t="shared" si="28"/>
        <v>4.5864187925831645</v>
      </c>
      <c r="AU295" s="70">
        <f t="shared" si="29"/>
        <v>4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-131</v>
      </c>
    </row>
    <row r="296" spans="1:50" ht="15" customHeight="1" x14ac:dyDescent="0.25">
      <c r="A296" s="68">
        <v>15010300</v>
      </c>
      <c r="B296" s="69" t="s">
        <v>499</v>
      </c>
      <c r="C296" s="69" t="s">
        <v>431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>
        <v>0</v>
      </c>
      <c r="AA296" s="72"/>
      <c r="AB296" s="72"/>
      <c r="AC296" s="72">
        <v>0</v>
      </c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16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500</v>
      </c>
      <c r="C297" s="69" t="s">
        <v>431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500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19</v>
      </c>
      <c r="AQ297" s="70">
        <f t="shared" si="26"/>
        <v>8.3000000000000007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5.7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-108.3</v>
      </c>
    </row>
    <row r="298" spans="1:50" ht="15" customHeight="1" x14ac:dyDescent="0.25">
      <c r="A298" s="68">
        <v>35215020</v>
      </c>
      <c r="B298" s="69" t="s">
        <v>501</v>
      </c>
      <c r="C298" s="69" t="s">
        <v>502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503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>
        <v>0</v>
      </c>
      <c r="AA298" s="72">
        <v>0.4</v>
      </c>
      <c r="AB298" s="72">
        <v>102.8</v>
      </c>
      <c r="AC298" s="72">
        <v>18.399999999999999</v>
      </c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19</v>
      </c>
      <c r="AQ298" s="70">
        <f t="shared" si="26"/>
        <v>394.49999999999994</v>
      </c>
      <c r="AR298" s="70">
        <f>IFERROR(VLOOKUP(A298,Climatologia_PP!A:U,9+Precipitacion!$E$2,FALSE),"")</f>
        <v>347.3</v>
      </c>
      <c r="AS298" s="70">
        <f t="shared" si="27"/>
        <v>113.5905557155197</v>
      </c>
      <c r="AT298" s="70">
        <f t="shared" si="28"/>
        <v>185.33195932532163</v>
      </c>
      <c r="AU298" s="70">
        <f t="shared" si="29"/>
        <v>102.8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-41.3</v>
      </c>
    </row>
    <row r="299" spans="1:50" ht="15" customHeight="1" x14ac:dyDescent="0.25">
      <c r="A299" s="68">
        <v>24035430</v>
      </c>
      <c r="B299" s="69" t="s">
        <v>504</v>
      </c>
      <c r="C299" s="69" t="s">
        <v>502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505</v>
      </c>
      <c r="J299" s="69" t="s">
        <v>506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>
        <v>0</v>
      </c>
      <c r="AA299" s="72">
        <v>0</v>
      </c>
      <c r="AB299" s="72">
        <v>3.5</v>
      </c>
      <c r="AC299" s="72">
        <v>0</v>
      </c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19</v>
      </c>
      <c r="AQ299" s="70">
        <f t="shared" si="26"/>
        <v>32.200000000000003</v>
      </c>
      <c r="AR299" s="70">
        <f>IFERROR(VLOOKUP(A299,Climatologia_PP!A:U,9+Precipitacion!$E$2,FALSE),"")</f>
        <v>59.206666666666663</v>
      </c>
      <c r="AS299" s="70">
        <f t="shared" si="27"/>
        <v>54.385767368539582</v>
      </c>
      <c r="AT299" s="70">
        <f t="shared" si="28"/>
        <v>88.734673074985636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507</v>
      </c>
      <c r="C300" s="69" t="s">
        <v>502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508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>
        <v>3</v>
      </c>
      <c r="AA300" s="72">
        <v>0</v>
      </c>
      <c r="AB300" s="72">
        <v>11</v>
      </c>
      <c r="AC300" s="72">
        <v>22.4</v>
      </c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19</v>
      </c>
      <c r="AQ300" s="70">
        <f t="shared" si="26"/>
        <v>368.09999999999991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509</v>
      </c>
      <c r="C301" s="69" t="s">
        <v>502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505</v>
      </c>
      <c r="J301" s="69" t="s">
        <v>509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>
        <v>2</v>
      </c>
      <c r="AA301" s="72">
        <v>3</v>
      </c>
      <c r="AB301" s="72">
        <v>29</v>
      </c>
      <c r="AC301" s="72">
        <v>9.6999999999999993</v>
      </c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19</v>
      </c>
      <c r="AQ301" s="70">
        <f t="shared" si="26"/>
        <v>220.09999999999997</v>
      </c>
      <c r="AR301" s="70">
        <f>IFERROR(VLOOKUP(A301,Climatologia_PP!A:U,9+Precipitacion!$E$2,FALSE),"")</f>
        <v>254.71481481481479</v>
      </c>
      <c r="AS301" s="70">
        <f t="shared" si="27"/>
        <v>86.410364532592737</v>
      </c>
      <c r="AT301" s="70">
        <f t="shared" si="28"/>
        <v>140.98533160580919</v>
      </c>
      <c r="AU301" s="70">
        <f t="shared" si="29"/>
        <v>29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-54.5</v>
      </c>
    </row>
    <row r="302" spans="1:50" ht="15" customHeight="1" x14ac:dyDescent="0.25">
      <c r="A302" s="68">
        <v>35075040</v>
      </c>
      <c r="B302" s="69" t="s">
        <v>510</v>
      </c>
      <c r="C302" s="69" t="s">
        <v>502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505</v>
      </c>
      <c r="J302" s="69" t="s">
        <v>511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>
        <v>13.6</v>
      </c>
      <c r="AA302" s="72">
        <v>9.6999999999999993</v>
      </c>
      <c r="AB302" s="72">
        <v>42</v>
      </c>
      <c r="AC302" s="72">
        <v>18.100000000000001</v>
      </c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19</v>
      </c>
      <c r="AQ302" s="70">
        <f t="shared" si="26"/>
        <v>303.10000000000002</v>
      </c>
      <c r="AR302" s="70">
        <f>IFERROR(VLOOKUP(A302,Climatologia_PP!A:U,9+Precipitacion!$E$2,FALSE),"")</f>
        <v>362.5750000000001</v>
      </c>
      <c r="AS302" s="70">
        <f t="shared" si="27"/>
        <v>83.596497276425552</v>
      </c>
      <c r="AT302" s="70">
        <f t="shared" si="28"/>
        <v>136.39428502995747</v>
      </c>
      <c r="AU302" s="70">
        <f t="shared" si="29"/>
        <v>42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-48</v>
      </c>
    </row>
    <row r="303" spans="1:50" ht="15" customHeight="1" x14ac:dyDescent="0.25">
      <c r="A303" s="68">
        <v>35070100</v>
      </c>
      <c r="B303" s="69" t="s">
        <v>512</v>
      </c>
      <c r="C303" s="69" t="s">
        <v>502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505</v>
      </c>
      <c r="J303" s="69" t="s">
        <v>512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>
        <v>12</v>
      </c>
      <c r="AA303" s="72">
        <v>0</v>
      </c>
      <c r="AB303" s="72">
        <v>33</v>
      </c>
      <c r="AC303" s="72">
        <v>14</v>
      </c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19</v>
      </c>
      <c r="AQ303" s="70">
        <f t="shared" si="26"/>
        <v>177</v>
      </c>
      <c r="AR303" s="70">
        <f>IFERROR(VLOOKUP(A303,Climatologia_PP!A:U,9+Precipitacion!$E$2,FALSE),"")</f>
        <v>187.66</v>
      </c>
      <c r="AS303" s="70">
        <f t="shared" si="27"/>
        <v>94.319514014707451</v>
      </c>
      <c r="AT303" s="70">
        <f t="shared" si="28"/>
        <v>153.88973339241741</v>
      </c>
      <c r="AU303" s="70">
        <f t="shared" si="29"/>
        <v>33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-48</v>
      </c>
    </row>
    <row r="304" spans="1:50" ht="15" customHeight="1" x14ac:dyDescent="0.25">
      <c r="A304" s="68">
        <v>24010810</v>
      </c>
      <c r="B304" s="69" t="s">
        <v>513</v>
      </c>
      <c r="C304" s="69" t="s">
        <v>502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505</v>
      </c>
      <c r="J304" s="69" t="s">
        <v>514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>
        <v>0</v>
      </c>
      <c r="AB304" s="72">
        <v>2.5</v>
      </c>
      <c r="AC304" s="72">
        <v>5</v>
      </c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19</v>
      </c>
      <c r="AQ304" s="70">
        <f t="shared" si="26"/>
        <v>23</v>
      </c>
      <c r="AR304" s="70">
        <f>IFERROR(VLOOKUP(A304,Climatologia_PP!A:U,9+Precipitacion!$E$2,FALSE),"")</f>
        <v>71.024137931034474</v>
      </c>
      <c r="AS304" s="70">
        <f t="shared" si="27"/>
        <v>32.383356799533921</v>
      </c>
      <c r="AT304" s="70">
        <f t="shared" si="28"/>
        <v>52.836003199239549</v>
      </c>
      <c r="AU304" s="70">
        <f t="shared" si="29"/>
        <v>8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-35.5</v>
      </c>
    </row>
    <row r="305" spans="1:50" ht="15" customHeight="1" x14ac:dyDescent="0.25">
      <c r="A305" s="68">
        <v>24010630</v>
      </c>
      <c r="B305" s="69" t="s">
        <v>515</v>
      </c>
      <c r="C305" s="69" t="s">
        <v>502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505</v>
      </c>
      <c r="J305" s="69" t="s">
        <v>515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14.2</v>
      </c>
      <c r="AC305" s="72">
        <v>0</v>
      </c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19</v>
      </c>
      <c r="AQ305" s="70">
        <f t="shared" si="26"/>
        <v>20.7</v>
      </c>
      <c r="AR305" s="70">
        <f>IFERROR(VLOOKUP(A305,Climatologia_PP!A:U,9+Precipitacion!$E$2,FALSE),"")</f>
        <v>57.649999999999977</v>
      </c>
      <c r="AS305" s="70">
        <f t="shared" si="27"/>
        <v>35.90633130962707</v>
      </c>
      <c r="AT305" s="70">
        <f t="shared" si="28"/>
        <v>58.584014242023123</v>
      </c>
      <c r="AU305" s="70">
        <f t="shared" si="29"/>
        <v>14.2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-24.599999999999998</v>
      </c>
    </row>
    <row r="306" spans="1:50" ht="15" customHeight="1" x14ac:dyDescent="0.25">
      <c r="A306" s="68">
        <v>24035250</v>
      </c>
      <c r="B306" s="69" t="s">
        <v>516</v>
      </c>
      <c r="C306" s="69" t="s">
        <v>502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505</v>
      </c>
      <c r="J306" s="69" t="s">
        <v>517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>
        <v>5</v>
      </c>
      <c r="AA306" s="72"/>
      <c r="AB306" s="72">
        <v>0</v>
      </c>
      <c r="AC306" s="72">
        <v>8</v>
      </c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15</v>
      </c>
      <c r="AQ306" s="70">
        <f t="shared" si="26"/>
        <v>150.79999999999998</v>
      </c>
      <c r="AR306" s="70">
        <f>IFERROR(VLOOKUP(A306,Climatologia_PP!A:U,9+Precipitacion!$E$2,FALSE),"")</f>
        <v>167.8</v>
      </c>
      <c r="AS306" s="70">
        <f t="shared" si="27"/>
        <v>89.868891537544684</v>
      </c>
      <c r="AT306" s="70">
        <f t="shared" si="28"/>
        <v>185.72904251092569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518</v>
      </c>
      <c r="C307" s="69" t="s">
        <v>502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505</v>
      </c>
      <c r="J307" s="69" t="s">
        <v>519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0</v>
      </c>
      <c r="AB307" s="72">
        <v>0</v>
      </c>
      <c r="AC307" s="72">
        <v>3.5</v>
      </c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17</v>
      </c>
      <c r="AQ307" s="70">
        <f t="shared" si="26"/>
        <v>3.8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3.5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-56.5</v>
      </c>
    </row>
    <row r="308" spans="1:50" ht="15" customHeight="1" x14ac:dyDescent="0.25">
      <c r="A308" s="68">
        <v>24035330</v>
      </c>
      <c r="B308" s="69" t="s">
        <v>520</v>
      </c>
      <c r="C308" s="69" t="s">
        <v>502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505</v>
      </c>
      <c r="J308" s="69" t="s">
        <v>520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>
        <v>0</v>
      </c>
      <c r="AB308" s="72">
        <v>0.6</v>
      </c>
      <c r="AC308" s="72">
        <v>0</v>
      </c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16</v>
      </c>
      <c r="AQ308" s="70">
        <f t="shared" si="26"/>
        <v>8.4</v>
      </c>
      <c r="AR308" s="70">
        <f>IFERROR(VLOOKUP(A308,Climatologia_PP!A:U,9+Precipitacion!$E$2,FALSE),"")</f>
        <v>55.365517241379301</v>
      </c>
      <c r="AS308" s="70">
        <f t="shared" si="27"/>
        <v>15.171898355754863</v>
      </c>
      <c r="AT308" s="70">
        <f t="shared" si="28"/>
        <v>29.395553064275045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521</v>
      </c>
      <c r="C309" s="69" t="s">
        <v>502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505</v>
      </c>
      <c r="J309" s="69" t="s">
        <v>522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0</v>
      </c>
      <c r="AB309" s="72">
        <v>0</v>
      </c>
      <c r="AC309" s="72">
        <v>1.3</v>
      </c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19</v>
      </c>
      <c r="AQ309" s="70">
        <f t="shared" si="26"/>
        <v>41.199999999999996</v>
      </c>
      <c r="AR309" s="70">
        <f>IFERROR(VLOOKUP(A309,Climatologia_PP!A:U,9+Precipitacion!$E$2,FALSE),"")</f>
        <v>67.517241379310349</v>
      </c>
      <c r="AS309" s="70">
        <f t="shared" si="27"/>
        <v>61.021450459652691</v>
      </c>
      <c r="AT309" s="70">
        <f t="shared" si="28"/>
        <v>99.561313907854384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523</v>
      </c>
      <c r="C310" s="69" t="s">
        <v>502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523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524</v>
      </c>
      <c r="C311" s="69" t="s">
        <v>502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505</v>
      </c>
      <c r="J311" s="69" t="s">
        <v>525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>
        <v>0</v>
      </c>
      <c r="AB311" s="72">
        <v>3.3</v>
      </c>
      <c r="AC311" s="72">
        <v>4.8</v>
      </c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18</v>
      </c>
      <c r="AQ311" s="70">
        <f t="shared" si="26"/>
        <v>53.199999999999996</v>
      </c>
      <c r="AR311" s="70">
        <f>IFERROR(VLOOKUP(A311,Climatologia_PP!A:U,9+Precipitacion!$E$2,FALSE),"")</f>
        <v>81.735346450958346</v>
      </c>
      <c r="AS311" s="70">
        <f t="shared" si="27"/>
        <v>65.088119534576492</v>
      </c>
      <c r="AT311" s="70">
        <f t="shared" si="28"/>
        <v>112.09620586510395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526</v>
      </c>
      <c r="C312" s="69" t="s">
        <v>502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526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527</v>
      </c>
      <c r="C313" s="69" t="s">
        <v>502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505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502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523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>
        <v>0</v>
      </c>
      <c r="AA314" s="72">
        <v>0</v>
      </c>
      <c r="AB314" s="72">
        <v>7</v>
      </c>
      <c r="AC314" s="72">
        <v>37.9</v>
      </c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19</v>
      </c>
      <c r="AQ314" s="70">
        <f t="shared" si="26"/>
        <v>285.79999999999995</v>
      </c>
      <c r="AR314" s="70">
        <f>IFERROR(VLOOKUP(A314,Climatologia_PP!A:U,9+Precipitacion!$E$2,FALSE),"")</f>
        <v>305.1307692307692</v>
      </c>
      <c r="AS314" s="70">
        <f t="shared" si="27"/>
        <v>93.66475911967126</v>
      </c>
      <c r="AT314" s="70">
        <f t="shared" si="28"/>
        <v>152.82144908998995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528</v>
      </c>
      <c r="C315" s="69" t="s">
        <v>502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505</v>
      </c>
      <c r="J315" s="69" t="s">
        <v>529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0</v>
      </c>
      <c r="AB315" s="72">
        <v>0.6</v>
      </c>
      <c r="AC315" s="72">
        <v>1.3</v>
      </c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19</v>
      </c>
      <c r="AQ315" s="70">
        <f t="shared" si="26"/>
        <v>51.1</v>
      </c>
      <c r="AR315" s="70">
        <f>IFERROR(VLOOKUP(A315,Climatologia_PP!A:U,9+Precipitacion!$E$2,FALSE),"")</f>
        <v>50.760000000000012</v>
      </c>
      <c r="AS315" s="70">
        <f t="shared" si="27"/>
        <v>100.66981875492512</v>
      </c>
      <c r="AT315" s="70">
        <f t="shared" si="28"/>
        <v>164.25075691593045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530</v>
      </c>
      <c r="C316" s="69" t="s">
        <v>502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530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531</v>
      </c>
      <c r="C317" s="69" t="s">
        <v>502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505</v>
      </c>
      <c r="J317" s="69" t="s">
        <v>531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>
        <v>0</v>
      </c>
      <c r="AA317" s="72">
        <v>0</v>
      </c>
      <c r="AB317" s="72">
        <v>0</v>
      </c>
      <c r="AC317" s="72">
        <v>1.8</v>
      </c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14</v>
      </c>
      <c r="AQ317" s="70">
        <f t="shared" si="26"/>
        <v>2.6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1.8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-56.400000000000006</v>
      </c>
    </row>
    <row r="318" spans="1:50" ht="15" customHeight="1" x14ac:dyDescent="0.25">
      <c r="A318" s="68">
        <v>35080010</v>
      </c>
      <c r="B318" s="69" t="s">
        <v>532</v>
      </c>
      <c r="C318" s="69" t="s">
        <v>502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505</v>
      </c>
      <c r="J318" s="69" t="s">
        <v>532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>
        <v>4.5999999999999996</v>
      </c>
      <c r="AA318" s="72">
        <v>1.5</v>
      </c>
      <c r="AB318" s="72">
        <v>47</v>
      </c>
      <c r="AC318" s="72">
        <v>9</v>
      </c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19</v>
      </c>
      <c r="AQ318" s="70">
        <f t="shared" si="26"/>
        <v>224.19999999999996</v>
      </c>
      <c r="AR318" s="70">
        <f>IFERROR(VLOOKUP(A318,Climatologia_PP!A:U,9+Precipitacion!$E$2,FALSE),"")</f>
        <v>290.21851851851852</v>
      </c>
      <c r="AS318" s="70">
        <f t="shared" si="27"/>
        <v>77.252134407024059</v>
      </c>
      <c r="AT318" s="70">
        <f t="shared" si="28"/>
        <v>126.04295613777612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533</v>
      </c>
      <c r="C319" s="69" t="s">
        <v>502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505</v>
      </c>
      <c r="J319" s="69" t="s">
        <v>534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>
        <v>2.2999999999999998</v>
      </c>
      <c r="AA319" s="72">
        <v>0</v>
      </c>
      <c r="AB319" s="72">
        <v>11.5</v>
      </c>
      <c r="AC319" s="72">
        <v>1.7</v>
      </c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19</v>
      </c>
      <c r="AQ319" s="70">
        <f t="shared" si="26"/>
        <v>68.2</v>
      </c>
      <c r="AR319" s="70">
        <f>IFERROR(VLOOKUP(A319,Climatologia_PP!A:U,9+Precipitacion!$E$2,FALSE),"")</f>
        <v>204.5931034482758</v>
      </c>
      <c r="AS319" s="70">
        <f t="shared" si="27"/>
        <v>33.334456954088871</v>
      </c>
      <c r="AT319" s="70">
        <f t="shared" si="28"/>
        <v>54.387798188250258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535</v>
      </c>
      <c r="C320" s="69" t="s">
        <v>502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505</v>
      </c>
      <c r="J320" s="69" t="s">
        <v>536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>
        <v>4.5</v>
      </c>
      <c r="AA320" s="72">
        <v>0</v>
      </c>
      <c r="AB320" s="72">
        <v>4.5</v>
      </c>
      <c r="AC320" s="72">
        <v>2</v>
      </c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19</v>
      </c>
      <c r="AQ320" s="70">
        <f t="shared" si="26"/>
        <v>45.3</v>
      </c>
      <c r="AR320" s="70">
        <f>IFERROR(VLOOKUP(A320,Climatologia_PP!A:U,9+Precipitacion!$E$2,FALSE),"")</f>
        <v>125.9071428571428</v>
      </c>
      <c r="AS320" s="70">
        <f t="shared" si="27"/>
        <v>35.978896011800096</v>
      </c>
      <c r="AT320" s="70">
        <f t="shared" si="28"/>
        <v>58.702409282410684</v>
      </c>
      <c r="AU320" s="70">
        <f t="shared" si="29"/>
        <v>8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-42</v>
      </c>
    </row>
    <row r="321" spans="1:50" ht="15" customHeight="1" x14ac:dyDescent="0.25">
      <c r="A321" s="68">
        <v>35085020</v>
      </c>
      <c r="B321" s="69" t="s">
        <v>537</v>
      </c>
      <c r="C321" s="69" t="s">
        <v>502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505</v>
      </c>
      <c r="J321" s="69" t="s">
        <v>538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>
        <v>5.6</v>
      </c>
      <c r="AA321" s="72">
        <v>0</v>
      </c>
      <c r="AB321" s="72">
        <v>26.5</v>
      </c>
      <c r="AC321" s="72">
        <v>6.5</v>
      </c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19</v>
      </c>
      <c r="AQ321" s="70">
        <f t="shared" si="26"/>
        <v>156.89999999999998</v>
      </c>
      <c r="AR321" s="70">
        <f>IFERROR(VLOOKUP(A321,Climatologia_PP!A:U,9+Precipitacion!$E$2,FALSE),"")</f>
        <v>268.01255452434219</v>
      </c>
      <c r="AS321" s="70">
        <f t="shared" si="27"/>
        <v>58.542033703779182</v>
      </c>
      <c r="AT321" s="70">
        <f t="shared" si="28"/>
        <v>95.515949727218683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539</v>
      </c>
      <c r="C322" s="69" t="s">
        <v>502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505</v>
      </c>
      <c r="J322" s="69" t="s">
        <v>539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>
        <v>1.8</v>
      </c>
      <c r="AA322" s="72">
        <v>0</v>
      </c>
      <c r="AB322" s="72">
        <v>6</v>
      </c>
      <c r="AC322" s="72">
        <v>1</v>
      </c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19</v>
      </c>
      <c r="AQ322" s="70">
        <f t="shared" si="26"/>
        <v>36.700000000000003</v>
      </c>
      <c r="AR322" s="70">
        <f>IFERROR(VLOOKUP(A322,Climatologia_PP!A:U,9+Precipitacion!$E$2,FALSE),"")</f>
        <v>111.5965517241379</v>
      </c>
      <c r="AS322" s="70">
        <f t="shared" si="27"/>
        <v>32.886320798442682</v>
      </c>
      <c r="AT322" s="70">
        <f t="shared" si="28"/>
        <v>53.656628671143309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540</v>
      </c>
      <c r="C323" s="69" t="s">
        <v>502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505</v>
      </c>
      <c r="J323" s="69" t="s">
        <v>541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>
        <v>1.4</v>
      </c>
      <c r="AA323" s="72">
        <v>0</v>
      </c>
      <c r="AB323" s="72">
        <v>8.1999999999999993</v>
      </c>
      <c r="AC323" s="72">
        <v>1.1000000000000001</v>
      </c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19</v>
      </c>
      <c r="AQ323" s="70">
        <f t="shared" si="26"/>
        <v>59.1</v>
      </c>
      <c r="AR323" s="70">
        <f>IFERROR(VLOOKUP(A323,Climatologia_PP!A:U,9+Precipitacion!$E$2,FALSE),"")</f>
        <v>140.58000000000001</v>
      </c>
      <c r="AS323" s="70">
        <f t="shared" si="27"/>
        <v>42.040119504908233</v>
      </c>
      <c r="AT323" s="70">
        <f t="shared" si="28"/>
        <v>68.591773929060793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542</v>
      </c>
      <c r="C324" s="69" t="s">
        <v>502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505</v>
      </c>
      <c r="J324" s="69" t="s">
        <v>541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>
        <v>1</v>
      </c>
      <c r="AA324" s="72">
        <v>0</v>
      </c>
      <c r="AB324" s="72">
        <v>4.2</v>
      </c>
      <c r="AC324" s="72">
        <v>2.7</v>
      </c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19</v>
      </c>
      <c r="AQ324" s="70">
        <f t="shared" si="26"/>
        <v>56.100000000000016</v>
      </c>
      <c r="AR324" s="70">
        <f>IFERROR(VLOOKUP(A324,Climatologia_PP!A:U,9+Precipitacion!$E$2,FALSE),"")</f>
        <v>112</v>
      </c>
      <c r="AS324" s="70">
        <f t="shared" si="27"/>
        <v>50.089285714285722</v>
      </c>
      <c r="AT324" s="70">
        <f t="shared" si="28"/>
        <v>81.724624060150404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543</v>
      </c>
      <c r="C325" s="69" t="s">
        <v>502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503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>
        <v>0</v>
      </c>
      <c r="AA325" s="72">
        <v>0</v>
      </c>
      <c r="AB325" s="72">
        <v>43.7</v>
      </c>
      <c r="AC325" s="72">
        <v>46</v>
      </c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19</v>
      </c>
      <c r="AQ325" s="70">
        <f t="shared" ref="AQ325:AQ388" si="32">IF(AP325&gt;0,SUM(K325:AO325),"")</f>
        <v>360.59999999999997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70.363816201158656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114.80412117031149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544</v>
      </c>
      <c r="C326" s="69" t="s">
        <v>502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505</v>
      </c>
      <c r="J326" s="69" t="s">
        <v>544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>
        <v>18.600000000000001</v>
      </c>
      <c r="Z326" s="72">
        <v>15.1</v>
      </c>
      <c r="AA326" s="72">
        <v>9.9</v>
      </c>
      <c r="AB326" s="72">
        <v>49.6</v>
      </c>
      <c r="AC326" s="72">
        <v>7.6</v>
      </c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18</v>
      </c>
      <c r="AQ326" s="70">
        <f t="shared" si="32"/>
        <v>370.60000000000008</v>
      </c>
      <c r="AR326" s="70">
        <f>IFERROR(VLOOKUP(A326,Climatologia_PP!A:U,9+Precipitacion!$E$2,FALSE),"")</f>
        <v>541.14666666666665</v>
      </c>
      <c r="AS326" s="70">
        <f t="shared" si="33"/>
        <v>68.484206376583074</v>
      </c>
      <c r="AT326" s="70">
        <f t="shared" si="34"/>
        <v>117.94502209300418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545</v>
      </c>
      <c r="C327" s="69" t="s">
        <v>502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505</v>
      </c>
      <c r="J327" s="69" t="s">
        <v>546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0</v>
      </c>
      <c r="AB327" s="72">
        <v>13.5</v>
      </c>
      <c r="AC327" s="72">
        <v>11</v>
      </c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19</v>
      </c>
      <c r="AQ327" s="70">
        <f t="shared" si="32"/>
        <v>27.5</v>
      </c>
      <c r="AR327" s="70">
        <f>IFERROR(VLOOKUP(A327,Climatologia_PP!A:U,9+Precipitacion!$E$2,FALSE),"")</f>
        <v>58.162962962962951</v>
      </c>
      <c r="AS327" s="70">
        <f t="shared" si="33"/>
        <v>47.280947529291915</v>
      </c>
      <c r="AT327" s="70">
        <f t="shared" si="34"/>
        <v>77.142598600423639</v>
      </c>
      <c r="AU327" s="70">
        <f t="shared" si="35"/>
        <v>13.5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-38.6</v>
      </c>
    </row>
    <row r="328" spans="1:50" ht="15" customHeight="1" x14ac:dyDescent="0.25">
      <c r="A328" s="68">
        <v>35210050</v>
      </c>
      <c r="B328" s="69" t="s">
        <v>547</v>
      </c>
      <c r="C328" s="69" t="s">
        <v>502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503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>
        <v>0</v>
      </c>
      <c r="AA328" s="72">
        <v>0</v>
      </c>
      <c r="AB328" s="72">
        <v>76</v>
      </c>
      <c r="AC328" s="72">
        <v>31.5</v>
      </c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18</v>
      </c>
      <c r="AQ328" s="70">
        <f t="shared" si="32"/>
        <v>350.2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548</v>
      </c>
      <c r="C329" s="69" t="s">
        <v>502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505</v>
      </c>
      <c r="J329" s="69" t="s">
        <v>549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19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47.351526474797289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550</v>
      </c>
      <c r="C330" s="69" t="s">
        <v>502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505</v>
      </c>
      <c r="J330" s="69" t="s">
        <v>551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>
        <v>0</v>
      </c>
      <c r="AA330" s="72">
        <v>0</v>
      </c>
      <c r="AB330" s="72">
        <v>4.7</v>
      </c>
      <c r="AC330" s="72">
        <v>25.7</v>
      </c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19</v>
      </c>
      <c r="AQ330" s="70">
        <f t="shared" si="32"/>
        <v>104.2</v>
      </c>
      <c r="AR330" s="70">
        <f>IFERROR(VLOOKUP(A330,Climatologia_PP!A:U,9+Precipitacion!$E$2,FALSE),"")</f>
        <v>197.22142857142859</v>
      </c>
      <c r="AS330" s="70">
        <f t="shared" si="33"/>
        <v>52.834015428633506</v>
      </c>
      <c r="AT330" s="70">
        <f t="shared" si="34"/>
        <v>86.202867278296779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 x14ac:dyDescent="0.25">
      <c r="A331" s="68">
        <v>35070180</v>
      </c>
      <c r="B331" s="69" t="s">
        <v>552</v>
      </c>
      <c r="C331" s="69" t="s">
        <v>502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505</v>
      </c>
      <c r="J331" s="69" t="s">
        <v>553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>
        <v>19.5</v>
      </c>
      <c r="AA331" s="72">
        <v>35.200000000000003</v>
      </c>
      <c r="AB331" s="72">
        <v>74.5</v>
      </c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18</v>
      </c>
      <c r="AQ331" s="70">
        <f t="shared" si="32"/>
        <v>495.2</v>
      </c>
      <c r="AR331" s="70">
        <f>IFERROR(VLOOKUP(A331,Climatologia_PP!A:U,9+Precipitacion!$E$2,FALSE),"")</f>
        <v>646.48620689655183</v>
      </c>
      <c r="AS331" s="70">
        <f t="shared" si="33"/>
        <v>76.598695334460544</v>
      </c>
      <c r="AT331" s="70">
        <f t="shared" si="34"/>
        <v>131.9199752982376</v>
      </c>
      <c r="AU331" s="70">
        <f t="shared" si="35"/>
        <v>74.5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-115.5</v>
      </c>
    </row>
    <row r="332" spans="1:50" ht="15" customHeight="1" x14ac:dyDescent="0.25">
      <c r="A332" s="68">
        <v>24030230</v>
      </c>
      <c r="B332" s="69" t="s">
        <v>554</v>
      </c>
      <c r="C332" s="69" t="s">
        <v>502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505</v>
      </c>
      <c r="J332" s="69" t="s">
        <v>554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8.5</v>
      </c>
      <c r="AC332" s="72">
        <v>1.5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19</v>
      </c>
      <c r="AQ332" s="70">
        <f t="shared" si="32"/>
        <v>52.3</v>
      </c>
      <c r="AR332" s="70">
        <f>IFERROR(VLOOKUP(A332,Climatologia_PP!A:U,9+Precipitacion!$E$2,FALSE),"")</f>
        <v>45.603571428571442</v>
      </c>
      <c r="AS332" s="70">
        <f t="shared" si="33"/>
        <v>114.68400031325862</v>
      </c>
      <c r="AT332" s="70">
        <f t="shared" si="34"/>
        <v>187.11600051110619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555</v>
      </c>
      <c r="C333" s="69" t="s">
        <v>502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505</v>
      </c>
      <c r="J333" s="69" t="s">
        <v>556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0.7</v>
      </c>
      <c r="AA333" s="72">
        <v>0</v>
      </c>
      <c r="AB333" s="72">
        <v>1.5</v>
      </c>
      <c r="AC333" s="72">
        <v>0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19</v>
      </c>
      <c r="AQ333" s="70">
        <f t="shared" si="32"/>
        <v>30.499999999999996</v>
      </c>
      <c r="AR333" s="70">
        <f>IFERROR(VLOOKUP(A333,Climatologia_PP!A:U,9+Precipitacion!$E$2,FALSE),"")</f>
        <v>53.558620689655172</v>
      </c>
      <c r="AS333" s="70">
        <f t="shared" si="33"/>
        <v>56.946948235900074</v>
      </c>
      <c r="AT333" s="70">
        <f t="shared" si="34"/>
        <v>92.91344185857379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557</v>
      </c>
      <c r="C334" s="69" t="s">
        <v>502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558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>
        <v>0</v>
      </c>
      <c r="AB334" s="72">
        <v>71</v>
      </c>
      <c r="AC334" s="72">
        <v>14.2</v>
      </c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17</v>
      </c>
      <c r="AQ334" s="70">
        <f t="shared" si="32"/>
        <v>258.40000000000003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559</v>
      </c>
      <c r="C335" s="69" t="s">
        <v>502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505</v>
      </c>
      <c r="J335" s="69" t="s">
        <v>560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>
        <v>0</v>
      </c>
      <c r="AB335" s="72">
        <v>1.5</v>
      </c>
      <c r="AC335" s="72">
        <v>0</v>
      </c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19</v>
      </c>
      <c r="AQ335" s="70">
        <f t="shared" si="32"/>
        <v>20.5</v>
      </c>
      <c r="AR335" s="70">
        <f>IFERROR(VLOOKUP(A335,Climatologia_PP!A:U,9+Precipitacion!$E$2,FALSE),"")</f>
        <v>42.871428571428567</v>
      </c>
      <c r="AS335" s="70">
        <f t="shared" si="33"/>
        <v>47.817394201932693</v>
      </c>
      <c r="AT335" s="70">
        <f t="shared" si="34"/>
        <v>78.017853697890189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customHeight="1" x14ac:dyDescent="0.25">
      <c r="A336" s="68">
        <v>23125090</v>
      </c>
      <c r="B336" s="69" t="s">
        <v>561</v>
      </c>
      <c r="C336" s="69" t="s">
        <v>502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505</v>
      </c>
      <c r="J336" s="69" t="s">
        <v>561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5.4</v>
      </c>
      <c r="AC336" s="72">
        <v>1.4</v>
      </c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19</v>
      </c>
      <c r="AQ336" s="70">
        <f t="shared" si="32"/>
        <v>11.500000000000002</v>
      </c>
      <c r="AR336" s="70">
        <f>IFERROR(VLOOKUP(A336,Climatologia_PP!A:U,9+Precipitacion!$E$2,FALSE),"")</f>
        <v>93.896296296296313</v>
      </c>
      <c r="AS336" s="70">
        <f t="shared" si="33"/>
        <v>12.24755443357526</v>
      </c>
      <c r="AT336" s="70">
        <f t="shared" si="34"/>
        <v>19.982851970570163</v>
      </c>
      <c r="AU336" s="70">
        <f t="shared" si="35"/>
        <v>5.4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-50.9</v>
      </c>
    </row>
    <row r="337" spans="1:50" ht="15" customHeight="1" x14ac:dyDescent="0.25">
      <c r="A337" s="68">
        <v>23120250</v>
      </c>
      <c r="B337" s="69" t="s">
        <v>562</v>
      </c>
      <c r="C337" s="69" t="s">
        <v>502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505</v>
      </c>
      <c r="J337" s="69" t="s">
        <v>563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2.5</v>
      </c>
      <c r="AA337" s="72">
        <v>0</v>
      </c>
      <c r="AB337" s="72">
        <v>0.8</v>
      </c>
      <c r="AC337" s="72">
        <v>0.5</v>
      </c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19</v>
      </c>
      <c r="AQ337" s="70">
        <f t="shared" si="32"/>
        <v>10.600000000000001</v>
      </c>
      <c r="AR337" s="70">
        <f>IFERROR(VLOOKUP(A337,Climatologia_PP!A:U,9+Precipitacion!$E$2,FALSE),"")</f>
        <v>130.9366666666667</v>
      </c>
      <c r="AS337" s="70">
        <f t="shared" si="33"/>
        <v>8.095516916575443</v>
      </c>
      <c r="AT337" s="70">
        <f t="shared" si="34"/>
        <v>13.208474969149405</v>
      </c>
      <c r="AU337" s="70">
        <f t="shared" si="35"/>
        <v>6.8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-137.39999999999998</v>
      </c>
    </row>
    <row r="338" spans="1:50" ht="15" customHeight="1" x14ac:dyDescent="0.25">
      <c r="A338" s="68">
        <v>24030800</v>
      </c>
      <c r="B338" s="69" t="s">
        <v>564</v>
      </c>
      <c r="C338" s="69" t="s">
        <v>502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505</v>
      </c>
      <c r="J338" s="69" t="s">
        <v>565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>
        <v>1</v>
      </c>
      <c r="AA338" s="72">
        <v>0.5</v>
      </c>
      <c r="AB338" s="72">
        <v>3.5</v>
      </c>
      <c r="AC338" s="72">
        <v>0.5</v>
      </c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19</v>
      </c>
      <c r="AQ338" s="70">
        <f t="shared" si="32"/>
        <v>51.099999999999994</v>
      </c>
      <c r="AR338" s="70">
        <f>IFERROR(VLOOKUP(A338,Climatologia_PP!A:U,9+Precipitacion!$E$2,FALSE),"")</f>
        <v>69.19285714285715</v>
      </c>
      <c r="AS338" s="70">
        <f t="shared" si="33"/>
        <v>73.851553628574365</v>
      </c>
      <c r="AT338" s="70">
        <f t="shared" si="34"/>
        <v>120.49464013083187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566</v>
      </c>
      <c r="C339" s="69" t="s">
        <v>502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505</v>
      </c>
      <c r="J339" s="69" t="s">
        <v>566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>
        <v>0</v>
      </c>
      <c r="AB339" s="72">
        <v>2.2999999999999998</v>
      </c>
      <c r="AC339" s="72">
        <v>17</v>
      </c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14</v>
      </c>
      <c r="AQ339" s="70">
        <f t="shared" si="32"/>
        <v>42.3</v>
      </c>
      <c r="AR339" s="70">
        <f>IFERROR(VLOOKUP(A339,Climatologia_PP!A:U,9+Precipitacion!$E$2,FALSE),"")</f>
        <v>115.9896551724138</v>
      </c>
      <c r="AS339" s="70">
        <f t="shared" si="33"/>
        <v>36.468769509766027</v>
      </c>
      <c r="AT339" s="70">
        <f t="shared" si="34"/>
        <v>80.752275343053341</v>
      </c>
      <c r="AU339" s="70">
        <f t="shared" si="35"/>
        <v>17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-78</v>
      </c>
    </row>
    <row r="340" spans="1:50" ht="15" customHeight="1" x14ac:dyDescent="0.25">
      <c r="A340" s="68">
        <v>24010180</v>
      </c>
      <c r="B340" s="69" t="s">
        <v>567</v>
      </c>
      <c r="C340" s="69" t="s">
        <v>502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505</v>
      </c>
      <c r="J340" s="69" t="s">
        <v>568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19</v>
      </c>
      <c r="AQ340" s="70">
        <f t="shared" si="32"/>
        <v>8.3999999999999986</v>
      </c>
      <c r="AR340" s="70">
        <f>IFERROR(VLOOKUP(A340,Climatologia_PP!A:U,9+Precipitacion!$E$2,FALSE),"")</f>
        <v>27.166666666666671</v>
      </c>
      <c r="AS340" s="70">
        <f t="shared" si="33"/>
        <v>30.920245398772995</v>
      </c>
      <c r="AT340" s="70">
        <f t="shared" si="34"/>
        <v>52.953709677419354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569</v>
      </c>
      <c r="C341" s="69" t="s">
        <v>502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505</v>
      </c>
      <c r="J341" s="69" t="s">
        <v>570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571</v>
      </c>
      <c r="C342" s="69" t="s">
        <v>502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505</v>
      </c>
      <c r="J342" s="69" t="s">
        <v>571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8</v>
      </c>
      <c r="AQ342" s="70">
        <f t="shared" si="32"/>
        <v>144.4</v>
      </c>
      <c r="AR342" s="70">
        <f>IFERROR(VLOOKUP(A342,Climatologia_PP!A:U,9+Precipitacion!$E$2,FALSE),"")</f>
        <v>419.94074074074081</v>
      </c>
      <c r="AS342" s="70">
        <f t="shared" si="33"/>
        <v>34.38580399350878</v>
      </c>
      <c r="AT342" s="70">
        <f t="shared" si="34"/>
        <v>133.24499047484653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572</v>
      </c>
      <c r="C343" s="69" t="s">
        <v>502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505</v>
      </c>
      <c r="J343" s="69" t="s">
        <v>572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>
        <v>4</v>
      </c>
      <c r="AA343" s="72">
        <v>0</v>
      </c>
      <c r="AB343" s="72">
        <v>20.8</v>
      </c>
      <c r="AC343" s="72">
        <v>14.9</v>
      </c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19</v>
      </c>
      <c r="AQ343" s="70">
        <f t="shared" si="32"/>
        <v>151.50000000000003</v>
      </c>
      <c r="AR343" s="70">
        <f>IFERROR(VLOOKUP(A343,Climatologia_PP!A:U,9+Precipitacion!$E$2,FALSE),"")</f>
        <v>205.76206896551719</v>
      </c>
      <c r="AS343" s="70">
        <f t="shared" si="33"/>
        <v>73.628730874294078</v>
      </c>
      <c r="AT343" s="70">
        <f t="shared" si="34"/>
        <v>120.13108721595351</v>
      </c>
      <c r="AU343" s="70">
        <f t="shared" si="35"/>
        <v>20.8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-46.2</v>
      </c>
    </row>
    <row r="344" spans="1:50" ht="15" customHeight="1" x14ac:dyDescent="0.25">
      <c r="A344" s="68">
        <v>35085040</v>
      </c>
      <c r="B344" s="69" t="s">
        <v>573</v>
      </c>
      <c r="C344" s="69" t="s">
        <v>502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505</v>
      </c>
      <c r="J344" s="69" t="s">
        <v>428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>
        <v>4.2</v>
      </c>
      <c r="AA344" s="72">
        <v>2</v>
      </c>
      <c r="AB344" s="72">
        <v>34.4</v>
      </c>
      <c r="AC344" s="72">
        <v>2.8</v>
      </c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19</v>
      </c>
      <c r="AQ344" s="70">
        <f t="shared" si="32"/>
        <v>179.4</v>
      </c>
      <c r="AR344" s="70">
        <f>IFERROR(VLOOKUP(A344,Climatologia_PP!A:U,9+Precipitacion!$E$2,FALSE),"")</f>
        <v>248.0733333333333</v>
      </c>
      <c r="AS344" s="70">
        <f t="shared" si="33"/>
        <v>72.317325522023069</v>
      </c>
      <c r="AT344" s="70">
        <f t="shared" si="34"/>
        <v>117.99142585172186</v>
      </c>
      <c r="AU344" s="70">
        <f t="shared" si="35"/>
        <v>34.4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-34.6</v>
      </c>
    </row>
    <row r="345" spans="1:50" ht="15" customHeight="1" x14ac:dyDescent="0.25">
      <c r="A345" s="68">
        <v>35090050</v>
      </c>
      <c r="B345" s="69" t="s">
        <v>574</v>
      </c>
      <c r="C345" s="69" t="s">
        <v>502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505</v>
      </c>
      <c r="J345" s="69" t="s">
        <v>571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>
        <v>2.5</v>
      </c>
      <c r="AA345" s="72">
        <v>7</v>
      </c>
      <c r="AB345" s="72">
        <v>57.7</v>
      </c>
      <c r="AC345" s="72">
        <v>5.0999999999999996</v>
      </c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19</v>
      </c>
      <c r="AQ345" s="70">
        <f t="shared" si="32"/>
        <v>344.1</v>
      </c>
      <c r="AR345" s="70">
        <f>IFERROR(VLOOKUP(A345,Climatologia_PP!A:U,9+Precipitacion!$E$2,FALSE),"")</f>
        <v>523.47692307692307</v>
      </c>
      <c r="AS345" s="70">
        <f t="shared" si="33"/>
        <v>65.733556691941459</v>
      </c>
      <c r="AT345" s="70">
        <f t="shared" si="34"/>
        <v>107.24948723422028</v>
      </c>
      <c r="AU345" s="70">
        <f t="shared" si="35"/>
        <v>57.7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-141.80000000000001</v>
      </c>
    </row>
    <row r="346" spans="1:50" ht="15" customHeight="1" x14ac:dyDescent="0.25">
      <c r="A346" s="68">
        <v>35080060</v>
      </c>
      <c r="B346" s="69" t="s">
        <v>575</v>
      </c>
      <c r="C346" s="69" t="s">
        <v>502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505</v>
      </c>
      <c r="J346" s="69" t="s">
        <v>571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>
        <v>1.8</v>
      </c>
      <c r="AA346" s="72">
        <v>3.6</v>
      </c>
      <c r="AB346" s="72">
        <v>42.6</v>
      </c>
      <c r="AC346" s="72">
        <v>28.8</v>
      </c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19</v>
      </c>
      <c r="AQ346" s="70">
        <f t="shared" si="32"/>
        <v>386.2000000000001</v>
      </c>
      <c r="AR346" s="70">
        <f>IFERROR(VLOOKUP(A346,Climatologia_PP!A:U,9+Precipitacion!$E$2,FALSE),"")</f>
        <v>449.82000000000011</v>
      </c>
      <c r="AS346" s="70">
        <f t="shared" si="33"/>
        <v>85.856564848161483</v>
      </c>
      <c r="AT346" s="70">
        <f t="shared" si="34"/>
        <v>140.08176369963189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576</v>
      </c>
      <c r="C347" s="69" t="s">
        <v>502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505</v>
      </c>
      <c r="J347" s="69" t="s">
        <v>576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>
        <v>2.4</v>
      </c>
      <c r="AA347" s="72">
        <v>2.5</v>
      </c>
      <c r="AB347" s="72">
        <v>29.3</v>
      </c>
      <c r="AC347" s="72">
        <v>9.6999999999999993</v>
      </c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19</v>
      </c>
      <c r="AQ347" s="70">
        <f t="shared" si="32"/>
        <v>170.3</v>
      </c>
      <c r="AR347" s="70">
        <f>IFERROR(VLOOKUP(A347,Climatologia_PP!A:U,9+Precipitacion!$E$2,FALSE),"")</f>
        <v>186.82962962962961</v>
      </c>
      <c r="AS347" s="70">
        <f t="shared" si="33"/>
        <v>91.152565220838966</v>
      </c>
      <c r="AT347" s="70">
        <f t="shared" si="34"/>
        <v>148.72260641294775</v>
      </c>
      <c r="AU347" s="70">
        <f t="shared" si="35"/>
        <v>29.3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-14.900000000000002</v>
      </c>
    </row>
    <row r="348" spans="1:50" ht="15" customHeight="1" x14ac:dyDescent="0.25">
      <c r="A348" s="68">
        <v>35190030</v>
      </c>
      <c r="B348" s="69" t="s">
        <v>577</v>
      </c>
      <c r="C348" s="69" t="s">
        <v>502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578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>
        <v>2.9</v>
      </c>
      <c r="AA348" s="72">
        <v>11.6</v>
      </c>
      <c r="AB348" s="72">
        <v>18.100000000000001</v>
      </c>
      <c r="AC348" s="72">
        <v>13.6</v>
      </c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19</v>
      </c>
      <c r="AQ348" s="70">
        <f t="shared" si="32"/>
        <v>163.80000000000001</v>
      </c>
      <c r="AR348" s="70">
        <f>IFERROR(VLOOKUP(A348,Climatologia_PP!A:U,9+Precipitacion!$E$2,FALSE),"")</f>
        <v>654.47692307692296</v>
      </c>
      <c r="AS348" s="70">
        <f t="shared" si="33"/>
        <v>25.027620413248403</v>
      </c>
      <c r="AT348" s="70">
        <f t="shared" si="34"/>
        <v>40.834538568984236</v>
      </c>
      <c r="AU348" s="70">
        <f t="shared" si="35"/>
        <v>18.100000000000001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-182.9</v>
      </c>
    </row>
    <row r="349" spans="1:50" ht="15" customHeight="1" x14ac:dyDescent="0.25">
      <c r="A349" s="68">
        <v>24035120</v>
      </c>
      <c r="B349" s="69" t="s">
        <v>579</v>
      </c>
      <c r="C349" s="69" t="s">
        <v>502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505</v>
      </c>
      <c r="J349" s="69" t="s">
        <v>580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>
        <v>0</v>
      </c>
      <c r="AA349" s="72">
        <v>0</v>
      </c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14</v>
      </c>
      <c r="AQ349" s="70">
        <f t="shared" si="32"/>
        <v>26.1</v>
      </c>
      <c r="AR349" s="70">
        <f>IFERROR(VLOOKUP(A349,Climatologia_PP!A:U,9+Precipitacion!$E$2,FALSE),"")</f>
        <v>51.033333333333317</v>
      </c>
      <c r="AS349" s="70">
        <f t="shared" si="33"/>
        <v>51.143043762246919</v>
      </c>
      <c r="AT349" s="70">
        <f t="shared" si="34"/>
        <v>113.24531118783244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580</v>
      </c>
      <c r="C350" s="69" t="s">
        <v>502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505</v>
      </c>
      <c r="J350" s="69" t="s">
        <v>580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0.5</v>
      </c>
      <c r="AC350" s="72">
        <v>0</v>
      </c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19</v>
      </c>
      <c r="AQ350" s="70">
        <f t="shared" si="32"/>
        <v>42</v>
      </c>
      <c r="AR350" s="70">
        <f>IFERROR(VLOOKUP(A350,Climatologia_PP!A:U,9+Precipitacion!$E$2,FALSE),"")</f>
        <v>53.786206896551732</v>
      </c>
      <c r="AS350" s="70">
        <f t="shared" si="33"/>
        <v>78.086934222336183</v>
      </c>
      <c r="AT350" s="70">
        <f t="shared" si="34"/>
        <v>127.4049979417064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581</v>
      </c>
      <c r="C351" s="69" t="s">
        <v>502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505</v>
      </c>
      <c r="J351" s="69" t="s">
        <v>581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>
        <v>2.6</v>
      </c>
      <c r="AA351" s="72">
        <v>0.7</v>
      </c>
      <c r="AB351" s="72">
        <v>21</v>
      </c>
      <c r="AC351" s="72">
        <v>2.2999999999999998</v>
      </c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18</v>
      </c>
      <c r="AQ351" s="70">
        <f t="shared" si="32"/>
        <v>87.4</v>
      </c>
      <c r="AR351" s="70">
        <f>IFERROR(VLOOKUP(A351,Climatologia_PP!A:U,9+Precipitacion!$E$2,FALSE),"")</f>
        <v>193.16206896551731</v>
      </c>
      <c r="AS351" s="70">
        <f t="shared" si="33"/>
        <v>45.246978595783411</v>
      </c>
      <c r="AT351" s="70">
        <f t="shared" si="34"/>
        <v>77.925352026071423</v>
      </c>
      <c r="AU351" s="70">
        <f t="shared" si="35"/>
        <v>21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-55</v>
      </c>
    </row>
    <row r="352" spans="1:50" ht="15" customHeight="1" x14ac:dyDescent="0.25">
      <c r="A352" s="68">
        <v>35070070</v>
      </c>
      <c r="B352" s="69" t="s">
        <v>582</v>
      </c>
      <c r="C352" s="69" t="s">
        <v>502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505</v>
      </c>
      <c r="J352" s="69" t="s">
        <v>582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>
        <v>0.5</v>
      </c>
      <c r="AA352" s="72">
        <v>1.1000000000000001</v>
      </c>
      <c r="AB352" s="72">
        <v>18.399999999999999</v>
      </c>
      <c r="AC352" s="72">
        <v>5.5</v>
      </c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18</v>
      </c>
      <c r="AQ352" s="70">
        <f t="shared" si="32"/>
        <v>120.9</v>
      </c>
      <c r="AR352" s="70">
        <f>IFERROR(VLOOKUP(A352,Climatologia_PP!A:U,9+Precipitacion!$E$2,FALSE),"")</f>
        <v>213.98666666666671</v>
      </c>
      <c r="AS352" s="70">
        <f t="shared" si="33"/>
        <v>56.498847280204366</v>
      </c>
      <c r="AT352" s="70">
        <f t="shared" si="34"/>
        <v>97.303570315907521</v>
      </c>
      <c r="AU352" s="70">
        <f t="shared" si="35"/>
        <v>18.399999999999999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-46.6</v>
      </c>
    </row>
    <row r="353" spans="1:50" ht="15" customHeight="1" x14ac:dyDescent="0.25">
      <c r="A353" s="68">
        <v>35195030</v>
      </c>
      <c r="B353" s="69" t="s">
        <v>583</v>
      </c>
      <c r="C353" s="69" t="s">
        <v>502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583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>
        <v>0</v>
      </c>
      <c r="AA353" s="72">
        <v>0</v>
      </c>
      <c r="AB353" s="72">
        <v>84.6</v>
      </c>
      <c r="AC353" s="72">
        <v>37.1</v>
      </c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19</v>
      </c>
      <c r="AQ353" s="70">
        <f t="shared" si="32"/>
        <v>347.90000000000003</v>
      </c>
      <c r="AR353" s="70">
        <f>IFERROR(VLOOKUP(A353,Climatologia_PP!A:U,9+Precipitacion!$E$2,FALSE),"")</f>
        <v>364.32333333333332</v>
      </c>
      <c r="AS353" s="70">
        <f t="shared" si="33"/>
        <v>95.492099508678194</v>
      </c>
      <c r="AT353" s="70">
        <f t="shared" si="34"/>
        <v>155.80289919836972</v>
      </c>
      <c r="AU353" s="70">
        <f t="shared" si="35"/>
        <v>84.6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-85.5</v>
      </c>
    </row>
    <row r="354" spans="1:50" ht="15" customHeight="1" x14ac:dyDescent="0.25">
      <c r="A354" s="68">
        <v>24030840</v>
      </c>
      <c r="B354" s="69" t="s">
        <v>584</v>
      </c>
      <c r="C354" s="69" t="s">
        <v>502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505</v>
      </c>
      <c r="J354" s="69" t="s">
        <v>580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>
        <v>0</v>
      </c>
      <c r="AA354" s="72">
        <v>0</v>
      </c>
      <c r="AB354" s="72">
        <v>0.8</v>
      </c>
      <c r="AC354" s="72">
        <v>1.2</v>
      </c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19</v>
      </c>
      <c r="AQ354" s="70">
        <f t="shared" si="32"/>
        <v>34.599999999999994</v>
      </c>
      <c r="AR354" s="70">
        <f>IFERROR(VLOOKUP(A354,Climatologia_PP!A:U,9+Precipitacion!$E$2,FALSE),"")</f>
        <v>79.386206896551727</v>
      </c>
      <c r="AS354" s="70">
        <f t="shared" si="33"/>
        <v>43.584397532794711</v>
      </c>
      <c r="AT354" s="70">
        <f t="shared" si="34"/>
        <v>71.111385448244008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585</v>
      </c>
      <c r="C355" s="69" t="s">
        <v>502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505</v>
      </c>
      <c r="J355" s="69" t="s">
        <v>586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587</v>
      </c>
      <c r="C356" s="69" t="s">
        <v>502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505</v>
      </c>
      <c r="J356" s="69" t="s">
        <v>565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0.4</v>
      </c>
      <c r="AA356" s="72">
        <v>0</v>
      </c>
      <c r="AB356" s="72">
        <v>1.5</v>
      </c>
      <c r="AC356" s="72">
        <v>0</v>
      </c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19</v>
      </c>
      <c r="AQ356" s="70">
        <f t="shared" si="32"/>
        <v>33.799999999999997</v>
      </c>
      <c r="AR356" s="70">
        <f>IFERROR(VLOOKUP(A356,Climatologia_PP!A:U,9+Precipitacion!$E$2,FALSE),"")</f>
        <v>55.3</v>
      </c>
      <c r="AS356" s="70">
        <f t="shared" si="33"/>
        <v>61.121157323688969</v>
      </c>
      <c r="AT356" s="70">
        <f t="shared" si="34"/>
        <v>99.723993528124097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502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505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3.7</v>
      </c>
      <c r="AC357" s="72">
        <v>7</v>
      </c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19</v>
      </c>
      <c r="AQ357" s="70">
        <f t="shared" si="32"/>
        <v>14.9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7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-73</v>
      </c>
    </row>
    <row r="358" spans="1:50" ht="15" customHeight="1" x14ac:dyDescent="0.25">
      <c r="A358" s="68">
        <v>35190070</v>
      </c>
      <c r="B358" s="69" t="s">
        <v>588</v>
      </c>
      <c r="C358" s="69" t="s">
        <v>502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583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589</v>
      </c>
      <c r="C359" s="69" t="s">
        <v>502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505</v>
      </c>
      <c r="J359" s="69" t="s">
        <v>590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>
        <v>1</v>
      </c>
      <c r="AA359" s="72">
        <v>0</v>
      </c>
      <c r="AB359" s="72">
        <v>21.7</v>
      </c>
      <c r="AC359" s="72">
        <v>31.6</v>
      </c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19</v>
      </c>
      <c r="AQ359" s="70">
        <f t="shared" si="32"/>
        <v>303.70000000000005</v>
      </c>
      <c r="AR359" s="70">
        <f>IFERROR(VLOOKUP(A359,Climatologia_PP!A:U,9+Precipitacion!$E$2,FALSE),"")</f>
        <v>424.96473004817972</v>
      </c>
      <c r="AS359" s="70">
        <f t="shared" si="33"/>
        <v>71.464754255151604</v>
      </c>
      <c r="AT359" s="70">
        <f t="shared" si="34"/>
        <v>116.60038852156313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591</v>
      </c>
      <c r="C360" s="69" t="s">
        <v>502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505</v>
      </c>
      <c r="J360" s="69" t="s">
        <v>592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0</v>
      </c>
      <c r="AB360" s="72">
        <v>0</v>
      </c>
      <c r="AC360" s="72">
        <v>0</v>
      </c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19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593</v>
      </c>
      <c r="C361" s="69" t="s">
        <v>502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594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>
        <v>0</v>
      </c>
      <c r="AA361" s="72">
        <v>0</v>
      </c>
      <c r="AB361" s="72">
        <v>52.5</v>
      </c>
      <c r="AC361" s="72">
        <v>28</v>
      </c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19</v>
      </c>
      <c r="AQ361" s="70">
        <f t="shared" si="32"/>
        <v>270.5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526</v>
      </c>
      <c r="C362" s="69" t="s">
        <v>502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505</v>
      </c>
      <c r="J362" s="69" t="s">
        <v>595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596</v>
      </c>
      <c r="C363" s="69" t="s">
        <v>502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505</v>
      </c>
      <c r="J363" s="69" t="s">
        <v>565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597</v>
      </c>
      <c r="C364" s="69" t="s">
        <v>502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505</v>
      </c>
      <c r="J364" s="69" t="s">
        <v>598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>
        <v>0.1</v>
      </c>
      <c r="AA364" s="72">
        <v>0</v>
      </c>
      <c r="AB364" s="72">
        <v>1.4</v>
      </c>
      <c r="AC364" s="72">
        <v>0</v>
      </c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15</v>
      </c>
      <c r="AQ364" s="70">
        <f t="shared" si="32"/>
        <v>43.6</v>
      </c>
      <c r="AR364" s="70">
        <f>IFERROR(VLOOKUP(A364,Climatologia_PP!A:U,9+Precipitacion!$E$2,FALSE),"")</f>
        <v>50.139285714285712</v>
      </c>
      <c r="AS364" s="70">
        <f t="shared" si="33"/>
        <v>86.957760524253871</v>
      </c>
      <c r="AT364" s="70">
        <f t="shared" si="34"/>
        <v>179.71270508345799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599</v>
      </c>
      <c r="C365" s="69" t="s">
        <v>502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505</v>
      </c>
      <c r="J365" s="69" t="s">
        <v>600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601</v>
      </c>
      <c r="C366" s="69" t="s">
        <v>502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601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>
        <v>0.8</v>
      </c>
      <c r="AB366" s="72">
        <v>69</v>
      </c>
      <c r="AC366" s="72">
        <v>9.1999999999999993</v>
      </c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3</v>
      </c>
      <c r="AQ366" s="70">
        <f t="shared" si="32"/>
        <v>79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69</v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>
        <f t="shared" si="36"/>
        <v>-131</v>
      </c>
    </row>
    <row r="367" spans="1:50" ht="15" customHeight="1" x14ac:dyDescent="0.25">
      <c r="A367" s="68">
        <v>51025090</v>
      </c>
      <c r="B367" s="69" t="s">
        <v>602</v>
      </c>
      <c r="C367" s="69" t="s">
        <v>603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604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605</v>
      </c>
      <c r="C368" s="69" t="s">
        <v>603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606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0</v>
      </c>
      <c r="AA368" s="72">
        <v>0</v>
      </c>
      <c r="AB368" s="72">
        <v>0.3</v>
      </c>
      <c r="AC368" s="72">
        <v>0</v>
      </c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19</v>
      </c>
      <c r="AQ368" s="70">
        <f t="shared" si="32"/>
        <v>0.7</v>
      </c>
      <c r="AR368" s="70">
        <f>IFERROR(VLOOKUP(A368,Climatologia_PP!A:U,9+Precipitacion!$E$2,FALSE),"")</f>
        <v>25.511538461538461</v>
      </c>
      <c r="AS368" s="70">
        <f t="shared" si="33"/>
        <v>2.7438564751997587</v>
      </c>
      <c r="AT368" s="70">
        <f t="shared" si="34"/>
        <v>48.631772952853602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607</v>
      </c>
      <c r="C369" s="69" t="s">
        <v>603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608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>
        <v>5.9</v>
      </c>
      <c r="AA369" s="72">
        <v>3.2</v>
      </c>
      <c r="AB369" s="72">
        <v>0.4</v>
      </c>
      <c r="AC369" s="72">
        <v>0</v>
      </c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19</v>
      </c>
      <c r="AQ369" s="70">
        <f t="shared" si="32"/>
        <v>32.700000000000003</v>
      </c>
      <c r="AR369" s="70">
        <f>IFERROR(VLOOKUP(A369,Climatologia_PP!A:U,9+Precipitacion!$E$2,FALSE),"")</f>
        <v>58.282142857142858</v>
      </c>
      <c r="AS369" s="70">
        <f t="shared" si="33"/>
        <v>56.106379067344811</v>
      </c>
      <c r="AT369" s="70">
        <f t="shared" si="34"/>
        <v>91.541986899352068</v>
      </c>
      <c r="AU369" s="70">
        <f t="shared" si="35"/>
        <v>5.9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-30.6</v>
      </c>
    </row>
    <row r="370" spans="1:50" ht="15" customHeight="1" x14ac:dyDescent="0.25">
      <c r="A370" s="68">
        <v>52025080</v>
      </c>
      <c r="B370" s="69" t="s">
        <v>609</v>
      </c>
      <c r="C370" s="69" t="s">
        <v>603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423</v>
      </c>
      <c r="J370" s="69" t="s">
        <v>610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>
        <v>0</v>
      </c>
      <c r="AC370" s="72">
        <v>7.2</v>
      </c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19</v>
      </c>
      <c r="AQ370" s="70">
        <f t="shared" si="32"/>
        <v>13.4</v>
      </c>
      <c r="AR370" s="70">
        <f>IFERROR(VLOOKUP(A370,Climatologia_PP!A:U,9+Precipitacion!$E$2,FALSE),"")</f>
        <v>25.99285714285714</v>
      </c>
      <c r="AS370" s="70">
        <f t="shared" si="33"/>
        <v>51.552624347348171</v>
      </c>
      <c r="AT370" s="70">
        <f t="shared" si="34"/>
        <v>84.112176566725978</v>
      </c>
      <c r="AU370" s="70">
        <f t="shared" si="35"/>
        <v>7.2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-61.599999999999994</v>
      </c>
    </row>
    <row r="371" spans="1:50" ht="15" customHeight="1" x14ac:dyDescent="0.25">
      <c r="A371" s="68">
        <v>53045040</v>
      </c>
      <c r="B371" s="69" t="s">
        <v>611</v>
      </c>
      <c r="C371" s="69" t="s">
        <v>603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423</v>
      </c>
      <c r="J371" s="69" t="s">
        <v>612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>
        <v>0</v>
      </c>
      <c r="AA371" s="72">
        <v>30</v>
      </c>
      <c r="AB371" s="72">
        <v>78</v>
      </c>
      <c r="AC371" s="72">
        <v>29</v>
      </c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19</v>
      </c>
      <c r="AQ371" s="70">
        <f t="shared" si="32"/>
        <v>439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613</v>
      </c>
      <c r="C372" s="69" t="s">
        <v>603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614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>
        <v>18</v>
      </c>
      <c r="AB372" s="72">
        <v>95</v>
      </c>
      <c r="AC372" s="72">
        <v>4</v>
      </c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19</v>
      </c>
      <c r="AQ372" s="70">
        <f t="shared" si="32"/>
        <v>307</v>
      </c>
      <c r="AR372" s="70">
        <f>IFERROR(VLOOKUP(A372,Climatologia_PP!A:U,9+Precipitacion!$E$2,FALSE),"")</f>
        <v>313.92222222222222</v>
      </c>
      <c r="AS372" s="70">
        <f t="shared" si="33"/>
        <v>97.794924432803597</v>
      </c>
      <c r="AT372" s="70">
        <f t="shared" si="34"/>
        <v>159.56013986404798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615</v>
      </c>
      <c r="C373" s="69" t="s">
        <v>603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615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>
        <v>0</v>
      </c>
      <c r="AB373" s="72">
        <v>0</v>
      </c>
      <c r="AC373" s="72">
        <v>62</v>
      </c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19</v>
      </c>
      <c r="AQ373" s="70">
        <f t="shared" si="32"/>
        <v>166</v>
      </c>
      <c r="AR373" s="70">
        <f>IFERROR(VLOOKUP(A373,Climatologia_PP!A:U,9+Precipitacion!$E$2,FALSE),"")</f>
        <v>290.91923076923081</v>
      </c>
      <c r="AS373" s="70">
        <f t="shared" si="33"/>
        <v>57.060511111992483</v>
      </c>
      <c r="AT373" s="70">
        <f t="shared" si="34"/>
        <v>93.098728656408795</v>
      </c>
      <c r="AU373" s="70">
        <f t="shared" si="35"/>
        <v>62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-123.80000000000001</v>
      </c>
    </row>
    <row r="374" spans="1:50" ht="15" customHeight="1" x14ac:dyDescent="0.25">
      <c r="A374" s="68">
        <v>53050020</v>
      </c>
      <c r="B374" s="69" t="s">
        <v>616</v>
      </c>
      <c r="C374" s="69" t="s">
        <v>603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423</v>
      </c>
      <c r="J374" s="69" t="s">
        <v>617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>
        <v>0</v>
      </c>
      <c r="AA374" s="72">
        <v>12</v>
      </c>
      <c r="AB374" s="72">
        <v>149</v>
      </c>
      <c r="AC374" s="72">
        <v>32</v>
      </c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19</v>
      </c>
      <c r="AQ374" s="70">
        <f t="shared" si="32"/>
        <v>484</v>
      </c>
      <c r="AR374" s="70">
        <f>IFERROR(VLOOKUP(A374,Climatologia_PP!A:U,9+Precipitacion!$E$2,FALSE),"")</f>
        <v>541.65384615384619</v>
      </c>
      <c r="AS374" s="70">
        <f t="shared" si="33"/>
        <v>89.355961087836391</v>
      </c>
      <c r="AT374" s="70">
        <f t="shared" si="34"/>
        <v>145.79130493278569</v>
      </c>
      <c r="AU374" s="70">
        <f t="shared" si="35"/>
        <v>149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-41</v>
      </c>
    </row>
    <row r="375" spans="1:50" ht="15" customHeight="1" x14ac:dyDescent="0.25">
      <c r="A375" s="68">
        <v>53070030</v>
      </c>
      <c r="B375" s="69" t="s">
        <v>316</v>
      </c>
      <c r="C375" s="69" t="s">
        <v>603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423</v>
      </c>
      <c r="J375" s="69" t="s">
        <v>618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>
        <v>0</v>
      </c>
      <c r="AA375" s="72">
        <v>72</v>
      </c>
      <c r="AB375" s="72">
        <v>15</v>
      </c>
      <c r="AC375" s="72">
        <v>132</v>
      </c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19</v>
      </c>
      <c r="AQ375" s="70">
        <f t="shared" si="32"/>
        <v>507</v>
      </c>
      <c r="AR375" s="70">
        <f>IFERROR(VLOOKUP(A375,Climatologia_PP!A:U,9+Precipitacion!$E$2,FALSE),"")</f>
        <v>860.96428571428567</v>
      </c>
      <c r="AS375" s="70">
        <f t="shared" si="33"/>
        <v>58.887460073837481</v>
      </c>
      <c r="AT375" s="70">
        <f t="shared" si="34"/>
        <v>96.079540120471677</v>
      </c>
      <c r="AU375" s="70">
        <f t="shared" si="35"/>
        <v>132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-42.199999999999989</v>
      </c>
    </row>
    <row r="376" spans="1:50" ht="15" customHeight="1" x14ac:dyDescent="0.25">
      <c r="A376" s="68">
        <v>53070050</v>
      </c>
      <c r="B376" s="69" t="s">
        <v>619</v>
      </c>
      <c r="C376" s="69" t="s">
        <v>603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423</v>
      </c>
      <c r="J376" s="69" t="s">
        <v>618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>
        <v>4</v>
      </c>
      <c r="AA376" s="72">
        <v>124</v>
      </c>
      <c r="AB376" s="72">
        <v>31</v>
      </c>
      <c r="AC376" s="72">
        <v>103</v>
      </c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19</v>
      </c>
      <c r="AQ376" s="70">
        <f t="shared" si="32"/>
        <v>603</v>
      </c>
      <c r="AR376" s="70">
        <f>IFERROR(VLOOKUP(A376,Climatologia_PP!A:U,9+Precipitacion!$E$2,FALSE),"")</f>
        <v>564.96428571428567</v>
      </c>
      <c r="AS376" s="70">
        <f t="shared" si="33"/>
        <v>106.73241039256591</v>
      </c>
      <c r="AT376" s="70">
        <f t="shared" si="34"/>
        <v>174.14235379839701</v>
      </c>
      <c r="AU376" s="70">
        <f t="shared" si="35"/>
        <v>124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-94</v>
      </c>
    </row>
    <row r="377" spans="1:50" ht="15" customHeight="1" x14ac:dyDescent="0.25">
      <c r="A377" s="68">
        <v>52010040</v>
      </c>
      <c r="B377" s="69" t="s">
        <v>620</v>
      </c>
      <c r="C377" s="69" t="s">
        <v>603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423</v>
      </c>
      <c r="J377" s="69" t="s">
        <v>620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19</v>
      </c>
      <c r="AQ377" s="70">
        <f t="shared" si="32"/>
        <v>8</v>
      </c>
      <c r="AR377" s="70">
        <f>IFERROR(VLOOKUP(A377,Climatologia_PP!A:U,9+Precipitacion!$E$2,FALSE),"")</f>
        <v>46.581481481481482</v>
      </c>
      <c r="AS377" s="70">
        <f t="shared" si="33"/>
        <v>17.174206885584798</v>
      </c>
      <c r="AT377" s="70">
        <f t="shared" si="34"/>
        <v>28.021074392269934</v>
      </c>
      <c r="AU377" s="70">
        <f t="shared" si="35"/>
        <v>8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-59.7</v>
      </c>
    </row>
    <row r="378" spans="1:50" ht="15" customHeight="1" x14ac:dyDescent="0.25">
      <c r="A378" s="68">
        <v>52010050</v>
      </c>
      <c r="B378" s="69" t="s">
        <v>621</v>
      </c>
      <c r="C378" s="69" t="s">
        <v>603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423</v>
      </c>
      <c r="J378" s="69" t="s">
        <v>620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19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19.100576195773073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622</v>
      </c>
      <c r="C379" s="69" t="s">
        <v>603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423</v>
      </c>
      <c r="J379" s="69" t="s">
        <v>623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>
        <v>1.3</v>
      </c>
      <c r="AB379" s="72">
        <v>0.5</v>
      </c>
      <c r="AC379" s="72">
        <v>0</v>
      </c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19</v>
      </c>
      <c r="AQ379" s="70">
        <f t="shared" si="32"/>
        <v>4.0999999999999996</v>
      </c>
      <c r="AR379" s="70">
        <f>IFERROR(VLOOKUP(A379,Climatologia_PP!A:U,9+Precipitacion!$E$2,FALSE),"")</f>
        <v>34.676923076923067</v>
      </c>
      <c r="AS379" s="70">
        <f t="shared" si="33"/>
        <v>11.823425022182789</v>
      </c>
      <c r="AT379" s="70">
        <f t="shared" si="34"/>
        <v>33.325518610421852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624</v>
      </c>
      <c r="C380" s="69" t="s">
        <v>603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423</v>
      </c>
      <c r="J380" s="69" t="s">
        <v>610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19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7.3670127825656175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625</v>
      </c>
      <c r="C381" s="69" t="s">
        <v>603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626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>
        <v>22.6</v>
      </c>
      <c r="AA381" s="72">
        <v>4.3</v>
      </c>
      <c r="AB381" s="72">
        <v>7.8</v>
      </c>
      <c r="AC381" s="72">
        <v>1.3</v>
      </c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19</v>
      </c>
      <c r="AQ381" s="70">
        <f t="shared" si="32"/>
        <v>375.59999999999997</v>
      </c>
      <c r="AR381" s="70">
        <f>IFERROR(VLOOKUP(A381,Climatologia_PP!A:U,9+Precipitacion!$E$2,FALSE),"")</f>
        <v>493.1666666666668</v>
      </c>
      <c r="AS381" s="70">
        <f t="shared" si="33"/>
        <v>76.160865157147668</v>
      </c>
      <c r="AT381" s="70">
        <f t="shared" si="34"/>
        <v>124.26246420376721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627</v>
      </c>
      <c r="C382" s="69" t="s">
        <v>603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626</v>
      </c>
      <c r="J382" s="69" t="s">
        <v>628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>
        <v>18</v>
      </c>
      <c r="AA382" s="72">
        <v>8</v>
      </c>
      <c r="AB382" s="72">
        <v>3</v>
      </c>
      <c r="AC382" s="72">
        <v>1</v>
      </c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19</v>
      </c>
      <c r="AQ382" s="70">
        <f t="shared" si="32"/>
        <v>126</v>
      </c>
      <c r="AR382" s="70">
        <f>IFERROR(VLOOKUP(A382,Climatologia_PP!A:U,9+Precipitacion!$E$2,FALSE),"")</f>
        <v>301.42592592592592</v>
      </c>
      <c r="AS382" s="70">
        <f t="shared" si="33"/>
        <v>41.801314738588189</v>
      </c>
      <c r="AT382" s="70">
        <f t="shared" si="34"/>
        <v>68.202145099801797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629</v>
      </c>
      <c r="C383" s="69" t="s">
        <v>603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>
        <v>0</v>
      </c>
      <c r="AB383" s="72">
        <v>0.2</v>
      </c>
      <c r="AC383" s="72">
        <v>0</v>
      </c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19</v>
      </c>
      <c r="AQ383" s="70">
        <f t="shared" si="32"/>
        <v>0.4</v>
      </c>
      <c r="AR383" s="70">
        <f>IFERROR(VLOOKUP(A383,Climatologia_PP!A:U,9+Precipitacion!$E$2,FALSE),"")</f>
        <v>51.736666666666672</v>
      </c>
      <c r="AS383" s="70">
        <f t="shared" si="33"/>
        <v>0.77314606017653498</v>
      </c>
      <c r="AT383" s="70">
        <f t="shared" si="34"/>
        <v>1.2614488350248727</v>
      </c>
      <c r="AU383" s="70">
        <f t="shared" si="35"/>
        <v>0.2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-49.199999999999996</v>
      </c>
    </row>
    <row r="384" spans="1:50" ht="15" customHeight="1" x14ac:dyDescent="0.25">
      <c r="A384" s="68">
        <v>52010140</v>
      </c>
      <c r="B384" s="69" t="s">
        <v>630</v>
      </c>
      <c r="C384" s="69" t="s">
        <v>603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631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19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76.899268817204302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632</v>
      </c>
      <c r="C385" s="69" t="s">
        <v>603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633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19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37.879156840934385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634</v>
      </c>
      <c r="C386" s="69" t="s">
        <v>603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635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19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34.865916129032271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636</v>
      </c>
      <c r="C387" s="69" t="s">
        <v>603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19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58.820074193548379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637</v>
      </c>
      <c r="C388" s="69" t="s">
        <v>603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423</v>
      </c>
      <c r="J388" s="69" t="s">
        <v>637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638</v>
      </c>
      <c r="C389" s="69" t="s">
        <v>603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626</v>
      </c>
      <c r="J389" s="69" t="s">
        <v>639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>
        <v>20</v>
      </c>
      <c r="Z389" s="72">
        <v>0</v>
      </c>
      <c r="AA389" s="72">
        <v>14.5</v>
      </c>
      <c r="AB389" s="72">
        <v>21.5</v>
      </c>
      <c r="AC389" s="72">
        <v>0</v>
      </c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19</v>
      </c>
      <c r="AQ389" s="70">
        <f t="shared" ref="AQ389:AQ452" si="38">IF(AP389&gt;0,SUM(K389:AO389),"")</f>
        <v>208.8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68.983935134837509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112.55273627262962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640</v>
      </c>
      <c r="C390" s="69" t="s">
        <v>603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626</v>
      </c>
      <c r="J390" s="69" t="s">
        <v>640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>
        <v>28</v>
      </c>
      <c r="AA390" s="72">
        <v>16</v>
      </c>
      <c r="AB390" s="72">
        <v>0</v>
      </c>
      <c r="AC390" s="72">
        <v>0</v>
      </c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19</v>
      </c>
      <c r="AQ390" s="70">
        <f t="shared" si="38"/>
        <v>133</v>
      </c>
      <c r="AR390" s="70">
        <f>IFERROR(VLOOKUP(A390,Climatologia_PP!A:U,9+Precipitacion!$E$2,FALSE),"")</f>
        <v>294.44230769230768</v>
      </c>
      <c r="AS390" s="70">
        <f t="shared" si="39"/>
        <v>45.170139115668476</v>
      </c>
      <c r="AT390" s="70">
        <f t="shared" si="40"/>
        <v>73.698648030827513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 x14ac:dyDescent="0.25">
      <c r="A391" s="68">
        <v>47010030</v>
      </c>
      <c r="B391" s="69" t="s">
        <v>641</v>
      </c>
      <c r="C391" s="69" t="s">
        <v>603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626</v>
      </c>
      <c r="J391" s="69" t="s">
        <v>642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>
        <v>4</v>
      </c>
      <c r="AA391" s="72">
        <v>0</v>
      </c>
      <c r="AB391" s="72">
        <v>5</v>
      </c>
      <c r="AC391" s="72">
        <v>0</v>
      </c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19</v>
      </c>
      <c r="AQ391" s="70">
        <f t="shared" si="38"/>
        <v>202</v>
      </c>
      <c r="AR391" s="70">
        <f>IFERROR(VLOOKUP(A391,Climatologia_PP!A:U,9+Precipitacion!$E$2,FALSE),"")</f>
        <v>319.95666666666659</v>
      </c>
      <c r="AS391" s="70">
        <f t="shared" si="39"/>
        <v>63.133549334805771</v>
      </c>
      <c r="AT391" s="70">
        <f t="shared" si="40"/>
        <v>103.00736996731467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643</v>
      </c>
      <c r="C392" s="69" t="s">
        <v>603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626</v>
      </c>
      <c r="J392" s="69" t="s">
        <v>644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>
        <v>0</v>
      </c>
      <c r="AA392" s="72">
        <v>0</v>
      </c>
      <c r="AB392" s="72">
        <v>0</v>
      </c>
      <c r="AC392" s="72">
        <v>0</v>
      </c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17</v>
      </c>
      <c r="AQ392" s="70">
        <f t="shared" si="38"/>
        <v>92</v>
      </c>
      <c r="AR392" s="70">
        <f>IFERROR(VLOOKUP(A392,Climatologia_PP!A:U,9+Precipitacion!$E$2,FALSE),"")</f>
        <v>485.26153846153841</v>
      </c>
      <c r="AS392" s="70">
        <f t="shared" si="39"/>
        <v>18.958848519434408</v>
      </c>
      <c r="AT392" s="70">
        <f t="shared" si="40"/>
        <v>34.572017888380387</v>
      </c>
      <c r="AU392" s="70">
        <f t="shared" si="41"/>
        <v>38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-290</v>
      </c>
    </row>
    <row r="393" spans="1:50" ht="15" customHeight="1" x14ac:dyDescent="0.25">
      <c r="A393" s="68">
        <v>47010110</v>
      </c>
      <c r="B393" s="69" t="s">
        <v>645</v>
      </c>
      <c r="C393" s="69" t="s">
        <v>603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626</v>
      </c>
      <c r="J393" s="69" t="s">
        <v>645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>
        <v>27</v>
      </c>
      <c r="AA393" s="72">
        <v>30</v>
      </c>
      <c r="AB393" s="72">
        <v>4</v>
      </c>
      <c r="AC393" s="72">
        <v>0</v>
      </c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19</v>
      </c>
      <c r="AQ393" s="70">
        <f t="shared" si="38"/>
        <v>235</v>
      </c>
      <c r="AR393" s="70">
        <f>IFERROR(VLOOKUP(A393,Climatologia_PP!A:U,9+Precipitacion!$E$2,FALSE),"")</f>
        <v>303.67142857142858</v>
      </c>
      <c r="AS393" s="70">
        <f t="shared" si="39"/>
        <v>77.386272757209383</v>
      </c>
      <c r="AT393" s="70">
        <f t="shared" si="40"/>
        <v>126.26181344597322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646</v>
      </c>
      <c r="C394" s="69" t="s">
        <v>603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647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648</v>
      </c>
      <c r="C395" s="69" t="s">
        <v>603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649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>
        <v>1.7</v>
      </c>
      <c r="AA395" s="72">
        <v>0</v>
      </c>
      <c r="AB395" s="72">
        <v>3.6</v>
      </c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18</v>
      </c>
      <c r="AQ395" s="70">
        <f t="shared" si="38"/>
        <v>26.400000000000002</v>
      </c>
      <c r="AR395" s="70">
        <f>IFERROR(VLOOKUP(A395,Climatologia_PP!A:U,9+Precipitacion!$E$2,FALSE),"")</f>
        <v>52.485714285714288</v>
      </c>
      <c r="AS395" s="70">
        <f t="shared" si="39"/>
        <v>50.299401197604787</v>
      </c>
      <c r="AT395" s="70">
        <f t="shared" si="40"/>
        <v>86.626746506986038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650</v>
      </c>
      <c r="C396" s="69" t="s">
        <v>603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651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>
        <v>6.3</v>
      </c>
      <c r="AA396" s="72">
        <v>2</v>
      </c>
      <c r="AB396" s="72">
        <v>2.1</v>
      </c>
      <c r="AC396" s="72">
        <v>0</v>
      </c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18</v>
      </c>
      <c r="AQ396" s="70">
        <f t="shared" si="38"/>
        <v>36.000000000000007</v>
      </c>
      <c r="AR396" s="70">
        <f>IFERROR(VLOOKUP(A396,Climatologia_PP!A:U,9+Precipitacion!$E$2,FALSE),"")</f>
        <v>74.512</v>
      </c>
      <c r="AS396" s="70">
        <f t="shared" si="39"/>
        <v>48.314365471333488</v>
      </c>
      <c r="AT396" s="70">
        <f t="shared" si="40"/>
        <v>83.208073867296577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652</v>
      </c>
      <c r="C397" s="69" t="s">
        <v>603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626</v>
      </c>
      <c r="J397" s="69" t="s">
        <v>653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>
        <v>27.2</v>
      </c>
      <c r="AA397" s="72">
        <v>16.5</v>
      </c>
      <c r="AB397" s="72">
        <v>1.2</v>
      </c>
      <c r="AC397" s="72">
        <v>0</v>
      </c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19</v>
      </c>
      <c r="AQ397" s="70">
        <f t="shared" si="38"/>
        <v>246.99999999999997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 x14ac:dyDescent="0.25">
      <c r="A398" s="68">
        <v>52050120</v>
      </c>
      <c r="B398" s="69" t="s">
        <v>647</v>
      </c>
      <c r="C398" s="69" t="s">
        <v>603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647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>
        <v>5.3</v>
      </c>
      <c r="AA398" s="72">
        <v>6.5</v>
      </c>
      <c r="AB398" s="72">
        <v>1.5</v>
      </c>
      <c r="AC398" s="72">
        <v>0</v>
      </c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17</v>
      </c>
      <c r="AQ398" s="70">
        <f t="shared" si="38"/>
        <v>35.4</v>
      </c>
      <c r="AR398" s="70">
        <f>IFERROR(VLOOKUP(A398,Climatologia_PP!A:U,9+Precipitacion!$E$2,FALSE),"")</f>
        <v>82.836666666666673</v>
      </c>
      <c r="AS398" s="70">
        <f t="shared" si="39"/>
        <v>42.734698804877063</v>
      </c>
      <c r="AT398" s="70">
        <f t="shared" si="40"/>
        <v>77.927980173599352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654</v>
      </c>
      <c r="C399" s="69" t="s">
        <v>603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655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>
        <v>5.2</v>
      </c>
      <c r="AA399" s="72">
        <v>1.6</v>
      </c>
      <c r="AB399" s="72">
        <v>0</v>
      </c>
      <c r="AC399" s="72">
        <v>0</v>
      </c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19</v>
      </c>
      <c r="AQ399" s="70">
        <f t="shared" si="38"/>
        <v>26.700000000000003</v>
      </c>
      <c r="AR399" s="70">
        <f>IFERROR(VLOOKUP(A399,Climatologia_PP!A:U,9+Precipitacion!$E$2,FALSE),"")</f>
        <v>56.91724137931034</v>
      </c>
      <c r="AS399" s="70">
        <f t="shared" si="39"/>
        <v>46.910214467466382</v>
      </c>
      <c r="AT399" s="70">
        <f t="shared" si="40"/>
        <v>76.537718341655676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656</v>
      </c>
      <c r="C400" s="69" t="s">
        <v>603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626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>
        <v>58.3</v>
      </c>
      <c r="AA400" s="72">
        <v>46.8</v>
      </c>
      <c r="AB400" s="72">
        <v>15.6</v>
      </c>
      <c r="AC400" s="72">
        <v>6.1</v>
      </c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19</v>
      </c>
      <c r="AQ400" s="70">
        <f t="shared" si="38"/>
        <v>664.4</v>
      </c>
      <c r="AR400" s="70">
        <f>IFERROR(VLOOKUP(A400,Climatologia_PP!A:U,9+Precipitacion!$E$2,FALSE),"")</f>
        <v>726.38666666666654</v>
      </c>
      <c r="AS400" s="70">
        <f t="shared" si="39"/>
        <v>91.466436608601484</v>
      </c>
      <c r="AT400" s="70">
        <f t="shared" si="40"/>
        <v>149.23471236140242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657</v>
      </c>
      <c r="C401" s="69" t="s">
        <v>603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608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>
        <v>8.6</v>
      </c>
      <c r="AA401" s="72">
        <v>8.4</v>
      </c>
      <c r="AB401" s="72">
        <v>7.2</v>
      </c>
      <c r="AC401" s="72">
        <v>2.5</v>
      </c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19</v>
      </c>
      <c r="AQ401" s="70">
        <f t="shared" si="38"/>
        <v>122.7</v>
      </c>
      <c r="AR401" s="70">
        <f>IFERROR(VLOOKUP(A401,Climatologia_PP!A:U,9+Precipitacion!$E$2,FALSE),"")</f>
        <v>147.51666666666671</v>
      </c>
      <c r="AS401" s="70">
        <f t="shared" si="39"/>
        <v>83.177042142130801</v>
      </c>
      <c r="AT401" s="70">
        <f t="shared" si="40"/>
        <v>135.70991086347658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603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626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>
        <v>27</v>
      </c>
      <c r="AA402" s="72">
        <v>17</v>
      </c>
      <c r="AB402" s="72">
        <v>10</v>
      </c>
      <c r="AC402" s="72">
        <v>7</v>
      </c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19</v>
      </c>
      <c r="AQ402" s="70">
        <f t="shared" si="38"/>
        <v>208</v>
      </c>
      <c r="AR402" s="70">
        <f>IFERROR(VLOOKUP(A402,Climatologia_PP!A:U,9+Precipitacion!$E$2,FALSE),"")</f>
        <v>291.6035714285714</v>
      </c>
      <c r="AS402" s="70">
        <f t="shared" si="39"/>
        <v>71.329716224326091</v>
      </c>
      <c r="AT402" s="70">
        <f t="shared" si="40"/>
        <v>116.38006331337414</v>
      </c>
      <c r="AU402" s="70">
        <f t="shared" si="41"/>
        <v>27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-166</v>
      </c>
    </row>
    <row r="403" spans="1:50" ht="15" customHeight="1" x14ac:dyDescent="0.25">
      <c r="A403" s="68">
        <v>52055030</v>
      </c>
      <c r="B403" s="69" t="s">
        <v>658</v>
      </c>
      <c r="C403" s="69" t="s">
        <v>603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659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660</v>
      </c>
      <c r="C404" s="69" t="s">
        <v>603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608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>
        <v>10.1</v>
      </c>
      <c r="AA404" s="72">
        <v>6.2</v>
      </c>
      <c r="AB404" s="72">
        <v>6.5</v>
      </c>
      <c r="AC404" s="72">
        <v>1.2</v>
      </c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19</v>
      </c>
      <c r="AQ404" s="70">
        <f t="shared" si="38"/>
        <v>114.39999999999999</v>
      </c>
      <c r="AR404" s="70">
        <f>IFERROR(VLOOKUP(A404,Climatologia_PP!A:U,9+Precipitacion!$E$2,FALSE),"")</f>
        <v>142.98791666666671</v>
      </c>
      <c r="AS404" s="70">
        <f t="shared" si="39"/>
        <v>80.006760478012396</v>
      </c>
      <c r="AT404" s="70">
        <f t="shared" si="40"/>
        <v>130.53734604307286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661</v>
      </c>
      <c r="C405" s="69" t="s">
        <v>603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608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>
        <v>4.3</v>
      </c>
      <c r="AA405" s="72">
        <v>0.6</v>
      </c>
      <c r="AB405" s="72">
        <v>0.7</v>
      </c>
      <c r="AC405" s="72">
        <v>0.1</v>
      </c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19</v>
      </c>
      <c r="AQ405" s="70">
        <f t="shared" si="38"/>
        <v>14.7</v>
      </c>
      <c r="AR405" s="70">
        <f>IFERROR(VLOOKUP(A405,Climatologia_PP!A:U,9+Precipitacion!$E$2,FALSE),"")</f>
        <v>35.368868279958328</v>
      </c>
      <c r="AS405" s="70">
        <f t="shared" si="39"/>
        <v>41.561974456303744</v>
      </c>
      <c r="AT405" s="70">
        <f t="shared" si="40"/>
        <v>67.811642533969277</v>
      </c>
      <c r="AU405" s="70">
        <f t="shared" si="41"/>
        <v>4.3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-45</v>
      </c>
    </row>
    <row r="406" spans="1:50" ht="15" customHeight="1" x14ac:dyDescent="0.25">
      <c r="A406" s="68">
        <v>47015040</v>
      </c>
      <c r="B406" s="69" t="s">
        <v>662</v>
      </c>
      <c r="C406" s="69" t="s">
        <v>603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626</v>
      </c>
      <c r="J406" s="69" t="s">
        <v>663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>
        <v>5.0999999999999996</v>
      </c>
      <c r="AA406" s="72">
        <v>5.2</v>
      </c>
      <c r="AB406" s="72">
        <v>5</v>
      </c>
      <c r="AC406" s="72">
        <v>4.5999999999999996</v>
      </c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18</v>
      </c>
      <c r="AQ406" s="70">
        <f t="shared" si="38"/>
        <v>96.4</v>
      </c>
      <c r="AR406" s="70">
        <f>IFERROR(VLOOKUP(A406,Climatologia_PP!A:U,9+Precipitacion!$E$2,FALSE),"")</f>
        <v>188.93103448275861</v>
      </c>
      <c r="AS406" s="70">
        <f t="shared" si="39"/>
        <v>51.023909472531493</v>
      </c>
      <c r="AT406" s="70">
        <f t="shared" si="40"/>
        <v>87.874510758248675</v>
      </c>
      <c r="AU406" s="70">
        <f t="shared" si="41"/>
        <v>21.4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-57.6</v>
      </c>
    </row>
    <row r="407" spans="1:50" ht="15" customHeight="1" x14ac:dyDescent="0.25">
      <c r="A407" s="68">
        <v>52010030</v>
      </c>
      <c r="B407" s="69" t="s">
        <v>664</v>
      </c>
      <c r="C407" s="69" t="s">
        <v>603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665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>
        <v>0</v>
      </c>
      <c r="AA407" s="72">
        <v>0</v>
      </c>
      <c r="AB407" s="72">
        <v>0</v>
      </c>
      <c r="AC407" s="72">
        <v>0</v>
      </c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19</v>
      </c>
      <c r="AQ407" s="70">
        <f t="shared" si="38"/>
        <v>6.2</v>
      </c>
      <c r="AR407" s="70">
        <f>IFERROR(VLOOKUP(A407,Climatologia_PP!A:U,9+Precipitacion!$E$2,FALSE),"")</f>
        <v>38.510714285714293</v>
      </c>
      <c r="AS407" s="70">
        <f t="shared" si="39"/>
        <v>16.099415747009179</v>
      </c>
      <c r="AT407" s="70">
        <f t="shared" si="40"/>
        <v>27.60087442396312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666</v>
      </c>
      <c r="C408" s="69" t="s">
        <v>603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631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19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0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667</v>
      </c>
      <c r="C409" s="69" t="s">
        <v>603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423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19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44.712360599078337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668</v>
      </c>
      <c r="C410" s="69" t="s">
        <v>603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669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49</v>
      </c>
      <c r="AB410" s="72">
        <v>55</v>
      </c>
      <c r="AC410" s="72">
        <v>17</v>
      </c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19</v>
      </c>
      <c r="AQ410" s="70">
        <f t="shared" si="38"/>
        <v>383</v>
      </c>
      <c r="AR410" s="70">
        <f>IFERROR(VLOOKUP(A410,Climatologia_PP!A:U,9+Precipitacion!$E$2,FALSE),"")</f>
        <v>399.22222222222217</v>
      </c>
      <c r="AS410" s="70">
        <f t="shared" si="39"/>
        <v>95.936543278597284</v>
      </c>
      <c r="AT410" s="70">
        <f t="shared" si="40"/>
        <v>156.52804429665875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603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423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>
        <v>0</v>
      </c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19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35.195494623655918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670</v>
      </c>
      <c r="C412" s="69" t="s">
        <v>603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626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>
        <v>14.3</v>
      </c>
      <c r="Z412" s="72">
        <v>18.399999999999999</v>
      </c>
      <c r="AA412" s="72">
        <v>10</v>
      </c>
      <c r="AB412" s="72">
        <v>12.4</v>
      </c>
      <c r="AC412" s="72">
        <v>2.4</v>
      </c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19</v>
      </c>
      <c r="AQ412" s="70">
        <f t="shared" si="38"/>
        <v>309.2</v>
      </c>
      <c r="AR412" s="70">
        <f>IFERROR(VLOOKUP(A412,Climatologia_PP!A:U,9+Precipitacion!$E$2,FALSE),"")</f>
        <v>450.11153846153849</v>
      </c>
      <c r="AS412" s="70">
        <f t="shared" si="39"/>
        <v>68.694084372249606</v>
      </c>
      <c r="AT412" s="70">
        <f t="shared" si="40"/>
        <v>112.07982187051252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671</v>
      </c>
      <c r="C413" s="69" t="s">
        <v>603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626</v>
      </c>
      <c r="J413" s="69" t="s">
        <v>672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>
        <v>22</v>
      </c>
      <c r="AA413" s="72">
        <v>7.1</v>
      </c>
      <c r="AB413" s="72">
        <v>13.7</v>
      </c>
      <c r="AC413" s="72">
        <v>2.7</v>
      </c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19</v>
      </c>
      <c r="AQ413" s="70">
        <f t="shared" si="38"/>
        <v>364.7</v>
      </c>
      <c r="AR413" s="70">
        <f>IFERROR(VLOOKUP(A413,Climatologia_PP!A:U,9+Precipitacion!$E$2,FALSE),"")</f>
        <v>503.76206896551719</v>
      </c>
      <c r="AS413" s="70">
        <f t="shared" si="39"/>
        <v>72.395287868520313</v>
      </c>
      <c r="AT413" s="70">
        <f t="shared" si="40"/>
        <v>118.1186275749542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 x14ac:dyDescent="0.25">
      <c r="A414" s="68">
        <v>52050050</v>
      </c>
      <c r="B414" s="69" t="s">
        <v>673</v>
      </c>
      <c r="C414" s="69" t="s">
        <v>603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674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>
        <v>0</v>
      </c>
      <c r="AA414" s="72">
        <v>0</v>
      </c>
      <c r="AB414" s="72">
        <v>0.6</v>
      </c>
      <c r="AC414" s="72">
        <v>7.8</v>
      </c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19</v>
      </c>
      <c r="AQ414" s="70">
        <f t="shared" si="38"/>
        <v>11.2</v>
      </c>
      <c r="AR414" s="70">
        <f>IFERROR(VLOOKUP(A414,Climatologia_PP!A:U,9+Precipitacion!$E$2,FALSE),"")</f>
        <v>53.864285714285742</v>
      </c>
      <c r="AS414" s="70">
        <f t="shared" si="39"/>
        <v>20.792998276090692</v>
      </c>
      <c r="AT414" s="70">
        <f t="shared" si="40"/>
        <v>33.925418239937443</v>
      </c>
      <c r="AU414" s="70">
        <f t="shared" si="41"/>
        <v>7.8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-56.1</v>
      </c>
    </row>
    <row r="415" spans="1:50" ht="15" customHeight="1" x14ac:dyDescent="0.25">
      <c r="A415" s="68">
        <v>44010090</v>
      </c>
      <c r="B415" s="69" t="s">
        <v>675</v>
      </c>
      <c r="C415" s="69" t="s">
        <v>603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626</v>
      </c>
      <c r="J415" s="69" t="s">
        <v>672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>
        <v>11</v>
      </c>
      <c r="AA415" s="72">
        <v>0</v>
      </c>
      <c r="AB415" s="72">
        <v>16</v>
      </c>
      <c r="AC415" s="72">
        <v>0</v>
      </c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19</v>
      </c>
      <c r="AQ415" s="70">
        <f t="shared" si="38"/>
        <v>185</v>
      </c>
      <c r="AR415" s="70">
        <f>IFERROR(VLOOKUP(A415,Climatologia_PP!A:U,9+Precipitacion!$E$2,FALSE),"")</f>
        <v>368.32142857142861</v>
      </c>
      <c r="AS415" s="70">
        <f t="shared" si="39"/>
        <v>50.227867739745946</v>
      </c>
      <c r="AT415" s="70">
        <f t="shared" si="40"/>
        <v>81.950731575374959</v>
      </c>
      <c r="AU415" s="70">
        <f t="shared" si="41"/>
        <v>34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-88</v>
      </c>
    </row>
    <row r="416" spans="1:50" ht="15" customHeight="1" x14ac:dyDescent="0.25">
      <c r="A416" s="68">
        <v>52040070</v>
      </c>
      <c r="B416" s="69" t="s">
        <v>676</v>
      </c>
      <c r="C416" s="69" t="s">
        <v>603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>
        <v>0</v>
      </c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19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0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677</v>
      </c>
      <c r="C417" s="69" t="s">
        <v>603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678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0.6</v>
      </c>
      <c r="AA417" s="72">
        <v>0</v>
      </c>
      <c r="AB417" s="72">
        <v>0</v>
      </c>
      <c r="AC417" s="72">
        <v>0</v>
      </c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19</v>
      </c>
      <c r="AQ417" s="70">
        <f t="shared" si="38"/>
        <v>1.1000000000000001</v>
      </c>
      <c r="AR417" s="70">
        <f>IFERROR(VLOOKUP(A417,Climatologia_PP!A:U,9+Precipitacion!$E$2,FALSE),"")</f>
        <v>29.227586206896561</v>
      </c>
      <c r="AS417" s="70">
        <f t="shared" si="39"/>
        <v>3.7635677206229348</v>
      </c>
      <c r="AT417" s="70">
        <f t="shared" si="40"/>
        <v>41.44743937708563</v>
      </c>
      <c r="AU417" s="70">
        <f t="shared" si="41"/>
        <v>0.6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-37.1</v>
      </c>
    </row>
    <row r="418" spans="1:50" ht="15" customHeight="1" x14ac:dyDescent="0.25">
      <c r="A418" s="68">
        <v>52020050</v>
      </c>
      <c r="B418" s="69" t="s">
        <v>679</v>
      </c>
      <c r="C418" s="69" t="s">
        <v>603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423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>
        <v>0.8</v>
      </c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19</v>
      </c>
      <c r="AQ418" s="70">
        <f t="shared" si="38"/>
        <v>0.8</v>
      </c>
      <c r="AR418" s="70">
        <f>IFERROR(VLOOKUP(A418,Climatologia_PP!A:U,9+Precipitacion!$E$2,FALSE),"")</f>
        <v>31.9551724137931</v>
      </c>
      <c r="AS418" s="70">
        <f t="shared" si="39"/>
        <v>2.5035070680910763</v>
      </c>
      <c r="AT418" s="70">
        <f t="shared" si="40"/>
        <v>35.580523915461626</v>
      </c>
      <c r="AU418" s="70">
        <f t="shared" si="41"/>
        <v>0.8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-71.2</v>
      </c>
    </row>
    <row r="419" spans="1:50" ht="15" customHeight="1" x14ac:dyDescent="0.25">
      <c r="A419" s="68">
        <v>44015030</v>
      </c>
      <c r="B419" s="69" t="s">
        <v>680</v>
      </c>
      <c r="C419" s="69" t="s">
        <v>603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423</v>
      </c>
      <c r="J419" s="69" t="s">
        <v>681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>
        <v>1.3</v>
      </c>
      <c r="Z419" s="72">
        <v>6</v>
      </c>
      <c r="AA419" s="72">
        <v>1.7</v>
      </c>
      <c r="AB419" s="72">
        <v>5</v>
      </c>
      <c r="AC419" s="72">
        <v>1.3</v>
      </c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19</v>
      </c>
      <c r="AQ419" s="70">
        <f t="shared" si="38"/>
        <v>77.900000000000006</v>
      </c>
      <c r="AR419" s="70">
        <f>IFERROR(VLOOKUP(A419,Climatologia_PP!A:U,9+Precipitacion!$E$2,FALSE),"")</f>
        <v>110.152</v>
      </c>
      <c r="AS419" s="70">
        <f t="shared" si="39"/>
        <v>70.720459002106182</v>
      </c>
      <c r="AT419" s="70">
        <f t="shared" si="40"/>
        <v>115.38601205606798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682</v>
      </c>
      <c r="C420" s="69" t="s">
        <v>603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423</v>
      </c>
      <c r="J420" s="69" t="s">
        <v>683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19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649</v>
      </c>
      <c r="C421" s="69" t="s">
        <v>603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649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>
        <v>5</v>
      </c>
      <c r="AA421" s="72">
        <v>3.5</v>
      </c>
      <c r="AB421" s="72">
        <v>1</v>
      </c>
      <c r="AC421" s="72">
        <v>0</v>
      </c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19</v>
      </c>
      <c r="AQ421" s="70">
        <f t="shared" si="38"/>
        <v>32.799999999999997</v>
      </c>
      <c r="AR421" s="70">
        <f>IFERROR(VLOOKUP(A421,Climatologia_PP!A:U,9+Precipitacion!$E$2,FALSE),"")</f>
        <v>36.340000000000003</v>
      </c>
      <c r="AS421" s="70">
        <f t="shared" si="39"/>
        <v>90.258668134287262</v>
      </c>
      <c r="AT421" s="70">
        <f t="shared" si="40"/>
        <v>147.26414274541608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684</v>
      </c>
      <c r="C422" s="69" t="s">
        <v>603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685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>
        <v>4.8</v>
      </c>
      <c r="AA422" s="72">
        <v>4</v>
      </c>
      <c r="AB422" s="72">
        <v>0</v>
      </c>
      <c r="AC422" s="72">
        <v>0.4</v>
      </c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19</v>
      </c>
      <c r="AQ422" s="70">
        <f t="shared" si="38"/>
        <v>35.4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686</v>
      </c>
      <c r="C423" s="69" t="s">
        <v>603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626</v>
      </c>
      <c r="J423" s="69" t="s">
        <v>687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>
        <v>0</v>
      </c>
      <c r="AA423" s="72">
        <v>20.6</v>
      </c>
      <c r="AB423" s="72">
        <v>10.4</v>
      </c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13</v>
      </c>
      <c r="AQ423" s="70">
        <f t="shared" si="38"/>
        <v>194.5</v>
      </c>
      <c r="AR423" s="70">
        <f>IFERROR(VLOOKUP(A423,Climatologia_PP!A:U,9+Precipitacion!$E$2,FALSE),"")</f>
        <v>402.21153846153851</v>
      </c>
      <c r="AS423" s="70">
        <f t="shared" si="39"/>
        <v>48.357638058809457</v>
      </c>
      <c r="AT423" s="70">
        <f t="shared" si="40"/>
        <v>115.31436767869948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 x14ac:dyDescent="0.25">
      <c r="A424" s="68">
        <v>52050040</v>
      </c>
      <c r="B424" s="69" t="s">
        <v>688</v>
      </c>
      <c r="C424" s="69" t="s">
        <v>603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689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>
        <v>0</v>
      </c>
      <c r="AB424" s="72">
        <v>1</v>
      </c>
      <c r="AC424" s="72">
        <v>1</v>
      </c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19</v>
      </c>
      <c r="AQ424" s="70">
        <f t="shared" si="38"/>
        <v>2</v>
      </c>
      <c r="AR424" s="70">
        <f>IFERROR(VLOOKUP(A424,Climatologia_PP!A:U,9+Precipitacion!$E$2,FALSE),"")</f>
        <v>43.424999999999997</v>
      </c>
      <c r="AS424" s="70">
        <f t="shared" si="39"/>
        <v>4.6056419113413929</v>
      </c>
      <c r="AT424" s="70">
        <f t="shared" si="40"/>
        <v>13.370975806451625</v>
      </c>
      <c r="AU424" s="70">
        <f t="shared" si="41"/>
        <v>1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-69</v>
      </c>
    </row>
    <row r="425" spans="1:50" ht="15" customHeight="1" x14ac:dyDescent="0.25">
      <c r="A425" s="68">
        <v>52050020</v>
      </c>
      <c r="B425" s="69" t="s">
        <v>690</v>
      </c>
      <c r="C425" s="69" t="s">
        <v>603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690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0.3</v>
      </c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19</v>
      </c>
      <c r="AQ425" s="70">
        <f t="shared" si="38"/>
        <v>0.3</v>
      </c>
      <c r="AR425" s="70">
        <f>IFERROR(VLOOKUP(A425,Climatologia_PP!A:U,9+Precipitacion!$E$2,FALSE),"")</f>
        <v>38.362068965517253</v>
      </c>
      <c r="AS425" s="70">
        <f t="shared" si="39"/>
        <v>0.78202247191011209</v>
      </c>
      <c r="AT425" s="70">
        <f t="shared" si="40"/>
        <v>22.004254727474944</v>
      </c>
      <c r="AU425" s="70">
        <f t="shared" si="41"/>
        <v>0.3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-45.5</v>
      </c>
    </row>
    <row r="426" spans="1:50" ht="15" customHeight="1" x14ac:dyDescent="0.25">
      <c r="A426" s="68">
        <v>52050140</v>
      </c>
      <c r="B426" s="69" t="s">
        <v>691</v>
      </c>
      <c r="C426" s="69" t="s">
        <v>603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692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19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15.686918798665175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693</v>
      </c>
      <c r="C427" s="69" t="s">
        <v>603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604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>
        <v>7</v>
      </c>
      <c r="AA427" s="72">
        <v>22</v>
      </c>
      <c r="AB427" s="72">
        <v>20</v>
      </c>
      <c r="AC427" s="72">
        <v>27</v>
      </c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19</v>
      </c>
      <c r="AQ427" s="70">
        <f t="shared" si="38"/>
        <v>190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694</v>
      </c>
      <c r="C428" s="69" t="s">
        <v>603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690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>
        <v>0</v>
      </c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19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24.075999999999993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695</v>
      </c>
      <c r="C429" s="69" t="s">
        <v>603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696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>
        <v>0</v>
      </c>
      <c r="AA429" s="72">
        <v>0</v>
      </c>
      <c r="AB429" s="72">
        <v>0.2</v>
      </c>
      <c r="AC429" s="72">
        <v>0</v>
      </c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19</v>
      </c>
      <c r="AQ429" s="70">
        <f t="shared" si="38"/>
        <v>5.4</v>
      </c>
      <c r="AR429" s="70">
        <f>IFERROR(VLOOKUP(A429,Climatologia_PP!A:U,9+Precipitacion!$E$2,FALSE),"")</f>
        <v>38.829166666666659</v>
      </c>
      <c r="AS429" s="70">
        <f t="shared" si="39"/>
        <v>13.907071574203245</v>
      </c>
      <c r="AT429" s="70">
        <f t="shared" si="40"/>
        <v>26.150923387096796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678</v>
      </c>
      <c r="C430" s="69" t="s">
        <v>603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678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19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36.663526881720443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697</v>
      </c>
      <c r="C431" s="69" t="s">
        <v>603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698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1</v>
      </c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19</v>
      </c>
      <c r="AQ431" s="70">
        <f t="shared" si="38"/>
        <v>1</v>
      </c>
      <c r="AR431" s="70">
        <f>IFERROR(VLOOKUP(A431,Climatologia_PP!A:U,9+Precipitacion!$E$2,FALSE),"")</f>
        <v>26.9</v>
      </c>
      <c r="AS431" s="70">
        <f t="shared" si="39"/>
        <v>3.7174721189591078</v>
      </c>
      <c r="AT431" s="70">
        <f t="shared" si="40"/>
        <v>46.097967741935484</v>
      </c>
      <c r="AU431" s="70">
        <f t="shared" si="41"/>
        <v>1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-82</v>
      </c>
    </row>
    <row r="432" spans="1:50" ht="15" customHeight="1" x14ac:dyDescent="0.25">
      <c r="A432" s="68">
        <v>52020020</v>
      </c>
      <c r="B432" s="69" t="s">
        <v>699</v>
      </c>
      <c r="C432" s="69" t="s">
        <v>603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423</v>
      </c>
      <c r="J432" s="69" t="s">
        <v>700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19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47.359359999999995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701</v>
      </c>
      <c r="C433" s="69" t="s">
        <v>603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423</v>
      </c>
      <c r="J433" s="69" t="s">
        <v>700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>
        <v>0</v>
      </c>
      <c r="AA433" s="72">
        <v>1</v>
      </c>
      <c r="AB433" s="72">
        <v>0</v>
      </c>
      <c r="AC433" s="72">
        <v>0</v>
      </c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19</v>
      </c>
      <c r="AQ433" s="70">
        <f t="shared" si="38"/>
        <v>43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702</v>
      </c>
      <c r="C434" s="69" t="s">
        <v>603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423</v>
      </c>
      <c r="J434" s="69" t="s">
        <v>702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19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0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703</v>
      </c>
      <c r="C435" s="69" t="s">
        <v>603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704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>
        <v>0</v>
      </c>
      <c r="AA435" s="72">
        <v>11</v>
      </c>
      <c r="AB435" s="72">
        <v>65</v>
      </c>
      <c r="AC435" s="72">
        <v>26</v>
      </c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19</v>
      </c>
      <c r="AQ435" s="70">
        <f t="shared" si="38"/>
        <v>275</v>
      </c>
      <c r="AR435" s="70">
        <f>IFERROR(VLOOKUP(A435,Climatologia_PP!A:U,9+Precipitacion!$E$2,FALSE),"")</f>
        <v>468.54</v>
      </c>
      <c r="AS435" s="70">
        <f t="shared" si="39"/>
        <v>58.692961113245403</v>
      </c>
      <c r="AT435" s="70">
        <f t="shared" si="40"/>
        <v>95.762199711084605</v>
      </c>
      <c r="AU435" s="70">
        <f t="shared" si="41"/>
        <v>65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-81</v>
      </c>
    </row>
    <row r="436" spans="1:50" ht="15" customHeight="1" x14ac:dyDescent="0.25">
      <c r="A436" s="68">
        <v>47010230</v>
      </c>
      <c r="B436" s="69" t="s">
        <v>705</v>
      </c>
      <c r="C436" s="69" t="s">
        <v>603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608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>
        <v>13</v>
      </c>
      <c r="AA436" s="72">
        <v>5</v>
      </c>
      <c r="AB436" s="72">
        <v>1.2</v>
      </c>
      <c r="AC436" s="72">
        <v>0.6</v>
      </c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19</v>
      </c>
      <c r="AQ436" s="70">
        <f t="shared" si="38"/>
        <v>122.7</v>
      </c>
      <c r="AR436" s="70">
        <f>IFERROR(VLOOKUP(A436,Climatologia_PP!A:U,9+Precipitacion!$E$2,FALSE),"")</f>
        <v>220.1614131397952</v>
      </c>
      <c r="AS436" s="70">
        <f t="shared" si="39"/>
        <v>55.7318370418024</v>
      </c>
      <c r="AT436" s="70">
        <f t="shared" si="40"/>
        <v>90.930892015572354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706</v>
      </c>
      <c r="C437" s="69" t="s">
        <v>603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706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0</v>
      </c>
      <c r="AB437" s="72">
        <v>0</v>
      </c>
      <c r="AC437" s="72">
        <v>0</v>
      </c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19</v>
      </c>
      <c r="AQ437" s="70">
        <f t="shared" si="38"/>
        <v>3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707</v>
      </c>
      <c r="C438" s="69" t="s">
        <v>603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626</v>
      </c>
      <c r="J438" s="69" t="s">
        <v>672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>
        <v>16.7</v>
      </c>
      <c r="AA438" s="72">
        <v>6.6</v>
      </c>
      <c r="AB438" s="72">
        <v>5.0999999999999996</v>
      </c>
      <c r="AC438" s="72">
        <v>0</v>
      </c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19</v>
      </c>
      <c r="AQ438" s="70">
        <f t="shared" si="38"/>
        <v>264.50000000000006</v>
      </c>
      <c r="AR438" s="70">
        <f>IFERROR(VLOOKUP(A438,Climatologia_PP!A:U,9+Precipitacion!$E$2,FALSE),"")</f>
        <v>531.64666666666665</v>
      </c>
      <c r="AS438" s="70">
        <f t="shared" si="39"/>
        <v>49.751087815215634</v>
      </c>
      <c r="AT438" s="70">
        <f t="shared" si="40"/>
        <v>81.172827487983398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708</v>
      </c>
      <c r="C439" s="69" t="s">
        <v>603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709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19</v>
      </c>
      <c r="AQ439" s="70">
        <f t="shared" si="38"/>
        <v>1</v>
      </c>
      <c r="AR439" s="70">
        <f>IFERROR(VLOOKUP(A439,Climatologia_PP!A:U,9+Precipitacion!$E$2,FALSE),"")</f>
        <v>31.431034482758609</v>
      </c>
      <c r="AS439" s="70">
        <f t="shared" si="39"/>
        <v>3.1815688425671977</v>
      </c>
      <c r="AT439" s="70">
        <f t="shared" si="40"/>
        <v>36.850272525027833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710</v>
      </c>
      <c r="C440" s="69" t="s">
        <v>603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710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>
        <v>1.5</v>
      </c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19</v>
      </c>
      <c r="AQ440" s="70">
        <f t="shared" si="38"/>
        <v>2</v>
      </c>
      <c r="AR440" s="70">
        <f>IFERROR(VLOOKUP(A440,Climatologia_PP!A:U,9+Precipitacion!$E$2,FALSE),"")</f>
        <v>31.77586206896552</v>
      </c>
      <c r="AS440" s="70">
        <f t="shared" si="39"/>
        <v>6.2940857297883888</v>
      </c>
      <c r="AT440" s="70">
        <f t="shared" si="40"/>
        <v>37.146490545050057</v>
      </c>
      <c r="AU440" s="70">
        <f t="shared" si="41"/>
        <v>1.5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711</v>
      </c>
      <c r="C441" s="69" t="s">
        <v>603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608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>
        <v>4</v>
      </c>
      <c r="AA441" s="72">
        <v>4</v>
      </c>
      <c r="AB441" s="72">
        <v>2</v>
      </c>
      <c r="AC441" s="72">
        <v>0</v>
      </c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19</v>
      </c>
      <c r="AQ441" s="70">
        <f t="shared" si="38"/>
        <v>27</v>
      </c>
      <c r="AR441" s="70">
        <f>IFERROR(VLOOKUP(A441,Climatologia_PP!A:U,9+Precipitacion!$E$2,FALSE),"")</f>
        <v>61.181481481481477</v>
      </c>
      <c r="AS441" s="70">
        <f t="shared" si="39"/>
        <v>44.131000665899876</v>
      </c>
      <c r="AT441" s="70">
        <f t="shared" si="40"/>
        <v>72.003211612784014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 x14ac:dyDescent="0.25">
      <c r="A442" s="68">
        <v>52055090</v>
      </c>
      <c r="B442" s="69" t="s">
        <v>712</v>
      </c>
      <c r="C442" s="69" t="s">
        <v>603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710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>
        <v>0</v>
      </c>
      <c r="AA442" s="72">
        <v>0.1</v>
      </c>
      <c r="AB442" s="72">
        <v>0</v>
      </c>
      <c r="AC442" s="72">
        <v>0.1</v>
      </c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19</v>
      </c>
      <c r="AQ442" s="70">
        <f t="shared" si="38"/>
        <v>4.1999999999999993</v>
      </c>
      <c r="AR442" s="70">
        <f>IFERROR(VLOOKUP(A442,Climatologia_PP!A:U,9+Precipitacion!$E$2,FALSE),"")</f>
        <v>36.618518518518528</v>
      </c>
      <c r="AS442" s="70">
        <f t="shared" si="39"/>
        <v>11.469606554060883</v>
      </c>
      <c r="AT442" s="70">
        <f t="shared" si="40"/>
        <v>29.462784946236539</v>
      </c>
      <c r="AU442" s="70">
        <f t="shared" si="41"/>
        <v>1.2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-39.299999999999997</v>
      </c>
    </row>
    <row r="443" spans="1:50" ht="15" customHeight="1" x14ac:dyDescent="0.25">
      <c r="A443" s="68">
        <v>52010180</v>
      </c>
      <c r="B443" s="69" t="s">
        <v>713</v>
      </c>
      <c r="C443" s="69" t="s">
        <v>603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423</v>
      </c>
      <c r="J443" s="69" t="s">
        <v>610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>
        <v>0</v>
      </c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19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38.543321339950374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714</v>
      </c>
      <c r="C444" s="69" t="s">
        <v>603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715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19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37.165406451612895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716</v>
      </c>
      <c r="C445" s="69" t="s">
        <v>603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717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19</v>
      </c>
      <c r="AQ445" s="70">
        <f t="shared" si="38"/>
        <v>1.9000000000000001</v>
      </c>
      <c r="AR445" s="70">
        <f>IFERROR(VLOOKUP(A445,Climatologia_PP!A:U,9+Precipitacion!$E$2,FALSE),"")</f>
        <v>38.311111111111117</v>
      </c>
      <c r="AS445" s="70">
        <f t="shared" si="39"/>
        <v>4.9593967517401385</v>
      </c>
      <c r="AT445" s="70">
        <f t="shared" si="40"/>
        <v>23.708258064516116</v>
      </c>
      <c r="AU445" s="70">
        <f t="shared" si="41"/>
        <v>1.6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-58.9</v>
      </c>
    </row>
    <row r="446" spans="1:50" ht="15" customHeight="1" x14ac:dyDescent="0.25">
      <c r="A446" s="68">
        <v>52060040</v>
      </c>
      <c r="B446" s="69" t="s">
        <v>718</v>
      </c>
      <c r="C446" s="69" t="s">
        <v>603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719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>
        <v>0</v>
      </c>
      <c r="AA446" s="72">
        <v>0.2</v>
      </c>
      <c r="AB446" s="72">
        <v>0.3</v>
      </c>
      <c r="AC446" s="72">
        <v>17.399999999999999</v>
      </c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19</v>
      </c>
      <c r="AQ446" s="70">
        <f t="shared" si="38"/>
        <v>21.599999999999998</v>
      </c>
      <c r="AR446" s="70">
        <f>IFERROR(VLOOKUP(A446,Climatologia_PP!A:U,9+Precipitacion!$E$2,FALSE),"")</f>
        <v>67.103571428571428</v>
      </c>
      <c r="AS446" s="70">
        <f t="shared" si="39"/>
        <v>32.189046782691996</v>
      </c>
      <c r="AT446" s="70">
        <f t="shared" si="40"/>
        <v>52.518971066497464</v>
      </c>
      <c r="AU446" s="70">
        <f t="shared" si="41"/>
        <v>17.399999999999999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-86.9</v>
      </c>
    </row>
    <row r="447" spans="1:50" ht="15" customHeight="1" x14ac:dyDescent="0.25">
      <c r="A447" s="68">
        <v>52045030</v>
      </c>
      <c r="B447" s="69" t="s">
        <v>720</v>
      </c>
      <c r="C447" s="69" t="s">
        <v>603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720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1.4</v>
      </c>
      <c r="AA447" s="72">
        <v>0</v>
      </c>
      <c r="AB447" s="72">
        <v>0</v>
      </c>
      <c r="AC447" s="72">
        <v>0</v>
      </c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19</v>
      </c>
      <c r="AQ447" s="70">
        <f t="shared" si="38"/>
        <v>10.4</v>
      </c>
      <c r="AR447" s="70">
        <f>IFERROR(VLOOKUP(A447,Climatologia_PP!A:U,9+Precipitacion!$E$2,FALSE),"")</f>
        <v>51.577777777777783</v>
      </c>
      <c r="AS447" s="70">
        <f t="shared" si="39"/>
        <v>20.163722533390779</v>
      </c>
      <c r="AT447" s="70">
        <f t="shared" si="40"/>
        <v>32.898705186058642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606</v>
      </c>
      <c r="C448" s="69" t="s">
        <v>603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606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19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0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701</v>
      </c>
      <c r="C449" s="69" t="s">
        <v>603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423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6</v>
      </c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19</v>
      </c>
      <c r="AQ449" s="70">
        <f t="shared" si="38"/>
        <v>10</v>
      </c>
      <c r="AR449" s="70">
        <f>IFERROR(VLOOKUP(A449,Climatologia_PP!A:U,9+Precipitacion!$E$2,FALSE),"")</f>
        <v>57.166666666666657</v>
      </c>
      <c r="AS449" s="70">
        <f t="shared" si="39"/>
        <v>17.492711370262391</v>
      </c>
      <c r="AT449" s="70">
        <f t="shared" si="40"/>
        <v>28.540739604112325</v>
      </c>
      <c r="AU449" s="70">
        <f t="shared" si="41"/>
        <v>6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-104</v>
      </c>
    </row>
    <row r="450" spans="1:50" ht="15" customHeight="1" x14ac:dyDescent="0.25">
      <c r="A450" s="68">
        <v>53060020</v>
      </c>
      <c r="B450" s="69" t="s">
        <v>721</v>
      </c>
      <c r="C450" s="69" t="s">
        <v>603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423</v>
      </c>
      <c r="J450" s="69" t="s">
        <v>617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>
        <v>1</v>
      </c>
      <c r="AA450" s="72">
        <v>131</v>
      </c>
      <c r="AB450" s="72">
        <v>134</v>
      </c>
      <c r="AC450" s="72">
        <v>95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17</v>
      </c>
      <c r="AQ450" s="70">
        <f t="shared" si="38"/>
        <v>391</v>
      </c>
      <c r="AR450" s="70">
        <f>IFERROR(VLOOKUP(A450,Climatologia_PP!A:U,9+Precipitacion!$E$2,FALSE),"")</f>
        <v>571.73684210526312</v>
      </c>
      <c r="AS450" s="70">
        <f t="shared" si="39"/>
        <v>68.388106416275434</v>
      </c>
      <c r="AT450" s="70">
        <f t="shared" si="40"/>
        <v>124.70772346497284</v>
      </c>
      <c r="AU450" s="70">
        <f t="shared" si="41"/>
        <v>134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-18</v>
      </c>
    </row>
    <row r="451" spans="1:50" ht="15" customHeight="1" x14ac:dyDescent="0.25">
      <c r="A451" s="68">
        <v>52045080</v>
      </c>
      <c r="B451" s="69" t="s">
        <v>722</v>
      </c>
      <c r="C451" s="69" t="s">
        <v>603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608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>
        <v>3</v>
      </c>
      <c r="AA451" s="72">
        <v>0.1</v>
      </c>
      <c r="AB451" s="72">
        <v>0</v>
      </c>
      <c r="AC451" s="72">
        <v>0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19</v>
      </c>
      <c r="AQ451" s="70">
        <f t="shared" si="38"/>
        <v>16.100000000000001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3.4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-31.5</v>
      </c>
    </row>
    <row r="452" spans="1:50" ht="15" customHeight="1" x14ac:dyDescent="0.25">
      <c r="A452" s="68">
        <v>47035020</v>
      </c>
      <c r="B452" s="69" t="s">
        <v>723</v>
      </c>
      <c r="C452" s="69" t="s">
        <v>603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626</v>
      </c>
      <c r="J452" s="69" t="s">
        <v>639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>
        <v>10</v>
      </c>
      <c r="AA452" s="72">
        <v>5.3</v>
      </c>
      <c r="AB452" s="72">
        <v>26.3</v>
      </c>
      <c r="AC452" s="72">
        <v>0</v>
      </c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19</v>
      </c>
      <c r="AQ452" s="70">
        <f t="shared" si="38"/>
        <v>134.5</v>
      </c>
      <c r="AR452" s="70">
        <f>IFERROR(VLOOKUP(A452,Climatologia_PP!A:U,9+Precipitacion!$E$2,FALSE),"")</f>
        <v>325.20009075799487</v>
      </c>
      <c r="AS452" s="70">
        <f t="shared" si="39"/>
        <v>41.359152048973833</v>
      </c>
      <c r="AT452" s="70">
        <f t="shared" si="40"/>
        <v>67.480721764115202</v>
      </c>
      <c r="AU452" s="70">
        <f t="shared" si="41"/>
        <v>27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-75.3</v>
      </c>
    </row>
    <row r="453" spans="1:50" ht="15" customHeight="1" x14ac:dyDescent="0.25">
      <c r="A453" s="68">
        <v>47060010</v>
      </c>
      <c r="B453" s="69" t="s">
        <v>724</v>
      </c>
      <c r="C453" s="69" t="s">
        <v>603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724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>
        <v>5</v>
      </c>
      <c r="AA453" s="72">
        <v>0</v>
      </c>
      <c r="AB453" s="72">
        <v>33</v>
      </c>
      <c r="AC453" s="72">
        <v>0</v>
      </c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19</v>
      </c>
      <c r="AQ453" s="70">
        <f t="shared" ref="AQ453:AQ516" si="44">IF(AP453&gt;0,SUM(K453:AO453),"")</f>
        <v>237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90.397635167350046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147.49087843093957</v>
      </c>
      <c r="AU453" s="70">
        <f t="shared" ref="AU453:AU516" si="47">IF(AP453&gt;0,MAX(K453:AO453),"")</f>
        <v>33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-197</v>
      </c>
    </row>
    <row r="454" spans="1:50" ht="15" customHeight="1" x14ac:dyDescent="0.25">
      <c r="A454" s="68">
        <v>47010220</v>
      </c>
      <c r="B454" s="69" t="s">
        <v>725</v>
      </c>
      <c r="C454" s="69" t="s">
        <v>603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626</v>
      </c>
      <c r="J454" s="69" t="s">
        <v>644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>
        <v>30</v>
      </c>
      <c r="AA454" s="72">
        <v>12</v>
      </c>
      <c r="AB454" s="72">
        <v>0</v>
      </c>
      <c r="AC454" s="72">
        <v>0</v>
      </c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19</v>
      </c>
      <c r="AQ454" s="70">
        <f t="shared" si="44"/>
        <v>111</v>
      </c>
      <c r="AR454" s="70">
        <f>IFERROR(VLOOKUP(A454,Climatologia_PP!A:U,9+Precipitacion!$E$2,FALSE),"")</f>
        <v>356.59199999999998</v>
      </c>
      <c r="AS454" s="70">
        <f t="shared" si="45"/>
        <v>31.128011845470454</v>
      </c>
      <c r="AT454" s="70">
        <f t="shared" si="46"/>
        <v>50.787808800504429</v>
      </c>
      <c r="AU454" s="70">
        <f t="shared" si="47"/>
        <v>30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-100</v>
      </c>
    </row>
    <row r="455" spans="1:50" ht="15" customHeight="1" x14ac:dyDescent="0.25">
      <c r="A455" s="68">
        <v>52065020</v>
      </c>
      <c r="B455" s="69" t="s">
        <v>726</v>
      </c>
      <c r="C455" s="69" t="s">
        <v>603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726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>
        <v>0</v>
      </c>
      <c r="Z455" s="72">
        <v>0</v>
      </c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16</v>
      </c>
      <c r="AQ455" s="70">
        <f t="shared" si="44"/>
        <v>307</v>
      </c>
      <c r="AR455" s="70">
        <f>IFERROR(VLOOKUP(A455,Climatologia_PP!A:U,9+Precipitacion!$E$2,FALSE),"")</f>
        <v>493.91396943735731</v>
      </c>
      <c r="AS455" s="70">
        <f t="shared" si="45"/>
        <v>62.156573613360123</v>
      </c>
      <c r="AT455" s="70">
        <f t="shared" si="46"/>
        <v>120.42836137588523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628</v>
      </c>
      <c r="C456" s="69" t="s">
        <v>603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423</v>
      </c>
      <c r="J456" s="69" t="s">
        <v>681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>
        <v>3.2</v>
      </c>
      <c r="AA456" s="72">
        <v>0</v>
      </c>
      <c r="AB456" s="72">
        <v>0.4</v>
      </c>
      <c r="AC456" s="72">
        <v>0</v>
      </c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19</v>
      </c>
      <c r="AQ456" s="70">
        <f t="shared" si="44"/>
        <v>51.5</v>
      </c>
      <c r="AR456" s="70">
        <f>IFERROR(VLOOKUP(A456,Climatologia_PP!A:U,9+Precipitacion!$E$2,FALSE),"")</f>
        <v>42.993333333333332</v>
      </c>
      <c r="AS456" s="70">
        <f t="shared" si="45"/>
        <v>119.78601333540084</v>
      </c>
      <c r="AT456" s="70">
        <f t="shared" si="46"/>
        <v>195.44033754723296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727</v>
      </c>
      <c r="C457" s="69" t="s">
        <v>603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728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>
        <v>0</v>
      </c>
      <c r="AA457" s="72">
        <v>0.5</v>
      </c>
      <c r="AB457" s="72">
        <v>0</v>
      </c>
      <c r="AC457" s="72">
        <v>0</v>
      </c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19</v>
      </c>
      <c r="AQ457" s="70">
        <f t="shared" si="44"/>
        <v>3.5</v>
      </c>
      <c r="AR457" s="70">
        <f>IFERROR(VLOOKUP(A457,Climatologia_PP!A:U,9+Precipitacion!$E$2,FALSE),"")</f>
        <v>38.08620689655173</v>
      </c>
      <c r="AS457" s="70">
        <f t="shared" si="45"/>
        <v>9.1896785875961964</v>
      </c>
      <c r="AT457" s="70">
        <f t="shared" si="46"/>
        <v>25.767280311457156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 x14ac:dyDescent="0.25">
      <c r="A458" s="68">
        <v>52077020</v>
      </c>
      <c r="B458" s="69" t="s">
        <v>729</v>
      </c>
      <c r="C458" s="69" t="s">
        <v>603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635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730</v>
      </c>
      <c r="C459" s="69" t="s">
        <v>603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626</v>
      </c>
      <c r="J459" s="69" t="s">
        <v>628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>
        <v>16.2</v>
      </c>
      <c r="AA459" s="72">
        <v>3.7</v>
      </c>
      <c r="AB459" s="72">
        <v>3.2</v>
      </c>
      <c r="AC459" s="72">
        <v>0.1</v>
      </c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19</v>
      </c>
      <c r="AQ459" s="70">
        <f t="shared" si="44"/>
        <v>161.29999999999995</v>
      </c>
      <c r="AR459" s="70">
        <f>IFERROR(VLOOKUP(A459,Climatologia_PP!A:U,9+Precipitacion!$E$2,FALSE),"")</f>
        <v>234.96206896551729</v>
      </c>
      <c r="AS459" s="70">
        <f t="shared" si="45"/>
        <v>68.649378476349781</v>
      </c>
      <c r="AT459" s="70">
        <f t="shared" si="46"/>
        <v>112.00688067193911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731</v>
      </c>
      <c r="C460" s="69" t="s">
        <v>603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626</v>
      </c>
      <c r="J460" s="69" t="s">
        <v>644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732</v>
      </c>
      <c r="C461" s="69" t="s">
        <v>603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726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>
        <v>6</v>
      </c>
      <c r="AA461" s="72">
        <v>5</v>
      </c>
      <c r="AB461" s="72">
        <v>11</v>
      </c>
      <c r="AC461" s="72">
        <v>12</v>
      </c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19</v>
      </c>
      <c r="AQ461" s="70">
        <f t="shared" si="44"/>
        <v>231</v>
      </c>
      <c r="AR461" s="70">
        <f>IFERROR(VLOOKUP(A461,Climatologia_PP!A:U,9+Precipitacion!$E$2,FALSE),"")</f>
        <v>590.06000000000006</v>
      </c>
      <c r="AS461" s="70">
        <f t="shared" si="45"/>
        <v>39.14856116327153</v>
      </c>
      <c r="AT461" s="70">
        <f t="shared" si="46"/>
        <v>63.873968213758808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733</v>
      </c>
      <c r="C462" s="69" t="s">
        <v>603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734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735</v>
      </c>
      <c r="C463" s="69" t="s">
        <v>603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626</v>
      </c>
      <c r="J463" s="69" t="s">
        <v>672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>
        <v>17.600000000000001</v>
      </c>
      <c r="AA463" s="72">
        <v>4.4000000000000004</v>
      </c>
      <c r="AB463" s="72">
        <v>7.1</v>
      </c>
      <c r="AC463" s="72">
        <v>1.9</v>
      </c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19</v>
      </c>
      <c r="AQ463" s="70">
        <f t="shared" si="44"/>
        <v>267.09999999999997</v>
      </c>
      <c r="AR463" s="70">
        <f>IFERROR(VLOOKUP(A463,Climatologia_PP!A:U,9+Precipitacion!$E$2,FALSE),"")</f>
        <v>418.45833333333331</v>
      </c>
      <c r="AS463" s="70">
        <f t="shared" si="45"/>
        <v>63.829533008065312</v>
      </c>
      <c r="AT463" s="70">
        <f t="shared" si="46"/>
        <v>104.14292227631709</v>
      </c>
      <c r="AU463" s="70">
        <f t="shared" si="47"/>
        <v>63.6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-53.999999999999993</v>
      </c>
    </row>
    <row r="464" spans="1:50" ht="15" customHeight="1" x14ac:dyDescent="0.25">
      <c r="A464" s="68">
        <v>52025090</v>
      </c>
      <c r="B464" s="69" t="s">
        <v>736</v>
      </c>
      <c r="C464" s="69" t="s">
        <v>603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423</v>
      </c>
      <c r="J464" s="69" t="s">
        <v>737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653</v>
      </c>
      <c r="C465" s="69" t="s">
        <v>603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626</v>
      </c>
      <c r="J465" s="69" t="s">
        <v>653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>
        <v>16.8</v>
      </c>
      <c r="AA465" s="72">
        <v>6.1</v>
      </c>
      <c r="AB465" s="72">
        <v>5</v>
      </c>
      <c r="AC465" s="72">
        <v>1</v>
      </c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19</v>
      </c>
      <c r="AQ465" s="70">
        <f t="shared" si="44"/>
        <v>224.2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54.1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738</v>
      </c>
      <c r="C466" s="69" t="s">
        <v>739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740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>
        <v>0</v>
      </c>
      <c r="AB466" s="72">
        <v>0</v>
      </c>
      <c r="AC466" s="72">
        <v>2.5</v>
      </c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19</v>
      </c>
      <c r="AQ466" s="70">
        <f t="shared" si="44"/>
        <v>19.899999999999999</v>
      </c>
      <c r="AR466" s="70">
        <f>IFERROR(VLOOKUP(A466,Climatologia_PP!A:U,9+Precipitacion!$E$2,FALSE),"")</f>
        <v>205.67692307692309</v>
      </c>
      <c r="AS466" s="70">
        <f t="shared" si="45"/>
        <v>9.6753683895579314</v>
      </c>
      <c r="AT466" s="70">
        <f t="shared" si="46"/>
        <v>15.786127372436626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440</v>
      </c>
      <c r="C467" s="69" t="s">
        <v>739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440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>
        <v>0</v>
      </c>
      <c r="AB467" s="72">
        <v>5.2</v>
      </c>
      <c r="AC467" s="72">
        <v>8.8000000000000007</v>
      </c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19</v>
      </c>
      <c r="AQ467" s="70">
        <f t="shared" si="44"/>
        <v>14</v>
      </c>
      <c r="AR467" s="70">
        <f>IFERROR(VLOOKUP(A467,Climatologia_PP!A:U,9+Precipitacion!$E$2,FALSE),"")</f>
        <v>104.87847442629619</v>
      </c>
      <c r="AS467" s="70">
        <f t="shared" si="45"/>
        <v>13.348783033489454</v>
      </c>
      <c r="AT467" s="70">
        <f t="shared" si="46"/>
        <v>21.77959337043016</v>
      </c>
      <c r="AU467" s="70">
        <f t="shared" si="47"/>
        <v>8.8000000000000007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-81.7</v>
      </c>
    </row>
    <row r="468" spans="1:50" ht="15" customHeight="1" x14ac:dyDescent="0.25">
      <c r="A468" s="68">
        <v>23195180</v>
      </c>
      <c r="B468" s="69" t="s">
        <v>741</v>
      </c>
      <c r="C468" s="69" t="s">
        <v>739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742</v>
      </c>
      <c r="J468" s="69" t="s">
        <v>743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>
        <v>0</v>
      </c>
      <c r="AB468" s="72">
        <v>7.8</v>
      </c>
      <c r="AC468" s="72">
        <v>2.7</v>
      </c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17</v>
      </c>
      <c r="AQ468" s="70">
        <f t="shared" si="44"/>
        <v>32.5</v>
      </c>
      <c r="AR468" s="70">
        <f>IFERROR(VLOOKUP(A468,Climatologia_PP!A:U,9+Precipitacion!$E$2,FALSE),"")</f>
        <v>57.096110589000013</v>
      </c>
      <c r="AS468" s="70">
        <f t="shared" si="45"/>
        <v>56.921565522996175</v>
      </c>
      <c r="AT468" s="70">
        <f t="shared" si="46"/>
        <v>103.79814889487538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744</v>
      </c>
      <c r="C469" s="69" t="s">
        <v>739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744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4</v>
      </c>
      <c r="AC469" s="72">
        <v>3</v>
      </c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19</v>
      </c>
      <c r="AQ469" s="70">
        <f t="shared" si="44"/>
        <v>65</v>
      </c>
      <c r="AR469" s="70">
        <f>IFERROR(VLOOKUP(A469,Climatologia_PP!A:U,9+Precipitacion!$E$2,FALSE),"")</f>
        <v>139.37931034482759</v>
      </c>
      <c r="AS469" s="70">
        <f t="shared" si="45"/>
        <v>46.635329045027213</v>
      </c>
      <c r="AT469" s="70">
        <f t="shared" si="46"/>
        <v>76.089221073465453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745</v>
      </c>
      <c r="C470" s="69" t="s">
        <v>739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742</v>
      </c>
      <c r="J470" s="69" t="s">
        <v>745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>
        <v>18.5</v>
      </c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19</v>
      </c>
      <c r="AQ470" s="70">
        <f t="shared" si="44"/>
        <v>49.899999999999991</v>
      </c>
      <c r="AR470" s="70">
        <f>IFERROR(VLOOKUP(A470,Climatologia_PP!A:U,9+Precipitacion!$E$2,FALSE),"")</f>
        <v>81.227586206896547</v>
      </c>
      <c r="AS470" s="70">
        <f t="shared" si="45"/>
        <v>61.432331465444044</v>
      </c>
      <c r="AT470" s="70">
        <f t="shared" si="46"/>
        <v>100.23169870677712</v>
      </c>
      <c r="AU470" s="70">
        <f t="shared" si="47"/>
        <v>18.5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-85.7</v>
      </c>
    </row>
    <row r="471" spans="1:50" ht="15" customHeight="1" x14ac:dyDescent="0.25">
      <c r="A471" s="68">
        <v>23180100</v>
      </c>
      <c r="B471" s="69" t="s">
        <v>746</v>
      </c>
      <c r="C471" s="69" t="s">
        <v>739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747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>
        <v>30</v>
      </c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19</v>
      </c>
      <c r="AQ471" s="70">
        <f t="shared" si="44"/>
        <v>46</v>
      </c>
      <c r="AR471" s="70">
        <f>IFERROR(VLOOKUP(A471,Climatologia_PP!A:U,9+Precipitacion!$E$2,FALSE),"")</f>
        <v>234.44827586206901</v>
      </c>
      <c r="AS471" s="70">
        <f t="shared" si="45"/>
        <v>19.620532431239884</v>
      </c>
      <c r="AT471" s="70">
        <f t="shared" si="46"/>
        <v>32.012447650970337</v>
      </c>
      <c r="AU471" s="70">
        <f t="shared" si="47"/>
        <v>30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-115</v>
      </c>
    </row>
    <row r="472" spans="1:50" ht="15" customHeight="1" x14ac:dyDescent="0.25">
      <c r="A472" s="68">
        <v>16010010</v>
      </c>
      <c r="B472" s="69" t="s">
        <v>748</v>
      </c>
      <c r="C472" s="69" t="s">
        <v>739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742</v>
      </c>
      <c r="J472" s="69" t="s">
        <v>748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1</v>
      </c>
      <c r="AC472" s="72">
        <v>7</v>
      </c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19</v>
      </c>
      <c r="AQ472" s="70">
        <f t="shared" si="44"/>
        <v>8</v>
      </c>
      <c r="AR472" s="70">
        <f>IFERROR(VLOOKUP(A472,Climatologia_PP!A:U,9+Precipitacion!$E$2,FALSE),"")</f>
        <v>33.333333333333343</v>
      </c>
      <c r="AS472" s="70">
        <f t="shared" si="45"/>
        <v>23.999999999999993</v>
      </c>
      <c r="AT472" s="70">
        <f t="shared" si="46"/>
        <v>39.967741935483858</v>
      </c>
      <c r="AU472" s="70">
        <f t="shared" si="47"/>
        <v>7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-67</v>
      </c>
    </row>
    <row r="473" spans="1:50" ht="15" customHeight="1" x14ac:dyDescent="0.25">
      <c r="A473" s="68">
        <v>23190110</v>
      </c>
      <c r="B473" s="69" t="s">
        <v>749</v>
      </c>
      <c r="C473" s="69" t="s">
        <v>739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744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>
        <v>0</v>
      </c>
      <c r="Y473" s="72">
        <v>0</v>
      </c>
      <c r="Z473" s="72">
        <v>0</v>
      </c>
      <c r="AA473" s="72">
        <v>0</v>
      </c>
      <c r="AB473" s="72">
        <v>0</v>
      </c>
      <c r="AC473" s="72">
        <v>3.1</v>
      </c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19</v>
      </c>
      <c r="AQ473" s="70">
        <f t="shared" si="44"/>
        <v>53.9</v>
      </c>
      <c r="AR473" s="70">
        <f>IFERROR(VLOOKUP(A473,Climatologia_PP!A:U,9+Precipitacion!$E$2,FALSE),"")</f>
        <v>168.90333333333331</v>
      </c>
      <c r="AS473" s="70">
        <f t="shared" si="45"/>
        <v>31.911744390282415</v>
      </c>
      <c r="AT473" s="70">
        <f t="shared" si="46"/>
        <v>52.066530320987098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750</v>
      </c>
      <c r="C474" s="69" t="s">
        <v>739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742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>
        <v>0.4</v>
      </c>
      <c r="AA474" s="72">
        <v>0</v>
      </c>
      <c r="AB474" s="72"/>
      <c r="AC474" s="72">
        <v>8.1999999999999993</v>
      </c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18</v>
      </c>
      <c r="AQ474" s="70">
        <f t="shared" si="44"/>
        <v>9.2999999999999989</v>
      </c>
      <c r="AR474" s="70">
        <f>IFERROR(VLOOKUP(A474,Climatologia_PP!A:U,9+Precipitacion!$E$2,FALSE),"")</f>
        <v>35.84137931034482</v>
      </c>
      <c r="AS474" s="70">
        <f t="shared" si="45"/>
        <v>25.947662112757364</v>
      </c>
      <c r="AT474" s="70">
        <f t="shared" si="46"/>
        <v>44.687640305304349</v>
      </c>
      <c r="AU474" s="70">
        <f t="shared" si="47"/>
        <v>8.1999999999999993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-62.3</v>
      </c>
    </row>
    <row r="475" spans="1:50" ht="15" customHeight="1" x14ac:dyDescent="0.25">
      <c r="A475" s="68">
        <v>16020010</v>
      </c>
      <c r="B475" s="69" t="s">
        <v>751</v>
      </c>
      <c r="C475" s="69" t="s">
        <v>739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742</v>
      </c>
      <c r="J475" s="69" t="s">
        <v>751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>
        <v>0</v>
      </c>
      <c r="AA475" s="72">
        <v>0</v>
      </c>
      <c r="AB475" s="72">
        <v>0</v>
      </c>
      <c r="AC475" s="72">
        <v>21</v>
      </c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19</v>
      </c>
      <c r="AQ475" s="70">
        <f t="shared" si="44"/>
        <v>41</v>
      </c>
      <c r="AR475" s="70">
        <f>IFERROR(VLOOKUP(A475,Climatologia_PP!A:U,9+Precipitacion!$E$2,FALSE),"")</f>
        <v>64.448275862068968</v>
      </c>
      <c r="AS475" s="70">
        <f t="shared" si="45"/>
        <v>63.616907437132156</v>
      </c>
      <c r="AT475" s="70">
        <f t="shared" si="46"/>
        <v>103.79600687111035</v>
      </c>
      <c r="AU475" s="70">
        <f t="shared" si="47"/>
        <v>21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-51</v>
      </c>
    </row>
    <row r="476" spans="1:50" ht="15" customHeight="1" x14ac:dyDescent="0.25">
      <c r="A476" s="68">
        <v>16020280</v>
      </c>
      <c r="B476" s="69" t="s">
        <v>752</v>
      </c>
      <c r="C476" s="69" t="s">
        <v>739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742</v>
      </c>
      <c r="J476" s="69" t="s">
        <v>753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0.1</v>
      </c>
      <c r="AA476" s="72">
        <v>0</v>
      </c>
      <c r="AB476" s="72">
        <v>2</v>
      </c>
      <c r="AC476" s="72">
        <v>4</v>
      </c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18</v>
      </c>
      <c r="AQ476" s="70">
        <f t="shared" si="44"/>
        <v>8.1</v>
      </c>
      <c r="AR476" s="70">
        <f>IFERROR(VLOOKUP(A476,Climatologia_PP!A:U,9+Precipitacion!$E$2,FALSE),"")</f>
        <v>23.57586206896552</v>
      </c>
      <c r="AS476" s="70">
        <f t="shared" si="45"/>
        <v>34.357174199210171</v>
      </c>
      <c r="AT476" s="70">
        <f t="shared" si="46"/>
        <v>62.5149299221357</v>
      </c>
      <c r="AU476" s="70">
        <f t="shared" si="47"/>
        <v>4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-58</v>
      </c>
    </row>
    <row r="477" spans="1:50" ht="15" customHeight="1" x14ac:dyDescent="0.25">
      <c r="A477" s="68">
        <v>16040050</v>
      </c>
      <c r="B477" s="69" t="s">
        <v>754</v>
      </c>
      <c r="C477" s="69" t="s">
        <v>739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742</v>
      </c>
      <c r="J477" s="69" t="s">
        <v>755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>
        <v>0</v>
      </c>
      <c r="X477" s="72">
        <v>0</v>
      </c>
      <c r="Y477" s="72">
        <v>0</v>
      </c>
      <c r="Z477" s="72">
        <v>0</v>
      </c>
      <c r="AA477" s="72"/>
      <c r="AB477" s="72"/>
      <c r="AC477" s="72">
        <v>1</v>
      </c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17</v>
      </c>
      <c r="AQ477" s="70">
        <f t="shared" si="44"/>
        <v>6</v>
      </c>
      <c r="AR477" s="70">
        <f>IFERROR(VLOOKUP(A477,Climatologia_PP!A:U,9+Precipitacion!$E$2,FALSE),"")</f>
        <v>101.2344827586207</v>
      </c>
      <c r="AS477" s="70">
        <f t="shared" si="45"/>
        <v>5.9268342530145093</v>
      </c>
      <c r="AT477" s="70">
        <f t="shared" si="46"/>
        <v>10.807756579026458</v>
      </c>
      <c r="AU477" s="70">
        <f t="shared" si="47"/>
        <v>3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-67</v>
      </c>
    </row>
    <row r="478" spans="1:50" ht="15" customHeight="1" x14ac:dyDescent="0.25">
      <c r="A478" s="68">
        <v>16030080</v>
      </c>
      <c r="B478" s="69" t="s">
        <v>756</v>
      </c>
      <c r="C478" s="69" t="s">
        <v>739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742</v>
      </c>
      <c r="J478" s="69" t="s">
        <v>756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>
        <v>1.7</v>
      </c>
      <c r="AA478" s="72">
        <v>0</v>
      </c>
      <c r="AB478" s="72">
        <v>2.8</v>
      </c>
      <c r="AC478" s="72">
        <v>9.1999999999999993</v>
      </c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19</v>
      </c>
      <c r="AQ478" s="70">
        <f t="shared" si="44"/>
        <v>33.9</v>
      </c>
      <c r="AR478" s="70">
        <f>IFERROR(VLOOKUP(A478,Climatologia_PP!A:U,9+Precipitacion!$E$2,FALSE),"")</f>
        <v>77.023333333333326</v>
      </c>
      <c r="AS478" s="70">
        <f t="shared" si="45"/>
        <v>44.012636863288186</v>
      </c>
      <c r="AT478" s="70">
        <f t="shared" si="46"/>
        <v>71.810091724312301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 x14ac:dyDescent="0.25">
      <c r="A479" s="68">
        <v>23200010</v>
      </c>
      <c r="B479" s="69" t="s">
        <v>757</v>
      </c>
      <c r="C479" s="69" t="s">
        <v>739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758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5</v>
      </c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19</v>
      </c>
      <c r="AQ479" s="70">
        <f t="shared" si="44"/>
        <v>15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10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-137</v>
      </c>
    </row>
    <row r="480" spans="1:50" ht="15" customHeight="1" x14ac:dyDescent="0.25">
      <c r="A480" s="68">
        <v>24010760</v>
      </c>
      <c r="B480" s="69" t="s">
        <v>759</v>
      </c>
      <c r="C480" s="69" t="s">
        <v>739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759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>
        <v>0</v>
      </c>
      <c r="AA480" s="72">
        <v>0</v>
      </c>
      <c r="AB480" s="72">
        <v>20</v>
      </c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18</v>
      </c>
      <c r="AQ480" s="70">
        <f t="shared" si="44"/>
        <v>83</v>
      </c>
      <c r="AR480" s="70">
        <f>IFERROR(VLOOKUP(A480,Climatologia_PP!A:U,9+Precipitacion!$E$2,FALSE),"")</f>
        <v>203.6758620689655</v>
      </c>
      <c r="AS480" s="70">
        <f t="shared" si="45"/>
        <v>40.75102427792639</v>
      </c>
      <c r="AT480" s="70">
        <f t="shared" si="46"/>
        <v>70.182319589762116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760</v>
      </c>
      <c r="C481" s="69" t="s">
        <v>739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760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>
        <v>0</v>
      </c>
      <c r="AA481" s="72">
        <v>0</v>
      </c>
      <c r="AB481" s="72">
        <v>0</v>
      </c>
      <c r="AC481" s="72">
        <v>2.1</v>
      </c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19</v>
      </c>
      <c r="AQ481" s="70">
        <f t="shared" si="44"/>
        <v>70.799999999999983</v>
      </c>
      <c r="AR481" s="70">
        <f>IFERROR(VLOOKUP(A481,Climatologia_PP!A:U,9+Precipitacion!$E$2,FALSE),"")</f>
        <v>128.7137931034483</v>
      </c>
      <c r="AS481" s="70">
        <f t="shared" si="45"/>
        <v>55.00575990569827</v>
      </c>
      <c r="AT481" s="70">
        <f t="shared" si="46"/>
        <v>89.746239846139275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761</v>
      </c>
      <c r="C482" s="69" t="s">
        <v>739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759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>
        <v>0</v>
      </c>
      <c r="AA482" s="72">
        <v>0</v>
      </c>
      <c r="AB482" s="72">
        <v>30.3</v>
      </c>
      <c r="AC482" s="72">
        <v>39.6</v>
      </c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19</v>
      </c>
      <c r="AQ482" s="70">
        <f t="shared" si="44"/>
        <v>196.6</v>
      </c>
      <c r="AR482" s="70">
        <f>IFERROR(VLOOKUP(A482,Climatologia_PP!A:U,9+Precipitacion!$E$2,FALSE),"")</f>
        <v>272.25714285714292</v>
      </c>
      <c r="AS482" s="70">
        <f t="shared" si="45"/>
        <v>72.211144926015308</v>
      </c>
      <c r="AT482" s="70">
        <f t="shared" si="46"/>
        <v>117.81818382665654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762</v>
      </c>
      <c r="C483" s="69" t="s">
        <v>739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763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764</v>
      </c>
      <c r="C484" s="69" t="s">
        <v>739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764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>
        <v>0</v>
      </c>
      <c r="AC484" s="72">
        <v>0.3</v>
      </c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18</v>
      </c>
      <c r="AQ484" s="70">
        <f t="shared" si="44"/>
        <v>4.5</v>
      </c>
      <c r="AR484" s="70">
        <f>IFERROR(VLOOKUP(A484,Climatologia_PP!A:U,9+Precipitacion!$E$2,FALSE),"")</f>
        <v>90.132142857142867</v>
      </c>
      <c r="AS484" s="70">
        <f t="shared" si="45"/>
        <v>4.9926694932044215</v>
      </c>
      <c r="AT484" s="70">
        <f t="shared" si="46"/>
        <v>8.5984863494076151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 x14ac:dyDescent="0.25">
      <c r="A485" s="68">
        <v>24030270</v>
      </c>
      <c r="B485" s="69" t="s">
        <v>178</v>
      </c>
      <c r="C485" s="69" t="s">
        <v>739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>
        <v>0</v>
      </c>
      <c r="AA485" s="72">
        <v>0</v>
      </c>
      <c r="AB485" s="72">
        <v>0</v>
      </c>
      <c r="AC485" s="72">
        <v>4.5</v>
      </c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19</v>
      </c>
      <c r="AQ485" s="70">
        <f t="shared" si="44"/>
        <v>26.799999999999997</v>
      </c>
      <c r="AR485" s="70">
        <f>IFERROR(VLOOKUP(A485,Climatologia_PP!A:U,9+Precipitacion!$E$2,FALSE),"")</f>
        <v>62.89</v>
      </c>
      <c r="AS485" s="70">
        <f t="shared" si="45"/>
        <v>42.614088090316422</v>
      </c>
      <c r="AT485" s="70">
        <f t="shared" si="46"/>
        <v>69.528248989463634</v>
      </c>
      <c r="AU485" s="70">
        <f t="shared" si="47"/>
        <v>12.7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-27.3</v>
      </c>
    </row>
    <row r="486" spans="1:50" ht="15" customHeight="1" x14ac:dyDescent="0.25">
      <c r="A486" s="68">
        <v>24030210</v>
      </c>
      <c r="B486" s="69" t="s">
        <v>765</v>
      </c>
      <c r="C486" s="69" t="s">
        <v>739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765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>
        <v>4.5</v>
      </c>
      <c r="AC486" s="72">
        <v>4.5</v>
      </c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19</v>
      </c>
      <c r="AQ486" s="70">
        <f t="shared" si="44"/>
        <v>53.1</v>
      </c>
      <c r="AR486" s="70">
        <f>IFERROR(VLOOKUP(A486,Climatologia_PP!A:U,9+Precipitacion!$E$2,FALSE),"")</f>
        <v>71.653333333333336</v>
      </c>
      <c r="AS486" s="70">
        <f t="shared" si="45"/>
        <v>74.106810569408267</v>
      </c>
      <c r="AT486" s="70">
        <f t="shared" si="46"/>
        <v>120.91111198166611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766</v>
      </c>
      <c r="C487" s="69" t="s">
        <v>739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765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>
        <v>0</v>
      </c>
      <c r="AB487" s="72">
        <v>6.3</v>
      </c>
      <c r="AC487" s="72">
        <v>4.5</v>
      </c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18</v>
      </c>
      <c r="AQ487" s="70">
        <f t="shared" si="44"/>
        <v>51.8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767</v>
      </c>
      <c r="C488" s="69" t="s">
        <v>739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>
        <v>27.4</v>
      </c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17</v>
      </c>
      <c r="AQ488" s="70">
        <f t="shared" si="44"/>
        <v>106.29999999999998</v>
      </c>
      <c r="AR488" s="70">
        <f>IFERROR(VLOOKUP(A488,Climatologia_PP!A:U,9+Precipitacion!$E$2,FALSE),"")</f>
        <v>189.09735418958331</v>
      </c>
      <c r="AS488" s="70">
        <f t="shared" si="45"/>
        <v>56.214430104308498</v>
      </c>
      <c r="AT488" s="70">
        <f t="shared" si="46"/>
        <v>102.50866666079784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 x14ac:dyDescent="0.25">
      <c r="A489" s="68">
        <v>24015250</v>
      </c>
      <c r="B489" s="69" t="s">
        <v>768</v>
      </c>
      <c r="C489" s="69" t="s">
        <v>739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769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>
        <v>0</v>
      </c>
      <c r="AB489" s="72">
        <v>13</v>
      </c>
      <c r="AC489" s="72">
        <v>33</v>
      </c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19</v>
      </c>
      <c r="AQ489" s="70">
        <f t="shared" si="44"/>
        <v>143</v>
      </c>
      <c r="AR489" s="70">
        <f>IFERROR(VLOOKUP(A489,Climatologia_PP!A:U,9+Precipitacion!$E$2,FALSE),"")</f>
        <v>267.07777777777778</v>
      </c>
      <c r="AS489" s="70">
        <f t="shared" si="45"/>
        <v>53.542455381287176</v>
      </c>
      <c r="AT489" s="70">
        <f t="shared" si="46"/>
        <v>87.358742990521193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 x14ac:dyDescent="0.25">
      <c r="A490" s="68">
        <v>24010240</v>
      </c>
      <c r="B490" s="69" t="s">
        <v>770</v>
      </c>
      <c r="C490" s="69" t="s">
        <v>739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770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>
        <v>0</v>
      </c>
      <c r="Y490" s="72">
        <v>0</v>
      </c>
      <c r="Z490" s="72">
        <v>0</v>
      </c>
      <c r="AA490" s="72"/>
      <c r="AB490" s="72">
        <v>3.5</v>
      </c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17</v>
      </c>
      <c r="AQ490" s="70">
        <f t="shared" si="44"/>
        <v>116.5</v>
      </c>
      <c r="AR490" s="70">
        <f>IFERROR(VLOOKUP(A490,Climatologia_PP!A:U,9+Precipitacion!$E$2,FALSE),"")</f>
        <v>232.4620689655172</v>
      </c>
      <c r="AS490" s="70">
        <f t="shared" si="45"/>
        <v>50.115702969709567</v>
      </c>
      <c r="AT490" s="70">
        <f t="shared" si="46"/>
        <v>91.387458356529208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771</v>
      </c>
      <c r="C491" s="69" t="s">
        <v>739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771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>
        <v>0</v>
      </c>
      <c r="AB491" s="72">
        <v>0</v>
      </c>
      <c r="AC491" s="72">
        <v>5.7</v>
      </c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19</v>
      </c>
      <c r="AQ491" s="70">
        <f t="shared" si="44"/>
        <v>47.800000000000004</v>
      </c>
      <c r="AR491" s="70">
        <f>IFERROR(VLOOKUP(A491,Climatologia_PP!A:U,9+Precipitacion!$E$2,FALSE),"")</f>
        <v>131.42666666666659</v>
      </c>
      <c r="AS491" s="70">
        <f t="shared" si="45"/>
        <v>36.370092320178578</v>
      </c>
      <c r="AT491" s="70">
        <f t="shared" si="46"/>
        <v>59.340676943449267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772</v>
      </c>
      <c r="C492" s="69" t="s">
        <v>739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772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>
        <v>0</v>
      </c>
      <c r="AA492" s="72">
        <v>0</v>
      </c>
      <c r="AB492" s="72">
        <v>0.6</v>
      </c>
      <c r="AC492" s="72">
        <v>3.4</v>
      </c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19</v>
      </c>
      <c r="AQ492" s="70">
        <f t="shared" si="44"/>
        <v>25.299999999999997</v>
      </c>
      <c r="AR492" s="70">
        <f>IFERROR(VLOOKUP(A492,Climatologia_PP!A:U,9+Precipitacion!$E$2,FALSE),"")</f>
        <v>170.9384615384615</v>
      </c>
      <c r="AS492" s="70">
        <f t="shared" si="45"/>
        <v>14.800648006480067</v>
      </c>
      <c r="AT492" s="70">
        <f t="shared" si="46"/>
        <v>24.148425694783271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 x14ac:dyDescent="0.25">
      <c r="A493" s="68">
        <v>24011070</v>
      </c>
      <c r="B493" s="69" t="s">
        <v>773</v>
      </c>
      <c r="C493" s="69" t="s">
        <v>739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774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>
        <v>0</v>
      </c>
      <c r="AA493" s="72">
        <v>0</v>
      </c>
      <c r="AB493" s="72">
        <v>0</v>
      </c>
      <c r="AC493" s="72">
        <v>43</v>
      </c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19</v>
      </c>
      <c r="AQ493" s="70">
        <f t="shared" si="44"/>
        <v>217</v>
      </c>
      <c r="AR493" s="70">
        <f>IFERROR(VLOOKUP(A493,Climatologia_PP!A:U,9+Precipitacion!$E$2,FALSE),"")</f>
        <v>342.67586206896539</v>
      </c>
      <c r="AS493" s="70">
        <f t="shared" si="45"/>
        <v>63.325148929318978</v>
      </c>
      <c r="AT493" s="70">
        <f t="shared" si="46"/>
        <v>103.31997983204674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739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0</v>
      </c>
      <c r="AB494" s="72">
        <v>0</v>
      </c>
      <c r="AC494" s="72">
        <v>0</v>
      </c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19</v>
      </c>
      <c r="AQ494" s="70">
        <f t="shared" si="44"/>
        <v>150.1</v>
      </c>
      <c r="AR494" s="70">
        <f>IFERROR(VLOOKUP(A494,Climatologia_PP!A:U,9+Precipitacion!$E$2,FALSE),"")</f>
        <v>220.30689655172421</v>
      </c>
      <c r="AS494" s="70">
        <f t="shared" si="45"/>
        <v>68.132229335253299</v>
      </c>
      <c r="AT494" s="70">
        <f t="shared" si="46"/>
        <v>111.16311102067644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775</v>
      </c>
      <c r="C495" s="69" t="s">
        <v>739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775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>
        <v>0</v>
      </c>
      <c r="AA495" s="72">
        <v>0</v>
      </c>
      <c r="AB495" s="72">
        <v>1.3</v>
      </c>
      <c r="AC495" s="72">
        <v>1.7</v>
      </c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19</v>
      </c>
      <c r="AQ495" s="70">
        <f t="shared" si="44"/>
        <v>31.7</v>
      </c>
      <c r="AR495" s="70">
        <f>IFERROR(VLOOKUP(A495,Climatologia_PP!A:U,9+Precipitacion!$E$2,FALSE),"")</f>
        <v>190.07333333333341</v>
      </c>
      <c r="AS495" s="70">
        <f t="shared" si="45"/>
        <v>16.677773490933319</v>
      </c>
      <c r="AT495" s="70">
        <f t="shared" si="46"/>
        <v>27.21110411678594</v>
      </c>
      <c r="AU495" s="70">
        <f t="shared" si="47"/>
        <v>7.8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-103.2</v>
      </c>
    </row>
    <row r="496" spans="1:50" ht="15" customHeight="1" x14ac:dyDescent="0.25">
      <c r="A496" s="68">
        <v>24020080</v>
      </c>
      <c r="B496" s="69" t="s">
        <v>776</v>
      </c>
      <c r="C496" s="69" t="s">
        <v>739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777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>
        <v>5.2</v>
      </c>
      <c r="AC496" s="72">
        <v>0</v>
      </c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19</v>
      </c>
      <c r="AQ496" s="70">
        <f t="shared" si="44"/>
        <v>29</v>
      </c>
      <c r="AR496" s="70">
        <f>IFERROR(VLOOKUP(A496,Climatologia_PP!A:U,9+Precipitacion!$E$2,FALSE),"")</f>
        <v>203.45666666666671</v>
      </c>
      <c r="AS496" s="70">
        <f t="shared" si="45"/>
        <v>14.253649425758145</v>
      </c>
      <c r="AT496" s="70">
        <f t="shared" si="46"/>
        <v>23.255954326236974</v>
      </c>
      <c r="AU496" s="70">
        <f t="shared" si="47"/>
        <v>7.5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-67.5</v>
      </c>
    </row>
    <row r="497" spans="1:50" ht="15" customHeight="1" x14ac:dyDescent="0.25">
      <c r="A497" s="68">
        <v>24010660</v>
      </c>
      <c r="B497" s="69" t="s">
        <v>763</v>
      </c>
      <c r="C497" s="69" t="s">
        <v>739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763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>
        <v>0</v>
      </c>
      <c r="AA497" s="72">
        <v>6</v>
      </c>
      <c r="AB497" s="72">
        <v>1</v>
      </c>
      <c r="AC497" s="72">
        <v>1</v>
      </c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19</v>
      </c>
      <c r="AQ497" s="70">
        <f t="shared" si="44"/>
        <v>63</v>
      </c>
      <c r="AR497" s="70">
        <f>IFERROR(VLOOKUP(A497,Climatologia_PP!A:U,9+Precipitacion!$E$2,FALSE),"")</f>
        <v>210.56666666666669</v>
      </c>
      <c r="AS497" s="70">
        <f t="shared" si="45"/>
        <v>29.919265474117456</v>
      </c>
      <c r="AT497" s="70">
        <f t="shared" si="46"/>
        <v>48.8156436682969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 x14ac:dyDescent="0.25">
      <c r="A498" s="68">
        <v>24025040</v>
      </c>
      <c r="B498" s="69" t="s">
        <v>778</v>
      </c>
      <c r="C498" s="69" t="s">
        <v>739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779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371</v>
      </c>
      <c r="C499" s="69" t="s">
        <v>739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780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>
        <v>0</v>
      </c>
      <c r="Z499" s="72">
        <v>0</v>
      </c>
      <c r="AA499" s="72">
        <v>0</v>
      </c>
      <c r="AB499" s="72">
        <v>0</v>
      </c>
      <c r="AC499" s="72">
        <v>0.8</v>
      </c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19</v>
      </c>
      <c r="AQ499" s="70">
        <f t="shared" si="44"/>
        <v>25.6</v>
      </c>
      <c r="AR499" s="70">
        <f>IFERROR(VLOOKUP(A499,Climatologia_PP!A:U,9+Precipitacion!$E$2,FALSE),"")</f>
        <v>113.87857142857141</v>
      </c>
      <c r="AS499" s="70">
        <f t="shared" si="45"/>
        <v>22.48008530389513</v>
      </c>
      <c r="AT499" s="70">
        <f t="shared" si="46"/>
        <v>36.678033916881532</v>
      </c>
      <c r="AU499" s="70">
        <f t="shared" si="47"/>
        <v>11.8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-78.7</v>
      </c>
    </row>
    <row r="500" spans="1:50" ht="15" customHeight="1" x14ac:dyDescent="0.25">
      <c r="A500" s="68">
        <v>24055040</v>
      </c>
      <c r="B500" s="69" t="s">
        <v>781</v>
      </c>
      <c r="C500" s="69" t="s">
        <v>739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782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>
        <v>0</v>
      </c>
      <c r="AA500" s="72"/>
      <c r="AB500" s="72">
        <v>2.1</v>
      </c>
      <c r="AC500" s="72">
        <v>0</v>
      </c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18</v>
      </c>
      <c r="AQ500" s="70">
        <f t="shared" si="44"/>
        <v>21.5</v>
      </c>
      <c r="AR500" s="70">
        <f>IFERROR(VLOOKUP(A500,Climatologia_PP!A:U,9+Precipitacion!$E$2,FALSE),"")</f>
        <v>135.48275862068971</v>
      </c>
      <c r="AS500" s="70">
        <f t="shared" si="45"/>
        <v>15.869177907864589</v>
      </c>
      <c r="AT500" s="70">
        <f t="shared" si="46"/>
        <v>27.33025084132235</v>
      </c>
      <c r="AU500" s="70">
        <f t="shared" si="47"/>
        <v>10.199999999999999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-82.8</v>
      </c>
    </row>
    <row r="501" spans="1:50" ht="15" customHeight="1" x14ac:dyDescent="0.25">
      <c r="A501" s="68">
        <v>24020150</v>
      </c>
      <c r="B501" s="69" t="s">
        <v>783</v>
      </c>
      <c r="C501" s="69" t="s">
        <v>739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784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>
        <v>0</v>
      </c>
      <c r="AA501" s="72">
        <v>3</v>
      </c>
      <c r="AB501" s="72">
        <v>2</v>
      </c>
      <c r="AC501" s="72">
        <v>0</v>
      </c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19</v>
      </c>
      <c r="AQ501" s="70">
        <f t="shared" si="44"/>
        <v>29</v>
      </c>
      <c r="AR501" s="70">
        <f>IFERROR(VLOOKUP(A501,Climatologia_PP!A:U,9+Precipitacion!$E$2,FALSE),"")</f>
        <v>130.4666666666667</v>
      </c>
      <c r="AS501" s="70">
        <f t="shared" si="45"/>
        <v>22.227899846704133</v>
      </c>
      <c r="AT501" s="70">
        <f t="shared" si="46"/>
        <v>36.266573434096216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785</v>
      </c>
      <c r="C502" s="69" t="s">
        <v>739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784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>
        <v>0</v>
      </c>
      <c r="AA502" s="72">
        <v>0</v>
      </c>
      <c r="AB502" s="72">
        <v>0</v>
      </c>
      <c r="AC502" s="72">
        <v>1</v>
      </c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19</v>
      </c>
      <c r="AQ502" s="70">
        <f t="shared" si="44"/>
        <v>28.5</v>
      </c>
      <c r="AR502" s="70">
        <f>IFERROR(VLOOKUP(A502,Climatologia_PP!A:U,9+Precipitacion!$E$2,FALSE),"")</f>
        <v>155.84137931034479</v>
      </c>
      <c r="AS502" s="70">
        <f t="shared" si="45"/>
        <v>18.287825817586409</v>
      </c>
      <c r="AT502" s="70">
        <f t="shared" si="46"/>
        <v>29.838031597114664</v>
      </c>
      <c r="AU502" s="70">
        <f t="shared" si="47"/>
        <v>21.4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-75.599999999999994</v>
      </c>
    </row>
    <row r="503" spans="1:50" ht="15" customHeight="1" x14ac:dyDescent="0.25">
      <c r="A503" s="68">
        <v>23125040</v>
      </c>
      <c r="B503" s="69" t="s">
        <v>786</v>
      </c>
      <c r="C503" s="69" t="s">
        <v>739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787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0</v>
      </c>
      <c r="AA503" s="72">
        <v>0</v>
      </c>
      <c r="AB503" s="72">
        <v>0</v>
      </c>
      <c r="AC503" s="72">
        <v>0</v>
      </c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19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30.396539293439076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705</v>
      </c>
      <c r="C504" s="69" t="s">
        <v>739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788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3</v>
      </c>
      <c r="AB504" s="72">
        <v>0</v>
      </c>
      <c r="AC504" s="72">
        <v>0</v>
      </c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19</v>
      </c>
      <c r="AQ504" s="70">
        <f t="shared" si="44"/>
        <v>13</v>
      </c>
      <c r="AR504" s="70">
        <f>IFERROR(VLOOKUP(A504,Climatologia_PP!A:U,9+Precipitacion!$E$2,FALSE),"")</f>
        <v>84.803333333333327</v>
      </c>
      <c r="AS504" s="70">
        <f t="shared" si="45"/>
        <v>15.329586101175268</v>
      </c>
      <c r="AT504" s="70">
        <f t="shared" si="46"/>
        <v>25.011429954549122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789</v>
      </c>
      <c r="C505" s="69" t="s">
        <v>739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787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>
        <v>0</v>
      </c>
      <c r="AB505" s="72">
        <v>0</v>
      </c>
      <c r="AC505" s="72">
        <v>0</v>
      </c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19</v>
      </c>
      <c r="AQ505" s="70">
        <f t="shared" si="44"/>
        <v>35.1</v>
      </c>
      <c r="AR505" s="70">
        <f>IFERROR(VLOOKUP(A505,Climatologia_PP!A:U,9+Precipitacion!$E$2,FALSE),"")</f>
        <v>223.47499999999999</v>
      </c>
      <c r="AS505" s="70">
        <f t="shared" si="45"/>
        <v>15.706454860722676</v>
      </c>
      <c r="AT505" s="70">
        <f t="shared" si="46"/>
        <v>25.626321088547531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 x14ac:dyDescent="0.25">
      <c r="A506" s="68">
        <v>24030680</v>
      </c>
      <c r="B506" s="69" t="s">
        <v>790</v>
      </c>
      <c r="C506" s="69" t="s">
        <v>739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791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1.2</v>
      </c>
      <c r="AC506" s="72">
        <v>4.9000000000000004</v>
      </c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19</v>
      </c>
      <c r="AQ506" s="70">
        <f t="shared" si="44"/>
        <v>35.700000000000003</v>
      </c>
      <c r="AR506" s="70">
        <f>IFERROR(VLOOKUP(A506,Climatologia_PP!A:U,9+Precipitacion!$E$2,FALSE),"")</f>
        <v>83.537931034482767</v>
      </c>
      <c r="AS506" s="70">
        <f t="shared" si="45"/>
        <v>42.735078015355406</v>
      </c>
      <c r="AT506" s="70">
        <f t="shared" si="46"/>
        <v>69.725653604000925</v>
      </c>
      <c r="AU506" s="70">
        <f t="shared" si="47"/>
        <v>10.8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-20.5</v>
      </c>
    </row>
    <row r="507" spans="1:50" ht="15" customHeight="1" x14ac:dyDescent="0.25">
      <c r="A507" s="68">
        <v>24030340</v>
      </c>
      <c r="B507" s="69" t="s">
        <v>792</v>
      </c>
      <c r="C507" s="69" t="s">
        <v>739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792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>
        <v>0</v>
      </c>
      <c r="AA507" s="72">
        <v>0</v>
      </c>
      <c r="AB507" s="72">
        <v>3.5</v>
      </c>
      <c r="AC507" s="72">
        <v>2</v>
      </c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19</v>
      </c>
      <c r="AQ507" s="70">
        <f t="shared" si="44"/>
        <v>62</v>
      </c>
      <c r="AR507" s="70">
        <f>IFERROR(VLOOKUP(A507,Climatologia_PP!A:U,9+Precipitacion!$E$2,FALSE),"")</f>
        <v>103.7966666666667</v>
      </c>
      <c r="AS507" s="70">
        <f t="shared" si="45"/>
        <v>59.732168663091279</v>
      </c>
      <c r="AT507" s="70">
        <f t="shared" si="46"/>
        <v>97.457748871359456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793</v>
      </c>
      <c r="C508" s="69" t="s">
        <v>739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794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>
        <v>5.6</v>
      </c>
      <c r="AB508" s="72">
        <v>0</v>
      </c>
      <c r="AC508" s="72">
        <v>2</v>
      </c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19</v>
      </c>
      <c r="AQ508" s="70">
        <f t="shared" si="44"/>
        <v>30.5</v>
      </c>
      <c r="AR508" s="70">
        <f>IFERROR(VLOOKUP(A508,Climatologia_PP!A:U,9+Precipitacion!$E$2,FALSE),"")</f>
        <v>211.52500000000001</v>
      </c>
      <c r="AS508" s="70">
        <f t="shared" si="45"/>
        <v>14.419099397234369</v>
      </c>
      <c r="AT508" s="70">
        <f t="shared" si="46"/>
        <v>23.525899016540286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 x14ac:dyDescent="0.25">
      <c r="A509" s="68">
        <v>24030950</v>
      </c>
      <c r="B509" s="69" t="s">
        <v>795</v>
      </c>
      <c r="C509" s="69" t="s">
        <v>739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796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>
        <v>0</v>
      </c>
      <c r="AA509" s="72">
        <v>0</v>
      </c>
      <c r="AB509" s="72">
        <v>5.2</v>
      </c>
      <c r="AC509" s="72">
        <v>3.1</v>
      </c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19</v>
      </c>
      <c r="AQ509" s="70">
        <f t="shared" si="44"/>
        <v>37.700000000000003</v>
      </c>
      <c r="AR509" s="70">
        <f>IFERROR(VLOOKUP(A509,Climatologia_PP!A:U,9+Precipitacion!$E$2,FALSE),"")</f>
        <v>73.56296296296297</v>
      </c>
      <c r="AS509" s="70">
        <f t="shared" si="45"/>
        <v>51.248615446581411</v>
      </c>
      <c r="AT509" s="70">
        <f t="shared" si="46"/>
        <v>83.616162044422296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797</v>
      </c>
      <c r="C510" s="69" t="s">
        <v>739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764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0</v>
      </c>
      <c r="AC510" s="72">
        <v>0</v>
      </c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19</v>
      </c>
      <c r="AQ510" s="70">
        <f t="shared" si="44"/>
        <v>9</v>
      </c>
      <c r="AR510" s="70">
        <f>IFERROR(VLOOKUP(A510,Climatologia_PP!A:U,9+Precipitacion!$E$2,FALSE),"")</f>
        <v>96.19</v>
      </c>
      <c r="AS510" s="70">
        <f t="shared" si="45"/>
        <v>9.3564819627819951</v>
      </c>
      <c r="AT510" s="70">
        <f t="shared" si="46"/>
        <v>15.265838991907465</v>
      </c>
      <c r="AU510" s="70">
        <f t="shared" si="47"/>
        <v>9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-71</v>
      </c>
    </row>
    <row r="511" spans="1:50" ht="15" customHeight="1" x14ac:dyDescent="0.25">
      <c r="A511" s="68">
        <v>24010670</v>
      </c>
      <c r="B511" s="69" t="s">
        <v>206</v>
      </c>
      <c r="C511" s="69" t="s">
        <v>739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>
        <v>0</v>
      </c>
      <c r="AB511" s="72">
        <v>5</v>
      </c>
      <c r="AC511" s="72">
        <v>35</v>
      </c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19</v>
      </c>
      <c r="AQ511" s="70">
        <f t="shared" si="44"/>
        <v>95.4</v>
      </c>
      <c r="AR511" s="70">
        <f>IFERROR(VLOOKUP(A511,Climatologia_PP!A:U,9+Precipitacion!$E$2,FALSE),"")</f>
        <v>190.14074074074071</v>
      </c>
      <c r="AS511" s="70">
        <f t="shared" si="45"/>
        <v>50.173360863298157</v>
      </c>
      <c r="AT511" s="70">
        <f t="shared" si="46"/>
        <v>81.86179930327593</v>
      </c>
      <c r="AU511" s="70">
        <f t="shared" si="47"/>
        <v>35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-70.5</v>
      </c>
    </row>
    <row r="512" spans="1:50" ht="15" customHeight="1" x14ac:dyDescent="0.25">
      <c r="A512" s="68">
        <v>24010750</v>
      </c>
      <c r="B512" s="69" t="s">
        <v>798</v>
      </c>
      <c r="C512" s="69" t="s">
        <v>739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505</v>
      </c>
      <c r="J512" s="69" t="s">
        <v>799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>
        <v>0</v>
      </c>
      <c r="AB512" s="72">
        <v>6.2</v>
      </c>
      <c r="AC512" s="72">
        <v>17.5</v>
      </c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19</v>
      </c>
      <c r="AQ512" s="70">
        <f t="shared" si="44"/>
        <v>52</v>
      </c>
      <c r="AR512" s="70">
        <f>IFERROR(VLOOKUP(A512,Climatologia_PP!A:U,9+Precipitacion!$E$2,FALSE),"")</f>
        <v>138.20833333333329</v>
      </c>
      <c r="AS512" s="70">
        <f t="shared" si="45"/>
        <v>37.624359360868262</v>
      </c>
      <c r="AT512" s="70">
        <f t="shared" si="46"/>
        <v>61.387112641416643</v>
      </c>
      <c r="AU512" s="70">
        <f t="shared" si="47"/>
        <v>17.5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-76.5</v>
      </c>
    </row>
    <row r="513" spans="1:50" ht="15" customHeight="1" x14ac:dyDescent="0.25">
      <c r="A513" s="68">
        <v>24010820</v>
      </c>
      <c r="B513" s="69" t="s">
        <v>800</v>
      </c>
      <c r="C513" s="69" t="s">
        <v>739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801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>
        <v>0</v>
      </c>
      <c r="AB513" s="72">
        <v>2.8</v>
      </c>
      <c r="AC513" s="72">
        <v>14.5</v>
      </c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19</v>
      </c>
      <c r="AQ513" s="70">
        <f t="shared" si="44"/>
        <v>71.199999999999989</v>
      </c>
      <c r="AR513" s="70">
        <f>IFERROR(VLOOKUP(A513,Climatologia_PP!A:U,9+Precipitacion!$E$2,FALSE),"")</f>
        <v>134.38928571428571</v>
      </c>
      <c r="AS513" s="70">
        <f t="shared" si="45"/>
        <v>52.980414042360934</v>
      </c>
      <c r="AT513" s="70">
        <f t="shared" si="46"/>
        <v>86.441728174378383</v>
      </c>
      <c r="AU513" s="70">
        <f t="shared" si="47"/>
        <v>21.5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-52.5</v>
      </c>
    </row>
    <row r="514" spans="1:50" ht="15" customHeight="1" x14ac:dyDescent="0.25">
      <c r="A514" s="68">
        <v>24010640</v>
      </c>
      <c r="B514" s="69" t="s">
        <v>35</v>
      </c>
      <c r="C514" s="69" t="s">
        <v>739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>
        <v>4.5</v>
      </c>
      <c r="AC514" s="72">
        <v>17.899999999999999</v>
      </c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19</v>
      </c>
      <c r="AQ514" s="70">
        <f t="shared" si="44"/>
        <v>99</v>
      </c>
      <c r="AR514" s="70">
        <f>IFERROR(VLOOKUP(A514,Climatologia_PP!A:U,9+Precipitacion!$E$2,FALSE),"")</f>
        <v>212.98666666666671</v>
      </c>
      <c r="AS514" s="70">
        <f t="shared" si="45"/>
        <v>46.48178289720795</v>
      </c>
      <c r="AT514" s="70">
        <f t="shared" si="46"/>
        <v>75.838698411234034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802</v>
      </c>
      <c r="C515" s="69" t="s">
        <v>739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803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>
        <v>0</v>
      </c>
      <c r="AA515" s="72">
        <v>0</v>
      </c>
      <c r="AB515" s="72">
        <v>0</v>
      </c>
      <c r="AC515" s="72">
        <v>0</v>
      </c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19</v>
      </c>
      <c r="AQ515" s="70">
        <f t="shared" si="44"/>
        <v>6</v>
      </c>
      <c r="AR515" s="70">
        <f>IFERROR(VLOOKUP(A515,Climatologia_PP!A:U,9+Precipitacion!$E$2,FALSE),"")</f>
        <v>122.43333333333329</v>
      </c>
      <c r="AS515" s="70">
        <f t="shared" si="45"/>
        <v>4.9006261911244229</v>
      </c>
      <c r="AT515" s="70">
        <f t="shared" si="46"/>
        <v>7.9957585223609007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804</v>
      </c>
      <c r="C516" s="69" t="s">
        <v>739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>
        <v>0</v>
      </c>
      <c r="AA516" s="72">
        <v>8.1</v>
      </c>
      <c r="AB516" s="72">
        <v>0.2</v>
      </c>
      <c r="AC516" s="72">
        <v>7</v>
      </c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19</v>
      </c>
      <c r="AQ516" s="70">
        <f t="shared" si="44"/>
        <v>25.8</v>
      </c>
      <c r="AR516" s="70">
        <f>IFERROR(VLOOKUP(A516,Climatologia_PP!A:U,9+Precipitacion!$E$2,FALSE),"")</f>
        <v>230.20666666666659</v>
      </c>
      <c r="AS516" s="70">
        <f t="shared" si="45"/>
        <v>11.207320957979789</v>
      </c>
      <c r="AT516" s="70">
        <f t="shared" si="46"/>
        <v>18.285628931440709</v>
      </c>
      <c r="AU516" s="70">
        <f t="shared" si="47"/>
        <v>8.1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-121.9</v>
      </c>
    </row>
    <row r="517" spans="1:50" ht="15" customHeight="1" x14ac:dyDescent="0.25">
      <c r="A517" s="68">
        <v>24030750</v>
      </c>
      <c r="B517" s="69" t="s">
        <v>805</v>
      </c>
      <c r="C517" s="69" t="s">
        <v>739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805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>
        <v>0</v>
      </c>
      <c r="AB517" s="72">
        <v>1.8</v>
      </c>
      <c r="AC517" s="72">
        <v>2.5</v>
      </c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19</v>
      </c>
      <c r="AQ517" s="70">
        <f t="shared" ref="AQ517:AQ580" si="50">IF(AP517&gt;0,SUM(K517:AO517),"")</f>
        <v>30.299999999999997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41.871483565294639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68.316631080217576</v>
      </c>
      <c r="AU517" s="70">
        <f t="shared" ref="AU517:AU580" si="53">IF(AP517&gt;0,MAX(K517:AO517),"")</f>
        <v>10.4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-45.6</v>
      </c>
    </row>
    <row r="518" spans="1:50" ht="15" customHeight="1" x14ac:dyDescent="0.25">
      <c r="A518" s="68">
        <v>24030330</v>
      </c>
      <c r="B518" s="69" t="s">
        <v>806</v>
      </c>
      <c r="C518" s="69" t="s">
        <v>739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807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>
        <v>0</v>
      </c>
      <c r="AA518" s="72">
        <v>0</v>
      </c>
      <c r="AB518" s="72">
        <v>2.5</v>
      </c>
      <c r="AC518" s="72">
        <v>9.6999999999999993</v>
      </c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19</v>
      </c>
      <c r="AQ518" s="70">
        <f t="shared" si="50"/>
        <v>26.3</v>
      </c>
      <c r="AR518" s="70">
        <f>IFERROR(VLOOKUP(A518,Climatologia_PP!A:U,9+Precipitacion!$E$2,FALSE),"")</f>
        <v>94.675862068965529</v>
      </c>
      <c r="AS518" s="70">
        <f t="shared" si="51"/>
        <v>27.778991841491841</v>
      </c>
      <c r="AT518" s="70">
        <f t="shared" si="52"/>
        <v>45.323618267697213</v>
      </c>
      <c r="AU518" s="70">
        <f t="shared" si="53"/>
        <v>9.6999999999999993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-80.3</v>
      </c>
    </row>
    <row r="519" spans="1:50" ht="15" customHeight="1" x14ac:dyDescent="0.25">
      <c r="A519" s="68">
        <v>16035030</v>
      </c>
      <c r="B519" s="69" t="s">
        <v>808</v>
      </c>
      <c r="C519" s="69" t="s">
        <v>739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742</v>
      </c>
      <c r="J519" s="69" t="s">
        <v>808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7.3</v>
      </c>
      <c r="AC519" s="72">
        <v>7.5</v>
      </c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19</v>
      </c>
      <c r="AQ519" s="70">
        <f t="shared" si="50"/>
        <v>18.3</v>
      </c>
      <c r="AR519" s="70">
        <f>IFERROR(VLOOKUP(A519,Climatologia_PP!A:U,9+Precipitacion!$E$2,FALSE),"")</f>
        <v>43.678571428571423</v>
      </c>
      <c r="AS519" s="70">
        <f t="shared" si="51"/>
        <v>41.896974652493874</v>
      </c>
      <c r="AT519" s="70">
        <f t="shared" si="52"/>
        <v>68.358221801437381</v>
      </c>
      <c r="AU519" s="70">
        <f t="shared" si="53"/>
        <v>7.5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809</v>
      </c>
      <c r="C520" s="69" t="s">
        <v>739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742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>
        <v>0</v>
      </c>
      <c r="AA520" s="72">
        <v>0</v>
      </c>
      <c r="AB520" s="72">
        <v>24.9</v>
      </c>
      <c r="AC520" s="72">
        <v>16</v>
      </c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19</v>
      </c>
      <c r="AQ520" s="70">
        <f t="shared" si="50"/>
        <v>41.3</v>
      </c>
      <c r="AR520" s="70">
        <f>IFERROR(VLOOKUP(A520,Climatologia_PP!A:U,9+Precipitacion!$E$2,FALSE),"")</f>
        <v>77.627586206896567</v>
      </c>
      <c r="AS520" s="70">
        <f t="shared" si="51"/>
        <v>53.20273631840795</v>
      </c>
      <c r="AT520" s="70">
        <f t="shared" si="52"/>
        <v>86.804464519507718</v>
      </c>
      <c r="AU520" s="70">
        <f t="shared" si="53"/>
        <v>24.9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-114.5</v>
      </c>
    </row>
    <row r="521" spans="1:50" ht="15" customHeight="1" x14ac:dyDescent="0.25">
      <c r="A521" s="68">
        <v>16055040</v>
      </c>
      <c r="B521" s="69" t="s">
        <v>810</v>
      </c>
      <c r="C521" s="69" t="s">
        <v>739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742</v>
      </c>
      <c r="J521" s="69" t="s">
        <v>755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17</v>
      </c>
      <c r="AQ521" s="70">
        <f t="shared" si="50"/>
        <v>7.2</v>
      </c>
      <c r="AR521" s="70">
        <f>IFERROR(VLOOKUP(A521,Climatologia_PP!A:U,9+Precipitacion!$E$2,FALSE),"")</f>
        <v>82.84615384615384</v>
      </c>
      <c r="AS521" s="70">
        <f t="shared" si="51"/>
        <v>8.6908077994428989</v>
      </c>
      <c r="AT521" s="70">
        <f t="shared" si="52"/>
        <v>15.847943634278225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 x14ac:dyDescent="0.25">
      <c r="A522" s="68">
        <v>37050040</v>
      </c>
      <c r="B522" s="69" t="s">
        <v>811</v>
      </c>
      <c r="C522" s="69" t="s">
        <v>739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>
        <v>0</v>
      </c>
      <c r="AA522" s="72">
        <v>0</v>
      </c>
      <c r="AB522" s="72">
        <v>4.5</v>
      </c>
      <c r="AC522" s="72">
        <v>26.6</v>
      </c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19</v>
      </c>
      <c r="AQ522" s="70">
        <f t="shared" si="50"/>
        <v>151.5</v>
      </c>
      <c r="AR522" s="70">
        <f>IFERROR(VLOOKUP(A522,Climatologia_PP!A:U,9+Precipitacion!$E$2,FALSE),"")</f>
        <v>278.67586206896561</v>
      </c>
      <c r="AS522" s="70">
        <f t="shared" si="51"/>
        <v>54.364234804989088</v>
      </c>
      <c r="AT522" s="70">
        <f t="shared" si="52"/>
        <v>88.699540997613781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 x14ac:dyDescent="0.25">
      <c r="A523" s="68">
        <v>23190600</v>
      </c>
      <c r="B523" s="69" t="s">
        <v>812</v>
      </c>
      <c r="C523" s="69" t="s">
        <v>739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813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18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0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814</v>
      </c>
      <c r="C524" s="69" t="s">
        <v>739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742</v>
      </c>
      <c r="J524" s="69" t="s">
        <v>815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>
        <v>30.2</v>
      </c>
      <c r="AA524" s="72"/>
      <c r="AB524" s="72">
        <v>52.3</v>
      </c>
      <c r="AC524" s="72">
        <v>29.2</v>
      </c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15</v>
      </c>
      <c r="AQ524" s="70">
        <f t="shared" si="50"/>
        <v>406.1</v>
      </c>
      <c r="AR524" s="70">
        <f>IFERROR(VLOOKUP(A524,Climatologia_PP!A:U,9+Precipitacion!$E$2,FALSE),"")</f>
        <v>702.89166666666654</v>
      </c>
      <c r="AS524" s="70">
        <f t="shared" si="51"/>
        <v>57.775617390067232</v>
      </c>
      <c r="AT524" s="70">
        <f t="shared" si="52"/>
        <v>119.40294260613895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customHeight="1" x14ac:dyDescent="0.25">
      <c r="A525" s="68">
        <v>37010040</v>
      </c>
      <c r="B525" s="69" t="s">
        <v>816</v>
      </c>
      <c r="C525" s="69" t="s">
        <v>739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742</v>
      </c>
      <c r="J525" s="69" t="s">
        <v>817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>
        <v>5.8</v>
      </c>
      <c r="AA525" s="72">
        <v>4.4000000000000004</v>
      </c>
      <c r="AB525" s="72">
        <v>10</v>
      </c>
      <c r="AC525" s="72">
        <v>15</v>
      </c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14</v>
      </c>
      <c r="AQ525" s="70">
        <f t="shared" si="50"/>
        <v>108.3</v>
      </c>
      <c r="AR525" s="70">
        <f>IFERROR(VLOOKUP(A525,Climatologia_PP!A:U,9+Precipitacion!$E$2,FALSE),"")</f>
        <v>197.9851851851852</v>
      </c>
      <c r="AS525" s="70">
        <f t="shared" si="51"/>
        <v>54.701062556120917</v>
      </c>
      <c r="AT525" s="70">
        <f t="shared" si="52"/>
        <v>121.12378137426774</v>
      </c>
      <c r="AU525" s="70">
        <f t="shared" si="53"/>
        <v>15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-39</v>
      </c>
    </row>
    <row r="526" spans="1:50" ht="15" customHeight="1" x14ac:dyDescent="0.25">
      <c r="A526" s="68">
        <v>23195110</v>
      </c>
      <c r="B526" s="69" t="s">
        <v>818</v>
      </c>
      <c r="C526" s="69" t="s">
        <v>739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813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>
        <v>0</v>
      </c>
      <c r="AA526" s="72">
        <v>0</v>
      </c>
      <c r="AB526" s="72">
        <v>0.5</v>
      </c>
      <c r="AC526" s="72">
        <v>0</v>
      </c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19</v>
      </c>
      <c r="AQ526" s="70">
        <f t="shared" si="50"/>
        <v>3.5</v>
      </c>
      <c r="AR526" s="70">
        <f>IFERROR(VLOOKUP(A526,Climatologia_PP!A:U,9+Precipitacion!$E$2,FALSE),"")</f>
        <v>63.561538461538461</v>
      </c>
      <c r="AS526" s="70">
        <f t="shared" si="51"/>
        <v>5.5064746460123448</v>
      </c>
      <c r="AT526" s="70">
        <f t="shared" si="52"/>
        <v>8.9842481066517195</v>
      </c>
      <c r="AU526" s="70">
        <f t="shared" si="53"/>
        <v>1.4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-71.599999999999994</v>
      </c>
    </row>
    <row r="527" spans="1:50" ht="15" customHeight="1" x14ac:dyDescent="0.25">
      <c r="A527" s="68">
        <v>16025040</v>
      </c>
      <c r="B527" s="69" t="s">
        <v>819</v>
      </c>
      <c r="C527" s="69" t="s">
        <v>739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742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10.199999999999999</v>
      </c>
      <c r="AA527" s="72">
        <v>0</v>
      </c>
      <c r="AB527" s="72">
        <v>0</v>
      </c>
      <c r="AC527" s="72">
        <v>0</v>
      </c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19</v>
      </c>
      <c r="AQ527" s="70">
        <f t="shared" si="50"/>
        <v>10.199999999999999</v>
      </c>
      <c r="AR527" s="70">
        <f>IFERROR(VLOOKUP(A527,Climatologia_PP!A:U,9+Precipitacion!$E$2,FALSE),"")</f>
        <v>101.93214285714279</v>
      </c>
      <c r="AS527" s="70">
        <f t="shared" si="51"/>
        <v>10.006657089800642</v>
      </c>
      <c r="AT527" s="70">
        <f t="shared" si="52"/>
        <v>16.326651041253683</v>
      </c>
      <c r="AU527" s="70">
        <f t="shared" si="53"/>
        <v>10.199999999999999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-143.60000000000002</v>
      </c>
    </row>
    <row r="528" spans="1:50" ht="15" customHeight="1" x14ac:dyDescent="0.25">
      <c r="A528" s="68">
        <v>16010040</v>
      </c>
      <c r="B528" s="69" t="s">
        <v>182</v>
      </c>
      <c r="C528" s="69" t="s">
        <v>739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742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>
        <v>0</v>
      </c>
      <c r="AA528" s="72">
        <v>0</v>
      </c>
      <c r="AB528" s="72">
        <v>3</v>
      </c>
      <c r="AC528" s="72">
        <v>0</v>
      </c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19</v>
      </c>
      <c r="AQ528" s="70">
        <f t="shared" si="50"/>
        <v>74</v>
      </c>
      <c r="AR528" s="70">
        <f>IFERROR(VLOOKUP(A528,Climatologia_PP!A:U,9+Precipitacion!$E$2,FALSE),"")</f>
        <v>181.4851851851852</v>
      </c>
      <c r="AS528" s="70">
        <f t="shared" si="51"/>
        <v>40.774678067794525</v>
      </c>
      <c r="AT528" s="70">
        <f t="shared" si="52"/>
        <v>66.527106321138447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820</v>
      </c>
      <c r="C529" s="69" t="s">
        <v>739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821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>
        <v>0.6</v>
      </c>
      <c r="AA529" s="72">
        <v>0.4</v>
      </c>
      <c r="AB529" s="72">
        <v>9.6</v>
      </c>
      <c r="AC529" s="72">
        <v>7.4</v>
      </c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19</v>
      </c>
      <c r="AQ529" s="70">
        <f t="shared" si="50"/>
        <v>57.2</v>
      </c>
      <c r="AR529" s="70">
        <f>IFERROR(VLOOKUP(A529,Climatologia_PP!A:U,9+Precipitacion!$E$2,FALSE),"")</f>
        <v>55.143333333333331</v>
      </c>
      <c r="AS529" s="70">
        <f t="shared" si="51"/>
        <v>103.72967418243366</v>
      </c>
      <c r="AT529" s="70">
        <f t="shared" si="52"/>
        <v>169.24315261344438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822</v>
      </c>
      <c r="C530" s="69" t="s">
        <v>739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/>
      <c r="AB530" s="72">
        <v>0</v>
      </c>
      <c r="AC530" s="72">
        <v>13.2</v>
      </c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17</v>
      </c>
      <c r="AQ530" s="70">
        <f t="shared" si="50"/>
        <v>15.899999999999999</v>
      </c>
      <c r="AR530" s="70">
        <f>IFERROR(VLOOKUP(A530,Climatologia_PP!A:U,9+Precipitacion!$E$2,FALSE),"")</f>
        <v>78.440740740740722</v>
      </c>
      <c r="AS530" s="70">
        <f t="shared" si="51"/>
        <v>20.27007885169272</v>
      </c>
      <c r="AT530" s="70">
        <f t="shared" si="52"/>
        <v>36.963084964851433</v>
      </c>
      <c r="AU530" s="70">
        <f t="shared" si="53"/>
        <v>13.2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-106.8</v>
      </c>
    </row>
    <row r="531" spans="1:50" ht="15" customHeight="1" x14ac:dyDescent="0.25">
      <c r="A531" s="68">
        <v>16030140</v>
      </c>
      <c r="B531" s="69" t="s">
        <v>823</v>
      </c>
      <c r="C531" s="69" t="s">
        <v>739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742</v>
      </c>
      <c r="J531" s="69" t="s">
        <v>808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0</v>
      </c>
      <c r="AB531" s="72">
        <v>0</v>
      </c>
      <c r="AC531" s="72">
        <v>120</v>
      </c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19</v>
      </c>
      <c r="AQ531" s="70">
        <f t="shared" si="50"/>
        <v>127</v>
      </c>
      <c r="AR531" s="70">
        <f>IFERROR(VLOOKUP(A531,Climatologia_PP!A:U,9+Precipitacion!$E$2,FALSE),"")</f>
        <v>235.26666666666671</v>
      </c>
      <c r="AS531" s="70">
        <f t="shared" si="51"/>
        <v>53.981297818078765</v>
      </c>
      <c r="AT531" s="70">
        <f t="shared" si="52"/>
        <v>88.074749071602199</v>
      </c>
      <c r="AU531" s="70">
        <f t="shared" si="53"/>
        <v>120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2</v>
      </c>
    </row>
    <row r="532" spans="1:50" ht="15" customHeight="1" x14ac:dyDescent="0.25">
      <c r="A532" s="68">
        <v>23185010</v>
      </c>
      <c r="B532" s="69" t="s">
        <v>824</v>
      </c>
      <c r="C532" s="69" t="s">
        <v>739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825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2.5</v>
      </c>
      <c r="AC532" s="72">
        <v>0.5</v>
      </c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19</v>
      </c>
      <c r="AQ532" s="70">
        <f t="shared" si="50"/>
        <v>41.2</v>
      </c>
      <c r="AR532" s="70">
        <f>IFERROR(VLOOKUP(A532,Climatologia_PP!A:U,9+Precipitacion!$E$2,FALSE),"")</f>
        <v>203.12799999999999</v>
      </c>
      <c r="AS532" s="70">
        <f t="shared" si="51"/>
        <v>20.282777362057423</v>
      </c>
      <c r="AT532" s="70">
        <f t="shared" si="52"/>
        <v>33.092952538093691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 x14ac:dyDescent="0.25">
      <c r="A533" s="68">
        <v>23190140</v>
      </c>
      <c r="B533" s="69" t="s">
        <v>826</v>
      </c>
      <c r="C533" s="69" t="s">
        <v>739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827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>
        <v>0</v>
      </c>
      <c r="AB533" s="72">
        <v>0</v>
      </c>
      <c r="AC533" s="72">
        <v>22</v>
      </c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19</v>
      </c>
      <c r="AQ533" s="70">
        <f t="shared" si="50"/>
        <v>80.8</v>
      </c>
      <c r="AR533" s="70">
        <f>IFERROR(VLOOKUP(A533,Climatologia_PP!A:U,9+Precipitacion!$E$2,FALSE),"")</f>
        <v>119.5566666666667</v>
      </c>
      <c r="AS533" s="70">
        <f t="shared" si="51"/>
        <v>67.583015027741354</v>
      </c>
      <c r="AT533" s="70">
        <f t="shared" si="52"/>
        <v>110.26702451894641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828</v>
      </c>
      <c r="C534" s="69" t="s">
        <v>739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828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>
        <v>2</v>
      </c>
      <c r="AA534" s="72">
        <v>4</v>
      </c>
      <c r="AB534" s="72">
        <v>6</v>
      </c>
      <c r="AC534" s="72">
        <v>11</v>
      </c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19</v>
      </c>
      <c r="AQ534" s="70">
        <f t="shared" si="50"/>
        <v>77</v>
      </c>
      <c r="AR534" s="70">
        <f>IFERROR(VLOOKUP(A534,Climatologia_PP!A:U,9+Precipitacion!$E$2,FALSE),"")</f>
        <v>253.17241379310349</v>
      </c>
      <c r="AS534" s="70">
        <f t="shared" si="51"/>
        <v>30.414056115499861</v>
      </c>
      <c r="AT534" s="70">
        <f t="shared" si="52"/>
        <v>49.622933662131345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829</v>
      </c>
      <c r="C535" s="69" t="s">
        <v>739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742</v>
      </c>
      <c r="J535" s="69" t="s">
        <v>830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0.3</v>
      </c>
      <c r="AC535" s="72">
        <v>0.6</v>
      </c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19</v>
      </c>
      <c r="AQ535" s="70">
        <f t="shared" si="50"/>
        <v>3.2</v>
      </c>
      <c r="AR535" s="70">
        <f>IFERROR(VLOOKUP(A535,Climatologia_PP!A:U,9+Precipitacion!$E$2,FALSE),"")</f>
        <v>45.55833333333333</v>
      </c>
      <c r="AS535" s="70">
        <f t="shared" si="51"/>
        <v>7.0239619535394189</v>
      </c>
      <c r="AT535" s="70">
        <f t="shared" si="52"/>
        <v>11.460148450511683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 x14ac:dyDescent="0.25">
      <c r="A536" s="68">
        <v>37020020</v>
      </c>
      <c r="B536" s="69" t="s">
        <v>720</v>
      </c>
      <c r="C536" s="69" t="s">
        <v>739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742</v>
      </c>
      <c r="J536" s="69" t="s">
        <v>815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>
        <v>14</v>
      </c>
      <c r="AA536" s="72">
        <v>4.5</v>
      </c>
      <c r="AB536" s="72">
        <v>14.5</v>
      </c>
      <c r="AC536" s="72">
        <v>14.9</v>
      </c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19</v>
      </c>
      <c r="AQ536" s="70">
        <f t="shared" si="50"/>
        <v>191.1</v>
      </c>
      <c r="AR536" s="70">
        <f>IFERROR(VLOOKUP(A536,Climatologia_PP!A:U,9+Precipitacion!$E$2,FALSE),"")</f>
        <v>199.6428571428572</v>
      </c>
      <c r="AS536" s="70">
        <f t="shared" si="51"/>
        <v>95.720930232558104</v>
      </c>
      <c r="AT536" s="70">
        <f t="shared" si="52"/>
        <v>156.17625458996324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831</v>
      </c>
      <c r="C537" s="69" t="s">
        <v>739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4.2</v>
      </c>
      <c r="AB537" s="72">
        <v>0</v>
      </c>
      <c r="AC537" s="72">
        <v>0</v>
      </c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19</v>
      </c>
      <c r="AQ537" s="70">
        <f t="shared" si="50"/>
        <v>5.4</v>
      </c>
      <c r="AR537" s="70">
        <f>IFERROR(VLOOKUP(A537,Climatologia_PP!A:U,9+Precipitacion!$E$2,FALSE),"")</f>
        <v>70.916666666666671</v>
      </c>
      <c r="AS537" s="70">
        <f t="shared" si="51"/>
        <v>7.6145710928319623</v>
      </c>
      <c r="AT537" s="70">
        <f t="shared" si="52"/>
        <v>12.42377388830478</v>
      </c>
      <c r="AU537" s="70">
        <f t="shared" si="53"/>
        <v>4.2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-125.8</v>
      </c>
    </row>
    <row r="538" spans="1:50" ht="15" customHeight="1" x14ac:dyDescent="0.25">
      <c r="A538" s="68">
        <v>23205020</v>
      </c>
      <c r="B538" s="69" t="s">
        <v>832</v>
      </c>
      <c r="C538" s="69" t="s">
        <v>739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0</v>
      </c>
      <c r="AC538" s="72">
        <v>17.8</v>
      </c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19</v>
      </c>
      <c r="AQ538" s="70">
        <f t="shared" si="50"/>
        <v>68.400000000000006</v>
      </c>
      <c r="AR538" s="70">
        <f>IFERROR(VLOOKUP(A538,Climatologia_PP!A:U,9+Precipitacion!$E$2,FALSE),"")</f>
        <v>315.81538461538457</v>
      </c>
      <c r="AS538" s="70">
        <f t="shared" si="51"/>
        <v>21.658222915042874</v>
      </c>
      <c r="AT538" s="70">
        <f t="shared" si="52"/>
        <v>35.337100545596265</v>
      </c>
      <c r="AU538" s="70">
        <f t="shared" si="53"/>
        <v>24.6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-113.4</v>
      </c>
    </row>
    <row r="539" spans="1:50" ht="15" customHeight="1" x14ac:dyDescent="0.25">
      <c r="A539" s="68">
        <v>37010010</v>
      </c>
      <c r="B539" s="69" t="s">
        <v>833</v>
      </c>
      <c r="C539" s="69" t="s">
        <v>739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742</v>
      </c>
      <c r="J539" s="69" t="s">
        <v>833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>
        <v>6</v>
      </c>
      <c r="AA539" s="72">
        <v>4</v>
      </c>
      <c r="AB539" s="72">
        <v>22</v>
      </c>
      <c r="AC539" s="72">
        <v>15</v>
      </c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18</v>
      </c>
      <c r="AQ539" s="70">
        <f t="shared" si="50"/>
        <v>156</v>
      </c>
      <c r="AR539" s="70">
        <f>IFERROR(VLOOKUP(A539,Climatologia_PP!A:U,9+Precipitacion!$E$2,FALSE),"")</f>
        <v>138.82758620689651</v>
      </c>
      <c r="AS539" s="70">
        <f t="shared" si="51"/>
        <v>112.36959761549929</v>
      </c>
      <c r="AT539" s="70">
        <f t="shared" si="52"/>
        <v>193.52541811558211</v>
      </c>
      <c r="AU539" s="70">
        <f t="shared" si="53"/>
        <v>22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-37</v>
      </c>
    </row>
    <row r="540" spans="1:50" ht="15" customHeight="1" x14ac:dyDescent="0.25">
      <c r="A540" s="68">
        <v>25020970</v>
      </c>
      <c r="B540" s="69" t="s">
        <v>834</v>
      </c>
      <c r="C540" s="69" t="s">
        <v>739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834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>
        <v>0</v>
      </c>
      <c r="Z540" s="72">
        <v>0</v>
      </c>
      <c r="AA540" s="72">
        <v>0</v>
      </c>
      <c r="AB540" s="72"/>
      <c r="AC540" s="72">
        <v>0</v>
      </c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18</v>
      </c>
      <c r="AQ540" s="70">
        <f t="shared" si="50"/>
        <v>46</v>
      </c>
      <c r="AR540" s="70">
        <f>IFERROR(VLOOKUP(A540,Climatologia_PP!A:U,9+Precipitacion!$E$2,FALSE),"")</f>
        <v>143.30000000000001</v>
      </c>
      <c r="AS540" s="70">
        <f t="shared" si="51"/>
        <v>32.100488485694342</v>
      </c>
      <c r="AT540" s="70">
        <f t="shared" si="52"/>
        <v>55.284174614251377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 x14ac:dyDescent="0.25">
      <c r="A541" s="68">
        <v>16020080</v>
      </c>
      <c r="B541" s="69" t="s">
        <v>835</v>
      </c>
      <c r="C541" s="69" t="s">
        <v>739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742</v>
      </c>
      <c r="J541" s="69" t="s">
        <v>835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8.5</v>
      </c>
      <c r="AC541" s="72">
        <v>25.7</v>
      </c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19</v>
      </c>
      <c r="AQ541" s="70">
        <f t="shared" si="50"/>
        <v>70.5</v>
      </c>
      <c r="AR541" s="70">
        <f>IFERROR(VLOOKUP(A541,Climatologia_PP!A:U,9+Precipitacion!$E$2,FALSE),"")</f>
        <v>74.936666666666682</v>
      </c>
      <c r="AS541" s="70">
        <f t="shared" si="51"/>
        <v>94.079444864552272</v>
      </c>
      <c r="AT541" s="70">
        <f t="shared" si="52"/>
        <v>153.49804162111161</v>
      </c>
      <c r="AU541" s="70">
        <f t="shared" si="53"/>
        <v>25.7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-39.299999999999997</v>
      </c>
    </row>
    <row r="542" spans="1:50" ht="15" customHeight="1" x14ac:dyDescent="0.25">
      <c r="A542" s="68">
        <v>23160010</v>
      </c>
      <c r="B542" s="69" t="s">
        <v>836</v>
      </c>
      <c r="C542" s="69" t="s">
        <v>739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837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19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36.188496849738655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 x14ac:dyDescent="0.25">
      <c r="A543" s="68">
        <v>37020030</v>
      </c>
      <c r="B543" s="69" t="s">
        <v>838</v>
      </c>
      <c r="C543" s="69" t="s">
        <v>739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742</v>
      </c>
      <c r="J543" s="69" t="s">
        <v>815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>
        <v>26</v>
      </c>
      <c r="AA543" s="72">
        <v>7</v>
      </c>
      <c r="AB543" s="72">
        <v>18</v>
      </c>
      <c r="AC543" s="72">
        <v>36</v>
      </c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19</v>
      </c>
      <c r="AQ543" s="70">
        <f t="shared" si="50"/>
        <v>721</v>
      </c>
      <c r="AR543" s="70">
        <f>IFERROR(VLOOKUP(A543,Climatologia_PP!A:U,9+Precipitacion!$E$2,FALSE),"")</f>
        <v>745.01666666666665</v>
      </c>
      <c r="AS543" s="70">
        <f t="shared" si="51"/>
        <v>96.776358470727729</v>
      </c>
      <c r="AT543" s="70">
        <f t="shared" si="52"/>
        <v>157.89826908381892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839</v>
      </c>
      <c r="C544" s="69" t="s">
        <v>739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803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>
        <v>0</v>
      </c>
      <c r="AA544" s="72">
        <v>0</v>
      </c>
      <c r="AB544" s="72">
        <v>0</v>
      </c>
      <c r="AC544" s="72">
        <v>0</v>
      </c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19</v>
      </c>
      <c r="AQ544" s="70">
        <f t="shared" si="50"/>
        <v>27.6</v>
      </c>
      <c r="AR544" s="70">
        <f>IFERROR(VLOOKUP(A544,Climatologia_PP!A:U,9+Precipitacion!$E$2,FALSE),"")</f>
        <v>185.92857142857139</v>
      </c>
      <c r="AS544" s="70">
        <f t="shared" si="51"/>
        <v>14.844410295812526</v>
      </c>
      <c r="AT544" s="70">
        <f t="shared" si="52"/>
        <v>24.219827324746756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480</v>
      </c>
      <c r="C545" s="69" t="s">
        <v>739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825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>
        <v>0</v>
      </c>
      <c r="AA545" s="72">
        <v>0</v>
      </c>
      <c r="AB545" s="72">
        <v>0</v>
      </c>
      <c r="AC545" s="72">
        <v>7.8</v>
      </c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19</v>
      </c>
      <c r="AQ545" s="70">
        <f t="shared" si="50"/>
        <v>107.9</v>
      </c>
      <c r="AR545" s="70">
        <f>IFERROR(VLOOKUP(A545,Climatologia_PP!A:U,9+Precipitacion!$E$2,FALSE),"")</f>
        <v>218.89666666666659</v>
      </c>
      <c r="AS545" s="70">
        <f t="shared" si="51"/>
        <v>49.292664727649296</v>
      </c>
      <c r="AT545" s="70">
        <f t="shared" si="52"/>
        <v>80.424874029322524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840</v>
      </c>
      <c r="C546" s="69" t="s">
        <v>739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742</v>
      </c>
      <c r="J546" s="69" t="s">
        <v>840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>
        <v>1</v>
      </c>
      <c r="AA546" s="72">
        <v>0</v>
      </c>
      <c r="AB546" s="72">
        <v>14</v>
      </c>
      <c r="AC546" s="72">
        <v>11</v>
      </c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19</v>
      </c>
      <c r="AQ546" s="70">
        <f t="shared" si="50"/>
        <v>65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14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-31.4</v>
      </c>
    </row>
    <row r="547" spans="1:50" ht="15" customHeight="1" x14ac:dyDescent="0.25">
      <c r="A547" s="68">
        <v>16010110</v>
      </c>
      <c r="B547" s="69" t="s">
        <v>841</v>
      </c>
      <c r="C547" s="69" t="s">
        <v>739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742</v>
      </c>
      <c r="J547" s="69" t="s">
        <v>842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>
        <v>0</v>
      </c>
      <c r="AA547" s="72">
        <v>0</v>
      </c>
      <c r="AB547" s="72">
        <v>9.5</v>
      </c>
      <c r="AC547" s="72">
        <v>8.5</v>
      </c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19</v>
      </c>
      <c r="AQ547" s="70">
        <f t="shared" si="50"/>
        <v>56</v>
      </c>
      <c r="AR547" s="70">
        <f>IFERROR(VLOOKUP(A547,Climatologia_PP!A:U,9+Precipitacion!$E$2,FALSE),"")</f>
        <v>89.617857142857147</v>
      </c>
      <c r="AS547" s="70">
        <f t="shared" si="51"/>
        <v>62.487546327661093</v>
      </c>
      <c r="AT547" s="70">
        <f t="shared" si="52"/>
        <v>101.95336506092073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843</v>
      </c>
      <c r="C548" s="69" t="s">
        <v>739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742</v>
      </c>
      <c r="J548" s="69" t="s">
        <v>817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>
        <v>9.4</v>
      </c>
      <c r="AA548" s="72">
        <v>1.4</v>
      </c>
      <c r="AB548" s="72">
        <v>26.5</v>
      </c>
      <c r="AC548" s="72">
        <v>24.2</v>
      </c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19</v>
      </c>
      <c r="AQ548" s="70">
        <f t="shared" si="50"/>
        <v>216</v>
      </c>
      <c r="AR548" s="70">
        <f>IFERROR(VLOOKUP(A548,Climatologia_PP!A:U,9+Precipitacion!$E$2,FALSE),"")</f>
        <v>171.87586206896549</v>
      </c>
      <c r="AS548" s="70">
        <f t="shared" si="51"/>
        <v>125.67209694246048</v>
      </c>
      <c r="AT548" s="70">
        <f t="shared" si="52"/>
        <v>200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844</v>
      </c>
      <c r="C549" s="69" t="s">
        <v>739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742</v>
      </c>
      <c r="J549" s="69" t="s">
        <v>845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0</v>
      </c>
      <c r="AB549" s="72">
        <v>0</v>
      </c>
      <c r="AC549" s="72">
        <v>0</v>
      </c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19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3.9103106616796048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 x14ac:dyDescent="0.25">
      <c r="A550" s="68">
        <v>23210160</v>
      </c>
      <c r="B550" s="69" t="s">
        <v>846</v>
      </c>
      <c r="C550" s="69" t="s">
        <v>739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846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>
        <v>0</v>
      </c>
      <c r="Y550" s="72">
        <v>0</v>
      </c>
      <c r="Z550" s="72">
        <v>0</v>
      </c>
      <c r="AA550" s="72">
        <v>0</v>
      </c>
      <c r="AB550" s="72"/>
      <c r="AC550" s="72">
        <v>15</v>
      </c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18</v>
      </c>
      <c r="AQ550" s="70">
        <f t="shared" si="50"/>
        <v>53</v>
      </c>
      <c r="AR550" s="70">
        <f>IFERROR(VLOOKUP(A550,Climatologia_PP!A:U,9+Precipitacion!$E$2,FALSE),"")</f>
        <v>123.27</v>
      </c>
      <c r="AS550" s="70">
        <f t="shared" si="51"/>
        <v>42.995051512939078</v>
      </c>
      <c r="AT550" s="70">
        <f t="shared" si="52"/>
        <v>74.047033161172848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 x14ac:dyDescent="0.25">
      <c r="A551" s="68">
        <v>23180020</v>
      </c>
      <c r="B551" s="69" t="s">
        <v>747</v>
      </c>
      <c r="C551" s="69" t="s">
        <v>739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747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>
        <v>0</v>
      </c>
      <c r="Z551" s="72">
        <v>0</v>
      </c>
      <c r="AA551" s="72">
        <v>0</v>
      </c>
      <c r="AB551" s="72">
        <v>1</v>
      </c>
      <c r="AC551" s="72">
        <v>23</v>
      </c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19</v>
      </c>
      <c r="AQ551" s="70">
        <f t="shared" si="50"/>
        <v>156</v>
      </c>
      <c r="AR551" s="70">
        <f>IFERROR(VLOOKUP(A551,Climatologia_PP!A:U,9+Precipitacion!$E$2,FALSE),"")</f>
        <v>286.60714285714278</v>
      </c>
      <c r="AS551" s="70">
        <f t="shared" si="51"/>
        <v>54.429906542056095</v>
      </c>
      <c r="AT551" s="70">
        <f t="shared" si="52"/>
        <v>88.806689621249404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847</v>
      </c>
      <c r="C552" s="69" t="s">
        <v>739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742</v>
      </c>
      <c r="J552" s="69" t="s">
        <v>848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>
        <v>0</v>
      </c>
      <c r="AA552" s="72">
        <v>0</v>
      </c>
      <c r="AB552" s="72">
        <v>8.1999999999999993</v>
      </c>
      <c r="AC552" s="72">
        <v>12.3</v>
      </c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19</v>
      </c>
      <c r="AQ552" s="70">
        <f t="shared" si="50"/>
        <v>48.099999999999994</v>
      </c>
      <c r="AR552" s="70">
        <f>IFERROR(VLOOKUP(A552,Climatologia_PP!A:U,9+Precipitacion!$E$2,FALSE),"")</f>
        <v>56.50714285714286</v>
      </c>
      <c r="AS552" s="70">
        <f t="shared" si="51"/>
        <v>85.121982050309683</v>
      </c>
      <c r="AT552" s="70">
        <f t="shared" si="52"/>
        <v>138.88323387155791</v>
      </c>
      <c r="AU552" s="70">
        <f t="shared" si="53"/>
        <v>12.3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-22.900000000000002</v>
      </c>
    </row>
    <row r="553" spans="1:50" ht="15" customHeight="1" x14ac:dyDescent="0.25">
      <c r="A553" s="68">
        <v>23180070</v>
      </c>
      <c r="B553" s="69" t="s">
        <v>825</v>
      </c>
      <c r="C553" s="69" t="s">
        <v>739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825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>
        <v>0</v>
      </c>
      <c r="AB553" s="72">
        <v>4.3</v>
      </c>
      <c r="AC553" s="72">
        <v>1.9</v>
      </c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19</v>
      </c>
      <c r="AQ553" s="70">
        <f t="shared" si="50"/>
        <v>35.699999999999996</v>
      </c>
      <c r="AR553" s="70">
        <f>IFERROR(VLOOKUP(A553,Climatologia_PP!A:U,9+Precipitacion!$E$2,FALSE),"")</f>
        <v>221.9266666666667</v>
      </c>
      <c r="AS553" s="70">
        <f t="shared" si="51"/>
        <v>16.086394905223944</v>
      </c>
      <c r="AT553" s="70">
        <f t="shared" si="52"/>
        <v>26.24622326641801</v>
      </c>
      <c r="AU553" s="70">
        <f t="shared" si="53"/>
        <v>27.3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-112.7</v>
      </c>
    </row>
    <row r="554" spans="1:50" ht="15" customHeight="1" x14ac:dyDescent="0.25">
      <c r="A554" s="68">
        <v>23215050</v>
      </c>
      <c r="B554" s="69" t="s">
        <v>849</v>
      </c>
      <c r="C554" s="69" t="s">
        <v>739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441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0</v>
      </c>
      <c r="AC554" s="72">
        <v>0</v>
      </c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19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25.432686497748445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 x14ac:dyDescent="0.25">
      <c r="A555" s="68">
        <v>23210020</v>
      </c>
      <c r="B555" s="69" t="s">
        <v>850</v>
      </c>
      <c r="C555" s="69" t="s">
        <v>739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441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>
        <v>0</v>
      </c>
      <c r="AA555" s="72">
        <v>0</v>
      </c>
      <c r="AB555" s="72">
        <v>0</v>
      </c>
      <c r="AC555" s="72">
        <v>6</v>
      </c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19</v>
      </c>
      <c r="AQ555" s="70">
        <f t="shared" si="50"/>
        <v>10.3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6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-119</v>
      </c>
    </row>
    <row r="556" spans="1:50" ht="15" customHeight="1" x14ac:dyDescent="0.25">
      <c r="A556" s="68">
        <v>23195090</v>
      </c>
      <c r="B556" s="69" t="s">
        <v>851</v>
      </c>
      <c r="C556" s="69" t="s">
        <v>739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852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>
        <v>0</v>
      </c>
      <c r="AB556" s="72">
        <v>2.5</v>
      </c>
      <c r="AC556" s="72">
        <v>0</v>
      </c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18</v>
      </c>
      <c r="AQ556" s="70">
        <f t="shared" si="50"/>
        <v>7.8</v>
      </c>
      <c r="AR556" s="70">
        <f>IFERROR(VLOOKUP(A556,Climatologia_PP!A:U,9+Precipitacion!$E$2,FALSE),"")</f>
        <v>38.895999999999987</v>
      </c>
      <c r="AS556" s="70">
        <f t="shared" si="51"/>
        <v>20.053475935828882</v>
      </c>
      <c r="AT556" s="70">
        <f t="shared" si="52"/>
        <v>34.536541889483082</v>
      </c>
      <c r="AU556" s="70">
        <f t="shared" si="53"/>
        <v>2.5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-35.5</v>
      </c>
    </row>
    <row r="557" spans="1:50" ht="15" customHeight="1" x14ac:dyDescent="0.25">
      <c r="A557" s="68">
        <v>23190130</v>
      </c>
      <c r="B557" s="69" t="s">
        <v>853</v>
      </c>
      <c r="C557" s="69" t="s">
        <v>739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821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>
        <v>0</v>
      </c>
      <c r="AB557" s="72">
        <v>0</v>
      </c>
      <c r="AC557" s="72">
        <v>0</v>
      </c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19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35.547646273637383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854</v>
      </c>
      <c r="C558" s="69" t="s">
        <v>739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855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4.2</v>
      </c>
      <c r="AB558" s="72">
        <v>0</v>
      </c>
      <c r="AC558" s="72">
        <v>8</v>
      </c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19</v>
      </c>
      <c r="AQ558" s="70">
        <f t="shared" si="50"/>
        <v>23.8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11.6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-126.5</v>
      </c>
    </row>
    <row r="559" spans="1:50" ht="15" customHeight="1" x14ac:dyDescent="0.25">
      <c r="A559" s="68">
        <v>16035010</v>
      </c>
      <c r="B559" s="69" t="s">
        <v>856</v>
      </c>
      <c r="C559" s="69" t="s">
        <v>739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742</v>
      </c>
      <c r="J559" s="69" t="s">
        <v>857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>
        <v>3</v>
      </c>
      <c r="AA559" s="72">
        <v>0</v>
      </c>
      <c r="AB559" s="72">
        <v>2</v>
      </c>
      <c r="AC559" s="72">
        <v>52</v>
      </c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19</v>
      </c>
      <c r="AQ559" s="70">
        <f t="shared" si="50"/>
        <v>163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52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858</v>
      </c>
      <c r="C560" s="69" t="s">
        <v>739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742</v>
      </c>
      <c r="J560" s="69" t="s">
        <v>858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>
        <v>27</v>
      </c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19</v>
      </c>
      <c r="AQ560" s="70">
        <f t="shared" si="50"/>
        <v>44</v>
      </c>
      <c r="AR560" s="70">
        <f>IFERROR(VLOOKUP(A560,Climatologia_PP!A:U,9+Precipitacion!$E$2,FALSE),"")</f>
        <v>45.267857142857153</v>
      </c>
      <c r="AS560" s="70">
        <f t="shared" si="51"/>
        <v>97.199211045364876</v>
      </c>
      <c r="AT560" s="70">
        <f t="shared" si="52"/>
        <v>158.58818644243743</v>
      </c>
      <c r="AU560" s="70">
        <f t="shared" si="53"/>
        <v>27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-123</v>
      </c>
    </row>
    <row r="561" spans="1:50" ht="15" customHeight="1" x14ac:dyDescent="0.25">
      <c r="A561" s="68">
        <v>37050050</v>
      </c>
      <c r="B561" s="69" t="s">
        <v>342</v>
      </c>
      <c r="C561" s="69" t="s">
        <v>739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859</v>
      </c>
      <c r="C562" s="69" t="s">
        <v>739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860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>
        <v>0</v>
      </c>
      <c r="AA562" s="72">
        <v>0</v>
      </c>
      <c r="AB562" s="72">
        <v>0</v>
      </c>
      <c r="AC562" s="72">
        <v>0</v>
      </c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19</v>
      </c>
      <c r="AQ562" s="70">
        <f t="shared" si="50"/>
        <v>8.6</v>
      </c>
      <c r="AR562" s="70">
        <f>IFERROR(VLOOKUP(A562,Climatologia_PP!A:U,9+Precipitacion!$E$2,FALSE),"")</f>
        <v>103.9133333333333</v>
      </c>
      <c r="AS562" s="70">
        <f t="shared" si="51"/>
        <v>8.2761275421825911</v>
      </c>
      <c r="AT562" s="70">
        <f t="shared" si="52"/>
        <v>13.503155463561068</v>
      </c>
      <c r="AU562" s="70">
        <f t="shared" si="53"/>
        <v>4.9000000000000004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-117.39999999999999</v>
      </c>
    </row>
    <row r="563" spans="1:50" ht="15" customHeight="1" x14ac:dyDescent="0.25">
      <c r="A563" s="68">
        <v>16055100</v>
      </c>
      <c r="B563" s="69" t="s">
        <v>861</v>
      </c>
      <c r="C563" s="69" t="s">
        <v>739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742</v>
      </c>
      <c r="J563" s="69" t="s">
        <v>845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862</v>
      </c>
      <c r="C564" s="69" t="s">
        <v>739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742</v>
      </c>
      <c r="J564" s="69" t="s">
        <v>862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441</v>
      </c>
      <c r="C565" s="69" t="s">
        <v>739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441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863</v>
      </c>
      <c r="C566" s="69" t="s">
        <v>864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865</v>
      </c>
      <c r="J566" s="69" t="s">
        <v>866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>
        <v>0</v>
      </c>
      <c r="AB566" s="72">
        <v>0.3</v>
      </c>
      <c r="AC566" s="72">
        <v>0.6</v>
      </c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19</v>
      </c>
      <c r="AQ566" s="70">
        <f t="shared" si="50"/>
        <v>7.1</v>
      </c>
      <c r="AR566" s="70">
        <f>IFERROR(VLOOKUP(A566,Climatologia_PP!A:U,9+Precipitacion!$E$2,FALSE),"")</f>
        <v>59.375999999999998</v>
      </c>
      <c r="AS566" s="70">
        <f t="shared" si="51"/>
        <v>11.9576933441121</v>
      </c>
      <c r="AT566" s="70">
        <f t="shared" si="52"/>
        <v>19.509920719340794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 x14ac:dyDescent="0.25">
      <c r="A567" s="68">
        <v>26155110</v>
      </c>
      <c r="B567" s="69" t="s">
        <v>867</v>
      </c>
      <c r="C567" s="69" t="s">
        <v>864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868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4</v>
      </c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19</v>
      </c>
      <c r="AQ567" s="70">
        <f t="shared" si="50"/>
        <v>9.1999999999999993</v>
      </c>
      <c r="AR567" s="70">
        <f>IFERROR(VLOOKUP(A567,Climatologia_PP!A:U,9+Precipitacion!$E$2,FALSE),"")</f>
        <v>69.867857142857147</v>
      </c>
      <c r="AS567" s="70">
        <f t="shared" si="51"/>
        <v>13.167714563206051</v>
      </c>
      <c r="AT567" s="70">
        <f t="shared" si="52"/>
        <v>21.484165866283558</v>
      </c>
      <c r="AU567" s="70">
        <f t="shared" si="53"/>
        <v>4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-44.7</v>
      </c>
    </row>
    <row r="568" spans="1:50" ht="15" customHeight="1" x14ac:dyDescent="0.25">
      <c r="A568" s="68">
        <v>26080310</v>
      </c>
      <c r="B568" s="69" t="s">
        <v>869</v>
      </c>
      <c r="C568" s="69" t="s">
        <v>864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865</v>
      </c>
      <c r="J568" s="69" t="s">
        <v>866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>
        <v>0</v>
      </c>
      <c r="AB568" s="72">
        <v>0</v>
      </c>
      <c r="AC568" s="72">
        <v>0</v>
      </c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19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9.4160775072008374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870</v>
      </c>
      <c r="C569" s="69" t="s">
        <v>864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865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2</v>
      </c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19</v>
      </c>
      <c r="AQ569" s="70">
        <f t="shared" si="50"/>
        <v>2.2999999999999998</v>
      </c>
      <c r="AR569" s="70">
        <f>IFERROR(VLOOKUP(A569,Climatologia_PP!A:U,9+Precipitacion!$E$2,FALSE),"")</f>
        <v>37.531034482758621</v>
      </c>
      <c r="AS569" s="70">
        <f t="shared" si="51"/>
        <v>6.1282616685042255</v>
      </c>
      <c r="AT569" s="70">
        <f t="shared" si="52"/>
        <v>25.70036929922135</v>
      </c>
      <c r="AU569" s="70">
        <f t="shared" si="53"/>
        <v>2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-62.2</v>
      </c>
    </row>
    <row r="570" spans="1:50" ht="15" customHeight="1" x14ac:dyDescent="0.25">
      <c r="A570" s="68">
        <v>53100040</v>
      </c>
      <c r="B570" s="69" t="s">
        <v>871</v>
      </c>
      <c r="C570" s="69" t="s">
        <v>864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865</v>
      </c>
      <c r="J570" s="69" t="s">
        <v>872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>
        <v>0</v>
      </c>
      <c r="AA570" s="72">
        <v>0</v>
      </c>
      <c r="AB570" s="72">
        <v>0</v>
      </c>
      <c r="AC570" s="72">
        <v>8</v>
      </c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19</v>
      </c>
      <c r="AQ570" s="70">
        <f t="shared" si="50"/>
        <v>13</v>
      </c>
      <c r="AR570" s="70">
        <f>IFERROR(VLOOKUP(A570,Climatologia_PP!A:U,9+Precipitacion!$E$2,FALSE),"")</f>
        <v>58.607142857142847</v>
      </c>
      <c r="AS570" s="70">
        <f t="shared" si="51"/>
        <v>22.181596587446684</v>
      </c>
      <c r="AT570" s="70">
        <f t="shared" si="52"/>
        <v>36.191026011097222</v>
      </c>
      <c r="AU570" s="70">
        <f t="shared" si="53"/>
        <v>8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-55</v>
      </c>
    </row>
    <row r="571" spans="1:50" ht="15" customHeight="1" x14ac:dyDescent="0.25">
      <c r="A571" s="68">
        <v>54020010</v>
      </c>
      <c r="B571" s="69" t="s">
        <v>873</v>
      </c>
      <c r="C571" s="69" t="s">
        <v>864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874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>
        <v>0</v>
      </c>
      <c r="AA571" s="72">
        <v>0</v>
      </c>
      <c r="AB571" s="72">
        <v>1</v>
      </c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18</v>
      </c>
      <c r="AQ571" s="70">
        <f t="shared" si="50"/>
        <v>232</v>
      </c>
      <c r="AR571" s="70">
        <f>IFERROR(VLOOKUP(A571,Climatologia_PP!A:U,9+Precipitacion!$E$2,FALSE),"")</f>
        <v>727.63571428571424</v>
      </c>
      <c r="AS571" s="70">
        <f t="shared" si="51"/>
        <v>31.884086424721946</v>
      </c>
      <c r="AT571" s="70">
        <f t="shared" si="52"/>
        <v>54.911482175910024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864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875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>
        <v>0</v>
      </c>
      <c r="AB572" s="72">
        <v>0</v>
      </c>
      <c r="AC572" s="72">
        <v>0</v>
      </c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19</v>
      </c>
      <c r="AQ572" s="70">
        <f t="shared" si="50"/>
        <v>10.1</v>
      </c>
      <c r="AR572" s="70">
        <f>IFERROR(VLOOKUP(A572,Climatologia_PP!A:U,9+Precipitacion!$E$2,FALSE),"")</f>
        <v>145.32592592592599</v>
      </c>
      <c r="AS572" s="70">
        <f t="shared" si="51"/>
        <v>6.9498955094551178</v>
      </c>
      <c r="AT572" s="70">
        <f t="shared" si="52"/>
        <v>11.339303199637294</v>
      </c>
      <c r="AU572" s="70">
        <f t="shared" si="53"/>
        <v>10.1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-78.900000000000006</v>
      </c>
    </row>
    <row r="573" spans="1:50" ht="15" customHeight="1" x14ac:dyDescent="0.25">
      <c r="A573" s="68">
        <v>26010030</v>
      </c>
      <c r="B573" s="69" t="s">
        <v>876</v>
      </c>
      <c r="C573" s="69" t="s">
        <v>864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423</v>
      </c>
      <c r="J573" s="69" t="s">
        <v>877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18</v>
      </c>
      <c r="AQ573" s="70">
        <f t="shared" si="50"/>
        <v>8</v>
      </c>
      <c r="AR573" s="70">
        <f>IFERROR(VLOOKUP(A573,Climatologia_PP!A:U,9+Precipitacion!$E$2,FALSE),"")</f>
        <v>44.103448275862071</v>
      </c>
      <c r="AS573" s="70">
        <f t="shared" si="51"/>
        <v>18.139171227521501</v>
      </c>
      <c r="AT573" s="70">
        <f t="shared" si="52"/>
        <v>31.239683780731472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878</v>
      </c>
      <c r="C574" s="69" t="s">
        <v>864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423</v>
      </c>
      <c r="J574" s="69" t="s">
        <v>879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>
        <v>0</v>
      </c>
      <c r="AB574" s="72">
        <v>0</v>
      </c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16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6.8393250620347459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880</v>
      </c>
      <c r="C575" s="69" t="s">
        <v>864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423</v>
      </c>
      <c r="J575" s="69" t="s">
        <v>881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19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44.621741935483882</v>
      </c>
      <c r="AU575" s="70">
        <f t="shared" si="53"/>
        <v>0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 x14ac:dyDescent="0.25">
      <c r="A576" s="68">
        <v>53115010</v>
      </c>
      <c r="B576" s="69" t="s">
        <v>882</v>
      </c>
      <c r="C576" s="69" t="s">
        <v>864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865</v>
      </c>
      <c r="J576" s="69" t="s">
        <v>883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>
        <v>77</v>
      </c>
      <c r="AA576" s="72">
        <v>1.5</v>
      </c>
      <c r="AB576" s="72">
        <v>53</v>
      </c>
      <c r="AC576" s="72">
        <v>24.6</v>
      </c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19</v>
      </c>
      <c r="AQ576" s="70">
        <f t="shared" si="50"/>
        <v>343.70000000000005</v>
      </c>
      <c r="AR576" s="70">
        <f>IFERROR(VLOOKUP(A576,Climatologia_PP!A:U,9+Precipitacion!$E$2,FALSE),"")</f>
        <v>568.26428571428573</v>
      </c>
      <c r="AS576" s="70">
        <f t="shared" si="51"/>
        <v>60.482421408549847</v>
      </c>
      <c r="AT576" s="70">
        <f t="shared" si="52"/>
        <v>98.681845456055015</v>
      </c>
      <c r="AU576" s="70">
        <f t="shared" si="53"/>
        <v>77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-92</v>
      </c>
    </row>
    <row r="577" spans="1:50" ht="15" customHeight="1" x14ac:dyDescent="0.25">
      <c r="A577" s="68">
        <v>26120150</v>
      </c>
      <c r="B577" s="69" t="s">
        <v>884</v>
      </c>
      <c r="C577" s="69" t="s">
        <v>864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865</v>
      </c>
      <c r="J577" s="69" t="s">
        <v>885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0</v>
      </c>
      <c r="AB577" s="72">
        <v>0</v>
      </c>
      <c r="AC577" s="72">
        <v>0</v>
      </c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19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886</v>
      </c>
      <c r="C578" s="69" t="s">
        <v>864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865</v>
      </c>
      <c r="J578" s="69" t="s">
        <v>887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19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0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476</v>
      </c>
      <c r="C579" s="69" t="s">
        <v>864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888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2.7</v>
      </c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17</v>
      </c>
      <c r="AQ579" s="70">
        <f t="shared" si="50"/>
        <v>8.1999999999999993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5.5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-56.2</v>
      </c>
    </row>
    <row r="580" spans="1:50" ht="15" customHeight="1" x14ac:dyDescent="0.25">
      <c r="A580" s="68">
        <v>26025090</v>
      </c>
      <c r="B580" s="69" t="s">
        <v>889</v>
      </c>
      <c r="C580" s="69" t="s">
        <v>864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423</v>
      </c>
      <c r="J580" s="69" t="s">
        <v>890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19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3.7443252023490543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891</v>
      </c>
      <c r="C581" s="69" t="s">
        <v>864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423</v>
      </c>
      <c r="J581" s="69" t="s">
        <v>892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0.5</v>
      </c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11</v>
      </c>
      <c r="AQ581" s="70">
        <f t="shared" ref="AQ581:AQ644" si="56">IF(AP581&gt;0,SUM(K581:AO581),"")</f>
        <v>0.5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0.79550275774289347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26.231690322580633</v>
      </c>
      <c r="AU581" s="70">
        <f t="shared" ref="AU581:AU644" si="59">IF(AP581&gt;0,MAX(K581:AO581),"")</f>
        <v>0.5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-121.5</v>
      </c>
    </row>
    <row r="582" spans="1:50" ht="15" customHeight="1" x14ac:dyDescent="0.25">
      <c r="A582" s="68">
        <v>26105140</v>
      </c>
      <c r="B582" s="69" t="s">
        <v>893</v>
      </c>
      <c r="C582" s="69" t="s">
        <v>864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865</v>
      </c>
      <c r="J582" s="69" t="s">
        <v>894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19</v>
      </c>
      <c r="AQ582" s="70">
        <f t="shared" si="56"/>
        <v>6.9</v>
      </c>
      <c r="AR582" s="70">
        <f>IFERROR(VLOOKUP(A582,Climatologia_PP!A:U,9+Precipitacion!$E$2,FALSE),"")</f>
        <v>42.711111111111123</v>
      </c>
      <c r="AS582" s="70">
        <f t="shared" si="57"/>
        <v>16.15504682622268</v>
      </c>
      <c r="AT582" s="70">
        <f t="shared" si="58"/>
        <v>26.358234295415954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895</v>
      </c>
      <c r="C583" s="69" t="s">
        <v>864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896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>
        <v>0</v>
      </c>
      <c r="AA583" s="72">
        <v>0</v>
      </c>
      <c r="AB583" s="72">
        <v>0</v>
      </c>
      <c r="AC583" s="72">
        <v>6.7</v>
      </c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19</v>
      </c>
      <c r="AQ583" s="70">
        <f t="shared" si="56"/>
        <v>29.499999999999996</v>
      </c>
      <c r="AR583" s="70">
        <f>IFERROR(VLOOKUP(A583,Climatologia_PP!A:U,9+Precipitacion!$E$2,FALSE),"")</f>
        <v>113.0001620014509</v>
      </c>
      <c r="AS583" s="70">
        <f t="shared" si="57"/>
        <v>26.10615726340394</v>
      </c>
      <c r="AT583" s="70">
        <f t="shared" si="58"/>
        <v>42.594256587659068</v>
      </c>
      <c r="AU583" s="70">
        <f t="shared" si="59"/>
        <v>13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-85.5</v>
      </c>
    </row>
    <row r="584" spans="1:50" ht="15" customHeight="1" x14ac:dyDescent="0.25">
      <c r="A584" s="68">
        <v>26170290</v>
      </c>
      <c r="B584" s="69" t="s">
        <v>897</v>
      </c>
      <c r="C584" s="69" t="s">
        <v>864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897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>
        <v>0</v>
      </c>
      <c r="AA584" s="72">
        <v>0</v>
      </c>
      <c r="AB584" s="72">
        <v>1</v>
      </c>
      <c r="AC584" s="72">
        <v>1</v>
      </c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17</v>
      </c>
      <c r="AQ584" s="70">
        <f t="shared" si="56"/>
        <v>2</v>
      </c>
      <c r="AR584" s="70">
        <f>IFERROR(VLOOKUP(A584,Climatologia_PP!A:U,9+Precipitacion!$E$2,FALSE),"")</f>
        <v>151.62068965517241</v>
      </c>
      <c r="AS584" s="70">
        <f t="shared" si="57"/>
        <v>1.3190811917216283</v>
      </c>
      <c r="AT584" s="70">
        <f t="shared" si="58"/>
        <v>2.4053833496100281</v>
      </c>
      <c r="AU584" s="70">
        <f t="shared" si="59"/>
        <v>1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-70</v>
      </c>
    </row>
    <row r="585" spans="1:50" ht="15" customHeight="1" x14ac:dyDescent="0.25">
      <c r="A585" s="68">
        <v>26025100</v>
      </c>
      <c r="B585" s="69" t="s">
        <v>898</v>
      </c>
      <c r="C585" s="69" t="s">
        <v>864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423</v>
      </c>
      <c r="J585" s="69" t="s">
        <v>892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899</v>
      </c>
      <c r="C586" s="69" t="s">
        <v>864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865</v>
      </c>
      <c r="J586" s="69" t="s">
        <v>900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2</v>
      </c>
      <c r="AC586" s="72">
        <v>2</v>
      </c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19</v>
      </c>
      <c r="AQ586" s="70">
        <f t="shared" si="56"/>
        <v>9</v>
      </c>
      <c r="AR586" s="70">
        <f>IFERROR(VLOOKUP(A586,Climatologia_PP!A:U,9+Precipitacion!$E$2,FALSE),"")</f>
        <v>74.071428571428569</v>
      </c>
      <c r="AS586" s="70">
        <f t="shared" si="57"/>
        <v>12.150433944069432</v>
      </c>
      <c r="AT586" s="70">
        <f t="shared" si="58"/>
        <v>19.824392224534336</v>
      </c>
      <c r="AU586" s="70">
        <f t="shared" si="59"/>
        <v>5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-108</v>
      </c>
    </row>
    <row r="587" spans="1:50" ht="15" customHeight="1" x14ac:dyDescent="0.25">
      <c r="A587" s="68">
        <v>54030020</v>
      </c>
      <c r="B587" s="69" t="s">
        <v>901</v>
      </c>
      <c r="C587" s="69" t="s">
        <v>864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865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8</v>
      </c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19</v>
      </c>
      <c r="AQ587" s="70">
        <f t="shared" si="56"/>
        <v>8</v>
      </c>
      <c r="AR587" s="70">
        <f>IFERROR(VLOOKUP(A587,Climatologia_PP!A:U,9+Precipitacion!$E$2,FALSE),"")</f>
        <v>44.655172413793103</v>
      </c>
      <c r="AS587" s="70">
        <f t="shared" si="57"/>
        <v>17.915057915057915</v>
      </c>
      <c r="AT587" s="70">
        <f t="shared" si="58"/>
        <v>29.229831335094495</v>
      </c>
      <c r="AU587" s="70">
        <f t="shared" si="59"/>
        <v>8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-36</v>
      </c>
    </row>
    <row r="588" spans="1:50" ht="15" customHeight="1" x14ac:dyDescent="0.25">
      <c r="A588" s="68">
        <v>26100780</v>
      </c>
      <c r="B588" s="69" t="s">
        <v>902</v>
      </c>
      <c r="C588" s="69" t="s">
        <v>864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865</v>
      </c>
      <c r="J588" s="69" t="s">
        <v>902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>
        <v>0</v>
      </c>
      <c r="Z588" s="72">
        <v>0</v>
      </c>
      <c r="AA588" s="72">
        <v>0</v>
      </c>
      <c r="AB588" s="72">
        <v>72</v>
      </c>
      <c r="AC588" s="72">
        <v>78</v>
      </c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18</v>
      </c>
      <c r="AQ588" s="70">
        <f t="shared" si="56"/>
        <v>154</v>
      </c>
      <c r="AR588" s="70">
        <f>IFERROR(VLOOKUP(A588,Climatologia_PP!A:U,9+Precipitacion!$E$2,FALSE),"")</f>
        <v>89.624137931034483</v>
      </c>
      <c r="AS588" s="70">
        <f t="shared" si="57"/>
        <v>171.82870993805548</v>
      </c>
      <c r="AT588" s="70">
        <f t="shared" si="58"/>
        <v>200</v>
      </c>
      <c r="AU588" s="70">
        <f t="shared" si="59"/>
        <v>78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-3</v>
      </c>
    </row>
    <row r="589" spans="1:50" ht="15" customHeight="1" x14ac:dyDescent="0.25">
      <c r="A589" s="68">
        <v>26105150</v>
      </c>
      <c r="B589" s="69" t="s">
        <v>903</v>
      </c>
      <c r="C589" s="69" t="s">
        <v>864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865</v>
      </c>
      <c r="J589" s="69" t="s">
        <v>900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/>
      <c r="X589" s="72">
        <v>0</v>
      </c>
      <c r="Y589" s="72"/>
      <c r="Z589" s="72">
        <v>0</v>
      </c>
      <c r="AA589" s="72"/>
      <c r="AB589" s="72"/>
      <c r="AC589" s="72">
        <v>1.4</v>
      </c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14</v>
      </c>
      <c r="AQ589" s="70">
        <f t="shared" si="56"/>
        <v>1.4</v>
      </c>
      <c r="AR589" s="70">
        <f>IFERROR(VLOOKUP(A589,Climatologia_PP!A:U,9+Precipitacion!$E$2,FALSE),"")</f>
        <v>69.733333333333334</v>
      </c>
      <c r="AS589" s="70">
        <f t="shared" si="57"/>
        <v>2.0076481835564053</v>
      </c>
      <c r="AT589" s="70">
        <f t="shared" si="58"/>
        <v>4.4455066921606123</v>
      </c>
      <c r="AU589" s="70">
        <f t="shared" si="59"/>
        <v>1.4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-63.6</v>
      </c>
    </row>
    <row r="590" spans="1:50" ht="15" customHeight="1" x14ac:dyDescent="0.25">
      <c r="A590" s="68">
        <v>26135160</v>
      </c>
      <c r="B590" s="69" t="s">
        <v>904</v>
      </c>
      <c r="C590" s="69" t="s">
        <v>864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896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>
        <v>0.5</v>
      </c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19</v>
      </c>
      <c r="AQ590" s="70">
        <f t="shared" si="56"/>
        <v>16.300000000000004</v>
      </c>
      <c r="AR590" s="70">
        <f>IFERROR(VLOOKUP(A590,Climatologia_PP!A:U,9+Precipitacion!$E$2,FALSE),"")</f>
        <v>132.13993745247521</v>
      </c>
      <c r="AS590" s="70">
        <f t="shared" si="57"/>
        <v>12.335407685403501</v>
      </c>
      <c r="AT590" s="70">
        <f t="shared" si="58"/>
        <v>20.126191486710972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 x14ac:dyDescent="0.25">
      <c r="A591" s="68">
        <v>26130020</v>
      </c>
      <c r="B591" s="69" t="s">
        <v>905</v>
      </c>
      <c r="C591" s="69" t="s">
        <v>864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896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>
        <v>0</v>
      </c>
      <c r="AA591" s="72">
        <v>0</v>
      </c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12</v>
      </c>
      <c r="AQ591" s="70">
        <f t="shared" si="56"/>
        <v>12.600000000000001</v>
      </c>
      <c r="AR591" s="70">
        <f>IFERROR(VLOOKUP(A591,Climatologia_PP!A:U,9+Precipitacion!$E$2,FALSE),"")</f>
        <v>119.2655172413793</v>
      </c>
      <c r="AS591" s="70">
        <f t="shared" si="57"/>
        <v>10.564663023679419</v>
      </c>
      <c r="AT591" s="70">
        <f t="shared" si="58"/>
        <v>27.292046144505164</v>
      </c>
      <c r="AU591" s="70">
        <f t="shared" si="59"/>
        <v>6.2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-113.8</v>
      </c>
    </row>
    <row r="592" spans="1:50" ht="15" customHeight="1" x14ac:dyDescent="0.25">
      <c r="A592" s="68">
        <v>26020470</v>
      </c>
      <c r="B592" s="69" t="s">
        <v>906</v>
      </c>
      <c r="C592" s="69" t="s">
        <v>864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423</v>
      </c>
      <c r="J592" s="69" t="s">
        <v>907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>
        <v>0</v>
      </c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19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908</v>
      </c>
      <c r="C593" s="69" t="s">
        <v>864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865</v>
      </c>
      <c r="J593" s="69" t="s">
        <v>909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>
        <v>0</v>
      </c>
      <c r="Z593" s="72">
        <v>0</v>
      </c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15</v>
      </c>
      <c r="AQ593" s="70">
        <f t="shared" si="56"/>
        <v>3</v>
      </c>
      <c r="AR593" s="70">
        <f>IFERROR(VLOOKUP(A593,Climatologia_PP!A:U,9+Precipitacion!$E$2,FALSE),"")</f>
        <v>39.93333333333333</v>
      </c>
      <c r="AS593" s="70">
        <f t="shared" si="57"/>
        <v>7.5125208681135227</v>
      </c>
      <c r="AT593" s="70">
        <f t="shared" si="58"/>
        <v>38.655806451612918</v>
      </c>
      <c r="AU593" s="70">
        <f t="shared" si="59"/>
        <v>3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-104.3</v>
      </c>
    </row>
    <row r="594" spans="1:50" ht="15" customHeight="1" x14ac:dyDescent="0.25">
      <c r="A594" s="68">
        <v>26070760</v>
      </c>
      <c r="B594" s="69" t="s">
        <v>910</v>
      </c>
      <c r="C594" s="69" t="s">
        <v>864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865</v>
      </c>
      <c r="J594" s="69" t="s">
        <v>910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19</v>
      </c>
      <c r="AQ594" s="70">
        <f t="shared" si="56"/>
        <v>3</v>
      </c>
      <c r="AR594" s="70">
        <f>IFERROR(VLOOKUP(A594,Climatologia_PP!A:U,9+Precipitacion!$E$2,FALSE),"")</f>
        <v>41.733333333333327</v>
      </c>
      <c r="AS594" s="70">
        <f t="shared" si="57"/>
        <v>7.1884984025559113</v>
      </c>
      <c r="AT594" s="70">
        <f t="shared" si="58"/>
        <v>17.823612903225808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911</v>
      </c>
      <c r="C595" s="69" t="s">
        <v>864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865</v>
      </c>
      <c r="J595" s="69" t="s">
        <v>912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18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0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913</v>
      </c>
      <c r="C596" s="69" t="s">
        <v>864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423</v>
      </c>
      <c r="J596" s="69" t="s">
        <v>907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2.7</v>
      </c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18</v>
      </c>
      <c r="AQ596" s="70">
        <f t="shared" si="56"/>
        <v>3.1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2.7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-61.199999999999996</v>
      </c>
    </row>
    <row r="597" spans="1:50" ht="15" customHeight="1" x14ac:dyDescent="0.25">
      <c r="A597" s="68">
        <v>26100400</v>
      </c>
      <c r="B597" s="69" t="s">
        <v>914</v>
      </c>
      <c r="C597" s="69" t="s">
        <v>864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865</v>
      </c>
      <c r="J597" s="69" t="s">
        <v>902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1</v>
      </c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18</v>
      </c>
      <c r="AQ597" s="70">
        <f t="shared" si="56"/>
        <v>1</v>
      </c>
      <c r="AR597" s="70">
        <f>IFERROR(VLOOKUP(A597,Climatologia_PP!A:U,9+Precipitacion!$E$2,FALSE),"")</f>
        <v>110.8421052631579</v>
      </c>
      <c r="AS597" s="70">
        <f t="shared" si="57"/>
        <v>0.90218423551756877</v>
      </c>
      <c r="AT597" s="70">
        <f t="shared" si="58"/>
        <v>1.553761738946924</v>
      </c>
      <c r="AU597" s="70">
        <f t="shared" si="59"/>
        <v>1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-94</v>
      </c>
    </row>
    <row r="598" spans="1:50" ht="15" customHeight="1" x14ac:dyDescent="0.25">
      <c r="A598" s="68">
        <v>26075080</v>
      </c>
      <c r="B598" s="69" t="s">
        <v>915</v>
      </c>
      <c r="C598" s="69" t="s">
        <v>864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865</v>
      </c>
      <c r="J598" s="69" t="s">
        <v>910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>
        <v>0</v>
      </c>
      <c r="Y598" s="72">
        <v>0</v>
      </c>
      <c r="Z598" s="72">
        <v>0</v>
      </c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12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916</v>
      </c>
      <c r="C599" s="69" t="s">
        <v>864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423</v>
      </c>
      <c r="J599" s="69" t="s">
        <v>907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0</v>
      </c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19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0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917</v>
      </c>
      <c r="C600" s="69" t="s">
        <v>864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865</v>
      </c>
      <c r="J600" s="69" t="s">
        <v>918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17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919</v>
      </c>
      <c r="C601" s="69" t="s">
        <v>864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865</v>
      </c>
      <c r="J601" s="69" t="s">
        <v>920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921</v>
      </c>
      <c r="C602" s="69" t="s">
        <v>864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921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>
        <v>0</v>
      </c>
      <c r="AB602" s="72">
        <v>0</v>
      </c>
      <c r="AC602" s="72">
        <v>8</v>
      </c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19</v>
      </c>
      <c r="AQ602" s="70">
        <f t="shared" si="56"/>
        <v>8</v>
      </c>
      <c r="AR602" s="70">
        <f>IFERROR(VLOOKUP(A602,Climatologia_PP!A:U,9+Precipitacion!$E$2,FALSE),"")</f>
        <v>75.61666666666666</v>
      </c>
      <c r="AS602" s="70">
        <f t="shared" si="57"/>
        <v>10.579678201454707</v>
      </c>
      <c r="AT602" s="70">
        <f t="shared" si="58"/>
        <v>17.261580223426101</v>
      </c>
      <c r="AU602" s="70">
        <f t="shared" si="59"/>
        <v>8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864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865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6</v>
      </c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19</v>
      </c>
      <c r="AQ603" s="70">
        <f t="shared" si="56"/>
        <v>6</v>
      </c>
      <c r="AR603" s="70">
        <f>IFERROR(VLOOKUP(A603,Climatologia_PP!A:U,9+Precipitacion!$E$2,FALSE),"")</f>
        <v>59.866666666666667</v>
      </c>
      <c r="AS603" s="70">
        <f t="shared" si="57"/>
        <v>10.022271714922049</v>
      </c>
      <c r="AT603" s="70">
        <f t="shared" si="58"/>
        <v>16.352127534872817</v>
      </c>
      <c r="AU603" s="70">
        <f t="shared" si="59"/>
        <v>6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-84</v>
      </c>
    </row>
    <row r="604" spans="1:50" ht="15" customHeight="1" x14ac:dyDescent="0.25">
      <c r="A604" s="68">
        <v>26135100</v>
      </c>
      <c r="B604" s="69" t="s">
        <v>922</v>
      </c>
      <c r="C604" s="69" t="s">
        <v>864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>
        <v>0</v>
      </c>
      <c r="AA604" s="72">
        <v>0</v>
      </c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15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923</v>
      </c>
      <c r="C605" s="69" t="s">
        <v>864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896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17.5</v>
      </c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19</v>
      </c>
      <c r="AQ605" s="70">
        <f t="shared" si="56"/>
        <v>35.4</v>
      </c>
      <c r="AR605" s="70">
        <f>IFERROR(VLOOKUP(A605,Climatologia_PP!A:U,9+Precipitacion!$E$2,FALSE),"")</f>
        <v>112.23666666666669</v>
      </c>
      <c r="AS605" s="70">
        <f t="shared" si="57"/>
        <v>31.540494787799584</v>
      </c>
      <c r="AT605" s="70">
        <f t="shared" si="58"/>
        <v>51.460807285357205</v>
      </c>
      <c r="AU605" s="70">
        <f t="shared" si="59"/>
        <v>17.5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-83.5</v>
      </c>
    </row>
    <row r="606" spans="1:50" ht="15" customHeight="1" x14ac:dyDescent="0.25">
      <c r="A606" s="68">
        <v>54025010</v>
      </c>
      <c r="B606" s="69" t="s">
        <v>924</v>
      </c>
      <c r="C606" s="69" t="s">
        <v>864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925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926</v>
      </c>
      <c r="C607" s="69" t="s">
        <v>864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423</v>
      </c>
      <c r="J607" s="69" t="s">
        <v>927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>
        <v>0</v>
      </c>
      <c r="AB607" s="72">
        <v>0</v>
      </c>
      <c r="AC607" s="72">
        <v>49.6</v>
      </c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18</v>
      </c>
      <c r="AQ607" s="70">
        <f t="shared" si="56"/>
        <v>49.6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49.6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-47.699999999999996</v>
      </c>
    </row>
    <row r="608" spans="1:50" ht="15" customHeight="1" x14ac:dyDescent="0.25">
      <c r="A608" s="68">
        <v>26115080</v>
      </c>
      <c r="B608" s="69" t="s">
        <v>909</v>
      </c>
      <c r="C608" s="69" t="s">
        <v>864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865</v>
      </c>
      <c r="J608" s="69" t="s">
        <v>928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8</v>
      </c>
      <c r="AC608" s="72">
        <v>40</v>
      </c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19</v>
      </c>
      <c r="AQ608" s="70">
        <f t="shared" si="56"/>
        <v>48</v>
      </c>
      <c r="AR608" s="70">
        <f>IFERROR(VLOOKUP(A608,Climatologia_PP!A:U,9+Precipitacion!$E$2,FALSE),"")</f>
        <v>71.376666666666679</v>
      </c>
      <c r="AS608" s="70">
        <f t="shared" si="57"/>
        <v>67.24886751039088</v>
      </c>
      <c r="AT608" s="70">
        <f t="shared" si="58"/>
        <v>109.72183646432194</v>
      </c>
      <c r="AU608" s="70">
        <f t="shared" si="59"/>
        <v>40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-36.599999999999994</v>
      </c>
    </row>
    <row r="609" spans="1:50" ht="15" customHeight="1" x14ac:dyDescent="0.25">
      <c r="A609" s="68">
        <v>26090630</v>
      </c>
      <c r="B609" s="69" t="s">
        <v>929</v>
      </c>
      <c r="C609" s="69" t="s">
        <v>864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865</v>
      </c>
      <c r="J609" s="69" t="s">
        <v>930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>
        <v>0</v>
      </c>
      <c r="AB609" s="72">
        <v>0</v>
      </c>
      <c r="AC609" s="72">
        <v>6</v>
      </c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19</v>
      </c>
      <c r="AQ609" s="70">
        <f t="shared" si="56"/>
        <v>6</v>
      </c>
      <c r="AR609" s="70">
        <f>IFERROR(VLOOKUP(A609,Climatologia_PP!A:U,9+Precipitacion!$E$2,FALSE),"")</f>
        <v>42.7</v>
      </c>
      <c r="AS609" s="70">
        <f t="shared" si="57"/>
        <v>14.051522248243559</v>
      </c>
      <c r="AT609" s="70">
        <f t="shared" si="58"/>
        <v>22.926167878713173</v>
      </c>
      <c r="AU609" s="70">
        <f t="shared" si="59"/>
        <v>6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-54</v>
      </c>
    </row>
    <row r="610" spans="1:50" ht="15" customHeight="1" x14ac:dyDescent="0.25">
      <c r="A610" s="68">
        <v>26090060</v>
      </c>
      <c r="B610" s="69" t="s">
        <v>931</v>
      </c>
      <c r="C610" s="69" t="s">
        <v>864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865</v>
      </c>
      <c r="J610" s="69" t="s">
        <v>932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17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27.192235483870974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933</v>
      </c>
      <c r="C611" s="69" t="s">
        <v>864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865</v>
      </c>
      <c r="J611" s="69" t="s">
        <v>928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31</v>
      </c>
      <c r="AC611" s="72">
        <v>5.5</v>
      </c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19</v>
      </c>
      <c r="AQ611" s="70">
        <f t="shared" si="56"/>
        <v>36.5</v>
      </c>
      <c r="AR611" s="70">
        <f>IFERROR(VLOOKUP(A611,Climatologia_PP!A:U,9+Precipitacion!$E$2,FALSE),"")</f>
        <v>80.7</v>
      </c>
      <c r="AS611" s="70">
        <f t="shared" si="57"/>
        <v>45.229244114002476</v>
      </c>
      <c r="AT611" s="70">
        <f t="shared" si="58"/>
        <v>73.795082501793516</v>
      </c>
      <c r="AU611" s="70">
        <f t="shared" si="59"/>
        <v>31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-46</v>
      </c>
    </row>
    <row r="612" spans="1:50" ht="15" customHeight="1" x14ac:dyDescent="0.25">
      <c r="A612" s="68">
        <v>54020060</v>
      </c>
      <c r="B612" s="69" t="s">
        <v>934</v>
      </c>
      <c r="C612" s="69" t="s">
        <v>864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935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>
        <v>0</v>
      </c>
      <c r="AA612" s="72">
        <v>0</v>
      </c>
      <c r="AB612" s="72">
        <v>0</v>
      </c>
      <c r="AC612" s="72">
        <v>26</v>
      </c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19</v>
      </c>
      <c r="AQ612" s="70">
        <f t="shared" si="56"/>
        <v>172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919</v>
      </c>
      <c r="C613" s="69" t="s">
        <v>864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936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>
        <v>0</v>
      </c>
      <c r="AB613" s="72">
        <v>40</v>
      </c>
      <c r="AC613" s="72">
        <v>2</v>
      </c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19</v>
      </c>
      <c r="AQ613" s="70">
        <f t="shared" si="56"/>
        <v>69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-48</v>
      </c>
    </row>
    <row r="614" spans="1:50" ht="15" customHeight="1" x14ac:dyDescent="0.25">
      <c r="A614" s="68">
        <v>26010020</v>
      </c>
      <c r="B614" s="69" t="s">
        <v>937</v>
      </c>
      <c r="C614" s="69" t="s">
        <v>864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423</v>
      </c>
      <c r="J614" s="69" t="s">
        <v>877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19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9.2245580645161311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938</v>
      </c>
      <c r="C615" s="69" t="s">
        <v>864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865</v>
      </c>
      <c r="J615" s="69" t="s">
        <v>939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6.5</v>
      </c>
      <c r="AA615" s="72">
        <v>0</v>
      </c>
      <c r="AB615" s="72">
        <v>0</v>
      </c>
      <c r="AC615" s="72">
        <v>0</v>
      </c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19</v>
      </c>
      <c r="AQ615" s="70">
        <f t="shared" si="56"/>
        <v>6.5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6.5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-31.700000000000003</v>
      </c>
    </row>
    <row r="616" spans="1:50" ht="15" customHeight="1" x14ac:dyDescent="0.25">
      <c r="A616" s="68">
        <v>26080070</v>
      </c>
      <c r="B616" s="69" t="s">
        <v>940</v>
      </c>
      <c r="C616" s="69" t="s">
        <v>864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865</v>
      </c>
      <c r="J616" s="69" t="s">
        <v>940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2</v>
      </c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19</v>
      </c>
      <c r="AQ616" s="70">
        <f t="shared" si="56"/>
        <v>21</v>
      </c>
      <c r="AR616" s="70">
        <f>IFERROR(VLOOKUP(A616,Climatologia_PP!A:U,9+Precipitacion!$E$2,FALSE),"")</f>
        <v>39.06666666666667</v>
      </c>
      <c r="AS616" s="70">
        <f t="shared" si="57"/>
        <v>53.754266211604097</v>
      </c>
      <c r="AT616" s="70">
        <f t="shared" si="58"/>
        <v>87.704329082090879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 x14ac:dyDescent="0.25">
      <c r="A617" s="68">
        <v>26110300</v>
      </c>
      <c r="B617" s="69" t="s">
        <v>941</v>
      </c>
      <c r="C617" s="69" t="s">
        <v>864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865</v>
      </c>
      <c r="J617" s="69" t="s">
        <v>942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35</v>
      </c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19</v>
      </c>
      <c r="AQ617" s="70">
        <f t="shared" si="56"/>
        <v>58</v>
      </c>
      <c r="AR617" s="70">
        <f>IFERROR(VLOOKUP(A617,Climatologia_PP!A:U,9+Precipitacion!$E$2,FALSE),"")</f>
        <v>84.033333333333331</v>
      </c>
      <c r="AS617" s="70">
        <f t="shared" si="57"/>
        <v>69.020230067433559</v>
      </c>
      <c r="AT617" s="70">
        <f t="shared" si="58"/>
        <v>112.6119543205495</v>
      </c>
      <c r="AU617" s="70">
        <f t="shared" si="59"/>
        <v>35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-60</v>
      </c>
    </row>
    <row r="618" spans="1:50" ht="15" customHeight="1" x14ac:dyDescent="0.25">
      <c r="A618" s="68">
        <v>26120160</v>
      </c>
      <c r="B618" s="69" t="s">
        <v>943</v>
      </c>
      <c r="C618" s="69" t="s">
        <v>864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943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>
        <v>60</v>
      </c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19</v>
      </c>
      <c r="AQ618" s="70">
        <f t="shared" si="56"/>
        <v>60</v>
      </c>
      <c r="AR618" s="70">
        <f>IFERROR(VLOOKUP(A618,Climatologia_PP!A:U,9+Precipitacion!$E$2,FALSE),"")</f>
        <v>62.285714285714278</v>
      </c>
      <c r="AS618" s="70">
        <f t="shared" si="57"/>
        <v>96.33027522935781</v>
      </c>
      <c r="AT618" s="70">
        <f t="shared" si="58"/>
        <v>157.1704490584259</v>
      </c>
      <c r="AU618" s="70">
        <f t="shared" si="59"/>
        <v>60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-30</v>
      </c>
    </row>
    <row r="619" spans="1:50" ht="15" customHeight="1" x14ac:dyDescent="0.25">
      <c r="A619" s="68">
        <v>26150160</v>
      </c>
      <c r="B619" s="69" t="s">
        <v>944</v>
      </c>
      <c r="C619" s="69" t="s">
        <v>864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868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>
        <v>0</v>
      </c>
      <c r="AA619" s="72">
        <v>2</v>
      </c>
      <c r="AB619" s="72">
        <v>8</v>
      </c>
      <c r="AC619" s="72">
        <v>0</v>
      </c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18</v>
      </c>
      <c r="AQ619" s="70">
        <f t="shared" si="56"/>
        <v>16</v>
      </c>
      <c r="AR619" s="70">
        <f>IFERROR(VLOOKUP(A619,Climatologia_PP!A:U,9+Precipitacion!$E$2,FALSE),"")</f>
        <v>104.6103448275862</v>
      </c>
      <c r="AS619" s="70">
        <f t="shared" si="57"/>
        <v>15.294854468141214</v>
      </c>
      <c r="AT619" s="70">
        <f t="shared" si="58"/>
        <v>26.341138250687646</v>
      </c>
      <c r="AU619" s="70">
        <f t="shared" si="59"/>
        <v>8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-39</v>
      </c>
    </row>
    <row r="620" spans="1:50" ht="15" customHeight="1" x14ac:dyDescent="0.25">
      <c r="A620" s="68">
        <v>26155170</v>
      </c>
      <c r="B620" s="69" t="s">
        <v>945</v>
      </c>
      <c r="C620" s="69" t="s">
        <v>864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868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946</v>
      </c>
      <c r="C621" s="69" t="s">
        <v>864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865</v>
      </c>
      <c r="J621" s="69" t="s">
        <v>866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>
        <v>0</v>
      </c>
      <c r="AB621" s="72">
        <v>0</v>
      </c>
      <c r="AC621" s="72">
        <v>0</v>
      </c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19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2.0035762759333866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 x14ac:dyDescent="0.25">
      <c r="A622" s="68">
        <v>26160100</v>
      </c>
      <c r="B622" s="69" t="s">
        <v>947</v>
      </c>
      <c r="C622" s="69" t="s">
        <v>864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947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>
        <v>0</v>
      </c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14</v>
      </c>
      <c r="AQ622" s="70">
        <f t="shared" si="56"/>
        <v>5</v>
      </c>
      <c r="AR622" s="70">
        <f>IFERROR(VLOOKUP(A622,Climatologia_PP!A:U,9+Precipitacion!$E$2,FALSE),"")</f>
        <v>96.68</v>
      </c>
      <c r="AS622" s="70">
        <f t="shared" si="57"/>
        <v>5.1717004551096393</v>
      </c>
      <c r="AT622" s="70">
        <f t="shared" si="58"/>
        <v>11.451622436314203</v>
      </c>
      <c r="AU622" s="70">
        <f t="shared" si="59"/>
        <v>5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-67</v>
      </c>
    </row>
    <row r="623" spans="1:50" ht="15" customHeight="1" x14ac:dyDescent="0.25">
      <c r="A623" s="68">
        <v>26140090</v>
      </c>
      <c r="B623" s="69" t="s">
        <v>948</v>
      </c>
      <c r="C623" s="69" t="s">
        <v>864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949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85</v>
      </c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19</v>
      </c>
      <c r="AQ623" s="70">
        <f t="shared" si="56"/>
        <v>113</v>
      </c>
      <c r="AR623" s="70">
        <f>IFERROR(VLOOKUP(A623,Climatologia_PP!A:U,9+Precipitacion!$E$2,FALSE),"")</f>
        <v>164.0310344827586</v>
      </c>
      <c r="AS623" s="70">
        <f t="shared" si="57"/>
        <v>68.889402762303192</v>
      </c>
      <c r="AT623" s="70">
        <f t="shared" si="58"/>
        <v>112.39849924375783</v>
      </c>
      <c r="AU623" s="70">
        <f t="shared" si="59"/>
        <v>85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-37</v>
      </c>
    </row>
    <row r="624" spans="1:50" ht="15" customHeight="1" x14ac:dyDescent="0.25">
      <c r="A624" s="68">
        <v>26140180</v>
      </c>
      <c r="B624" s="69" t="s">
        <v>950</v>
      </c>
      <c r="C624" s="69" t="s">
        <v>864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951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19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952</v>
      </c>
      <c r="C625" s="69" t="s">
        <v>864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865</v>
      </c>
      <c r="J625" s="69" t="s">
        <v>910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4.5</v>
      </c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18</v>
      </c>
      <c r="AQ625" s="70">
        <f t="shared" si="56"/>
        <v>11.9</v>
      </c>
      <c r="AR625" s="70">
        <f>IFERROR(VLOOKUP(A625,Climatologia_PP!A:U,9+Precipitacion!$E$2,FALSE),"")</f>
        <v>47.109800612450186</v>
      </c>
      <c r="AS625" s="70">
        <f t="shared" si="57"/>
        <v>25.260136628247725</v>
      </c>
      <c r="AT625" s="70">
        <f t="shared" si="58"/>
        <v>43.503568637537747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953</v>
      </c>
      <c r="C626" s="69" t="s">
        <v>864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865</v>
      </c>
      <c r="J626" s="69" t="s">
        <v>912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>
        <v>0</v>
      </c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12</v>
      </c>
      <c r="AQ626" s="70">
        <f t="shared" si="56"/>
        <v>18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954</v>
      </c>
      <c r="C627" s="69" t="s">
        <v>864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423</v>
      </c>
      <c r="J627" s="69" t="s">
        <v>927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>
        <v>0</v>
      </c>
      <c r="AC627" s="72">
        <v>40</v>
      </c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19</v>
      </c>
      <c r="AQ627" s="70">
        <f t="shared" si="56"/>
        <v>45</v>
      </c>
      <c r="AR627" s="70">
        <f>IFERROR(VLOOKUP(A627,Climatologia_PP!A:U,9+Precipitacion!$E$2,FALSE),"")</f>
        <v>94.206896551724142</v>
      </c>
      <c r="AS627" s="70">
        <f t="shared" si="57"/>
        <v>47.767203513909223</v>
      </c>
      <c r="AT627" s="70">
        <f t="shared" si="58"/>
        <v>77.93596362795715</v>
      </c>
      <c r="AU627" s="70">
        <f t="shared" si="59"/>
        <v>40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-46</v>
      </c>
    </row>
    <row r="628" spans="1:50" ht="15" customHeight="1" x14ac:dyDescent="0.25">
      <c r="A628" s="68">
        <v>54010010</v>
      </c>
      <c r="B628" s="69" t="s">
        <v>955</v>
      </c>
      <c r="C628" s="69" t="s">
        <v>864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955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>
        <v>0</v>
      </c>
      <c r="AA628" s="72">
        <v>0</v>
      </c>
      <c r="AB628" s="72">
        <v>0</v>
      </c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18</v>
      </c>
      <c r="AQ628" s="70">
        <f t="shared" si="56"/>
        <v>121</v>
      </c>
      <c r="AR628" s="70">
        <f>IFERROR(VLOOKUP(A628,Climatologia_PP!A:U,9+Precipitacion!$E$2,FALSE),"")</f>
        <v>683.54285714285709</v>
      </c>
      <c r="AS628" s="70">
        <f t="shared" si="57"/>
        <v>17.701889316167865</v>
      </c>
      <c r="AT628" s="70">
        <f t="shared" si="58"/>
        <v>30.486587155622434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956</v>
      </c>
      <c r="C629" s="69" t="s">
        <v>864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951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957</v>
      </c>
      <c r="C630" s="69" t="s">
        <v>864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865</v>
      </c>
      <c r="J630" s="69" t="s">
        <v>894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958</v>
      </c>
      <c r="C631" s="69" t="s">
        <v>864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865</v>
      </c>
      <c r="J631" s="69" t="s">
        <v>894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959</v>
      </c>
      <c r="C632" s="69" t="s">
        <v>864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865</v>
      </c>
      <c r="J632" s="69" t="s">
        <v>902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960</v>
      </c>
      <c r="C633" s="69" t="s">
        <v>864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865</v>
      </c>
      <c r="J633" s="69" t="s">
        <v>939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>
        <v>0</v>
      </c>
      <c r="AA633" s="72">
        <v>0</v>
      </c>
      <c r="AB633" s="72"/>
      <c r="AC633" s="72">
        <v>1.3</v>
      </c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18</v>
      </c>
      <c r="AQ633" s="70">
        <f t="shared" si="56"/>
        <v>1.6</v>
      </c>
      <c r="AR633" s="70">
        <f>IFERROR(VLOOKUP(A633,Climatologia_PP!A:U,9+Precipitacion!$E$2,FALSE),"")</f>
        <v>45.303846153846159</v>
      </c>
      <c r="AS633" s="70">
        <f t="shared" si="57"/>
        <v>3.5317089735970795</v>
      </c>
      <c r="AT633" s="70">
        <f t="shared" si="58"/>
        <v>14.002821339950358</v>
      </c>
      <c r="AU633" s="70">
        <f t="shared" si="59"/>
        <v>1.3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-62.7</v>
      </c>
    </row>
    <row r="634" spans="1:50" ht="15" customHeight="1" x14ac:dyDescent="0.25">
      <c r="A634" s="68">
        <v>54015010</v>
      </c>
      <c r="B634" s="69" t="s">
        <v>961</v>
      </c>
      <c r="C634" s="69" t="s">
        <v>864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962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963</v>
      </c>
      <c r="C635" s="69" t="s">
        <v>964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965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>
        <v>0</v>
      </c>
      <c r="AB635" s="72">
        <v>0</v>
      </c>
      <c r="AC635" s="72">
        <v>1.7</v>
      </c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19</v>
      </c>
      <c r="AQ635" s="70">
        <f t="shared" si="56"/>
        <v>3.5</v>
      </c>
      <c r="AR635" s="70">
        <f>IFERROR(VLOOKUP(A635,Climatologia_PP!A:U,9+Precipitacion!$E$2,FALSE),"")</f>
        <v>105.4071428571428</v>
      </c>
      <c r="AS635" s="70">
        <f t="shared" si="57"/>
        <v>3.320458087687201</v>
      </c>
      <c r="AT635" s="70">
        <f t="shared" si="58"/>
        <v>5.417589511489644</v>
      </c>
      <c r="AU635" s="70">
        <f t="shared" si="59"/>
        <v>1.8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-120.2</v>
      </c>
    </row>
    <row r="636" spans="1:50" ht="15" customHeight="1" x14ac:dyDescent="0.25">
      <c r="A636" s="68">
        <v>22055020</v>
      </c>
      <c r="B636" s="69" t="s">
        <v>966</v>
      </c>
      <c r="C636" s="69" t="s">
        <v>964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967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>
        <v>0</v>
      </c>
      <c r="AA636" s="72">
        <v>0</v>
      </c>
      <c r="AB636" s="72">
        <v>4.3</v>
      </c>
      <c r="AC636" s="72">
        <v>0</v>
      </c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19</v>
      </c>
      <c r="AQ636" s="70">
        <f t="shared" si="56"/>
        <v>13.899999999999999</v>
      </c>
      <c r="AR636" s="70">
        <f>IFERROR(VLOOKUP(A636,Climatologia_PP!A:U,9+Precipitacion!$E$2,FALSE),"")</f>
        <v>60.814814814814817</v>
      </c>
      <c r="AS636" s="70">
        <f t="shared" si="57"/>
        <v>22.856272838002432</v>
      </c>
      <c r="AT636" s="70">
        <f t="shared" si="58"/>
        <v>37.291813577793448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968</v>
      </c>
      <c r="C637" s="69" t="s">
        <v>964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969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19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2.7847396268448898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970</v>
      </c>
      <c r="C638" s="69" t="s">
        <v>964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971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19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0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841</v>
      </c>
      <c r="C639" s="69" t="s">
        <v>964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841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3</v>
      </c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19</v>
      </c>
      <c r="AQ639" s="70">
        <f t="shared" si="56"/>
        <v>3</v>
      </c>
      <c r="AR639" s="70">
        <f>IFERROR(VLOOKUP(A639,Climatologia_PP!A:U,9+Precipitacion!$E$2,FALSE),"")</f>
        <v>138.148275862069</v>
      </c>
      <c r="AS639" s="70">
        <f t="shared" si="57"/>
        <v>2.1715797618750461</v>
      </c>
      <c r="AT639" s="70">
        <f t="shared" si="58"/>
        <v>3.5431038220066546</v>
      </c>
      <c r="AU639" s="70">
        <f t="shared" si="59"/>
        <v>3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-81.3</v>
      </c>
    </row>
    <row r="640" spans="1:50" ht="15" customHeight="1" x14ac:dyDescent="0.25">
      <c r="A640" s="68">
        <v>23025040</v>
      </c>
      <c r="B640" s="69" t="s">
        <v>440</v>
      </c>
      <c r="C640" s="69" t="s">
        <v>964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972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1.3</v>
      </c>
      <c r="AC640" s="72">
        <v>13</v>
      </c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19</v>
      </c>
      <c r="AQ640" s="70">
        <f t="shared" si="56"/>
        <v>14.3</v>
      </c>
      <c r="AR640" s="70">
        <f>IFERROR(VLOOKUP(A640,Climatologia_PP!A:U,9+Precipitacion!$E$2,FALSE),"")</f>
        <v>114.83076923076931</v>
      </c>
      <c r="AS640" s="70">
        <f t="shared" si="57"/>
        <v>12.453108252947475</v>
      </c>
      <c r="AT640" s="70">
        <f t="shared" si="58"/>
        <v>20.318229254809037</v>
      </c>
      <c r="AU640" s="70">
        <f t="shared" si="59"/>
        <v>13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-120</v>
      </c>
    </row>
    <row r="641" spans="1:50" ht="15" customHeight="1" x14ac:dyDescent="0.25">
      <c r="A641" s="68">
        <v>23050080</v>
      </c>
      <c r="B641" s="69" t="s">
        <v>973</v>
      </c>
      <c r="C641" s="69" t="s">
        <v>964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973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0</v>
      </c>
      <c r="AB641" s="72">
        <v>0</v>
      </c>
      <c r="AC641" s="72">
        <v>3.4</v>
      </c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19</v>
      </c>
      <c r="AQ641" s="70">
        <f t="shared" si="56"/>
        <v>3.4</v>
      </c>
      <c r="AR641" s="70">
        <f>IFERROR(VLOOKUP(A641,Climatologia_PP!A:U,9+Precipitacion!$E$2,FALSE),"")</f>
        <v>153.35357142857151</v>
      </c>
      <c r="AS641" s="70">
        <f t="shared" si="57"/>
        <v>2.2170986748643413</v>
      </c>
      <c r="AT641" s="70">
        <f t="shared" si="58"/>
        <v>3.6173715221470832</v>
      </c>
      <c r="AU641" s="70">
        <f t="shared" si="59"/>
        <v>3.4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-121.6</v>
      </c>
    </row>
    <row r="642" spans="1:50" ht="15" customHeight="1" x14ac:dyDescent="0.25">
      <c r="A642" s="68">
        <v>22050060</v>
      </c>
      <c r="B642" s="69" t="s">
        <v>974</v>
      </c>
      <c r="C642" s="69" t="s">
        <v>964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975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>
        <v>1</v>
      </c>
      <c r="AA642" s="72">
        <v>0</v>
      </c>
      <c r="AB642" s="72">
        <v>0</v>
      </c>
      <c r="AC642" s="72">
        <v>2</v>
      </c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19</v>
      </c>
      <c r="AQ642" s="70">
        <f t="shared" si="56"/>
        <v>32</v>
      </c>
      <c r="AR642" s="70">
        <f>IFERROR(VLOOKUP(A642,Climatologia_PP!A:U,9+Precipitacion!$E$2,FALSE),"")</f>
        <v>211.80344827586211</v>
      </c>
      <c r="AS642" s="70">
        <f t="shared" si="57"/>
        <v>15.10834703612653</v>
      </c>
      <c r="AT642" s="70">
        <f t="shared" si="58"/>
        <v>24.650460953680128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976</v>
      </c>
      <c r="C643" s="69" t="s">
        <v>964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971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>
        <v>0</v>
      </c>
      <c r="AB643" s="72">
        <v>0</v>
      </c>
      <c r="AC643" s="72">
        <v>0</v>
      </c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19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0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967</v>
      </c>
      <c r="C644" s="69" t="s">
        <v>964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967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>
        <v>0</v>
      </c>
      <c r="AB644" s="72">
        <v>0.8</v>
      </c>
      <c r="AC644" s="72">
        <v>0</v>
      </c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19</v>
      </c>
      <c r="AQ644" s="70">
        <f t="shared" si="56"/>
        <v>1.1000000000000001</v>
      </c>
      <c r="AR644" s="70">
        <f>IFERROR(VLOOKUP(A644,Climatologia_PP!A:U,9+Precipitacion!$E$2,FALSE),"")</f>
        <v>50.579310344827583</v>
      </c>
      <c r="AS644" s="70">
        <f t="shared" si="57"/>
        <v>2.1748022907008457</v>
      </c>
      <c r="AT644" s="70">
        <f t="shared" si="58"/>
        <v>3.5483616321961167</v>
      </c>
      <c r="AU644" s="70">
        <f t="shared" si="59"/>
        <v>0.8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-126.7</v>
      </c>
    </row>
    <row r="645" spans="1:50" ht="15" customHeight="1" x14ac:dyDescent="0.25">
      <c r="A645" s="68">
        <v>22060070</v>
      </c>
      <c r="B645" s="69" t="s">
        <v>977</v>
      </c>
      <c r="C645" s="69" t="s">
        <v>964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977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19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0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705</v>
      </c>
      <c r="C646" s="69" t="s">
        <v>964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705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0.3</v>
      </c>
      <c r="AC646" s="72">
        <v>0</v>
      </c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19</v>
      </c>
      <c r="AQ646" s="70">
        <f t="shared" si="62"/>
        <v>3.1999999999999997</v>
      </c>
      <c r="AR646" s="70">
        <f>IFERROR(VLOOKUP(A646,Climatologia_PP!A:U,9+Precipitacion!$E$2,FALSE),"")</f>
        <v>89.85</v>
      </c>
      <c r="AS646" s="70">
        <f t="shared" si="63"/>
        <v>3.5614913745130776</v>
      </c>
      <c r="AT646" s="70">
        <f t="shared" si="64"/>
        <v>5.810854347889757</v>
      </c>
      <c r="AU646" s="70">
        <f t="shared" si="65"/>
        <v>2.6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-115.9</v>
      </c>
    </row>
    <row r="647" spans="1:50" ht="15" customHeight="1" x14ac:dyDescent="0.25">
      <c r="A647" s="68">
        <v>23020100</v>
      </c>
      <c r="B647" s="69" t="s">
        <v>978</v>
      </c>
      <c r="C647" s="69" t="s">
        <v>964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979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</v>
      </c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19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0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980</v>
      </c>
      <c r="C648" s="69" t="s">
        <v>964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980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>
        <v>0</v>
      </c>
      <c r="AA648" s="72">
        <v>0</v>
      </c>
      <c r="AB648" s="72">
        <v>1</v>
      </c>
      <c r="AC648" s="72">
        <v>7.5</v>
      </c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19</v>
      </c>
      <c r="AQ648" s="70">
        <f t="shared" si="62"/>
        <v>39.200000000000003</v>
      </c>
      <c r="AR648" s="70">
        <f>IFERROR(VLOOKUP(A648,Climatologia_PP!A:U,9+Precipitacion!$E$2,FALSE),"")</f>
        <v>111.6103448275862</v>
      </c>
      <c r="AS648" s="70">
        <f t="shared" si="63"/>
        <v>35.122192356412398</v>
      </c>
      <c r="AT648" s="70">
        <f t="shared" si="64"/>
        <v>57.304629634146536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 x14ac:dyDescent="0.25">
      <c r="A649" s="68">
        <v>21185030</v>
      </c>
      <c r="B649" s="69" t="s">
        <v>981</v>
      </c>
      <c r="C649" s="69" t="s">
        <v>964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981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982</v>
      </c>
      <c r="C650" s="69" t="s">
        <v>964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983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>
        <v>0</v>
      </c>
      <c r="AB650" s="72">
        <v>0</v>
      </c>
      <c r="AC650" s="72">
        <v>5.2</v>
      </c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19</v>
      </c>
      <c r="AQ650" s="70">
        <f t="shared" si="62"/>
        <v>6.7</v>
      </c>
      <c r="AR650" s="70">
        <f>IFERROR(VLOOKUP(A650,Climatologia_PP!A:U,9+Precipitacion!$E$2,FALSE),"")</f>
        <v>159.94285714285721</v>
      </c>
      <c r="AS650" s="70">
        <f t="shared" si="63"/>
        <v>4.1889960700250075</v>
      </c>
      <c r="AT650" s="70">
        <f t="shared" si="64"/>
        <v>6.8346777984618541</v>
      </c>
      <c r="AU650" s="70">
        <f t="shared" si="65"/>
        <v>5.2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-99.8</v>
      </c>
    </row>
    <row r="651" spans="1:50" ht="15" customHeight="1" x14ac:dyDescent="0.25">
      <c r="A651" s="68">
        <v>23055040</v>
      </c>
      <c r="B651" s="69" t="s">
        <v>984</v>
      </c>
      <c r="C651" s="69" t="s">
        <v>964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985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11.5</v>
      </c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19</v>
      </c>
      <c r="AQ651" s="70">
        <f t="shared" si="62"/>
        <v>20.100000000000001</v>
      </c>
      <c r="AR651" s="70">
        <f>IFERROR(VLOOKUP(A651,Climatologia_PP!A:U,9+Precipitacion!$E$2,FALSE),"")</f>
        <v>268.53571428571428</v>
      </c>
      <c r="AS651" s="70">
        <f t="shared" si="63"/>
        <v>7.4850379039765933</v>
      </c>
      <c r="AT651" s="70">
        <f t="shared" si="64"/>
        <v>12.212430264382862</v>
      </c>
      <c r="AU651" s="70">
        <f t="shared" si="65"/>
        <v>11.5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-168.5</v>
      </c>
    </row>
    <row r="652" spans="1:50" ht="15" customHeight="1" x14ac:dyDescent="0.25">
      <c r="A652" s="68">
        <v>21250500</v>
      </c>
      <c r="B652" s="69" t="s">
        <v>986</v>
      </c>
      <c r="C652" s="69" t="s">
        <v>964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987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>
        <v>0</v>
      </c>
      <c r="AA652" s="72">
        <v>0</v>
      </c>
      <c r="AB652" s="72">
        <v>0</v>
      </c>
      <c r="AC652" s="72">
        <v>0</v>
      </c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19</v>
      </c>
      <c r="AQ652" s="70">
        <f t="shared" si="62"/>
        <v>7</v>
      </c>
      <c r="AR652" s="70">
        <f>IFERROR(VLOOKUP(A652,Climatologia_PP!A:U,9+Precipitacion!$E$2,FALSE),"")</f>
        <v>120.18214285714279</v>
      </c>
      <c r="AS652" s="70">
        <f t="shared" si="63"/>
        <v>5.8244925856586764</v>
      </c>
      <c r="AT652" s="70">
        <f t="shared" si="64"/>
        <v>9.5031194818641556</v>
      </c>
      <c r="AU652" s="70">
        <f t="shared" si="65"/>
        <v>7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-90</v>
      </c>
    </row>
    <row r="653" spans="1:50" ht="15" customHeight="1" x14ac:dyDescent="0.25">
      <c r="A653" s="68">
        <v>23050100</v>
      </c>
      <c r="B653" s="69" t="s">
        <v>640</v>
      </c>
      <c r="C653" s="69" t="s">
        <v>964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6.9</v>
      </c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19</v>
      </c>
      <c r="AQ653" s="70">
        <f t="shared" si="62"/>
        <v>6.9</v>
      </c>
      <c r="AR653" s="70">
        <f>IFERROR(VLOOKUP(A653,Climatologia_PP!A:U,9+Precipitacion!$E$2,FALSE),"")</f>
        <v>133.75862068965509</v>
      </c>
      <c r="AS653" s="70">
        <f t="shared" si="63"/>
        <v>5.1585460170146984</v>
      </c>
      <c r="AT653" s="70">
        <f t="shared" si="64"/>
        <v>8.416575080392402</v>
      </c>
      <c r="AU653" s="70">
        <f t="shared" si="65"/>
        <v>6.9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-125.6</v>
      </c>
    </row>
    <row r="654" spans="1:50" ht="15" customHeight="1" x14ac:dyDescent="0.25">
      <c r="A654" s="68">
        <v>21190290</v>
      </c>
      <c r="B654" s="69" t="s">
        <v>988</v>
      </c>
      <c r="C654" s="69" t="s">
        <v>964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989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>
        <v>0</v>
      </c>
      <c r="AB654" s="72">
        <v>0</v>
      </c>
      <c r="AC654" s="72">
        <v>0</v>
      </c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19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0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990</v>
      </c>
      <c r="C655" s="69" t="s">
        <v>964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991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19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15.659901985111659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 x14ac:dyDescent="0.25">
      <c r="A656" s="68">
        <v>21185080</v>
      </c>
      <c r="B656" s="69" t="s">
        <v>992</v>
      </c>
      <c r="C656" s="69" t="s">
        <v>964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992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19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2.2757822843386184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993</v>
      </c>
      <c r="C657" s="69" t="s">
        <v>964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994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995</v>
      </c>
      <c r="C658" s="69" t="s">
        <v>964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996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16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3.8463314794215933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 x14ac:dyDescent="0.25">
      <c r="A659" s="68">
        <v>22020050</v>
      </c>
      <c r="B659" s="69" t="s">
        <v>997</v>
      </c>
      <c r="C659" s="69" t="s">
        <v>964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967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19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45.14250052007489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 x14ac:dyDescent="0.25">
      <c r="A660" s="68">
        <v>21160040</v>
      </c>
      <c r="B660" s="69" t="s">
        <v>998</v>
      </c>
      <c r="C660" s="69" t="s">
        <v>964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999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18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24.338268281740692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1000</v>
      </c>
      <c r="C661" s="69" t="s">
        <v>964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999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19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0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1001</v>
      </c>
      <c r="C662" s="69" t="s">
        <v>964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1002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19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3.6391096774193699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1003</v>
      </c>
      <c r="C663" s="69" t="s">
        <v>964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19</v>
      </c>
      <c r="AQ663" s="70">
        <f t="shared" si="62"/>
        <v>8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 x14ac:dyDescent="0.25">
      <c r="A664" s="68">
        <v>21245010</v>
      </c>
      <c r="B664" s="69" t="s">
        <v>1004</v>
      </c>
      <c r="C664" s="69" t="s">
        <v>964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1005</v>
      </c>
      <c r="C665" s="69" t="s">
        <v>964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>
        <v>0</v>
      </c>
      <c r="AA665" s="72">
        <v>0</v>
      </c>
      <c r="AB665" s="72">
        <v>0</v>
      </c>
      <c r="AC665" s="72">
        <v>0</v>
      </c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19</v>
      </c>
      <c r="AQ665" s="70">
        <f t="shared" si="62"/>
        <v>3.8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1.9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-65.3</v>
      </c>
    </row>
    <row r="666" spans="1:50" ht="15" customHeight="1" x14ac:dyDescent="0.25">
      <c r="A666" s="68">
        <v>21250450</v>
      </c>
      <c r="B666" s="69" t="s">
        <v>1006</v>
      </c>
      <c r="C666" s="69" t="s">
        <v>964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1007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19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0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1008</v>
      </c>
      <c r="C667" s="69" t="s">
        <v>964</v>
      </c>
      <c r="D667" s="70">
        <v>-74.899991666999995</v>
      </c>
      <c r="E667" s="70" t="s">
        <v>1009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1007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</v>
      </c>
      <c r="AB667" s="72">
        <v>0.4</v>
      </c>
      <c r="AC667" s="72">
        <v>0</v>
      </c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19</v>
      </c>
      <c r="AQ667" s="70">
        <f t="shared" si="62"/>
        <v>0.4</v>
      </c>
      <c r="AR667" s="70">
        <f>IFERROR(VLOOKUP(A667,Climatologia_PP!A:U,9+Precipitacion!$E$2,FALSE),"")</f>
        <v>79.271428571428572</v>
      </c>
      <c r="AS667" s="70">
        <f t="shared" si="63"/>
        <v>0.50459542259866641</v>
      </c>
      <c r="AT667" s="70">
        <f t="shared" si="64"/>
        <v>0.82328726845045574</v>
      </c>
      <c r="AU667" s="70">
        <f t="shared" si="65"/>
        <v>0.4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-86.8</v>
      </c>
    </row>
    <row r="668" spans="1:50" ht="15" customHeight="1" x14ac:dyDescent="0.25">
      <c r="A668" s="68">
        <v>21255120</v>
      </c>
      <c r="B668" s="69" t="s">
        <v>1010</v>
      </c>
      <c r="C668" s="69" t="s">
        <v>964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1010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>
        <v>0</v>
      </c>
      <c r="AA668" s="72">
        <v>0</v>
      </c>
      <c r="AB668" s="72">
        <v>0</v>
      </c>
      <c r="AC668" s="72">
        <v>1</v>
      </c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19</v>
      </c>
      <c r="AQ668" s="70">
        <f t="shared" si="62"/>
        <v>3</v>
      </c>
      <c r="AR668" s="70">
        <f>IFERROR(VLOOKUP(A668,Climatologia_PP!A:U,9+Precipitacion!$E$2,FALSE),"")</f>
        <v>94.093103448275855</v>
      </c>
      <c r="AS668" s="70">
        <f t="shared" si="63"/>
        <v>3.1883314398797964</v>
      </c>
      <c r="AT668" s="70">
        <f t="shared" si="64"/>
        <v>5.2020144545407208</v>
      </c>
      <c r="AU668" s="70">
        <f t="shared" si="65"/>
        <v>2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-82</v>
      </c>
    </row>
    <row r="669" spans="1:50" ht="15" customHeight="1" x14ac:dyDescent="0.25">
      <c r="A669" s="68">
        <v>21235010</v>
      </c>
      <c r="B669" s="69" t="s">
        <v>1011</v>
      </c>
      <c r="C669" s="69" t="s">
        <v>964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1012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1013</v>
      </c>
      <c r="C670" s="69" t="s">
        <v>964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975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19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1014</v>
      </c>
      <c r="C671" s="69" t="s">
        <v>964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1014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19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11.47278639988212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1015</v>
      </c>
      <c r="C672" s="69" t="s">
        <v>964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1016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0</v>
      </c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19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1017</v>
      </c>
      <c r="C673" s="69" t="s">
        <v>964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19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10.662884756802185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1018</v>
      </c>
      <c r="C674" s="69" t="s">
        <v>964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1019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>
        <v>0</v>
      </c>
      <c r="AB674" s="72">
        <v>0.5</v>
      </c>
      <c r="AC674" s="72">
        <v>0</v>
      </c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19</v>
      </c>
      <c r="AQ674" s="70">
        <f t="shared" si="62"/>
        <v>8.1999999999999993</v>
      </c>
      <c r="AR674" s="70">
        <f>IFERROR(VLOOKUP(A674,Climatologia_PP!A:U,9+Precipitacion!$E$2,FALSE),"")</f>
        <v>62.67931034482757</v>
      </c>
      <c r="AS674" s="70">
        <f t="shared" si="63"/>
        <v>13.082466853716237</v>
      </c>
      <c r="AT674" s="70">
        <f t="shared" si="64"/>
        <v>21.3450774981686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 x14ac:dyDescent="0.25">
      <c r="A675" s="68">
        <v>22020030</v>
      </c>
      <c r="B675" s="69" t="s">
        <v>1020</v>
      </c>
      <c r="C675" s="69" t="s">
        <v>964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1021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1022</v>
      </c>
      <c r="C676" s="69" t="s">
        <v>964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972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18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 x14ac:dyDescent="0.25">
      <c r="A677" s="68">
        <v>21255170</v>
      </c>
      <c r="B677" s="69" t="s">
        <v>1023</v>
      </c>
      <c r="C677" s="69" t="s">
        <v>964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1024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>
        <v>0</v>
      </c>
      <c r="AB677" s="72">
        <v>2</v>
      </c>
      <c r="AC677" s="72">
        <v>1</v>
      </c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19</v>
      </c>
      <c r="AQ677" s="70">
        <f t="shared" si="62"/>
        <v>4</v>
      </c>
      <c r="AR677" s="70">
        <f>IFERROR(VLOOKUP(A677,Climatologia_PP!A:U,9+Precipitacion!$E$2,FALSE),"")</f>
        <v>80.42068965517241</v>
      </c>
      <c r="AS677" s="70">
        <f t="shared" si="63"/>
        <v>4.9738444387273821</v>
      </c>
      <c r="AT677" s="70">
        <f t="shared" si="64"/>
        <v>8.1152198737130963</v>
      </c>
      <c r="AU677" s="70">
        <f t="shared" si="65"/>
        <v>2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-126</v>
      </c>
    </row>
    <row r="678" spans="1:50" ht="15" customHeight="1" x14ac:dyDescent="0.25">
      <c r="A678" s="68">
        <v>21210020</v>
      </c>
      <c r="B678" s="69" t="s">
        <v>931</v>
      </c>
      <c r="C678" s="69" t="s">
        <v>964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1025</v>
      </c>
      <c r="C679" s="69" t="s">
        <v>964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965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1026</v>
      </c>
      <c r="C680" s="69" t="s">
        <v>964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1027</v>
      </c>
      <c r="C681" s="69" t="s">
        <v>964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969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1028</v>
      </c>
      <c r="C682" s="69" t="s">
        <v>1029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700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>
        <v>0</v>
      </c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19</v>
      </c>
      <c r="AQ682" s="70">
        <f t="shared" si="62"/>
        <v>4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4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-62</v>
      </c>
    </row>
    <row r="683" spans="1:50" ht="15" customHeight="1" x14ac:dyDescent="0.25">
      <c r="A683" s="68">
        <v>21230120</v>
      </c>
      <c r="B683" s="69" t="s">
        <v>1030</v>
      </c>
      <c r="C683" s="69" t="s">
        <v>1029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1031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9</v>
      </c>
      <c r="AC683" s="72">
        <v>6</v>
      </c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19</v>
      </c>
      <c r="AQ683" s="70">
        <f t="shared" si="62"/>
        <v>15</v>
      </c>
      <c r="AR683" s="70">
        <f>IFERROR(VLOOKUP(A683,Climatologia_PP!A:U,9+Precipitacion!$E$2,FALSE),"")</f>
        <v>50.843333333333327</v>
      </c>
      <c r="AS683" s="70">
        <f t="shared" si="63"/>
        <v>29.502392971874393</v>
      </c>
      <c r="AT683" s="70">
        <f t="shared" si="64"/>
        <v>48.13548326990032</v>
      </c>
      <c r="AU683" s="70">
        <f t="shared" si="65"/>
        <v>9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-80.2</v>
      </c>
    </row>
    <row r="684" spans="1:50" ht="15" customHeight="1" x14ac:dyDescent="0.25">
      <c r="A684" s="68">
        <v>21205710</v>
      </c>
      <c r="B684" s="69" t="s">
        <v>1032</v>
      </c>
      <c r="C684" s="69" t="s">
        <v>1029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15</v>
      </c>
      <c r="AQ684" s="70">
        <f t="shared" si="62"/>
        <v>4.5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-32.700000000000003</v>
      </c>
    </row>
    <row r="685" spans="1:50" ht="15" customHeight="1" x14ac:dyDescent="0.25">
      <c r="A685" s="68">
        <v>21202280</v>
      </c>
      <c r="B685" s="69" t="s">
        <v>1033</v>
      </c>
      <c r="C685" s="69" t="s">
        <v>1029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>
        <v>0</v>
      </c>
      <c r="AA685" s="72">
        <v>1.2</v>
      </c>
      <c r="AB685" s="72">
        <v>5.6</v>
      </c>
      <c r="AC685" s="72">
        <v>3.6</v>
      </c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19</v>
      </c>
      <c r="AQ685" s="70">
        <f t="shared" si="62"/>
        <v>14.899999999999999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5.6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-27</v>
      </c>
    </row>
    <row r="686" spans="1:50" ht="15" customHeight="1" x14ac:dyDescent="0.25">
      <c r="A686" s="68">
        <v>21201640</v>
      </c>
      <c r="B686" s="69" t="s">
        <v>1034</v>
      </c>
      <c r="C686" s="69" t="s">
        <v>1029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1035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>
        <v>0.4</v>
      </c>
      <c r="AA686" s="72">
        <v>0</v>
      </c>
      <c r="AB686" s="72">
        <v>7.7</v>
      </c>
      <c r="AC686" s="72">
        <v>3.5</v>
      </c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19</v>
      </c>
      <c r="AQ686" s="70">
        <f t="shared" si="62"/>
        <v>51.099999999999994</v>
      </c>
      <c r="AR686" s="70">
        <f>IFERROR(VLOOKUP(A686,Climatologia_PP!A:U,9+Precipitacion!$E$2,FALSE),"")</f>
        <v>68.906896551724145</v>
      </c>
      <c r="AS686" s="70">
        <f t="shared" si="63"/>
        <v>74.158034329179785</v>
      </c>
      <c r="AT686" s="70">
        <f t="shared" si="64"/>
        <v>120.9946875897144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1029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1036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>
        <v>0.8</v>
      </c>
      <c r="AA687" s="72">
        <v>0</v>
      </c>
      <c r="AB687" s="72">
        <v>3.6</v>
      </c>
      <c r="AC687" s="72">
        <v>0.7</v>
      </c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19</v>
      </c>
      <c r="AQ687" s="70">
        <f t="shared" si="62"/>
        <v>27.900000000000002</v>
      </c>
      <c r="AR687" s="70">
        <f>IFERROR(VLOOKUP(A687,Climatologia_PP!A:U,9+Precipitacion!$E$2,FALSE),"")</f>
        <v>50.003333333333323</v>
      </c>
      <c r="AS687" s="70">
        <f t="shared" si="63"/>
        <v>55.796280247983489</v>
      </c>
      <c r="AT687" s="70">
        <f t="shared" si="64"/>
        <v>91.036036194078321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433</v>
      </c>
      <c r="C688" s="69" t="s">
        <v>1029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433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>
        <v>2</v>
      </c>
      <c r="AB688" s="72">
        <v>15.7</v>
      </c>
      <c r="AC688" s="72">
        <v>2</v>
      </c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19</v>
      </c>
      <c r="AQ688" s="70">
        <f t="shared" si="62"/>
        <v>23.9</v>
      </c>
      <c r="AR688" s="70">
        <f>IFERROR(VLOOKUP(A688,Climatologia_PP!A:U,9+Precipitacion!$E$2,FALSE),"")</f>
        <v>100.4607142857143</v>
      </c>
      <c r="AS688" s="70">
        <f t="shared" si="63"/>
        <v>23.790394255039278</v>
      </c>
      <c r="AT688" s="70">
        <f t="shared" si="64"/>
        <v>38.815906416116718</v>
      </c>
      <c r="AU688" s="70">
        <f t="shared" si="65"/>
        <v>15.7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-74.3</v>
      </c>
    </row>
    <row r="689" spans="1:50" ht="15" customHeight="1" x14ac:dyDescent="0.25">
      <c r="A689" s="68">
        <v>21206060</v>
      </c>
      <c r="B689" s="69" t="s">
        <v>1037</v>
      </c>
      <c r="C689" s="69" t="s">
        <v>1029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1038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1</v>
      </c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17</v>
      </c>
      <c r="AQ689" s="70">
        <f t="shared" si="62"/>
        <v>7.5000000000000009</v>
      </c>
      <c r="AR689" s="70">
        <f>IFERROR(VLOOKUP(A689,Climatologia_PP!A:U,9+Precipitacion!$E$2,FALSE),"")</f>
        <v>30.954166666666659</v>
      </c>
      <c r="AS689" s="70">
        <f t="shared" si="63"/>
        <v>24.229371382420254</v>
      </c>
      <c r="AT689" s="70">
        <f t="shared" si="64"/>
        <v>50.973697580645172</v>
      </c>
      <c r="AU689" s="70">
        <f t="shared" si="65"/>
        <v>3.2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-18.8</v>
      </c>
    </row>
    <row r="690" spans="1:50" ht="15" customHeight="1" x14ac:dyDescent="0.25">
      <c r="A690" s="68">
        <v>35060120</v>
      </c>
      <c r="B690" s="69" t="s">
        <v>1039</v>
      </c>
      <c r="C690" s="69" t="s">
        <v>1029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1040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>
        <v>22</v>
      </c>
      <c r="Y690" s="72">
        <v>24.5</v>
      </c>
      <c r="Z690" s="72">
        <v>15</v>
      </c>
      <c r="AA690" s="72">
        <v>45.5</v>
      </c>
      <c r="AB690" s="72">
        <v>70.5</v>
      </c>
      <c r="AC690" s="72">
        <v>10</v>
      </c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19</v>
      </c>
      <c r="AQ690" s="70">
        <f t="shared" si="62"/>
        <v>331.4</v>
      </c>
      <c r="AR690" s="70">
        <f>IFERROR(VLOOKUP(A690,Climatologia_PP!A:U,9+Precipitacion!$E$2,FALSE),"")</f>
        <v>393.9589285714286</v>
      </c>
      <c r="AS690" s="70">
        <f t="shared" si="63"/>
        <v>84.120444027432143</v>
      </c>
      <c r="AT690" s="70">
        <f t="shared" si="64"/>
        <v>137.24914551844194</v>
      </c>
      <c r="AU690" s="70">
        <f t="shared" si="65"/>
        <v>70.5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-99.5</v>
      </c>
    </row>
    <row r="691" spans="1:50" ht="15" customHeight="1" x14ac:dyDescent="0.25">
      <c r="A691" s="68">
        <v>23120240</v>
      </c>
      <c r="B691" s="69" t="s">
        <v>1041</v>
      </c>
      <c r="C691" s="69" t="s">
        <v>1029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1041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>
        <v>0</v>
      </c>
      <c r="AB691" s="72">
        <v>11.2</v>
      </c>
      <c r="AC691" s="72">
        <v>0</v>
      </c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19</v>
      </c>
      <c r="AQ691" s="70">
        <f t="shared" si="62"/>
        <v>11.2</v>
      </c>
      <c r="AR691" s="70">
        <f>IFERROR(VLOOKUP(A691,Climatologia_PP!A:U,9+Precipitacion!$E$2,FALSE),"")</f>
        <v>81.674074074074099</v>
      </c>
      <c r="AS691" s="70">
        <f t="shared" si="63"/>
        <v>13.713041900961359</v>
      </c>
      <c r="AT691" s="70">
        <f t="shared" si="64"/>
        <v>22.373910469989585</v>
      </c>
      <c r="AU691" s="70">
        <f t="shared" si="65"/>
        <v>11.2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1042</v>
      </c>
      <c r="C692" s="69" t="s">
        <v>1029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1043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1044</v>
      </c>
      <c r="C693" s="69" t="s">
        <v>1029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1045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>
        <v>9.3000000000000007</v>
      </c>
      <c r="AA693" s="72">
        <v>26.8</v>
      </c>
      <c r="AB693" s="72">
        <v>36</v>
      </c>
      <c r="AC693" s="72">
        <v>12</v>
      </c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19</v>
      </c>
      <c r="AQ693" s="70">
        <f t="shared" si="62"/>
        <v>270.00000000000011</v>
      </c>
      <c r="AR693" s="70">
        <f>IFERROR(VLOOKUP(A693,Climatologia_PP!A:U,9+Precipitacion!$E$2,FALSE),"")</f>
        <v>257.8533333333333</v>
      </c>
      <c r="AS693" s="70">
        <f t="shared" si="63"/>
        <v>104.71068824654847</v>
      </c>
      <c r="AT693" s="70">
        <f t="shared" si="64"/>
        <v>170.84375450752648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1046</v>
      </c>
      <c r="C694" s="69" t="s">
        <v>1029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1047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>
        <v>1</v>
      </c>
      <c r="AA694" s="72">
        <v>0</v>
      </c>
      <c r="AB694" s="72">
        <v>1.8</v>
      </c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17</v>
      </c>
      <c r="AQ694" s="70">
        <f t="shared" si="62"/>
        <v>25.000000000000004</v>
      </c>
      <c r="AR694" s="70">
        <f>IFERROR(VLOOKUP(A694,Climatologia_PP!A:U,9+Precipitacion!$E$2,FALSE),"")</f>
        <v>42.976952874660483</v>
      </c>
      <c r="AS694" s="70">
        <f t="shared" si="63"/>
        <v>58.170713202750534</v>
      </c>
      <c r="AT694" s="70">
        <f t="shared" si="64"/>
        <v>106.07600642854511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 x14ac:dyDescent="0.25">
      <c r="A695" s="68">
        <v>35020300</v>
      </c>
      <c r="B695" s="69" t="s">
        <v>1048</v>
      </c>
      <c r="C695" s="69" t="s">
        <v>1029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1049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>
        <v>10.4</v>
      </c>
      <c r="AA695" s="72">
        <v>20.6</v>
      </c>
      <c r="AB695" s="72">
        <v>10.8</v>
      </c>
      <c r="AC695" s="72">
        <v>0.1</v>
      </c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19</v>
      </c>
      <c r="AQ695" s="70">
        <f t="shared" si="62"/>
        <v>106.59999999999998</v>
      </c>
      <c r="AR695" s="70">
        <f>IFERROR(VLOOKUP(A695,Climatologia_PP!A:U,9+Precipitacion!$E$2,FALSE),"")</f>
        <v>227.71538461538461</v>
      </c>
      <c r="AS695" s="70">
        <f t="shared" si="63"/>
        <v>46.812823024693436</v>
      </c>
      <c r="AT695" s="70">
        <f t="shared" si="64"/>
        <v>76.378816513973504</v>
      </c>
      <c r="AU695" s="70">
        <f t="shared" si="65"/>
        <v>20.6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-30.199999999999996</v>
      </c>
    </row>
    <row r="696" spans="1:50" ht="15" customHeight="1" x14ac:dyDescent="0.25">
      <c r="A696" s="68">
        <v>21205920</v>
      </c>
      <c r="B696" s="69" t="s">
        <v>1050</v>
      </c>
      <c r="C696" s="69" t="s">
        <v>1029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1051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>
        <v>0.5</v>
      </c>
      <c r="AA696" s="72">
        <v>3.5</v>
      </c>
      <c r="AB696" s="72">
        <v>0.2</v>
      </c>
      <c r="AC696" s="72">
        <v>7.4</v>
      </c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19</v>
      </c>
      <c r="AQ696" s="70">
        <f t="shared" si="62"/>
        <v>58.300000000000011</v>
      </c>
      <c r="AR696" s="70">
        <f>IFERROR(VLOOKUP(A696,Climatologia_PP!A:U,9+Precipitacion!$E$2,FALSE),"")</f>
        <v>96.985185185185202</v>
      </c>
      <c r="AS696" s="70">
        <f t="shared" si="63"/>
        <v>60.112273734056366</v>
      </c>
      <c r="AT696" s="70">
        <f t="shared" si="64"/>
        <v>98.077920302934075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1052</v>
      </c>
      <c r="C697" s="69" t="s">
        <v>1029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1053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>
        <v>2.7</v>
      </c>
      <c r="AA697" s="72">
        <v>0.5</v>
      </c>
      <c r="AB697" s="72">
        <v>0.8</v>
      </c>
      <c r="AC697" s="72">
        <v>4.2</v>
      </c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19</v>
      </c>
      <c r="AQ697" s="70">
        <f t="shared" si="62"/>
        <v>17.299999999999997</v>
      </c>
      <c r="AR697" s="70">
        <f>IFERROR(VLOOKUP(A697,Climatologia_PP!A:U,9+Precipitacion!$E$2,FALSE),"")</f>
        <v>76.413333333333355</v>
      </c>
      <c r="AS697" s="70">
        <f t="shared" si="63"/>
        <v>22.640027918338848</v>
      </c>
      <c r="AT697" s="70">
        <f t="shared" si="64"/>
        <v>36.938992919394963</v>
      </c>
      <c r="AU697" s="70">
        <f t="shared" si="65"/>
        <v>4.2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-38.699999999999996</v>
      </c>
    </row>
    <row r="698" spans="1:50" ht="15" customHeight="1" x14ac:dyDescent="0.25">
      <c r="A698" s="68">
        <v>24011060</v>
      </c>
      <c r="B698" s="69" t="s">
        <v>1054</v>
      </c>
      <c r="C698" s="69" t="s">
        <v>1029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1054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1</v>
      </c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19</v>
      </c>
      <c r="AQ698" s="70">
        <f t="shared" si="62"/>
        <v>11.5</v>
      </c>
      <c r="AR698" s="70">
        <f>IFERROR(VLOOKUP(A698,Climatologia_PP!A:U,9+Precipitacion!$E$2,FALSE),"")</f>
        <v>46.796428571428571</v>
      </c>
      <c r="AS698" s="70">
        <f t="shared" si="63"/>
        <v>24.574524917957717</v>
      </c>
      <c r="AT698" s="70">
        <f t="shared" si="64"/>
        <v>40.095277497720488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1055</v>
      </c>
      <c r="C699" s="69" t="s">
        <v>1029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1056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0.3</v>
      </c>
      <c r="AB699" s="72">
        <v>1.1000000000000001</v>
      </c>
      <c r="AC699" s="72">
        <v>4.9000000000000004</v>
      </c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19</v>
      </c>
      <c r="AQ699" s="70">
        <f t="shared" si="62"/>
        <v>18.600000000000001</v>
      </c>
      <c r="AR699" s="70">
        <f>IFERROR(VLOOKUP(A699,Climatologia_PP!A:U,9+Precipitacion!$E$2,FALSE),"")</f>
        <v>44.717857142857127</v>
      </c>
      <c r="AS699" s="70">
        <f t="shared" si="63"/>
        <v>41.594121875249598</v>
      </c>
      <c r="AT699" s="70">
        <f t="shared" si="64"/>
        <v>67.864093585933546</v>
      </c>
      <c r="AU699" s="70">
        <f t="shared" si="65"/>
        <v>7.3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-28.599999999999998</v>
      </c>
    </row>
    <row r="700" spans="1:50" ht="15" customHeight="1" x14ac:dyDescent="0.25">
      <c r="A700" s="68">
        <v>21205960</v>
      </c>
      <c r="B700" s="69" t="s">
        <v>1057</v>
      </c>
      <c r="C700" s="69" t="s">
        <v>1029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1058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>
        <v>0</v>
      </c>
      <c r="AA700" s="72">
        <v>0.7</v>
      </c>
      <c r="AB700" s="72">
        <v>1</v>
      </c>
      <c r="AC700" s="72">
        <v>0.4</v>
      </c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19</v>
      </c>
      <c r="AQ700" s="70">
        <f t="shared" si="62"/>
        <v>28.199999999999996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 x14ac:dyDescent="0.25">
      <c r="A701" s="68">
        <v>21201630</v>
      </c>
      <c r="B701" s="69" t="s">
        <v>1059</v>
      </c>
      <c r="C701" s="69" t="s">
        <v>1029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1060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>
        <v>0</v>
      </c>
      <c r="AA701" s="72">
        <v>0.8</v>
      </c>
      <c r="AB701" s="72">
        <v>0</v>
      </c>
      <c r="AC701" s="72">
        <v>0</v>
      </c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19</v>
      </c>
      <c r="AQ701" s="70">
        <f t="shared" si="62"/>
        <v>42.499999999999993</v>
      </c>
      <c r="AR701" s="70">
        <f>IFERROR(VLOOKUP(A701,Climatologia_PP!A:U,9+Precipitacion!$E$2,FALSE),"")</f>
        <v>63.291666666666657</v>
      </c>
      <c r="AS701" s="70">
        <f t="shared" si="63"/>
        <v>67.149440421329814</v>
      </c>
      <c r="AT701" s="70">
        <f t="shared" si="64"/>
        <v>109.5596133190118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1061</v>
      </c>
      <c r="C702" s="69" t="s">
        <v>1029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720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>
        <v>0</v>
      </c>
      <c r="AA702" s="72">
        <v>1.2</v>
      </c>
      <c r="AB702" s="72">
        <v>1.5</v>
      </c>
      <c r="AC702" s="72">
        <v>0.2</v>
      </c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19</v>
      </c>
      <c r="AQ702" s="70">
        <f t="shared" si="62"/>
        <v>14.799999999999997</v>
      </c>
      <c r="AR702" s="70">
        <f>IFERROR(VLOOKUP(A702,Climatologia_PP!A:U,9+Precipitacion!$E$2,FALSE),"")</f>
        <v>54.399999999999977</v>
      </c>
      <c r="AS702" s="70">
        <f t="shared" si="63"/>
        <v>27.205882352941185</v>
      </c>
      <c r="AT702" s="70">
        <f t="shared" si="64"/>
        <v>44.388544891640883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1062</v>
      </c>
      <c r="C703" s="69" t="s">
        <v>1029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1063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>
        <v>0</v>
      </c>
      <c r="AB703" s="72">
        <v>2.6</v>
      </c>
      <c r="AC703" s="72">
        <v>0</v>
      </c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19</v>
      </c>
      <c r="AQ703" s="70">
        <f t="shared" si="62"/>
        <v>8.9</v>
      </c>
      <c r="AR703" s="70">
        <f>IFERROR(VLOOKUP(A703,Climatologia_PP!A:U,9+Precipitacion!$E$2,FALSE),"")</f>
        <v>56.167857142857152</v>
      </c>
      <c r="AS703" s="70">
        <f t="shared" si="63"/>
        <v>15.84536148025688</v>
      </c>
      <c r="AT703" s="70">
        <f t="shared" si="64"/>
        <v>25.852958204629651</v>
      </c>
      <c r="AU703" s="70">
        <f t="shared" si="65"/>
        <v>2.6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-25.4</v>
      </c>
    </row>
    <row r="704" spans="1:50" ht="15" customHeight="1" x14ac:dyDescent="0.25">
      <c r="A704" s="68">
        <v>21201550</v>
      </c>
      <c r="B704" s="69" t="s">
        <v>1064</v>
      </c>
      <c r="C704" s="69" t="s">
        <v>1029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1038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>
        <v>0.4</v>
      </c>
      <c r="AA704" s="72">
        <v>0</v>
      </c>
      <c r="AB704" s="72">
        <v>2.2999999999999998</v>
      </c>
      <c r="AC704" s="72">
        <v>0</v>
      </c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19</v>
      </c>
      <c r="AQ704" s="70">
        <f t="shared" si="62"/>
        <v>10.399999999999999</v>
      </c>
      <c r="AR704" s="70">
        <f>IFERROR(VLOOKUP(A704,Climatologia_PP!A:U,9+Precipitacion!$E$2,FALSE),"")</f>
        <v>54.138461538461527</v>
      </c>
      <c r="AS704" s="70">
        <f t="shared" si="63"/>
        <v>19.210002841716399</v>
      </c>
      <c r="AT704" s="70">
        <f t="shared" si="64"/>
        <v>31.342636215432023</v>
      </c>
      <c r="AU704" s="70">
        <f t="shared" si="65"/>
        <v>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-37.099999999999994</v>
      </c>
    </row>
    <row r="705" spans="1:50" ht="15" customHeight="1" x14ac:dyDescent="0.25">
      <c r="A705" s="68">
        <v>21206260</v>
      </c>
      <c r="B705" s="69" t="s">
        <v>1065</v>
      </c>
      <c r="C705" s="69" t="s">
        <v>1029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>
        <v>0</v>
      </c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12</v>
      </c>
      <c r="AQ705" s="70">
        <f t="shared" si="62"/>
        <v>11.1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5.5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-29.6</v>
      </c>
    </row>
    <row r="706" spans="1:50" ht="15" customHeight="1" x14ac:dyDescent="0.25">
      <c r="A706" s="68">
        <v>35067130</v>
      </c>
      <c r="B706" s="69" t="s">
        <v>1066</v>
      </c>
      <c r="C706" s="69" t="s">
        <v>1029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1045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>
        <v>11</v>
      </c>
      <c r="AA706" s="72">
        <v>40</v>
      </c>
      <c r="AB706" s="72">
        <v>43.5</v>
      </c>
      <c r="AC706" s="72">
        <v>33</v>
      </c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19</v>
      </c>
      <c r="AQ706" s="70">
        <f t="shared" si="62"/>
        <v>438.5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1067</v>
      </c>
      <c r="C707" s="69" t="s">
        <v>1029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1067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>
        <v>0</v>
      </c>
      <c r="AB707" s="72">
        <v>0</v>
      </c>
      <c r="AC707" s="72">
        <v>1.5</v>
      </c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19</v>
      </c>
      <c r="AQ707" s="70">
        <f t="shared" si="62"/>
        <v>7.1</v>
      </c>
      <c r="AR707" s="70">
        <f>IFERROR(VLOOKUP(A707,Climatologia_PP!A:U,9+Precipitacion!$E$2,FALSE),"")</f>
        <v>48.207692307692319</v>
      </c>
      <c r="AS707" s="70">
        <f t="shared" si="63"/>
        <v>14.727940003191314</v>
      </c>
      <c r="AT707" s="70">
        <f t="shared" si="64"/>
        <v>24.029796847312149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1068</v>
      </c>
      <c r="C708" s="69" t="s">
        <v>1029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1068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>
        <v>0</v>
      </c>
      <c r="Y708" s="72">
        <v>16</v>
      </c>
      <c r="Z708" s="72">
        <v>0</v>
      </c>
      <c r="AA708" s="72">
        <v>1</v>
      </c>
      <c r="AB708" s="72">
        <v>0</v>
      </c>
      <c r="AC708" s="72">
        <v>0.9</v>
      </c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19</v>
      </c>
      <c r="AQ708" s="70">
        <f t="shared" si="62"/>
        <v>19.899999999999999</v>
      </c>
      <c r="AR708" s="70">
        <f>IFERROR(VLOOKUP(A708,Climatologia_PP!A:U,9+Precipitacion!$E$2,FALSE),"")</f>
        <v>41.024137931034502</v>
      </c>
      <c r="AS708" s="70">
        <f t="shared" si="63"/>
        <v>48.508027233756387</v>
      </c>
      <c r="AT708" s="70">
        <f t="shared" si="64"/>
        <v>79.144676012970947</v>
      </c>
      <c r="AU708" s="70">
        <f t="shared" si="65"/>
        <v>16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-67</v>
      </c>
    </row>
    <row r="709" spans="1:50" ht="15" customHeight="1" x14ac:dyDescent="0.25">
      <c r="A709" s="68">
        <v>21205700</v>
      </c>
      <c r="B709" s="69" t="s">
        <v>1069</v>
      </c>
      <c r="C709" s="69" t="s">
        <v>1029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1069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>
        <v>2.7</v>
      </c>
      <c r="AA709" s="72">
        <v>4.2</v>
      </c>
      <c r="AB709" s="72">
        <v>9.1</v>
      </c>
      <c r="AC709" s="72">
        <v>3.2</v>
      </c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19</v>
      </c>
      <c r="AQ709" s="70">
        <f t="shared" ref="AQ709:AQ772" si="68">IF(AP709&gt;0,SUM(K709:AO709),"")</f>
        <v>63.70000000000001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76.294734824893425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124.48088313535243</v>
      </c>
      <c r="AU709" s="70">
        <f t="shared" ref="AU709:AU772" si="71">IF(AP709&gt;0,MAX(K709:AO709),"")</f>
        <v>9.6999999999999993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-18.600000000000001</v>
      </c>
    </row>
    <row r="710" spans="1:50" ht="15" customHeight="1" x14ac:dyDescent="0.25">
      <c r="A710" s="68">
        <v>21206020</v>
      </c>
      <c r="B710" s="69" t="s">
        <v>1070</v>
      </c>
      <c r="C710" s="69" t="s">
        <v>1029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1060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>
        <v>0</v>
      </c>
      <c r="AA710" s="72">
        <v>2</v>
      </c>
      <c r="AB710" s="72"/>
      <c r="AC710" s="72">
        <v>2.2000000000000002</v>
      </c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18</v>
      </c>
      <c r="AQ710" s="70">
        <f t="shared" si="68"/>
        <v>39.6</v>
      </c>
      <c r="AR710" s="70">
        <f>IFERROR(VLOOKUP(A710,Climatologia_PP!A:U,9+Precipitacion!$E$2,FALSE),"")</f>
        <v>68.174999999999997</v>
      </c>
      <c r="AS710" s="70">
        <f t="shared" si="69"/>
        <v>58.085808580858092</v>
      </c>
      <c r="AT710" s="70">
        <f t="shared" si="70"/>
        <v>100.03667033370006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1071</v>
      </c>
      <c r="C711" s="69" t="s">
        <v>1029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14</v>
      </c>
      <c r="AQ711" s="70">
        <f t="shared" si="68"/>
        <v>20.099999999999998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 x14ac:dyDescent="0.25">
      <c r="A712" s="68">
        <v>35020290</v>
      </c>
      <c r="B712" s="69" t="s">
        <v>1072</v>
      </c>
      <c r="C712" s="69" t="s">
        <v>1029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1073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>
        <v>0</v>
      </c>
      <c r="AA712" s="72">
        <v>12.5</v>
      </c>
      <c r="AB712" s="72">
        <v>3.6</v>
      </c>
      <c r="AC712" s="72">
        <v>8.9</v>
      </c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19</v>
      </c>
      <c r="AQ712" s="70">
        <f t="shared" si="68"/>
        <v>68.100000000000009</v>
      </c>
      <c r="AR712" s="70">
        <f>IFERROR(VLOOKUP(A712,Climatologia_PP!A:U,9+Precipitacion!$E$2,FALSE),"")</f>
        <v>134.5214285714286</v>
      </c>
      <c r="AS712" s="70">
        <f t="shared" si="69"/>
        <v>50.623904847873412</v>
      </c>
      <c r="AT712" s="70">
        <f t="shared" si="70"/>
        <v>82.596897383372408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1074</v>
      </c>
      <c r="C713" s="69" t="s">
        <v>1029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1075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1076</v>
      </c>
      <c r="C714" s="69" t="s">
        <v>1029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1077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>
        <v>0</v>
      </c>
      <c r="AA714" s="72">
        <v>0</v>
      </c>
      <c r="AB714" s="72">
        <v>4.2</v>
      </c>
      <c r="AC714" s="72">
        <v>2.2999999999999998</v>
      </c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19</v>
      </c>
      <c r="AQ714" s="70">
        <f t="shared" si="68"/>
        <v>13.5</v>
      </c>
      <c r="AR714" s="70">
        <f>IFERROR(VLOOKUP(A714,Climatologia_PP!A:U,9+Precipitacion!$E$2,FALSE),"")</f>
        <v>52.233333333333327</v>
      </c>
      <c r="AS714" s="70">
        <f t="shared" si="69"/>
        <v>25.845564773452463</v>
      </c>
      <c r="AT714" s="70">
        <f t="shared" si="70"/>
        <v>42.169079367211907</v>
      </c>
      <c r="AU714" s="70">
        <f t="shared" si="71"/>
        <v>4.2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-34.199999999999996</v>
      </c>
    </row>
    <row r="715" spans="1:50" ht="15" customHeight="1" x14ac:dyDescent="0.25">
      <c r="A715" s="68">
        <v>21200160</v>
      </c>
      <c r="B715" s="69" t="s">
        <v>1078</v>
      </c>
      <c r="C715" s="69" t="s">
        <v>1029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1075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>
        <v>8.1</v>
      </c>
      <c r="AA715" s="72">
        <v>4.3</v>
      </c>
      <c r="AB715" s="72">
        <v>9.6999999999999993</v>
      </c>
      <c r="AC715" s="72">
        <v>4.9000000000000004</v>
      </c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19</v>
      </c>
      <c r="AQ715" s="70">
        <f t="shared" si="68"/>
        <v>154.6</v>
      </c>
      <c r="AR715" s="70">
        <f>IFERROR(VLOOKUP(A715,Climatologia_PP!A:U,9+Precipitacion!$E$2,FALSE),"")</f>
        <v>158.89666666666659</v>
      </c>
      <c r="AS715" s="70">
        <f t="shared" si="69"/>
        <v>97.295936562545933</v>
      </c>
      <c r="AT715" s="70">
        <f t="shared" si="70"/>
        <v>158.74600175994337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customHeight="1" x14ac:dyDescent="0.25">
      <c r="A716" s="68">
        <v>23060140</v>
      </c>
      <c r="B716" s="69" t="s">
        <v>1079</v>
      </c>
      <c r="C716" s="69" t="s">
        <v>1029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1019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>
        <v>0</v>
      </c>
      <c r="AB716" s="72">
        <v>11.6</v>
      </c>
      <c r="AC716" s="72">
        <v>0.1</v>
      </c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19</v>
      </c>
      <c r="AQ716" s="70">
        <f t="shared" si="68"/>
        <v>13.2</v>
      </c>
      <c r="AR716" s="70">
        <f>IFERROR(VLOOKUP(A716,Climatologia_PP!A:U,9+Precipitacion!$E$2,FALSE),"")</f>
        <v>54.372</v>
      </c>
      <c r="AS716" s="70">
        <f t="shared" si="69"/>
        <v>24.277201500772456</v>
      </c>
      <c r="AT716" s="70">
        <f t="shared" si="70"/>
        <v>39.610170869681376</v>
      </c>
      <c r="AU716" s="70">
        <f t="shared" si="71"/>
        <v>11.6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-80.400000000000006</v>
      </c>
    </row>
    <row r="717" spans="1:50" ht="15" customHeight="1" x14ac:dyDescent="0.25">
      <c r="A717" s="68">
        <v>21200620</v>
      </c>
      <c r="B717" s="69" t="s">
        <v>1080</v>
      </c>
      <c r="C717" s="69" t="s">
        <v>1029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1075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>
        <v>12.5</v>
      </c>
      <c r="AA717" s="72">
        <v>0.5</v>
      </c>
      <c r="AB717" s="72">
        <v>8.3000000000000007</v>
      </c>
      <c r="AC717" s="72">
        <v>12.2</v>
      </c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19</v>
      </c>
      <c r="AQ717" s="70">
        <f t="shared" si="68"/>
        <v>191.10000000000002</v>
      </c>
      <c r="AR717" s="70">
        <f>IFERROR(VLOOKUP(A717,Climatologia_PP!A:U,9+Precipitacion!$E$2,FALSE),"")</f>
        <v>251.2678571428572</v>
      </c>
      <c r="AS717" s="70">
        <f t="shared" si="69"/>
        <v>76.054296069931056</v>
      </c>
      <c r="AT717" s="70">
        <f t="shared" si="70"/>
        <v>124.08858832462433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1081</v>
      </c>
      <c r="C718" s="69" t="s">
        <v>1029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1082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>
        <v>0</v>
      </c>
      <c r="AA718" s="72">
        <v>0</v>
      </c>
      <c r="AB718" s="72">
        <v>8.8000000000000007</v>
      </c>
      <c r="AC718" s="72">
        <v>0</v>
      </c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19</v>
      </c>
      <c r="AQ718" s="70">
        <f t="shared" si="68"/>
        <v>14</v>
      </c>
      <c r="AR718" s="70">
        <f>IFERROR(VLOOKUP(A718,Climatologia_PP!A:U,9+Precipitacion!$E$2,FALSE),"")</f>
        <v>38.766666666666673</v>
      </c>
      <c r="AS718" s="70">
        <f t="shared" si="69"/>
        <v>36.11349957007738</v>
      </c>
      <c r="AT718" s="70">
        <f t="shared" si="70"/>
        <v>58.922025614336775</v>
      </c>
      <c r="AU718" s="70">
        <f t="shared" si="71"/>
        <v>8.8000000000000007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-31.2</v>
      </c>
    </row>
    <row r="719" spans="1:50" ht="15" customHeight="1" x14ac:dyDescent="0.25">
      <c r="A719" s="68">
        <v>21202160</v>
      </c>
      <c r="B719" s="69" t="s">
        <v>1083</v>
      </c>
      <c r="C719" s="69" t="s">
        <v>1029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1084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>
        <v>0</v>
      </c>
      <c r="AA719" s="72">
        <v>0</v>
      </c>
      <c r="AB719" s="72">
        <v>2.9</v>
      </c>
      <c r="AC719" s="72">
        <v>0</v>
      </c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19</v>
      </c>
      <c r="AQ719" s="70">
        <f t="shared" si="68"/>
        <v>14.200000000000001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7.4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-34.6</v>
      </c>
    </row>
    <row r="720" spans="1:50" ht="15" customHeight="1" x14ac:dyDescent="0.25">
      <c r="A720" s="68">
        <v>21205660</v>
      </c>
      <c r="B720" s="69" t="s">
        <v>1085</v>
      </c>
      <c r="C720" s="69" t="s">
        <v>1029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1086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0</v>
      </c>
      <c r="AB720" s="72">
        <v>7.2</v>
      </c>
      <c r="AC720" s="72">
        <v>0</v>
      </c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19</v>
      </c>
      <c r="AQ720" s="70">
        <f t="shared" si="68"/>
        <v>8.4</v>
      </c>
      <c r="AR720" s="70">
        <f>IFERROR(VLOOKUP(A720,Climatologia_PP!A:U,9+Precipitacion!$E$2,FALSE),"")</f>
        <v>37.703448275862073</v>
      </c>
      <c r="AS720" s="70">
        <f t="shared" si="69"/>
        <v>22.27912932138284</v>
      </c>
      <c r="AT720" s="70">
        <f t="shared" si="70"/>
        <v>36.350158366466744</v>
      </c>
      <c r="AU720" s="70">
        <f t="shared" si="71"/>
        <v>7.2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-66.099999999999994</v>
      </c>
    </row>
    <row r="721" spans="1:50" ht="15" customHeight="1" x14ac:dyDescent="0.25">
      <c r="A721" s="68">
        <v>21205720</v>
      </c>
      <c r="B721" s="69" t="s">
        <v>1087</v>
      </c>
      <c r="C721" s="69" t="s">
        <v>1029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1088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>
        <v>0.6</v>
      </c>
      <c r="Z721" s="72">
        <v>0</v>
      </c>
      <c r="AA721" s="72">
        <v>3.6</v>
      </c>
      <c r="AB721" s="72">
        <v>6</v>
      </c>
      <c r="AC721" s="72">
        <v>0</v>
      </c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19</v>
      </c>
      <c r="AQ721" s="70">
        <f t="shared" si="68"/>
        <v>16.799999999999997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6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-23.1</v>
      </c>
    </row>
    <row r="722" spans="1:50" ht="15" customHeight="1" x14ac:dyDescent="0.25">
      <c r="A722" s="68">
        <v>35020280</v>
      </c>
      <c r="B722" s="69" t="s">
        <v>1089</v>
      </c>
      <c r="C722" s="69" t="s">
        <v>1029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1090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>
        <v>0</v>
      </c>
      <c r="AA722" s="72">
        <v>5.3</v>
      </c>
      <c r="AB722" s="72">
        <v>11</v>
      </c>
      <c r="AC722" s="72">
        <v>5.6</v>
      </c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19</v>
      </c>
      <c r="AQ722" s="70">
        <f t="shared" si="68"/>
        <v>53.300000000000004</v>
      </c>
      <c r="AR722" s="70">
        <f>IFERROR(VLOOKUP(A722,Climatologia_PP!A:U,9+Precipitacion!$E$2,FALSE),"")</f>
        <v>113.3428571428571</v>
      </c>
      <c r="AS722" s="70">
        <f t="shared" si="69"/>
        <v>47.025460045374359</v>
      </c>
      <c r="AT722" s="70">
        <f t="shared" si="70"/>
        <v>76.725750600347638</v>
      </c>
      <c r="AU722" s="70">
        <f t="shared" si="71"/>
        <v>11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-28.4</v>
      </c>
    </row>
    <row r="723" spans="1:50" ht="15" customHeight="1" x14ac:dyDescent="0.25">
      <c r="A723" s="68">
        <v>21206600</v>
      </c>
      <c r="B723" s="69" t="s">
        <v>1091</v>
      </c>
      <c r="C723" s="69" t="s">
        <v>1029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>
        <v>0</v>
      </c>
      <c r="AA723" s="72">
        <v>1.1000000000000001</v>
      </c>
      <c r="AB723" s="72">
        <v>3.9</v>
      </c>
      <c r="AC723" s="72">
        <v>0.5</v>
      </c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19</v>
      </c>
      <c r="AQ723" s="70">
        <f t="shared" si="68"/>
        <v>18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4.5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-27.5</v>
      </c>
    </row>
    <row r="724" spans="1:50" ht="15" customHeight="1" x14ac:dyDescent="0.25">
      <c r="A724" s="68">
        <v>21195190</v>
      </c>
      <c r="B724" s="69" t="s">
        <v>1092</v>
      </c>
      <c r="C724" s="69" t="s">
        <v>1029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1092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>
        <v>0</v>
      </c>
      <c r="AA724" s="72">
        <v>6.5</v>
      </c>
      <c r="AB724" s="72">
        <v>0.5</v>
      </c>
      <c r="AC724" s="72">
        <v>0</v>
      </c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19</v>
      </c>
      <c r="AQ724" s="70">
        <f t="shared" si="68"/>
        <v>14.8</v>
      </c>
      <c r="AR724" s="70">
        <f>IFERROR(VLOOKUP(A724,Climatologia_PP!A:U,9+Precipitacion!$E$2,FALSE),"")</f>
        <v>52.280000000000022</v>
      </c>
      <c r="AS724" s="70">
        <f t="shared" si="69"/>
        <v>28.309104820198915</v>
      </c>
      <c r="AT724" s="70">
        <f t="shared" si="70"/>
        <v>46.188539443482448</v>
      </c>
      <c r="AU724" s="70">
        <f t="shared" si="71"/>
        <v>6.5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1093</v>
      </c>
      <c r="C725" s="69" t="s">
        <v>1029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1053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>
        <v>0.8</v>
      </c>
      <c r="AA725" s="72">
        <v>0.4</v>
      </c>
      <c r="AB725" s="72">
        <v>0.3</v>
      </c>
      <c r="AC725" s="72">
        <v>3.9</v>
      </c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19</v>
      </c>
      <c r="AQ725" s="70">
        <f t="shared" si="68"/>
        <v>7.3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3.9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-63.1</v>
      </c>
    </row>
    <row r="726" spans="1:50" ht="15" customHeight="1" x14ac:dyDescent="0.25">
      <c r="A726" s="68">
        <v>23065110</v>
      </c>
      <c r="B726" s="69" t="s">
        <v>1094</v>
      </c>
      <c r="C726" s="69" t="s">
        <v>1029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1095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1096</v>
      </c>
      <c r="C727" s="69" t="s">
        <v>1029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>
        <v>0</v>
      </c>
      <c r="AA727" s="72">
        <v>0.7</v>
      </c>
      <c r="AB727" s="72">
        <v>3</v>
      </c>
      <c r="AC727" s="72">
        <v>0.7</v>
      </c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19</v>
      </c>
      <c r="AQ727" s="70">
        <f t="shared" si="68"/>
        <v>7.8000000000000007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1097</v>
      </c>
      <c r="C728" s="69" t="s">
        <v>1029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1098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0</v>
      </c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19</v>
      </c>
      <c r="AQ728" s="70">
        <f t="shared" si="68"/>
        <v>9.5</v>
      </c>
      <c r="AR728" s="70">
        <f>IFERROR(VLOOKUP(A728,Climatologia_PP!A:U,9+Precipitacion!$E$2,FALSE),"")</f>
        <v>47.673333333333318</v>
      </c>
      <c r="AS728" s="70">
        <f t="shared" si="69"/>
        <v>19.927282897496859</v>
      </c>
      <c r="AT728" s="70">
        <f t="shared" si="70"/>
        <v>32.512935253810667</v>
      </c>
      <c r="AU728" s="70">
        <f t="shared" si="71"/>
        <v>6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-60.5</v>
      </c>
    </row>
    <row r="729" spans="1:50" ht="15" customHeight="1" x14ac:dyDescent="0.25">
      <c r="A729" s="68">
        <v>23060200</v>
      </c>
      <c r="B729" s="69" t="s">
        <v>1099</v>
      </c>
      <c r="C729" s="69" t="s">
        <v>1029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1100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0.6</v>
      </c>
      <c r="AC729" s="72">
        <v>0</v>
      </c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19</v>
      </c>
      <c r="AQ729" s="70">
        <f t="shared" si="68"/>
        <v>10.4</v>
      </c>
      <c r="AR729" s="70">
        <f>IFERROR(VLOOKUP(A729,Climatologia_PP!A:U,9+Precipitacion!$E$2,FALSE),"")</f>
        <v>51.906896551724152</v>
      </c>
      <c r="AS729" s="70">
        <f t="shared" si="69"/>
        <v>20.035873247857566</v>
      </c>
      <c r="AT729" s="70">
        <f t="shared" si="70"/>
        <v>32.690108983346555</v>
      </c>
      <c r="AU729" s="70">
        <f t="shared" si="71"/>
        <v>9.8000000000000007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-33.200000000000003</v>
      </c>
    </row>
    <row r="730" spans="1:50" ht="15" customHeight="1" x14ac:dyDescent="0.25">
      <c r="A730" s="68">
        <v>35025060</v>
      </c>
      <c r="B730" s="69" t="s">
        <v>1101</v>
      </c>
      <c r="C730" s="69" t="s">
        <v>1029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1090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>
        <v>0</v>
      </c>
      <c r="AA730" s="72">
        <v>4.8</v>
      </c>
      <c r="AB730" s="72">
        <v>11</v>
      </c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18</v>
      </c>
      <c r="AQ730" s="70">
        <f t="shared" si="68"/>
        <v>60.3</v>
      </c>
      <c r="AR730" s="70">
        <f>IFERROR(VLOOKUP(A730,Climatologia_PP!A:U,9+Precipitacion!$E$2,FALSE),"")</f>
        <v>159.04401658376059</v>
      </c>
      <c r="AS730" s="70">
        <f t="shared" si="69"/>
        <v>37.914032413940561</v>
      </c>
      <c r="AT730" s="70">
        <f t="shared" si="70"/>
        <v>65.296389157342091</v>
      </c>
      <c r="AU730" s="70">
        <f t="shared" si="71"/>
        <v>11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-62.599999999999994</v>
      </c>
    </row>
    <row r="731" spans="1:50" ht="15" customHeight="1" x14ac:dyDescent="0.25">
      <c r="A731" s="68">
        <v>21206650</v>
      </c>
      <c r="B731" s="69" t="s">
        <v>1102</v>
      </c>
      <c r="C731" s="69" t="s">
        <v>1029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>
        <v>4.2</v>
      </c>
      <c r="AA731" s="72">
        <v>5.0999999999999996</v>
      </c>
      <c r="AB731" s="72">
        <v>9.1999999999999993</v>
      </c>
      <c r="AC731" s="72">
        <v>1</v>
      </c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19</v>
      </c>
      <c r="AQ731" s="70">
        <f t="shared" si="68"/>
        <v>60.8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9.1999999999999993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-31.400000000000002</v>
      </c>
    </row>
    <row r="732" spans="1:50" ht="15" customHeight="1" x14ac:dyDescent="0.25">
      <c r="A732" s="68">
        <v>47075010</v>
      </c>
      <c r="B732" s="69" t="s">
        <v>1103</v>
      </c>
      <c r="C732" s="69" t="s">
        <v>1029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1103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>
        <v>10.4</v>
      </c>
      <c r="AA732" s="72">
        <v>38</v>
      </c>
      <c r="AB732" s="72">
        <v>34</v>
      </c>
      <c r="AC732" s="72">
        <v>4</v>
      </c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19</v>
      </c>
      <c r="AQ732" s="70">
        <f t="shared" si="68"/>
        <v>339.79999999999995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 x14ac:dyDescent="0.25">
      <c r="A733" s="68">
        <v>21205420</v>
      </c>
      <c r="B733" s="69" t="s">
        <v>1104</v>
      </c>
      <c r="C733" s="69" t="s">
        <v>1029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615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>
        <v>0</v>
      </c>
      <c r="AA733" s="72">
        <v>1.4</v>
      </c>
      <c r="AB733" s="72">
        <v>3.8</v>
      </c>
      <c r="AC733" s="72">
        <v>6</v>
      </c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19</v>
      </c>
      <c r="AQ733" s="70">
        <f t="shared" si="68"/>
        <v>17.899999999999999</v>
      </c>
      <c r="AR733" s="70">
        <f>IFERROR(VLOOKUP(A733,Climatologia_PP!A:U,9+Precipitacion!$E$2,FALSE),"")</f>
        <v>46.167857142857137</v>
      </c>
      <c r="AS733" s="70">
        <f t="shared" si="69"/>
        <v>38.771563394445735</v>
      </c>
      <c r="AT733" s="70">
        <f t="shared" si="70"/>
        <v>63.258866590937785</v>
      </c>
      <c r="AU733" s="70">
        <f t="shared" si="71"/>
        <v>6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-89</v>
      </c>
    </row>
    <row r="734" spans="1:50" ht="15" customHeight="1" x14ac:dyDescent="0.25">
      <c r="A734" s="68">
        <v>21205940</v>
      </c>
      <c r="B734" s="69" t="s">
        <v>1105</v>
      </c>
      <c r="C734" s="69" t="s">
        <v>1029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1106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>
        <v>0.2</v>
      </c>
      <c r="Z734" s="72">
        <v>0</v>
      </c>
      <c r="AA734" s="72">
        <v>0</v>
      </c>
      <c r="AB734" s="72">
        <v>0.4</v>
      </c>
      <c r="AC734" s="72">
        <v>0.6</v>
      </c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19</v>
      </c>
      <c r="AQ734" s="70">
        <f t="shared" si="68"/>
        <v>6.2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-43</v>
      </c>
    </row>
    <row r="735" spans="1:50" ht="15" customHeight="1" x14ac:dyDescent="0.25">
      <c r="A735" s="68">
        <v>2401500040</v>
      </c>
      <c r="B735" s="69" t="s">
        <v>1107</v>
      </c>
      <c r="C735" s="69" t="s">
        <v>1029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1108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>
        <v>3.2</v>
      </c>
      <c r="AA735" s="72">
        <v>0</v>
      </c>
      <c r="AB735" s="72">
        <v>5.9</v>
      </c>
      <c r="AC735" s="72">
        <v>2.7</v>
      </c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19</v>
      </c>
      <c r="AQ735" s="70">
        <f t="shared" si="68"/>
        <v>53.1</v>
      </c>
      <c r="AR735" s="70">
        <f>IFERROR(VLOOKUP(A735,Climatologia_PP!A:U,9+Precipitacion!$E$2,FALSE),"")</f>
        <v>40.953333333333333</v>
      </c>
      <c r="AS735" s="70">
        <f t="shared" si="69"/>
        <v>129.65977535406154</v>
      </c>
      <c r="AT735" s="70">
        <f t="shared" si="70"/>
        <v>200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1109</v>
      </c>
      <c r="C736" s="69" t="s">
        <v>1029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392</v>
      </c>
      <c r="J736" s="69" t="s">
        <v>393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>
        <v>26</v>
      </c>
      <c r="AA736" s="72">
        <v>6.6</v>
      </c>
      <c r="AB736" s="72">
        <v>0</v>
      </c>
      <c r="AC736" s="72">
        <v>0</v>
      </c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19</v>
      </c>
      <c r="AQ736" s="70">
        <f t="shared" si="68"/>
        <v>246.2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1110</v>
      </c>
      <c r="C737" s="69" t="s">
        <v>1029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1111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1112</v>
      </c>
      <c r="C738" s="69" t="s">
        <v>1029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1113</v>
      </c>
      <c r="C739" s="69" t="s">
        <v>1029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1114</v>
      </c>
      <c r="C740" s="69" t="s">
        <v>1029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1115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1116</v>
      </c>
      <c r="C741" s="69" t="s">
        <v>1029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1107</v>
      </c>
      <c r="C742" s="69" t="s">
        <v>1029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1108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1117</v>
      </c>
      <c r="C743" s="69" t="s">
        <v>1029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>
        <v>0</v>
      </c>
      <c r="AB743" s="72">
        <v>0.9</v>
      </c>
      <c r="AC743" s="72">
        <v>0</v>
      </c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19</v>
      </c>
      <c r="AQ743" s="70">
        <f t="shared" si="68"/>
        <v>22.9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1118</v>
      </c>
      <c r="C744" s="91" t="s">
        <v>1119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1120</v>
      </c>
      <c r="C745" s="69" t="s">
        <v>1119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1069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8">
        <v>3.7</v>
      </c>
      <c r="Z745" s="72">
        <v>1</v>
      </c>
      <c r="AA745" s="72">
        <v>4</v>
      </c>
      <c r="AB745" s="72">
        <v>8</v>
      </c>
      <c r="AC745" s="72">
        <v>4.3</v>
      </c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19</v>
      </c>
      <c r="AQ745" s="70">
        <f t="shared" si="68"/>
        <v>54.8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1119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505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8">
        <v>0</v>
      </c>
      <c r="Z746" s="72">
        <v>0</v>
      </c>
      <c r="AA746" s="72">
        <v>0</v>
      </c>
      <c r="AB746" s="72">
        <v>6</v>
      </c>
      <c r="AC746" s="72">
        <v>6.5</v>
      </c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19</v>
      </c>
      <c r="AQ746" s="70">
        <f t="shared" si="68"/>
        <v>24.3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1121</v>
      </c>
      <c r="C747" s="69" t="s">
        <v>1119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1075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8">
        <v>13.5</v>
      </c>
      <c r="Z747" s="72">
        <v>7.5</v>
      </c>
      <c r="AA747" s="72">
        <v>4</v>
      </c>
      <c r="AB747" s="72">
        <v>4.5</v>
      </c>
      <c r="AC747" s="72">
        <v>4</v>
      </c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19</v>
      </c>
      <c r="AQ747" s="70">
        <f t="shared" si="68"/>
        <v>111.5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1119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1106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8">
        <v>0</v>
      </c>
      <c r="Z748" s="72">
        <v>0</v>
      </c>
      <c r="AA748" s="72">
        <v>0</v>
      </c>
      <c r="AB748" s="72">
        <v>0.5</v>
      </c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18</v>
      </c>
      <c r="AQ748" s="70">
        <f t="shared" si="68"/>
        <v>5.6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1122</v>
      </c>
      <c r="C749" s="69" t="s">
        <v>1119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1123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8">
        <v>0</v>
      </c>
      <c r="Z749" s="72">
        <v>0</v>
      </c>
      <c r="AA749" s="72">
        <v>1</v>
      </c>
      <c r="AB749" s="72">
        <v>3.2</v>
      </c>
      <c r="AC749" s="72">
        <v>2.2999999999999998</v>
      </c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19</v>
      </c>
      <c r="AQ749" s="70">
        <f t="shared" si="68"/>
        <v>14.400000000000002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3.2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1124</v>
      </c>
      <c r="C750" s="69" t="s">
        <v>1119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1056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8">
        <v>0</v>
      </c>
      <c r="Z750" s="72">
        <v>0</v>
      </c>
      <c r="AA750" s="72">
        <v>0</v>
      </c>
      <c r="AB750" s="72">
        <v>3</v>
      </c>
      <c r="AC750" s="72">
        <v>0</v>
      </c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19</v>
      </c>
      <c r="AQ750" s="70">
        <f t="shared" si="68"/>
        <v>20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1125</v>
      </c>
      <c r="C751" s="69" t="s">
        <v>1119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1053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8">
        <v>0</v>
      </c>
      <c r="Z751" s="72">
        <v>0</v>
      </c>
      <c r="AA751" s="72">
        <v>3</v>
      </c>
      <c r="AB751" s="72">
        <v>1.8</v>
      </c>
      <c r="AC751" s="72">
        <v>4</v>
      </c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19</v>
      </c>
      <c r="AQ751" s="70">
        <f t="shared" si="68"/>
        <v>13.5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4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1019</v>
      </c>
      <c r="C752" s="69" t="s">
        <v>1119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1019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8">
        <v>0</v>
      </c>
      <c r="Z752" s="72">
        <v>0</v>
      </c>
      <c r="AA752" s="72">
        <v>0</v>
      </c>
      <c r="AB752" s="72">
        <v>14.2</v>
      </c>
      <c r="AC752" s="72">
        <v>0</v>
      </c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19</v>
      </c>
      <c r="AQ752" s="70">
        <f t="shared" si="68"/>
        <v>14.7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14.2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1126</v>
      </c>
      <c r="C753" s="69" t="s">
        <v>1119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1126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1127</v>
      </c>
      <c r="C754" s="69" t="s">
        <v>1119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1128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8">
        <v>3.3</v>
      </c>
      <c r="Z754" s="72">
        <v>1.4</v>
      </c>
      <c r="AA754" s="72">
        <v>3.9</v>
      </c>
      <c r="AB754" s="72">
        <v>2.4</v>
      </c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18</v>
      </c>
      <c r="AQ754" s="70">
        <f t="shared" si="68"/>
        <v>36.999999999999993</v>
      </c>
      <c r="AR754" s="70">
        <f>IFERROR(VLOOKUP(A754,Climatologia_PP!A:U,9+Precipitacion!$E$2,FALSE),"")</f>
        <v>76.935294117647061</v>
      </c>
      <c r="AS754" s="70">
        <f t="shared" si="69"/>
        <v>48.092361801360951</v>
      </c>
      <c r="AT754" s="70">
        <f t="shared" si="70"/>
        <v>82.82573421345495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944</v>
      </c>
      <c r="C755" s="69" t="s">
        <v>1119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1129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8">
        <v>0</v>
      </c>
      <c r="Z755" s="72">
        <v>0</v>
      </c>
      <c r="AA755" s="72">
        <v>0</v>
      </c>
      <c r="AB755" s="72">
        <v>1.5</v>
      </c>
      <c r="AC755" s="72">
        <v>32.5</v>
      </c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19</v>
      </c>
      <c r="AQ755" s="70">
        <f t="shared" si="68"/>
        <v>35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32.5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1130</v>
      </c>
      <c r="C756" s="69" t="s">
        <v>1119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433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8">
        <v>0</v>
      </c>
      <c r="Z756" s="72">
        <v>0</v>
      </c>
      <c r="AA756" s="72">
        <v>1.1000000000000001</v>
      </c>
      <c r="AB756" s="72">
        <v>12.3</v>
      </c>
      <c r="AC756" s="72">
        <v>1.9</v>
      </c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19</v>
      </c>
      <c r="AQ756" s="70">
        <f t="shared" si="68"/>
        <v>20.100000000000001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12.3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1131</v>
      </c>
      <c r="C757" s="69" t="s">
        <v>1119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1084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8">
        <v>0</v>
      </c>
      <c r="Z757" s="72">
        <v>0</v>
      </c>
      <c r="AA757" s="72">
        <v>0</v>
      </c>
      <c r="AB757" s="72">
        <v>2.4</v>
      </c>
      <c r="AC757" s="72">
        <v>0</v>
      </c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19</v>
      </c>
      <c r="AQ757" s="70">
        <f t="shared" si="68"/>
        <v>7.1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3.4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1132</v>
      </c>
      <c r="C758" s="69" t="s">
        <v>1119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1133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8">
        <v>0</v>
      </c>
      <c r="Z758" s="72">
        <v>0</v>
      </c>
      <c r="AA758" s="72">
        <v>0</v>
      </c>
      <c r="AB758" s="72">
        <v>0</v>
      </c>
      <c r="AC758" s="72">
        <v>0</v>
      </c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19</v>
      </c>
      <c r="AQ758" s="70">
        <f t="shared" si="68"/>
        <v>5.9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1134</v>
      </c>
      <c r="C759" s="69" t="s">
        <v>1119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1135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8">
        <v>0</v>
      </c>
      <c r="Z759" s="72">
        <v>0</v>
      </c>
      <c r="AA759" s="72">
        <v>0</v>
      </c>
      <c r="AB759" s="72">
        <v>6</v>
      </c>
      <c r="AC759" s="72">
        <v>0</v>
      </c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19</v>
      </c>
      <c r="AQ759" s="70">
        <f t="shared" si="68"/>
        <v>14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8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1136</v>
      </c>
      <c r="C760" s="69" t="s">
        <v>1119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1092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1137</v>
      </c>
      <c r="C761" s="69" t="s">
        <v>1119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1138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8">
        <v>0</v>
      </c>
      <c r="Z761" s="72">
        <v>0</v>
      </c>
      <c r="AA761" s="72">
        <v>0</v>
      </c>
      <c r="AB761" s="72">
        <v>0</v>
      </c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18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1139</v>
      </c>
      <c r="C762" s="69" t="s">
        <v>1119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1140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8">
        <v>0</v>
      </c>
      <c r="Z762" s="72">
        <v>0</v>
      </c>
      <c r="AA762" s="72">
        <v>0</v>
      </c>
      <c r="AB762" s="72">
        <v>0</v>
      </c>
      <c r="AC762" s="72">
        <v>0</v>
      </c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19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1141</v>
      </c>
      <c r="C763" s="69" t="s">
        <v>1119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505</v>
      </c>
      <c r="J763" s="69" t="s">
        <v>600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8">
        <v>0</v>
      </c>
      <c r="Z763" s="72">
        <v>0</v>
      </c>
      <c r="AA763" s="72">
        <v>0</v>
      </c>
      <c r="AB763" s="72">
        <v>9.6999999999999993</v>
      </c>
      <c r="AC763" s="72">
        <v>11.3</v>
      </c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19</v>
      </c>
      <c r="AQ763" s="70">
        <f t="shared" si="68"/>
        <v>24.2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11.3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1142</v>
      </c>
      <c r="C764" s="69" t="s">
        <v>1119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1142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8">
        <v>0</v>
      </c>
      <c r="Z764" s="72">
        <v>0</v>
      </c>
      <c r="AA764" s="72">
        <v>0</v>
      </c>
      <c r="AB764" s="72">
        <v>2.4</v>
      </c>
      <c r="AC764" s="72">
        <v>4.7</v>
      </c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19</v>
      </c>
      <c r="AQ764" s="70">
        <f t="shared" si="68"/>
        <v>16.3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4.7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1143</v>
      </c>
      <c r="C765" s="69" t="s">
        <v>1119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1144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8">
        <v>3.2</v>
      </c>
      <c r="Z765" s="72">
        <v>2.7</v>
      </c>
      <c r="AA765" s="72">
        <v>0.3</v>
      </c>
      <c r="AB765" s="72">
        <v>4.2</v>
      </c>
      <c r="AC765" s="72">
        <v>0.4</v>
      </c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19</v>
      </c>
      <c r="AQ765" s="70">
        <f t="shared" si="68"/>
        <v>22.799999999999997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4.2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-30.8</v>
      </c>
    </row>
    <row r="766" spans="1:50" ht="15" customHeight="1" x14ac:dyDescent="0.25">
      <c r="A766" s="68">
        <v>21201900</v>
      </c>
      <c r="B766" s="69" t="s">
        <v>1145</v>
      </c>
      <c r="C766" s="69" t="s">
        <v>1119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1146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8">
        <v>0</v>
      </c>
      <c r="Z766" s="72">
        <v>0</v>
      </c>
      <c r="AA766" s="72">
        <v>0</v>
      </c>
      <c r="AB766" s="72">
        <v>0</v>
      </c>
      <c r="AC766" s="72">
        <v>0.2</v>
      </c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19</v>
      </c>
      <c r="AQ766" s="70">
        <f t="shared" si="68"/>
        <v>0.4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0.2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1147</v>
      </c>
      <c r="C767" s="69" t="s">
        <v>1119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1147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8">
        <v>1.5</v>
      </c>
      <c r="Z767" s="72">
        <v>0.2</v>
      </c>
      <c r="AA767" s="72">
        <v>0</v>
      </c>
      <c r="AB767" s="72">
        <v>3.5</v>
      </c>
      <c r="AC767" s="72">
        <v>0.5</v>
      </c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19</v>
      </c>
      <c r="AQ767" s="70">
        <f t="shared" si="68"/>
        <v>33.9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12.2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1148</v>
      </c>
      <c r="C768" s="69" t="s">
        <v>1119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1135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8">
        <v>0</v>
      </c>
      <c r="Z768" s="72">
        <v>0</v>
      </c>
      <c r="AA768" s="72">
        <v>0</v>
      </c>
      <c r="AB768" s="72">
        <v>6</v>
      </c>
      <c r="AC768" s="72">
        <v>0</v>
      </c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19</v>
      </c>
      <c r="AQ768" s="70">
        <f t="shared" si="68"/>
        <v>21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1149</v>
      </c>
      <c r="C769" s="69" t="s">
        <v>1119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1150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8">
        <v>0</v>
      </c>
      <c r="Z769" s="72">
        <v>0</v>
      </c>
      <c r="AA769" s="72">
        <v>0</v>
      </c>
      <c r="AB769" s="72">
        <v>0.9</v>
      </c>
      <c r="AC769" s="72">
        <v>3</v>
      </c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19</v>
      </c>
      <c r="AQ769" s="70">
        <f t="shared" si="68"/>
        <v>11.299999999999999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1151</v>
      </c>
      <c r="C770" s="69" t="s">
        <v>1119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1106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8">
        <v>0.2</v>
      </c>
      <c r="Z770" s="72">
        <v>0</v>
      </c>
      <c r="AA770" s="72">
        <v>0.3</v>
      </c>
      <c r="AB770" s="72">
        <v>2.1</v>
      </c>
      <c r="AC770" s="72">
        <v>2.8</v>
      </c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19</v>
      </c>
      <c r="AQ770" s="70">
        <f t="shared" si="68"/>
        <v>16.3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1152</v>
      </c>
      <c r="C771" s="69" t="s">
        <v>1119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1088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8">
        <v>0</v>
      </c>
      <c r="Z771" s="72">
        <v>0</v>
      </c>
      <c r="AA771" s="72">
        <v>0.5</v>
      </c>
      <c r="AB771" s="72">
        <v>0.3</v>
      </c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18</v>
      </c>
      <c r="AQ771" s="70">
        <f t="shared" si="68"/>
        <v>1.4000000000000001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0.5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1153</v>
      </c>
      <c r="C772" s="69" t="s">
        <v>1119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1092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8">
        <v>0</v>
      </c>
      <c r="Z772" s="72">
        <v>0</v>
      </c>
      <c r="AA772" s="72">
        <v>13.2</v>
      </c>
      <c r="AB772" s="72">
        <v>0</v>
      </c>
      <c r="AC772" s="72">
        <v>3.4</v>
      </c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19</v>
      </c>
      <c r="AQ772" s="70">
        <f t="shared" si="68"/>
        <v>23.199999999999996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13.2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-30.2</v>
      </c>
    </row>
    <row r="773" spans="1:50" ht="15" customHeight="1" x14ac:dyDescent="0.25">
      <c r="A773" s="68">
        <v>21201820</v>
      </c>
      <c r="B773" s="69" t="s">
        <v>1154</v>
      </c>
      <c r="C773" s="69" t="s">
        <v>1119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1084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8">
        <v>0</v>
      </c>
      <c r="Z773" s="72">
        <v>0</v>
      </c>
      <c r="AA773" s="72">
        <v>0</v>
      </c>
      <c r="AB773" s="72">
        <v>1.1000000000000001</v>
      </c>
      <c r="AC773" s="72">
        <v>0.7</v>
      </c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19</v>
      </c>
      <c r="AQ773" s="70">
        <f t="shared" ref="AQ773:AQ798" si="74">IF(AP773&gt;0,SUM(K773:AO773),"")</f>
        <v>10.399999999999999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2.2000000000000002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1155</v>
      </c>
      <c r="C774" s="69" t="s">
        <v>1119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1108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8">
        <v>4.5</v>
      </c>
      <c r="Z774" s="72"/>
      <c r="AA774" s="72">
        <v>0</v>
      </c>
      <c r="AB774" s="68">
        <v>4.9000000000000004</v>
      </c>
      <c r="AC774" s="72">
        <v>3.4</v>
      </c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18</v>
      </c>
      <c r="AQ774" s="70">
        <f t="shared" si="74"/>
        <v>48.699999999999996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1156</v>
      </c>
      <c r="C775" s="69" t="s">
        <v>1119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1157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8">
        <v>3</v>
      </c>
      <c r="Z775" s="72">
        <v>1</v>
      </c>
      <c r="AA775" s="72">
        <v>0</v>
      </c>
      <c r="AB775" s="72">
        <v>1</v>
      </c>
      <c r="AC775" s="72">
        <v>0</v>
      </c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19</v>
      </c>
      <c r="AQ775" s="70">
        <f t="shared" si="74"/>
        <v>22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1158</v>
      </c>
      <c r="C776" s="69" t="s">
        <v>1119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8">
        <v>6</v>
      </c>
      <c r="Z776" s="72">
        <v>3</v>
      </c>
      <c r="AA776" s="72">
        <v>4</v>
      </c>
      <c r="AB776" s="72">
        <v>0</v>
      </c>
      <c r="AC776" s="72">
        <v>2</v>
      </c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19</v>
      </c>
      <c r="AQ776" s="70">
        <f t="shared" si="74"/>
        <v>63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1159</v>
      </c>
      <c r="C777" s="69" t="s">
        <v>1119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1035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627</v>
      </c>
      <c r="C778" s="69" t="s">
        <v>1119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1160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8">
        <v>5</v>
      </c>
      <c r="Z778" s="72">
        <v>4</v>
      </c>
      <c r="AA778" s="72">
        <v>0</v>
      </c>
      <c r="AB778" s="72">
        <v>5.5</v>
      </c>
      <c r="AC778" s="72">
        <v>4.5</v>
      </c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19</v>
      </c>
      <c r="AQ778" s="70">
        <f t="shared" si="74"/>
        <v>59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1161</v>
      </c>
      <c r="C779" s="69" t="s">
        <v>1119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1162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8">
        <v>1</v>
      </c>
      <c r="Z779" s="72">
        <v>3.3</v>
      </c>
      <c r="AA779" s="72">
        <v>0</v>
      </c>
      <c r="AB779" s="72">
        <v>4.3</v>
      </c>
      <c r="AC779" s="72">
        <v>1.8</v>
      </c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18</v>
      </c>
      <c r="AQ779" s="70">
        <f t="shared" si="74"/>
        <v>25.3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1163</v>
      </c>
      <c r="C780" s="69" t="s">
        <v>1119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1138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8">
        <v>0</v>
      </c>
      <c r="Z780" s="72">
        <v>0</v>
      </c>
      <c r="AA780" s="72">
        <v>0</v>
      </c>
      <c r="AB780" s="72">
        <v>0</v>
      </c>
      <c r="AC780" s="72">
        <v>0</v>
      </c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19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1164</v>
      </c>
      <c r="C781" s="69" t="s">
        <v>1119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8">
        <v>0</v>
      </c>
      <c r="Z781" s="72">
        <v>0</v>
      </c>
      <c r="AA781" s="72">
        <v>0.2</v>
      </c>
      <c r="AB781" s="72">
        <v>0.6</v>
      </c>
      <c r="AC781" s="72">
        <v>0</v>
      </c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19</v>
      </c>
      <c r="AQ781" s="70">
        <f t="shared" si="74"/>
        <v>3.1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1165</v>
      </c>
      <c r="C782" s="69" t="s">
        <v>1119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1166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8">
        <v>0</v>
      </c>
      <c r="Z782" s="72">
        <v>0</v>
      </c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16</v>
      </c>
      <c r="AQ782" s="70">
        <f t="shared" si="74"/>
        <v>1.2</v>
      </c>
      <c r="AR782" s="70">
        <f>IFERROR(VLOOKUP(A782,Climatologia_PP!A:U,9+Precipitacion!$E$2,FALSE),"")</f>
        <v>40.926666666666669</v>
      </c>
      <c r="AS782" s="70">
        <f t="shared" si="75"/>
        <v>2.9320736276266488</v>
      </c>
      <c r="AT782" s="70">
        <f t="shared" si="76"/>
        <v>30.858941935483855</v>
      </c>
      <c r="AU782" s="70">
        <f t="shared" si="77"/>
        <v>1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-78.5</v>
      </c>
    </row>
    <row r="783" spans="1:50" ht="15" customHeight="1" x14ac:dyDescent="0.25">
      <c r="A783" s="68">
        <v>24015340</v>
      </c>
      <c r="B783" s="69" t="s">
        <v>1167</v>
      </c>
      <c r="C783" s="69" t="s">
        <v>1119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1157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8">
        <v>4.5</v>
      </c>
      <c r="Z783" s="72">
        <v>2</v>
      </c>
      <c r="AA783" s="72">
        <v>0.6</v>
      </c>
      <c r="AB783" s="72">
        <v>3</v>
      </c>
      <c r="AC783" s="72">
        <v>0.8</v>
      </c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19</v>
      </c>
      <c r="AQ783" s="70">
        <f t="shared" si="74"/>
        <v>32.700000000000003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1168</v>
      </c>
      <c r="C784" s="100" t="s">
        <v>1168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>
        <v>0</v>
      </c>
      <c r="Y784" s="103">
        <v>0</v>
      </c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15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1154</v>
      </c>
      <c r="C785" s="69" t="s">
        <v>1168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1169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1170</v>
      </c>
      <c r="C786" s="69" t="s">
        <v>1168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15</v>
      </c>
      <c r="AQ786" s="70">
        <f t="shared" si="74"/>
        <v>1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1171</v>
      </c>
      <c r="C787" s="69" t="s">
        <v>1168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1172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1173</v>
      </c>
      <c r="C788" s="77" t="s">
        <v>1168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1174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830</v>
      </c>
      <c r="C789" s="77" t="s">
        <v>1168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943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15</v>
      </c>
      <c r="AQ789" s="70">
        <f t="shared" si="74"/>
        <v>0.3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0.3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1175</v>
      </c>
      <c r="C790" s="77" t="s">
        <v>1168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943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14</v>
      </c>
      <c r="AQ790" s="70">
        <f t="shared" si="74"/>
        <v>3.6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1176</v>
      </c>
      <c r="C791" s="77" t="s">
        <v>1168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943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15</v>
      </c>
      <c r="AQ791" s="70">
        <f t="shared" si="74"/>
        <v>57.099999999999994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737</v>
      </c>
      <c r="C792" s="77" t="s">
        <v>1168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921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15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1177</v>
      </c>
      <c r="C793" s="77" t="s">
        <v>1168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943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1178</v>
      </c>
      <c r="C794" s="77" t="s">
        <v>1168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921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893</v>
      </c>
      <c r="C795" s="77" t="s">
        <v>1168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921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1179</v>
      </c>
      <c r="C796" s="77" t="s">
        <v>1168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1180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1181</v>
      </c>
      <c r="C797" s="77" t="s">
        <v>1168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943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1182</v>
      </c>
      <c r="C798" s="77" t="s">
        <v>1168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1169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15</v>
      </c>
      <c r="AQ798" s="70">
        <f t="shared" si="74"/>
        <v>0.2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0.1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5"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IF(C4&gt;0,SUM(Precipitacion!K5:K798),-999)</f>
        <v>1922.1000000000001</v>
      </c>
      <c r="D3" s="82">
        <f>IF(D4&gt;0,SUM(Precipitacion!L5:L798),-999)</f>
        <v>4943.6000000000013</v>
      </c>
      <c r="E3" s="82">
        <f>IF(E4&gt;0,SUM(Precipitacion!M5:M798),-999)</f>
        <v>4570.8999999999987</v>
      </c>
      <c r="F3" s="82">
        <f>IF(F4&gt;0,SUM(Precipitacion!N5:N798),-999)</f>
        <v>2109.8999999999992</v>
      </c>
      <c r="G3" s="82">
        <f>IF(G4&gt;0,SUM(Precipitacion!O5:O798),-999)</f>
        <v>2358.1999999999989</v>
      </c>
      <c r="H3" s="82">
        <f>IF(H4&gt;0,SUM(Precipitacion!P5:P798),-999)</f>
        <v>1358.6999999999994</v>
      </c>
      <c r="I3" s="82">
        <f>IF(I4&gt;0,SUM(Precipitacion!Q5:Q798),-999)</f>
        <v>1922.7000000000003</v>
      </c>
      <c r="J3" s="82">
        <f>IF(J4&gt;0,SUM(Precipitacion!R5:R798),-999)</f>
        <v>4587.4000000000015</v>
      </c>
      <c r="K3" s="82">
        <f>IF(K4&gt;0,SUM(Precipitacion!S5:S798),-999)</f>
        <v>3883.5999999999976</v>
      </c>
      <c r="L3" s="82">
        <f>IF(L4&gt;0,SUM(Precipitacion!T5:T798),-999)</f>
        <v>1326.7</v>
      </c>
      <c r="M3" s="82">
        <f>IF(M4&gt;0,SUM(Precipitacion!U5:U798),-999)</f>
        <v>3294.7999999999975</v>
      </c>
      <c r="N3" s="82">
        <f>IF(N4&gt;0,SUM(Precipitacion!V5:V798),-999)</f>
        <v>2960.3000000000025</v>
      </c>
      <c r="O3" s="82">
        <f>IF(O4&gt;0,SUM(Precipitacion!W5:W798),-999)</f>
        <v>1487.6</v>
      </c>
      <c r="P3" s="82">
        <f>IF(P4&gt;0,SUM(Precipitacion!X5:X798),-999)</f>
        <v>2035.0000000000005</v>
      </c>
      <c r="Q3" s="82">
        <f>IF(Q4&gt;0,SUM(Precipitacion!Y5:Y798),-999)</f>
        <v>1744.1000000000006</v>
      </c>
      <c r="R3" s="82">
        <f>IF(R4&gt;0,SUM(Precipitacion!Z5:Z798),-999)</f>
        <v>1768.0000000000005</v>
      </c>
      <c r="S3" s="82">
        <f>IF(S4&gt;0,SUM(Precipitacion!AA5:AA798),-999)</f>
        <v>3029.2999999999993</v>
      </c>
      <c r="T3" s="82">
        <f>IF(T4&gt;0,SUM(Precipitacion!AB5:AB798),-999)</f>
        <v>5511.2000000000016</v>
      </c>
      <c r="U3" s="82">
        <f>IF(U4&gt;0,SUM(Precipitacion!AC5:AC798),-999)</f>
        <v>4828.099999999994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1185</v>
      </c>
      <c r="C4" s="4">
        <f>IF(COUNTIF(Precipitacion!K5:K798,"&gt;=0")&gt;0,COUNTIF(Precipitacion!K5:K798,"&gt;=0"),-999)</f>
        <v>684</v>
      </c>
      <c r="D4" s="85">
        <f>IF(COUNTIF(Precipitacion!L5:L798,"&gt;=0")&gt;0,COUNTIF(Precipitacion!L5:L798,"&gt;=0"),-999)</f>
        <v>683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681</v>
      </c>
      <c r="H4" s="85">
        <f>IF(COUNTIF(Precipitacion!P5:P798,"&gt;=0")&gt;0,COUNTIF(Precipitacion!P5:P798,"&gt;=0"),-999)</f>
        <v>707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684</v>
      </c>
      <c r="L4" s="85">
        <f>IF(COUNTIF(Precipitacion!T5:T798,"&gt;=0")&gt;0,COUNTIF(Precipitacion!T5:T798,"&gt;=0"),-999)</f>
        <v>681</v>
      </c>
      <c r="M4" s="85">
        <f>IF(COUNTIF(Precipitacion!U5:U798,"&gt;=0")&gt;0,COUNTIF(Precipitacion!U5:U798,"&gt;=0"),-999)</f>
        <v>674</v>
      </c>
      <c r="N4" s="85">
        <f>IF(COUNTIF(Precipitacion!V5:V798,"&gt;=0")&gt;0,COUNTIF(Precipitacion!V5:V798,"&gt;=0"),-999)</f>
        <v>676</v>
      </c>
      <c r="O4" s="85">
        <f>IF(COUNTIF(Precipitacion!W5:W798,"&gt;=0")&gt;0,COUNTIF(Precipitacion!W5:W798,"&gt;=0"),-999)</f>
        <v>685</v>
      </c>
      <c r="P4" s="85">
        <f>IF(COUNTIF(Precipitacion!X5:X798,"&gt;=0")&gt;0,COUNTIF(Precipitacion!X5:X798,"&gt;=0"),-999)</f>
        <v>679</v>
      </c>
      <c r="Q4" s="85">
        <f>IF(COUNTIF(Precipitacion!Y5:Y798,"&gt;=0")&gt;0,COUNTIF(Precipitacion!Y5:Y798,"&gt;=0"),-999)</f>
        <v>679</v>
      </c>
      <c r="R4" s="85">
        <f>IF(COUNTIF(Precipitacion!Z5:Z798,"&gt;=0")&gt;0,COUNTIF(Precipitacion!Z5:Z798,"&gt;=0"),-999)</f>
        <v>672</v>
      </c>
      <c r="S4" s="85">
        <f>IF(COUNTIF(Precipitacion!AA5:AA798,"&gt;=0")&gt;0,COUNTIF(Precipitacion!AA5:AA798,"&gt;=0"),-999)</f>
        <v>659</v>
      </c>
      <c r="T4" s="85">
        <f>IF(COUNTIF(Precipitacion!AB5:AB798,"&gt;=0")&gt;0,COUNTIF(Precipitacion!AB5:AB798,"&gt;=0"),-999)</f>
        <v>647</v>
      </c>
      <c r="U4" s="85">
        <f>IF(COUNTIF(Precipitacion!AC5:AC798,"&gt;=0")&gt;0,COUNTIF(Precipitacion!AC5:AC798,"&gt;=0"),-999)</f>
        <v>630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1186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77</v>
      </c>
      <c r="S5" s="82">
        <f>MAX(Precipitacion!AA5:AA798)</f>
        <v>131</v>
      </c>
      <c r="T5" s="82">
        <f>MAX(Precipitacion!AB5:AB798)</f>
        <v>149</v>
      </c>
      <c r="U5" s="82">
        <f>MAX(Precipitacion!AC5:AC798)</f>
        <v>132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5" t="s">
        <v>1189</v>
      </c>
      <c r="X1" s="106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724</v>
      </c>
      <c r="D3" s="17" t="s">
        <v>724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481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583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705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807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868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344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370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715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855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855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855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802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936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640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705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836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811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342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828</v>
      </c>
      <c r="D162" s="17" t="s">
        <v>828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523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523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523</v>
      </c>
      <c r="D166" s="17" t="s">
        <v>523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496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909</v>
      </c>
      <c r="D176" s="17" t="s">
        <v>909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909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686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834</v>
      </c>
      <c r="D200" s="17" t="s">
        <v>834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459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944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909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637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753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832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509</v>
      </c>
      <c r="D261" s="17" t="s">
        <v>509</v>
      </c>
      <c r="E261" s="17" t="s">
        <v>505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509</v>
      </c>
      <c r="E262" s="17" t="s">
        <v>505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505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505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505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505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515</v>
      </c>
      <c r="D267" s="17" t="s">
        <v>515</v>
      </c>
      <c r="E267" s="17" t="s">
        <v>505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505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520</v>
      </c>
      <c r="D269" s="17" t="s">
        <v>520</v>
      </c>
      <c r="E269" s="17" t="s">
        <v>505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571</v>
      </c>
      <c r="D270" s="17" t="s">
        <v>571</v>
      </c>
      <c r="E270" s="17" t="s">
        <v>505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571</v>
      </c>
      <c r="E271" s="17" t="s">
        <v>505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574</v>
      </c>
      <c r="D272" s="17" t="s">
        <v>571</v>
      </c>
      <c r="E272" s="17" t="s">
        <v>505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531</v>
      </c>
      <c r="D273" s="17" t="s">
        <v>531</v>
      </c>
      <c r="E273" s="17" t="s">
        <v>505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582</v>
      </c>
      <c r="D274" s="17" t="s">
        <v>582</v>
      </c>
      <c r="E274" s="17" t="s">
        <v>505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582</v>
      </c>
      <c r="E275" s="17" t="s">
        <v>505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559</v>
      </c>
      <c r="D276" s="17" t="s">
        <v>560</v>
      </c>
      <c r="E276" s="17" t="s">
        <v>505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527</v>
      </c>
      <c r="D277" s="17" t="s">
        <v>527</v>
      </c>
      <c r="E277" s="17" t="s">
        <v>505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517</v>
      </c>
      <c r="E278" s="17" t="s">
        <v>505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505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505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556</v>
      </c>
      <c r="D281" s="17" t="s">
        <v>556</v>
      </c>
      <c r="E281" s="17" t="s">
        <v>505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505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595</v>
      </c>
      <c r="D283" s="17" t="s">
        <v>595</v>
      </c>
      <c r="E283" s="17" t="s">
        <v>505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580</v>
      </c>
      <c r="D284" s="17" t="s">
        <v>580</v>
      </c>
      <c r="E284" s="17" t="s">
        <v>505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580</v>
      </c>
      <c r="E285" s="17" t="s">
        <v>505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579</v>
      </c>
      <c r="D286" s="17" t="s">
        <v>580</v>
      </c>
      <c r="E286" s="17" t="s">
        <v>505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522</v>
      </c>
      <c r="D287" s="17" t="s">
        <v>522</v>
      </c>
      <c r="E287" s="17" t="s">
        <v>505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522</v>
      </c>
      <c r="E288" s="17" t="s">
        <v>505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505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514</v>
      </c>
      <c r="D290" s="17" t="s">
        <v>514</v>
      </c>
      <c r="E290" s="17" t="s">
        <v>505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505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572</v>
      </c>
      <c r="D292" s="17" t="s">
        <v>572</v>
      </c>
      <c r="E292" s="17" t="s">
        <v>505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572</v>
      </c>
      <c r="E293" s="17" t="s">
        <v>505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505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505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505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554</v>
      </c>
      <c r="D297" s="17" t="s">
        <v>554</v>
      </c>
      <c r="E297" s="17" t="s">
        <v>505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505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505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511</v>
      </c>
      <c r="E300" s="17" t="s">
        <v>505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511</v>
      </c>
      <c r="E301" s="17" t="s">
        <v>505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511</v>
      </c>
      <c r="E302" s="17" t="s">
        <v>505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511</v>
      </c>
      <c r="E303" s="17" t="s">
        <v>505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428</v>
      </c>
      <c r="E304" s="17" t="s">
        <v>505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505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505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798</v>
      </c>
      <c r="D307" s="17" t="s">
        <v>799</v>
      </c>
      <c r="E307" s="17" t="s">
        <v>505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799</v>
      </c>
      <c r="D308" s="17" t="s">
        <v>799</v>
      </c>
      <c r="E308" s="17" t="s">
        <v>505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505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566</v>
      </c>
      <c r="D310" s="17" t="s">
        <v>566</v>
      </c>
      <c r="E310" s="17" t="s">
        <v>505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505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536</v>
      </c>
      <c r="D312" s="17" t="s">
        <v>536</v>
      </c>
      <c r="E312" s="17" t="s">
        <v>505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724</v>
      </c>
      <c r="D313" s="17" t="s">
        <v>1471</v>
      </c>
      <c r="E313" s="17" t="s">
        <v>505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505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581</v>
      </c>
      <c r="D315" s="17" t="s">
        <v>581</v>
      </c>
      <c r="E315" s="17" t="s">
        <v>505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505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506</v>
      </c>
      <c r="E317" s="17" t="s">
        <v>505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506</v>
      </c>
      <c r="E318" s="17" t="s">
        <v>505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372</v>
      </c>
      <c r="D319" s="17" t="s">
        <v>506</v>
      </c>
      <c r="E319" s="17" t="s">
        <v>505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506</v>
      </c>
      <c r="E320" s="17" t="s">
        <v>505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589</v>
      </c>
      <c r="D321" s="17" t="s">
        <v>590</v>
      </c>
      <c r="E321" s="17" t="s">
        <v>505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590</v>
      </c>
      <c r="D322" s="17" t="s">
        <v>590</v>
      </c>
      <c r="E322" s="17" t="s">
        <v>505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561</v>
      </c>
      <c r="D323" s="17" t="s">
        <v>561</v>
      </c>
      <c r="E323" s="17" t="s">
        <v>505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561</v>
      </c>
      <c r="E324" s="17" t="s">
        <v>505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505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505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505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505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551</v>
      </c>
      <c r="E329" s="17" t="s">
        <v>505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541</v>
      </c>
      <c r="D330" s="17" t="s">
        <v>541</v>
      </c>
      <c r="E330" s="17" t="s">
        <v>505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542</v>
      </c>
      <c r="D331" s="17" t="s">
        <v>541</v>
      </c>
      <c r="E331" s="17" t="s">
        <v>505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568</v>
      </c>
      <c r="D332" s="17" t="s">
        <v>568</v>
      </c>
      <c r="E332" s="17" t="s">
        <v>505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538</v>
      </c>
      <c r="D333" s="17" t="s">
        <v>538</v>
      </c>
      <c r="E333" s="17" t="s">
        <v>505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600</v>
      </c>
      <c r="E334" s="17" t="s">
        <v>505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549</v>
      </c>
      <c r="E335" s="17" t="s">
        <v>505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548</v>
      </c>
      <c r="D336" s="17" t="s">
        <v>549</v>
      </c>
      <c r="E336" s="17" t="s">
        <v>505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505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562</v>
      </c>
      <c r="D338" s="17" t="s">
        <v>1486</v>
      </c>
      <c r="E338" s="17" t="s">
        <v>505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455</v>
      </c>
      <c r="D339" s="17" t="s">
        <v>1487</v>
      </c>
      <c r="E339" s="17" t="s">
        <v>505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505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553</v>
      </c>
      <c r="D341" s="17" t="s">
        <v>1487</v>
      </c>
      <c r="E341" s="17" t="s">
        <v>505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505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546</v>
      </c>
      <c r="E343" s="17" t="s">
        <v>505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505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505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505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505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505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505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505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570</v>
      </c>
      <c r="E351" s="17" t="s">
        <v>505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570</v>
      </c>
      <c r="E352" s="17" t="s">
        <v>505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512</v>
      </c>
      <c r="D353" s="17" t="s">
        <v>512</v>
      </c>
      <c r="E353" s="17" t="s">
        <v>505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505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505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576</v>
      </c>
      <c r="D356" s="17" t="s">
        <v>576</v>
      </c>
      <c r="E356" s="17" t="s">
        <v>505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505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505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534</v>
      </c>
      <c r="D359" s="17" t="s">
        <v>534</v>
      </c>
      <c r="E359" s="17" t="s">
        <v>505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505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564</v>
      </c>
      <c r="D361" s="17" t="s">
        <v>565</v>
      </c>
      <c r="E361" s="17" t="s">
        <v>505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565</v>
      </c>
      <c r="E362" s="17" t="s">
        <v>505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565</v>
      </c>
      <c r="E363" s="17" t="s">
        <v>505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565</v>
      </c>
      <c r="E364" s="17" t="s">
        <v>505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597</v>
      </c>
      <c r="D365" s="17" t="s">
        <v>598</v>
      </c>
      <c r="E365" s="17" t="s">
        <v>505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505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505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505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505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505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505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539</v>
      </c>
      <c r="D372" s="17" t="s">
        <v>539</v>
      </c>
      <c r="E372" s="17" t="s">
        <v>505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505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505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532</v>
      </c>
      <c r="D375" s="17" t="s">
        <v>1520</v>
      </c>
      <c r="E375" s="17" t="s">
        <v>505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867</v>
      </c>
      <c r="D380" s="17" t="s">
        <v>868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868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841</v>
      </c>
      <c r="D382" s="17" t="s">
        <v>841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973</v>
      </c>
      <c r="D383" s="17" t="s">
        <v>973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947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947</v>
      </c>
      <c r="D386" s="17" t="s">
        <v>947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983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897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985</v>
      </c>
      <c r="D394" s="17" t="s">
        <v>985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979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979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392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392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392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392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392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416</v>
      </c>
      <c r="D403" s="17" t="s">
        <v>1545</v>
      </c>
      <c r="E403" s="17" t="s">
        <v>392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392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392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392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392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392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391</v>
      </c>
      <c r="D409" s="17" t="s">
        <v>393</v>
      </c>
      <c r="E409" s="17" t="s">
        <v>392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393</v>
      </c>
      <c r="E410" s="17" t="s">
        <v>392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393</v>
      </c>
      <c r="E411" s="17" t="s">
        <v>392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393</v>
      </c>
      <c r="E412" s="17" t="s">
        <v>392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393</v>
      </c>
      <c r="E413" s="17" t="s">
        <v>392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395</v>
      </c>
      <c r="D414" s="17" t="s">
        <v>396</v>
      </c>
      <c r="E414" s="17" t="s">
        <v>392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583</v>
      </c>
      <c r="D415" s="17" t="s">
        <v>583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583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578</v>
      </c>
      <c r="D417" s="17" t="s">
        <v>578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530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558</v>
      </c>
      <c r="D424" s="17" t="s">
        <v>558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508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601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503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503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702</v>
      </c>
      <c r="D433" s="17" t="s">
        <v>1576</v>
      </c>
      <c r="E433" s="17" t="s">
        <v>423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423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423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701</v>
      </c>
      <c r="D436" s="17" t="s">
        <v>35</v>
      </c>
      <c r="E436" s="17" t="s">
        <v>423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423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423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423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423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423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423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890</v>
      </c>
      <c r="E443" s="17" t="s">
        <v>423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665</v>
      </c>
      <c r="D444" s="17" t="s">
        <v>890</v>
      </c>
      <c r="E444" s="17" t="s">
        <v>423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890</v>
      </c>
      <c r="E445" s="17" t="s">
        <v>423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423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423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423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423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589</v>
      </c>
      <c r="D450" s="17" t="s">
        <v>589</v>
      </c>
      <c r="E450" s="17" t="s">
        <v>423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423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423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423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423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423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423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423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481</v>
      </c>
      <c r="D458" s="17" t="s">
        <v>1592</v>
      </c>
      <c r="E458" s="17" t="s">
        <v>423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878</v>
      </c>
      <c r="D459" s="17" t="s">
        <v>1592</v>
      </c>
      <c r="E459" s="17" t="s">
        <v>423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612</v>
      </c>
      <c r="E460" s="17" t="s">
        <v>423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424</v>
      </c>
      <c r="E461" s="17" t="s">
        <v>423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424</v>
      </c>
      <c r="E462" s="17" t="s">
        <v>423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424</v>
      </c>
      <c r="E463" s="17" t="s">
        <v>423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422</v>
      </c>
      <c r="D464" s="17" t="s">
        <v>424</v>
      </c>
      <c r="E464" s="17" t="s">
        <v>423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424</v>
      </c>
      <c r="E465" s="17" t="s">
        <v>423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737</v>
      </c>
      <c r="D466" s="17" t="s">
        <v>737</v>
      </c>
      <c r="E466" s="17" t="s">
        <v>423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700</v>
      </c>
      <c r="D467" s="17" t="s">
        <v>700</v>
      </c>
      <c r="E467" s="17" t="s">
        <v>423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423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619</v>
      </c>
      <c r="D469" s="17" t="s">
        <v>1603</v>
      </c>
      <c r="E469" s="17" t="s">
        <v>423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423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683</v>
      </c>
      <c r="E471" s="17" t="s">
        <v>423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423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423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423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423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423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423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423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423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610</v>
      </c>
      <c r="D480" s="17" t="s">
        <v>1613</v>
      </c>
      <c r="E480" s="17" t="s">
        <v>423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891</v>
      </c>
      <c r="D481" s="17" t="s">
        <v>1614</v>
      </c>
      <c r="E481" s="17" t="s">
        <v>423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898</v>
      </c>
      <c r="D482" s="17" t="s">
        <v>1614</v>
      </c>
      <c r="E482" s="17" t="s">
        <v>423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423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423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937</v>
      </c>
      <c r="D485" s="17" t="s">
        <v>1619</v>
      </c>
      <c r="E485" s="17" t="s">
        <v>423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877</v>
      </c>
      <c r="D486" s="17" t="s">
        <v>1619</v>
      </c>
      <c r="E486" s="17" t="s">
        <v>423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423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621</v>
      </c>
      <c r="D488" s="17" t="s">
        <v>620</v>
      </c>
      <c r="E488" s="17" t="s">
        <v>423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620</v>
      </c>
      <c r="D489" s="17" t="s">
        <v>620</v>
      </c>
      <c r="E489" s="17" t="s">
        <v>423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628</v>
      </c>
      <c r="D490" s="17" t="s">
        <v>681</v>
      </c>
      <c r="E490" s="17" t="s">
        <v>423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680</v>
      </c>
      <c r="D491" s="17" t="s">
        <v>681</v>
      </c>
      <c r="E491" s="17" t="s">
        <v>423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637</v>
      </c>
      <c r="D492" s="17" t="s">
        <v>1621</v>
      </c>
      <c r="E492" s="17" t="s">
        <v>423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423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423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916</v>
      </c>
      <c r="D495" s="17" t="s">
        <v>1623</v>
      </c>
      <c r="E495" s="17" t="s">
        <v>423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423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423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423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622</v>
      </c>
      <c r="D499" s="17" t="s">
        <v>1629</v>
      </c>
      <c r="E499" s="17" t="s">
        <v>423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423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927</v>
      </c>
      <c r="D501" s="17" t="s">
        <v>1631</v>
      </c>
      <c r="E501" s="17" t="s">
        <v>423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423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617</v>
      </c>
      <c r="E503" s="17" t="s">
        <v>423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721</v>
      </c>
      <c r="D504" s="17" t="s">
        <v>617</v>
      </c>
      <c r="E504" s="17" t="s">
        <v>423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617</v>
      </c>
      <c r="D505" s="17" t="s">
        <v>617</v>
      </c>
      <c r="E505" s="17" t="s">
        <v>423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423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423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423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423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881</v>
      </c>
      <c r="E510" s="17" t="s">
        <v>423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881</v>
      </c>
      <c r="E511" s="17" t="s">
        <v>423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881</v>
      </c>
      <c r="D512" s="17" t="s">
        <v>881</v>
      </c>
      <c r="E512" s="17" t="s">
        <v>423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423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493</v>
      </c>
      <c r="D523" s="17" t="s">
        <v>493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493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474</v>
      </c>
      <c r="D525" s="17" t="s">
        <v>474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474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474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886</v>
      </c>
      <c r="D528" s="17" t="s">
        <v>474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450</v>
      </c>
      <c r="D529" s="17" t="s">
        <v>450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450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450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438</v>
      </c>
      <c r="D534" s="17" t="s">
        <v>438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438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457</v>
      </c>
      <c r="D536" s="17" t="s">
        <v>438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438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846</v>
      </c>
      <c r="D541" s="17" t="s">
        <v>846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846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441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451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1671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705</v>
      </c>
      <c r="D547" s="17" t="s">
        <v>1672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1673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1674</v>
      </c>
      <c r="D550" s="17" t="s">
        <v>1675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1676</v>
      </c>
      <c r="D551" s="17" t="s">
        <v>1675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1677</v>
      </c>
      <c r="D552" s="17" t="s">
        <v>1675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1678</v>
      </c>
      <c r="D553" s="17" t="s">
        <v>744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1679</v>
      </c>
      <c r="D554" s="17" t="s">
        <v>744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744</v>
      </c>
      <c r="D555" s="17" t="s">
        <v>744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1680</v>
      </c>
      <c r="D556" s="17" t="s">
        <v>1681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1681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1682</v>
      </c>
      <c r="D558" s="17" t="s">
        <v>1681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1683</v>
      </c>
      <c r="D559" s="17" t="s">
        <v>1681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479</v>
      </c>
      <c r="D561" s="17" t="s">
        <v>479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484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1684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478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1685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1686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1687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485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486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1688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466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1689</v>
      </c>
      <c r="D574" s="17" t="s">
        <v>1689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1690</v>
      </c>
      <c r="D575" s="17" t="s">
        <v>1691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1692</v>
      </c>
      <c r="D576" s="17" t="s">
        <v>1693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476</v>
      </c>
      <c r="D577" s="17" t="s">
        <v>1694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1695</v>
      </c>
      <c r="D578" s="17" t="s">
        <v>1694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1696</v>
      </c>
      <c r="D581" s="17" t="s">
        <v>1697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1698</v>
      </c>
      <c r="D582" s="17" t="s">
        <v>1699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1700</v>
      </c>
      <c r="D583" s="17" t="s">
        <v>1699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875</v>
      </c>
      <c r="D584" s="17" t="s">
        <v>1701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955</v>
      </c>
      <c r="D585" s="17" t="s">
        <v>955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1702</v>
      </c>
      <c r="D586" s="17" t="s">
        <v>955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1703</v>
      </c>
      <c r="D587" s="17" t="s">
        <v>1703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1704</v>
      </c>
      <c r="D588" s="17" t="s">
        <v>1705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1706</v>
      </c>
      <c r="D589" s="17" t="s">
        <v>1705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1707</v>
      </c>
      <c r="D590" s="17" t="s">
        <v>1705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873</v>
      </c>
      <c r="D591" s="17" t="s">
        <v>874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1708</v>
      </c>
      <c r="D592" s="17" t="s">
        <v>874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1709</v>
      </c>
      <c r="D593" s="17" t="s">
        <v>874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1710</v>
      </c>
      <c r="D594" s="17" t="s">
        <v>925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1711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1712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1713</v>
      </c>
      <c r="D598" s="17" t="s">
        <v>1714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1714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897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1715</v>
      </c>
      <c r="D601" s="17" t="s">
        <v>1716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1717</v>
      </c>
      <c r="D602" s="17" t="s">
        <v>1718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1719</v>
      </c>
      <c r="D603" s="17" t="s">
        <v>1718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1720</v>
      </c>
      <c r="D604" s="17" t="s">
        <v>1718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1721</v>
      </c>
      <c r="D605" s="17" t="s">
        <v>1722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1723</v>
      </c>
      <c r="D606" s="17" t="s">
        <v>1722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1724</v>
      </c>
      <c r="D607" s="17" t="s">
        <v>1722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1725</v>
      </c>
      <c r="D608" s="17" t="s">
        <v>1726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1727</v>
      </c>
      <c r="D609" s="17" t="s">
        <v>1727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1728</v>
      </c>
      <c r="D610" s="17" t="s">
        <v>1728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1729</v>
      </c>
      <c r="D611" s="17" t="s">
        <v>1728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1730</v>
      </c>
      <c r="D612" s="17" t="s">
        <v>1728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1731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1732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1733</v>
      </c>
      <c r="D615" s="17" t="s">
        <v>1734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1735</v>
      </c>
      <c r="D616" s="17" t="s">
        <v>1734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1736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1737</v>
      </c>
      <c r="D619" s="17" t="s">
        <v>1737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1738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1739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1740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1741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1742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1743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1744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1745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1746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1747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686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1748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1749</v>
      </c>
      <c r="D634" s="17" t="s">
        <v>1750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1751</v>
      </c>
      <c r="D635" s="17" t="s">
        <v>1750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1752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1753</v>
      </c>
      <c r="D637" s="17" t="s">
        <v>1754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1754</v>
      </c>
      <c r="D638" s="17" t="s">
        <v>1754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1755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1756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1757</v>
      </c>
      <c r="D643" s="17" t="s">
        <v>1758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1758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1759</v>
      </c>
      <c r="D645" s="17" t="s">
        <v>1760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1761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1761</v>
      </c>
      <c r="D647" s="17" t="s">
        <v>1761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1762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1763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627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1764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637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1765</v>
      </c>
      <c r="D654" s="17" t="s">
        <v>1766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1767</v>
      </c>
      <c r="D655" s="17" t="s">
        <v>1768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1768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1769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1770</v>
      </c>
      <c r="D659" s="17" t="s">
        <v>680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1771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1772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1773</v>
      </c>
      <c r="D663" s="17" t="s">
        <v>1774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1774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1775</v>
      </c>
      <c r="D665" s="17" t="s">
        <v>1774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1776</v>
      </c>
      <c r="D666" s="17" t="s">
        <v>1774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1774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1777</v>
      </c>
      <c r="D668" s="17" t="s">
        <v>1774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1774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1778</v>
      </c>
      <c r="D670" s="17" t="s">
        <v>1774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1779</v>
      </c>
      <c r="D671" s="17" t="s">
        <v>1774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1780</v>
      </c>
      <c r="D672" s="17" t="s">
        <v>1774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1781</v>
      </c>
      <c r="D673" s="17" t="s">
        <v>1774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1782</v>
      </c>
      <c r="D674" s="17" t="s">
        <v>1774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1783</v>
      </c>
      <c r="D675" s="17" t="s">
        <v>1774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1784</v>
      </c>
      <c r="D676" s="17" t="s">
        <v>1774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1785</v>
      </c>
      <c r="D677" s="17" t="s">
        <v>1774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1786</v>
      </c>
      <c r="D678" s="17" t="s">
        <v>1774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1787</v>
      </c>
      <c r="D679" s="17" t="s">
        <v>1774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1788</v>
      </c>
      <c r="D680" s="17" t="s">
        <v>1774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1789</v>
      </c>
      <c r="D681" s="17" t="s">
        <v>1774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455</v>
      </c>
      <c r="D682" s="17" t="s">
        <v>1774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1790</v>
      </c>
      <c r="D683" s="17" t="s">
        <v>1774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1791</v>
      </c>
      <c r="D684" s="17" t="s">
        <v>1774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1792</v>
      </c>
      <c r="D685" s="17" t="s">
        <v>1774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1793</v>
      </c>
      <c r="D686" s="17" t="s">
        <v>1774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1794</v>
      </c>
      <c r="D687" s="17" t="s">
        <v>1774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1795</v>
      </c>
      <c r="D688" s="17" t="s">
        <v>1774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1796</v>
      </c>
      <c r="D689" s="17" t="s">
        <v>1774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1797</v>
      </c>
      <c r="D690" s="17" t="s">
        <v>1774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1798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1799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1800</v>
      </c>
      <c r="D695" s="17" t="s">
        <v>1800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1800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1801</v>
      </c>
      <c r="D697" s="17" t="s">
        <v>1802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1803</v>
      </c>
      <c r="D698" s="17" t="s">
        <v>1803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1804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1805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1806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1807</v>
      </c>
      <c r="D709" s="17" t="s">
        <v>1808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1809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1810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1811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1812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1813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1814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756</v>
      </c>
      <c r="D721" s="17" t="s">
        <v>1815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1816</v>
      </c>
      <c r="D722" s="17" t="s">
        <v>1816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1817</v>
      </c>
      <c r="D723" s="17" t="s">
        <v>1816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1818</v>
      </c>
      <c r="D724" s="17" t="s">
        <v>1818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1819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1820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1821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1822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1823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1824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1825</v>
      </c>
      <c r="D739" s="17" t="s">
        <v>1826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1826</v>
      </c>
      <c r="D740" s="17" t="s">
        <v>1826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1827</v>
      </c>
      <c r="D741" s="17" t="s">
        <v>1826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1828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433</v>
      </c>
      <c r="D744" s="17" t="s">
        <v>433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1829</v>
      </c>
      <c r="D746" s="17" t="s">
        <v>1830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1831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1832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1833</v>
      </c>
      <c r="D750" s="17" t="s">
        <v>1834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944</v>
      </c>
      <c r="D751" s="17" t="s">
        <v>1834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1835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1836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1837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1838</v>
      </c>
      <c r="D756" s="17" t="s">
        <v>1839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1839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1840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1841</v>
      </c>
      <c r="D763" s="17" t="s">
        <v>347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1842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963</v>
      </c>
      <c r="D765" s="17" t="s">
        <v>965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1843</v>
      </c>
      <c r="D766" s="17" t="s">
        <v>1844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1845</v>
      </c>
      <c r="D768" s="17" t="s">
        <v>1846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1847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1848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1849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1850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435</v>
      </c>
      <c r="D782" s="17" t="s">
        <v>1851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1781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944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1852</v>
      </c>
      <c r="D787" s="17" t="s">
        <v>1852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1853</v>
      </c>
      <c r="D788" s="17" t="s">
        <v>1854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441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1855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1856</v>
      </c>
      <c r="D794" s="17" t="s">
        <v>1857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1858</v>
      </c>
      <c r="D795" s="17" t="s">
        <v>1859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1860</v>
      </c>
      <c r="D796" s="17" t="s">
        <v>1860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1861</v>
      </c>
      <c r="D797" s="17" t="s">
        <v>1861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1862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1863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1864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1865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1866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1867</v>
      </c>
      <c r="D804" s="17" t="s">
        <v>1868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1869</v>
      </c>
      <c r="D805" s="17" t="s">
        <v>1868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1750</v>
      </c>
      <c r="D806" s="17" t="s">
        <v>1868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1870</v>
      </c>
      <c r="D807" s="17" t="s">
        <v>1868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1871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1872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1873</v>
      </c>
      <c r="D811" s="17" t="s">
        <v>1874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397</v>
      </c>
      <c r="D812" s="17" t="s">
        <v>397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1875</v>
      </c>
      <c r="D813" s="17" t="s">
        <v>397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380</v>
      </c>
      <c r="D814" s="17" t="s">
        <v>381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1876</v>
      </c>
      <c r="D815" s="17" t="s">
        <v>381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1877</v>
      </c>
      <c r="D816" s="17" t="s">
        <v>381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1878</v>
      </c>
      <c r="D817" s="17" t="s">
        <v>421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421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420</v>
      </c>
      <c r="D819" s="17" t="s">
        <v>421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1879</v>
      </c>
      <c r="D820" s="17" t="s">
        <v>1879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1880</v>
      </c>
      <c r="D821" s="17" t="s">
        <v>1879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1881</v>
      </c>
      <c r="D822" s="17" t="s">
        <v>1879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1882</v>
      </c>
      <c r="D823" s="17" t="s">
        <v>1879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769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1883</v>
      </c>
      <c r="D825" s="17" t="s">
        <v>374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374</v>
      </c>
      <c r="D826" s="17" t="s">
        <v>374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1884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1885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1886</v>
      </c>
      <c r="D829" s="17" t="s">
        <v>388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1887</v>
      </c>
      <c r="D830" s="17" t="s">
        <v>388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1888</v>
      </c>
      <c r="D831" s="17" t="s">
        <v>388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428</v>
      </c>
      <c r="D832" s="17" t="s">
        <v>388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459</v>
      </c>
      <c r="D833" s="17" t="s">
        <v>388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1889</v>
      </c>
      <c r="D834" s="17" t="s">
        <v>411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1890</v>
      </c>
      <c r="D835" s="17" t="s">
        <v>411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383</v>
      </c>
      <c r="D836" s="17" t="s">
        <v>383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1891</v>
      </c>
      <c r="D837" s="17" t="s">
        <v>383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1892</v>
      </c>
      <c r="D838" s="17" t="s">
        <v>383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1893</v>
      </c>
      <c r="D839" s="17" t="s">
        <v>383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1894</v>
      </c>
      <c r="D840" s="17" t="s">
        <v>383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351</v>
      </c>
      <c r="D841" s="17" t="s">
        <v>353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1895</v>
      </c>
      <c r="D842" s="17" t="s">
        <v>353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1896</v>
      </c>
      <c r="D843" s="17" t="s">
        <v>353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1897</v>
      </c>
      <c r="D844" s="17" t="s">
        <v>358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1898</v>
      </c>
      <c r="D845" s="17" t="s">
        <v>1899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1900</v>
      </c>
      <c r="D846" s="17" t="s">
        <v>1899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1901</v>
      </c>
      <c r="D847" s="17" t="s">
        <v>408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1902</v>
      </c>
      <c r="D848" s="17" t="s">
        <v>408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1903</v>
      </c>
      <c r="D849" s="17" t="s">
        <v>408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1904</v>
      </c>
      <c r="D850" s="17" t="s">
        <v>408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1905</v>
      </c>
      <c r="D851" s="17" t="s">
        <v>1905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1906</v>
      </c>
      <c r="D852" s="17" t="s">
        <v>1907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1908</v>
      </c>
      <c r="D853" s="17" t="s">
        <v>1907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802</v>
      </c>
      <c r="D854" s="17" t="s">
        <v>1907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1909</v>
      </c>
      <c r="D855" s="17" t="s">
        <v>361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361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1910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1911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1912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1913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377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370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413</v>
      </c>
      <c r="D864" s="17" t="s">
        <v>413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1699</v>
      </c>
      <c r="D865" s="17" t="s">
        <v>372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1914</v>
      </c>
      <c r="D866" s="17" t="s">
        <v>372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1915</v>
      </c>
      <c r="D867" s="17" t="s">
        <v>372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1916</v>
      </c>
      <c r="D868" s="17" t="s">
        <v>372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1917</v>
      </c>
      <c r="D869" s="17" t="s">
        <v>372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1918</v>
      </c>
      <c r="D870" s="17" t="s">
        <v>372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1919</v>
      </c>
      <c r="D871" s="17" t="s">
        <v>372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807</v>
      </c>
      <c r="D872" s="17" t="s">
        <v>372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1920</v>
      </c>
      <c r="D873" s="17" t="s">
        <v>875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875</v>
      </c>
      <c r="D874" s="17" t="s">
        <v>875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1921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398</v>
      </c>
      <c r="D876" s="17" t="s">
        <v>399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1922</v>
      </c>
      <c r="D877" s="17" t="s">
        <v>399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1923</v>
      </c>
      <c r="D878" s="17" t="s">
        <v>399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918</v>
      </c>
      <c r="D879" s="17" t="s">
        <v>399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1924</v>
      </c>
      <c r="D880" s="17" t="s">
        <v>366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1925</v>
      </c>
      <c r="D881" s="17" t="s">
        <v>1926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1927</v>
      </c>
      <c r="D882" s="17" t="s">
        <v>401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1928</v>
      </c>
      <c r="D883" s="17" t="s">
        <v>401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404</v>
      </c>
      <c r="D884" s="17" t="s">
        <v>401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1929</v>
      </c>
      <c r="D885" s="17" t="s">
        <v>401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1930</v>
      </c>
      <c r="D886" s="17" t="s">
        <v>401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1931</v>
      </c>
      <c r="D887" s="17" t="s">
        <v>401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1932</v>
      </c>
      <c r="D888" s="17" t="s">
        <v>401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553</v>
      </c>
      <c r="D889" s="17" t="s">
        <v>553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1886</v>
      </c>
      <c r="D890" s="17" t="s">
        <v>1933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390</v>
      </c>
      <c r="D891" s="17" t="s">
        <v>390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1934</v>
      </c>
      <c r="D892" s="17" t="s">
        <v>368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1935</v>
      </c>
      <c r="D893" s="17" t="s">
        <v>368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369</v>
      </c>
      <c r="D894" s="17" t="s">
        <v>368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373</v>
      </c>
      <c r="D895" s="17" t="s">
        <v>368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1936</v>
      </c>
      <c r="D896" s="17" t="s">
        <v>364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1937</v>
      </c>
      <c r="D897" s="17" t="s">
        <v>364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480</v>
      </c>
      <c r="D898" s="17" t="s">
        <v>364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1938</v>
      </c>
      <c r="D899" s="17" t="s">
        <v>355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1939</v>
      </c>
      <c r="D900" s="17" t="s">
        <v>355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429</v>
      </c>
      <c r="D901" s="17" t="s">
        <v>355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386</v>
      </c>
      <c r="D902" s="17" t="s">
        <v>355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1940</v>
      </c>
      <c r="D903" s="17" t="s">
        <v>376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376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1941</v>
      </c>
      <c r="D905" s="17" t="s">
        <v>376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375</v>
      </c>
      <c r="D906" s="17" t="s">
        <v>376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1942</v>
      </c>
      <c r="D907" s="17" t="s">
        <v>376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378</v>
      </c>
      <c r="D908" s="17" t="s">
        <v>376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376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1836</v>
      </c>
      <c r="D910" s="17" t="s">
        <v>376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1943</v>
      </c>
      <c r="D911" s="17" t="s">
        <v>376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1944</v>
      </c>
      <c r="D912" s="17" t="s">
        <v>360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360</v>
      </c>
      <c r="D913" s="17" t="s">
        <v>360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1945</v>
      </c>
      <c r="D914" s="17" t="s">
        <v>1946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1947</v>
      </c>
      <c r="D915" s="17" t="s">
        <v>1946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435</v>
      </c>
      <c r="D916" s="17" t="s">
        <v>436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1948</v>
      </c>
      <c r="D917" s="17" t="s">
        <v>436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1949</v>
      </c>
      <c r="D918" s="17" t="s">
        <v>436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449</v>
      </c>
      <c r="D919" s="17" t="s">
        <v>449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1950</v>
      </c>
      <c r="D920" s="17" t="s">
        <v>1951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1952</v>
      </c>
      <c r="D921" s="17" t="s">
        <v>500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1953</v>
      </c>
      <c r="D922" s="17" t="s">
        <v>500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1954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1955</v>
      </c>
      <c r="D924" s="17" t="s">
        <v>1954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441</v>
      </c>
      <c r="D925" s="17" t="s">
        <v>1954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1956</v>
      </c>
      <c r="D926" s="17" t="s">
        <v>445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1957</v>
      </c>
      <c r="D927" s="17" t="s">
        <v>445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1958</v>
      </c>
      <c r="D928" s="17" t="s">
        <v>445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1959</v>
      </c>
      <c r="D929" s="17" t="s">
        <v>445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1960</v>
      </c>
      <c r="D930" s="17" t="s">
        <v>445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1961</v>
      </c>
      <c r="D931" s="17" t="s">
        <v>451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1962</v>
      </c>
      <c r="D932" s="17" t="s">
        <v>451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1963</v>
      </c>
      <c r="D933" s="17" t="s">
        <v>451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1964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1965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1966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1967</v>
      </c>
      <c r="D938" s="17" t="s">
        <v>1968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1969</v>
      </c>
      <c r="D939" s="17" t="s">
        <v>1968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1970</v>
      </c>
      <c r="D940" s="17" t="s">
        <v>1968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1971</v>
      </c>
      <c r="D941" s="17" t="s">
        <v>453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453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1972</v>
      </c>
      <c r="D943" s="17" t="s">
        <v>453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627</v>
      </c>
      <c r="D944" s="17" t="s">
        <v>453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454</v>
      </c>
      <c r="D945" s="17" t="s">
        <v>453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1973</v>
      </c>
      <c r="D946" s="17" t="s">
        <v>453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1974</v>
      </c>
      <c r="D947" s="17" t="s">
        <v>453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1975</v>
      </c>
      <c r="D948" s="17" t="s">
        <v>453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1976</v>
      </c>
      <c r="D949" s="17" t="s">
        <v>453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1977</v>
      </c>
      <c r="D950" s="17" t="s">
        <v>453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1978</v>
      </c>
      <c r="D951" s="17" t="s">
        <v>453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1979</v>
      </c>
      <c r="D952" s="17" t="s">
        <v>453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453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1980</v>
      </c>
      <c r="D954" s="17" t="s">
        <v>453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1981</v>
      </c>
      <c r="D955" s="17" t="s">
        <v>453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1982</v>
      </c>
      <c r="D956" s="17" t="s">
        <v>453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1983</v>
      </c>
      <c r="D957" s="17" t="s">
        <v>453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1984</v>
      </c>
      <c r="D958" s="17" t="s">
        <v>453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473</v>
      </c>
      <c r="D959" s="17" t="s">
        <v>473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342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476</v>
      </c>
      <c r="D961" s="17" t="s">
        <v>477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1985</v>
      </c>
      <c r="D962" s="17" t="s">
        <v>470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470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1986</v>
      </c>
      <c r="D964" s="17" t="s">
        <v>1987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1988</v>
      </c>
      <c r="D965" s="17" t="s">
        <v>1987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1989</v>
      </c>
      <c r="D966" s="17" t="s">
        <v>1987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1990</v>
      </c>
      <c r="D967" s="17" t="s">
        <v>434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433</v>
      </c>
      <c r="D968" s="17" t="s">
        <v>434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434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1991</v>
      </c>
      <c r="D970" s="17" t="s">
        <v>434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1992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1993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1994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1995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1996</v>
      </c>
      <c r="D975" s="17" t="s">
        <v>1997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1998</v>
      </c>
      <c r="D976" s="17" t="s">
        <v>483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1999</v>
      </c>
      <c r="D977" s="17" t="s">
        <v>483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2000</v>
      </c>
      <c r="D978" s="17" t="s">
        <v>483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2001</v>
      </c>
      <c r="D979" s="17" t="s">
        <v>483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1771</v>
      </c>
      <c r="D980" s="17" t="s">
        <v>483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2002</v>
      </c>
      <c r="D981" s="17" t="s">
        <v>490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490</v>
      </c>
      <c r="D982" s="17" t="s">
        <v>490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2003</v>
      </c>
      <c r="D983" s="17" t="s">
        <v>490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2004</v>
      </c>
      <c r="D984" s="17" t="s">
        <v>463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463</v>
      </c>
      <c r="D985" s="17" t="s">
        <v>463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2005</v>
      </c>
      <c r="D986" s="17" t="s">
        <v>2006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2007</v>
      </c>
      <c r="D987" s="17" t="s">
        <v>2006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467</v>
      </c>
      <c r="D988" s="17" t="s">
        <v>2006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464</v>
      </c>
      <c r="D989" s="17" t="s">
        <v>465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2008</v>
      </c>
      <c r="D990" s="17" t="s">
        <v>465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944</v>
      </c>
      <c r="D991" s="17" t="s">
        <v>2009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2010</v>
      </c>
      <c r="D992" s="17" t="s">
        <v>2009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2011</v>
      </c>
      <c r="D993" s="17" t="s">
        <v>2009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480</v>
      </c>
      <c r="D994" s="17" t="s">
        <v>481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2012</v>
      </c>
      <c r="D995" s="17" t="s">
        <v>2013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2014</v>
      </c>
      <c r="D997" s="17" t="s">
        <v>2015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681</v>
      </c>
      <c r="D998" s="17" t="s">
        <v>2015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2016</v>
      </c>
      <c r="D999" s="17" t="s">
        <v>2016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2017</v>
      </c>
      <c r="D1000" s="17" t="s">
        <v>459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458</v>
      </c>
      <c r="D1001" s="17" t="s">
        <v>459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2018</v>
      </c>
      <c r="D1002" s="17" t="s">
        <v>2019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2020</v>
      </c>
      <c r="D1003" s="17" t="s">
        <v>2019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447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499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443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2021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2022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2023</v>
      </c>
      <c r="D1010" s="17" t="s">
        <v>2024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1699</v>
      </c>
      <c r="D1011" s="17" t="s">
        <v>2025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2026</v>
      </c>
      <c r="D1012" s="17" t="s">
        <v>2025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2027</v>
      </c>
      <c r="D1013" s="17" t="s">
        <v>2025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2028</v>
      </c>
      <c r="D1014" s="17" t="s">
        <v>2025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2029</v>
      </c>
      <c r="D1015" s="17" t="s">
        <v>2025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2025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2030</v>
      </c>
      <c r="D1017" s="17" t="s">
        <v>2025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2031</v>
      </c>
      <c r="D1018" s="17" t="s">
        <v>2025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2032</v>
      </c>
      <c r="D1019" s="17" t="s">
        <v>2025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2025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2033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2034</v>
      </c>
      <c r="D1024" s="17" t="s">
        <v>2035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2036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2037</v>
      </c>
      <c r="D1029" s="17" t="s">
        <v>2038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2039</v>
      </c>
      <c r="D1031" s="17" t="s">
        <v>2039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344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343</v>
      </c>
      <c r="D1033" s="17" t="s">
        <v>344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2040</v>
      </c>
      <c r="D1034" s="17" t="s">
        <v>2041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2041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2042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2043</v>
      </c>
      <c r="D1038" s="17" t="s">
        <v>2044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348</v>
      </c>
      <c r="D1039" s="17" t="s">
        <v>349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2045</v>
      </c>
      <c r="D1041" s="17" t="s">
        <v>2045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2046</v>
      </c>
      <c r="D1042" s="17" t="s">
        <v>2047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2047</v>
      </c>
      <c r="D1043" s="17" t="s">
        <v>2047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2020</v>
      </c>
      <c r="D1044" s="17" t="s">
        <v>2047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2048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2049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2050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2051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2052</v>
      </c>
      <c r="D1051" s="17" t="s">
        <v>2053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2053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2053</v>
      </c>
      <c r="D1053" s="17" t="s">
        <v>2053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2054</v>
      </c>
      <c r="D1054" s="17" t="s">
        <v>1836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2055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2056</v>
      </c>
      <c r="D1056" s="17" t="s">
        <v>2057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2058</v>
      </c>
      <c r="D1057" s="17" t="s">
        <v>2057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2059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2060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2061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345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2062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716</v>
      </c>
      <c r="D1068" s="17" t="s">
        <v>2063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726</v>
      </c>
      <c r="D1069" s="17" t="s">
        <v>726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732</v>
      </c>
      <c r="D1070" s="17" t="s">
        <v>726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678</v>
      </c>
      <c r="D1071" s="17" t="s">
        <v>678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2064</v>
      </c>
      <c r="D1072" s="17" t="s">
        <v>678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2065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636</v>
      </c>
      <c r="D1074" s="17" t="s">
        <v>2066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658</v>
      </c>
      <c r="D1075" s="17" t="s">
        <v>659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648</v>
      </c>
      <c r="D1076" s="17" t="s">
        <v>649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649</v>
      </c>
      <c r="D1077" s="17" t="s">
        <v>649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634</v>
      </c>
      <c r="D1078" s="17" t="s">
        <v>635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2067</v>
      </c>
      <c r="D1079" s="17" t="s">
        <v>614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715</v>
      </c>
      <c r="D1080" s="17" t="s">
        <v>715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2068</v>
      </c>
      <c r="D1081" s="17" t="s">
        <v>665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695</v>
      </c>
      <c r="D1082" s="17" t="s">
        <v>2069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703</v>
      </c>
      <c r="D1083" s="17" t="s">
        <v>2070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655</v>
      </c>
      <c r="D1084" s="17" t="s">
        <v>655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709</v>
      </c>
      <c r="D1085" s="17" t="s">
        <v>709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633</v>
      </c>
      <c r="D1086" s="17" t="s">
        <v>633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2071</v>
      </c>
      <c r="D1087" s="17" t="s">
        <v>719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697</v>
      </c>
      <c r="D1089" s="17" t="s">
        <v>698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691</v>
      </c>
      <c r="D1090" s="17" t="s">
        <v>692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2072</v>
      </c>
      <c r="D1091" s="17" t="s">
        <v>2073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2074</v>
      </c>
      <c r="D1092" s="17" t="s">
        <v>2073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615</v>
      </c>
      <c r="D1093" s="17" t="s">
        <v>615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1839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2075</v>
      </c>
      <c r="D1095" s="17" t="s">
        <v>608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2076</v>
      </c>
      <c r="D1096" s="17" t="s">
        <v>608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661</v>
      </c>
      <c r="D1097" s="17" t="s">
        <v>608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711</v>
      </c>
      <c r="D1098" s="17" t="s">
        <v>608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705</v>
      </c>
      <c r="D1099" s="17" t="s">
        <v>608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660</v>
      </c>
      <c r="D1100" s="17" t="s">
        <v>608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2077</v>
      </c>
      <c r="D1101" s="17" t="s">
        <v>631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666</v>
      </c>
      <c r="D1102" s="17" t="s">
        <v>631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2078</v>
      </c>
      <c r="D1103" s="17" t="s">
        <v>651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646</v>
      </c>
      <c r="D1104" s="17" t="s">
        <v>647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647</v>
      </c>
      <c r="D1105" s="17" t="s">
        <v>647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2079</v>
      </c>
      <c r="D1106" s="17" t="s">
        <v>2080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690</v>
      </c>
      <c r="D1107" s="17" t="s">
        <v>690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694</v>
      </c>
      <c r="D1108" s="17" t="s">
        <v>690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720</v>
      </c>
      <c r="D1109" s="17" t="s">
        <v>1844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688</v>
      </c>
      <c r="D1110" s="17" t="s">
        <v>689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2081</v>
      </c>
      <c r="D1111" s="17" t="s">
        <v>2082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673</v>
      </c>
      <c r="D1112" s="17" t="s">
        <v>2082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606</v>
      </c>
      <c r="D1113" s="17" t="s">
        <v>606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2083</v>
      </c>
      <c r="D1114" s="17" t="s">
        <v>606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712</v>
      </c>
      <c r="D1115" s="17" t="s">
        <v>710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710</v>
      </c>
      <c r="D1116" s="17" t="s">
        <v>710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2084</v>
      </c>
      <c r="D1117" s="17" t="s">
        <v>2085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2086</v>
      </c>
      <c r="D1118" s="17" t="s">
        <v>2085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2087</v>
      </c>
      <c r="D1119" s="17" t="s">
        <v>2085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2088</v>
      </c>
      <c r="D1120" s="17" t="s">
        <v>2085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2089</v>
      </c>
      <c r="D1121" s="17" t="s">
        <v>728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2090</v>
      </c>
      <c r="D1122" s="17" t="s">
        <v>755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2091</v>
      </c>
      <c r="D1123" s="17" t="s">
        <v>755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2092</v>
      </c>
      <c r="D1124" s="17" t="s">
        <v>755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2093</v>
      </c>
      <c r="D1125" s="17" t="s">
        <v>755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2094</v>
      </c>
      <c r="D1126" s="17" t="s">
        <v>755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2095</v>
      </c>
      <c r="D1127" s="17" t="s">
        <v>755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2096</v>
      </c>
      <c r="D1128" s="17" t="s">
        <v>2096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2097</v>
      </c>
      <c r="D1129" s="17" t="s">
        <v>2098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2099</v>
      </c>
      <c r="D1130" s="17" t="s">
        <v>743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700</v>
      </c>
      <c r="D1131" s="17" t="s">
        <v>743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2100</v>
      </c>
      <c r="D1132" s="17" t="s">
        <v>2100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841</v>
      </c>
      <c r="D1133" s="17" t="s">
        <v>842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817</v>
      </c>
      <c r="D1134" s="17" t="s">
        <v>817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816</v>
      </c>
      <c r="D1135" s="17" t="s">
        <v>817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2101</v>
      </c>
      <c r="D1136" s="17" t="s">
        <v>2102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2103</v>
      </c>
      <c r="D1137" s="17" t="s">
        <v>2102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2104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2105</v>
      </c>
      <c r="D1139" s="17" t="s">
        <v>2104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436</v>
      </c>
      <c r="D1140" s="17" t="s">
        <v>2104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2106</v>
      </c>
      <c r="D1141" s="17" t="s">
        <v>2104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2107</v>
      </c>
      <c r="D1142" s="17" t="s">
        <v>2104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2108</v>
      </c>
      <c r="D1143" s="17" t="s">
        <v>2104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2109</v>
      </c>
      <c r="D1144" s="17" t="s">
        <v>2104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2110</v>
      </c>
      <c r="D1145" s="17" t="s">
        <v>2104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2111</v>
      </c>
      <c r="D1146" s="17" t="s">
        <v>2104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2104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2104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2104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2112</v>
      </c>
      <c r="D1150" s="17" t="s">
        <v>2104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835</v>
      </c>
      <c r="D1151" s="17" t="s">
        <v>835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751</v>
      </c>
      <c r="D1152" s="17" t="s">
        <v>751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2113</v>
      </c>
      <c r="D1153" s="17" t="s">
        <v>944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830</v>
      </c>
      <c r="D1154" s="17" t="s">
        <v>830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833</v>
      </c>
      <c r="D1155" s="17" t="s">
        <v>833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756</v>
      </c>
      <c r="D1156" s="17" t="s">
        <v>756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2114</v>
      </c>
      <c r="D1157" s="17" t="s">
        <v>2115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844</v>
      </c>
      <c r="D1158" s="17" t="s">
        <v>845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2116</v>
      </c>
      <c r="D1159" s="17" t="s">
        <v>845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2117</v>
      </c>
      <c r="D1160" s="17" t="s">
        <v>845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847</v>
      </c>
      <c r="D1161" s="17" t="s">
        <v>848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944</v>
      </c>
      <c r="D1163" s="17" t="s">
        <v>840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745</v>
      </c>
      <c r="D1164" s="17" t="s">
        <v>745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2118</v>
      </c>
      <c r="D1165" s="17" t="s">
        <v>753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752</v>
      </c>
      <c r="D1166" s="17" t="s">
        <v>753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2119</v>
      </c>
      <c r="D1167" s="17" t="s">
        <v>2120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823</v>
      </c>
      <c r="D1168" s="17" t="s">
        <v>808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2121</v>
      </c>
      <c r="D1169" s="17" t="s">
        <v>808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808</v>
      </c>
      <c r="D1170" s="17" t="s">
        <v>808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2122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2123</v>
      </c>
      <c r="D1173" s="17" t="s">
        <v>862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862</v>
      </c>
      <c r="D1174" s="17" t="s">
        <v>862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2124</v>
      </c>
      <c r="D1175" s="17" t="s">
        <v>857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2125</v>
      </c>
      <c r="D1176" s="17" t="s">
        <v>857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2126</v>
      </c>
      <c r="D1177" s="17" t="s">
        <v>857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2127</v>
      </c>
      <c r="D1178" s="17" t="s">
        <v>857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2128</v>
      </c>
      <c r="D1179" s="17" t="s">
        <v>857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838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2129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2130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814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2131</v>
      </c>
      <c r="D1184" s="17" t="s">
        <v>858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858</v>
      </c>
      <c r="D1185" s="17" t="s">
        <v>858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2132</v>
      </c>
      <c r="D1186" s="17" t="s">
        <v>2132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2133</v>
      </c>
      <c r="D1187" s="17" t="s">
        <v>663</v>
      </c>
      <c r="E1187" s="17" t="s">
        <v>626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2134</v>
      </c>
      <c r="D1188" s="17" t="s">
        <v>672</v>
      </c>
      <c r="E1188" s="17" t="s">
        <v>626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671</v>
      </c>
      <c r="D1189" s="17" t="s">
        <v>672</v>
      </c>
      <c r="E1189" s="17" t="s">
        <v>626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675</v>
      </c>
      <c r="D1190" s="17" t="s">
        <v>672</v>
      </c>
      <c r="E1190" s="17" t="s">
        <v>626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2135</v>
      </c>
      <c r="D1191" s="17" t="s">
        <v>672</v>
      </c>
      <c r="E1191" s="17" t="s">
        <v>626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725</v>
      </c>
      <c r="D1192" s="17" t="s">
        <v>644</v>
      </c>
      <c r="E1192" s="17" t="s">
        <v>626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642</v>
      </c>
      <c r="E1193" s="17" t="s">
        <v>626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641</v>
      </c>
      <c r="D1194" s="17" t="s">
        <v>642</v>
      </c>
      <c r="E1194" s="17" t="s">
        <v>626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645</v>
      </c>
      <c r="D1195" s="17" t="s">
        <v>645</v>
      </c>
      <c r="E1195" s="17" t="s">
        <v>626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686</v>
      </c>
      <c r="D1196" s="17" t="s">
        <v>687</v>
      </c>
      <c r="E1196" s="17" t="s">
        <v>626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639</v>
      </c>
      <c r="E1197" s="17" t="s">
        <v>626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497</v>
      </c>
      <c r="D1198" s="17" t="s">
        <v>639</v>
      </c>
      <c r="E1198" s="17" t="s">
        <v>626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639</v>
      </c>
      <c r="D1199" s="17" t="s">
        <v>639</v>
      </c>
      <c r="E1199" s="17" t="s">
        <v>626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723</v>
      </c>
      <c r="D1200" s="17" t="s">
        <v>639</v>
      </c>
      <c r="E1200" s="17" t="s">
        <v>626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2136</v>
      </c>
      <c r="D1201" s="17" t="s">
        <v>639</v>
      </c>
      <c r="E1201" s="17" t="s">
        <v>626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625</v>
      </c>
      <c r="D1202" s="17" t="s">
        <v>1304</v>
      </c>
      <c r="E1202" s="17" t="s">
        <v>626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670</v>
      </c>
      <c r="D1203" s="17" t="s">
        <v>1304</v>
      </c>
      <c r="E1203" s="17" t="s">
        <v>626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626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2137</v>
      </c>
      <c r="D1205" s="17" t="s">
        <v>1304</v>
      </c>
      <c r="E1205" s="17" t="s">
        <v>626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640</v>
      </c>
      <c r="D1206" s="17" t="s">
        <v>640</v>
      </c>
      <c r="E1206" s="17" t="s">
        <v>626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730</v>
      </c>
      <c r="D1207" s="17" t="s">
        <v>2120</v>
      </c>
      <c r="E1207" s="17" t="s">
        <v>626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627</v>
      </c>
      <c r="D1208" s="17" t="s">
        <v>2120</v>
      </c>
      <c r="E1208" s="17" t="s">
        <v>626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643</v>
      </c>
      <c r="D1209" s="17" t="s">
        <v>2138</v>
      </c>
      <c r="E1209" s="17" t="s">
        <v>626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2139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921</v>
      </c>
      <c r="D1211" s="17" t="s">
        <v>921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943</v>
      </c>
      <c r="D1212" s="17" t="s">
        <v>943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2140</v>
      </c>
      <c r="D1213" s="17" t="s">
        <v>2141</v>
      </c>
      <c r="E1213" s="17" t="s">
        <v>2142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948</v>
      </c>
      <c r="D1214" s="17" t="s">
        <v>2143</v>
      </c>
      <c r="E1214" s="17" t="s">
        <v>2142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2144</v>
      </c>
      <c r="D1215" s="17" t="s">
        <v>2145</v>
      </c>
      <c r="E1215" s="17" t="s">
        <v>2142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2146</v>
      </c>
      <c r="D1216" s="17" t="s">
        <v>2145</v>
      </c>
      <c r="E1216" s="17" t="s">
        <v>2142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2147</v>
      </c>
      <c r="D1217" s="17" t="s">
        <v>951</v>
      </c>
      <c r="E1217" s="17" t="s">
        <v>2142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2148</v>
      </c>
      <c r="D1218" s="17" t="s">
        <v>2149</v>
      </c>
      <c r="E1218" s="17" t="s">
        <v>2142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2150</v>
      </c>
      <c r="D1219" s="17" t="s">
        <v>2151</v>
      </c>
      <c r="E1219" s="17" t="s">
        <v>2142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2142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2152</v>
      </c>
      <c r="D1221" s="17" t="s">
        <v>66</v>
      </c>
      <c r="E1221" s="17" t="s">
        <v>2142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2142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2153</v>
      </c>
      <c r="D1223" s="17" t="s">
        <v>2154</v>
      </c>
      <c r="E1223" s="17" t="s">
        <v>2142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895</v>
      </c>
      <c r="D1224" s="17" t="s">
        <v>2155</v>
      </c>
      <c r="E1224" s="17" t="s">
        <v>2142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2156</v>
      </c>
      <c r="D1225" s="17" t="s">
        <v>2155</v>
      </c>
      <c r="E1225" s="17" t="s">
        <v>2142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923</v>
      </c>
      <c r="D1226" s="17" t="s">
        <v>2155</v>
      </c>
      <c r="E1226" s="17" t="s">
        <v>2142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904</v>
      </c>
      <c r="D1227" s="17" t="s">
        <v>2155</v>
      </c>
      <c r="E1227" s="17" t="s">
        <v>2142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905</v>
      </c>
      <c r="D1228" s="17" t="s">
        <v>2155</v>
      </c>
      <c r="E1228" s="17" t="s">
        <v>2142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440</v>
      </c>
      <c r="D1229" s="17" t="s">
        <v>440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705</v>
      </c>
      <c r="D1230" s="17" t="s">
        <v>788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2157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2158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2159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2160</v>
      </c>
      <c r="D1235" s="17" t="s">
        <v>2161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481</v>
      </c>
      <c r="D1236" s="17" t="s">
        <v>2162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526</v>
      </c>
      <c r="D1237" s="17" t="s">
        <v>526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2163</v>
      </c>
      <c r="D1238" s="17" t="s">
        <v>791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2164</v>
      </c>
      <c r="D1239" s="17" t="s">
        <v>791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2165</v>
      </c>
      <c r="D1240" s="17" t="s">
        <v>2166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765</v>
      </c>
      <c r="D1241" s="17" t="s">
        <v>765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2167</v>
      </c>
      <c r="D1242" s="17" t="s">
        <v>2167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1731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772</v>
      </c>
      <c r="D1244" s="17" t="s">
        <v>772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2168</v>
      </c>
      <c r="D1245" s="17" t="s">
        <v>772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2169</v>
      </c>
      <c r="D1246" s="17" t="s">
        <v>772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2170</v>
      </c>
      <c r="D1247" s="17" t="s">
        <v>772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2171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775</v>
      </c>
      <c r="D1249" s="17" t="s">
        <v>775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2172</v>
      </c>
      <c r="D1250" s="17" t="s">
        <v>774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771</v>
      </c>
      <c r="D1251" s="17" t="s">
        <v>771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2173</v>
      </c>
      <c r="D1252" s="17" t="s">
        <v>771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492</v>
      </c>
      <c r="D1253" s="17" t="s">
        <v>771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785</v>
      </c>
      <c r="D1254" s="17" t="s">
        <v>784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2174</v>
      </c>
      <c r="D1255" s="17" t="s">
        <v>1699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2175</v>
      </c>
      <c r="D1256" s="17" t="s">
        <v>1699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827</v>
      </c>
      <c r="D1257" s="17" t="s">
        <v>827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760</v>
      </c>
      <c r="D1258" s="17" t="s">
        <v>760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2176</v>
      </c>
      <c r="D1259" s="17" t="s">
        <v>2177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2178</v>
      </c>
      <c r="D1260" s="17" t="s">
        <v>2178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2179</v>
      </c>
      <c r="D1261" s="17" t="s">
        <v>2178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2180</v>
      </c>
      <c r="D1262" s="17" t="s">
        <v>813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2181</v>
      </c>
      <c r="D1263" s="17" t="s">
        <v>813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2182</v>
      </c>
      <c r="D1264" s="17" t="s">
        <v>813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2183</v>
      </c>
      <c r="D1265" s="17" t="s">
        <v>813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2184</v>
      </c>
      <c r="D1266" s="17" t="s">
        <v>813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374</v>
      </c>
      <c r="D1267" s="17" t="s">
        <v>805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2185</v>
      </c>
      <c r="D1268" s="17" t="s">
        <v>805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805</v>
      </c>
      <c r="D1269" s="17" t="s">
        <v>805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2186</v>
      </c>
      <c r="D1270" s="17" t="s">
        <v>769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801</v>
      </c>
      <c r="D1271" s="17" t="s">
        <v>801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2187</v>
      </c>
      <c r="D1272" s="17" t="s">
        <v>2187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2187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2188</v>
      </c>
      <c r="D1274" s="17" t="s">
        <v>2188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2189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2190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2191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2192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2193</v>
      </c>
      <c r="D1280" s="17" t="s">
        <v>2193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2194</v>
      </c>
      <c r="D1281" s="17" t="s">
        <v>796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2195</v>
      </c>
      <c r="D1282" s="17" t="s">
        <v>2196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2197</v>
      </c>
      <c r="D1283" s="17" t="s">
        <v>779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792</v>
      </c>
      <c r="D1284" s="17" t="s">
        <v>792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770</v>
      </c>
      <c r="D1285" s="17" t="s">
        <v>770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2198</v>
      </c>
      <c r="D1286" s="17" t="s">
        <v>2199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2199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2200</v>
      </c>
      <c r="D1288" s="17" t="s">
        <v>782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2201</v>
      </c>
      <c r="D1289" s="17" t="s">
        <v>860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2202</v>
      </c>
      <c r="D1290" s="17" t="s">
        <v>780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786</v>
      </c>
      <c r="D1291" s="17" t="s">
        <v>787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789</v>
      </c>
      <c r="D1292" s="17" t="s">
        <v>787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2203</v>
      </c>
      <c r="D1293" s="17" t="s">
        <v>747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747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2204</v>
      </c>
      <c r="D1295" s="17" t="s">
        <v>747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2205</v>
      </c>
      <c r="D1296" s="17" t="s">
        <v>747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747</v>
      </c>
      <c r="D1297" s="17" t="s">
        <v>747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2206</v>
      </c>
      <c r="D1298" s="17" t="s">
        <v>2207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2207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2208</v>
      </c>
      <c r="D1300" s="17" t="s">
        <v>2207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2209</v>
      </c>
      <c r="D1301" s="17" t="s">
        <v>2210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2211</v>
      </c>
      <c r="D1302" s="17" t="s">
        <v>2210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2210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2212</v>
      </c>
      <c r="D1304" s="17" t="s">
        <v>2210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2213</v>
      </c>
      <c r="D1305" s="17" t="s">
        <v>2210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2214</v>
      </c>
      <c r="D1306" s="17" t="s">
        <v>2210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2215</v>
      </c>
      <c r="D1307" s="17" t="s">
        <v>2210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2210</v>
      </c>
      <c r="D1308" s="17" t="s">
        <v>2210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480</v>
      </c>
      <c r="D1309" s="17" t="s">
        <v>2210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824</v>
      </c>
      <c r="D1310" s="17" t="s">
        <v>2210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2216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2217</v>
      </c>
      <c r="D1312" s="17" t="s">
        <v>2121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2136</v>
      </c>
      <c r="D1313" s="17" t="s">
        <v>2136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440</v>
      </c>
      <c r="D1314" s="17" t="s">
        <v>2218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2219</v>
      </c>
      <c r="D1315" s="17" t="s">
        <v>2218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802</v>
      </c>
      <c r="D1316" s="17" t="s">
        <v>2218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2220</v>
      </c>
      <c r="D1317" s="17" t="s">
        <v>2221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2222</v>
      </c>
      <c r="D1318" s="17" t="s">
        <v>763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763</v>
      </c>
      <c r="D1319" s="17" t="s">
        <v>763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761</v>
      </c>
      <c r="D1320" s="17" t="s">
        <v>759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759</v>
      </c>
      <c r="D1321" s="17" t="s">
        <v>759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2223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2224</v>
      </c>
      <c r="D1323" s="17" t="s">
        <v>852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2225</v>
      </c>
      <c r="D1324" s="17" t="s">
        <v>852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2226</v>
      </c>
      <c r="D1325" s="17" t="s">
        <v>821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2227</v>
      </c>
      <c r="D1326" s="17" t="s">
        <v>821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2228</v>
      </c>
      <c r="D1327" s="17" t="s">
        <v>821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2229</v>
      </c>
      <c r="D1328" s="17" t="s">
        <v>2229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2230</v>
      </c>
      <c r="D1329" s="17" t="s">
        <v>2231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2232</v>
      </c>
      <c r="D1330" s="17" t="s">
        <v>2233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2234</v>
      </c>
      <c r="D1331" s="17" t="s">
        <v>764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764</v>
      </c>
      <c r="D1332" s="17" t="s">
        <v>764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2235</v>
      </c>
      <c r="D1333" s="17" t="s">
        <v>1726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1972</v>
      </c>
      <c r="D1334" s="17" t="s">
        <v>1972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2236</v>
      </c>
      <c r="D1336" s="17" t="s">
        <v>2237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2238</v>
      </c>
      <c r="D1337" s="17" t="s">
        <v>2237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1954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2239</v>
      </c>
      <c r="D1340" s="17" t="s">
        <v>2239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342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2240</v>
      </c>
      <c r="D1342" s="17" t="s">
        <v>2241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641</v>
      </c>
      <c r="D1343" s="17" t="s">
        <v>2241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2242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2243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2244</v>
      </c>
      <c r="D1346" s="17" t="s">
        <v>2245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2246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2247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2248</v>
      </c>
      <c r="D1350" s="17" t="s">
        <v>2249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2250</v>
      </c>
      <c r="D1351" s="17" t="s">
        <v>903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2251</v>
      </c>
      <c r="D1352" s="17" t="s">
        <v>903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2252</v>
      </c>
      <c r="D1353" s="17" t="s">
        <v>903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2253</v>
      </c>
      <c r="D1354" s="17" t="s">
        <v>2254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2010</v>
      </c>
      <c r="D1355" s="17" t="s">
        <v>2254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2255</v>
      </c>
      <c r="D1356" s="17" t="s">
        <v>2254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2256</v>
      </c>
      <c r="D1357" s="17" t="s">
        <v>2254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2254</v>
      </c>
      <c r="D1358" s="17" t="s">
        <v>2254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2257</v>
      </c>
      <c r="D1359" s="17" t="s">
        <v>2257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2258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2259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2062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2260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2261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2262</v>
      </c>
      <c r="D1366" s="17" t="s">
        <v>2263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2263</v>
      </c>
      <c r="D1367" s="17" t="s">
        <v>2263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2264</v>
      </c>
      <c r="D1368" s="17" t="s">
        <v>2265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2265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2266</v>
      </c>
      <c r="D1370" s="17" t="s">
        <v>426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2267</v>
      </c>
      <c r="D1371" s="17" t="s">
        <v>991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2268</v>
      </c>
      <c r="D1372" s="17" t="s">
        <v>2268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2269</v>
      </c>
      <c r="D1373" s="17" t="s">
        <v>2270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1884</v>
      </c>
      <c r="D1374" s="17" t="s">
        <v>2270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967</v>
      </c>
      <c r="D1375" s="17" t="s">
        <v>967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2271</v>
      </c>
      <c r="D1376" s="17" t="s">
        <v>967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2272</v>
      </c>
      <c r="D1377" s="17" t="s">
        <v>967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2273</v>
      </c>
      <c r="D1378" s="17" t="s">
        <v>967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967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2257</v>
      </c>
      <c r="D1380" s="17" t="s">
        <v>967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2274</v>
      </c>
      <c r="D1381" s="17" t="s">
        <v>967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2275</v>
      </c>
      <c r="D1382" s="17" t="s">
        <v>2275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2276</v>
      </c>
      <c r="D1383" s="17" t="s">
        <v>2275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2277</v>
      </c>
      <c r="D1384" s="17" t="s">
        <v>2275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2278</v>
      </c>
      <c r="D1385" s="17" t="s">
        <v>2275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2279</v>
      </c>
      <c r="D1386" s="17" t="s">
        <v>2279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2280</v>
      </c>
      <c r="D1387" s="17" t="s">
        <v>975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2281</v>
      </c>
      <c r="D1388" s="17" t="s">
        <v>975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2282</v>
      </c>
      <c r="D1389" s="17" t="s">
        <v>975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2283</v>
      </c>
      <c r="D1390" s="17" t="s">
        <v>975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2284</v>
      </c>
      <c r="D1391" s="17" t="s">
        <v>975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2285</v>
      </c>
      <c r="D1392" s="17" t="s">
        <v>1002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2286</v>
      </c>
      <c r="D1393" s="17" t="s">
        <v>1002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2287</v>
      </c>
      <c r="D1395" s="17" t="s">
        <v>2288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2288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995</v>
      </c>
      <c r="D1397" s="17" t="s">
        <v>996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2289</v>
      </c>
      <c r="D1398" s="17" t="s">
        <v>996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2290</v>
      </c>
      <c r="D1399" s="17" t="s">
        <v>2291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2292</v>
      </c>
      <c r="D1400" s="17" t="s">
        <v>2293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981</v>
      </c>
      <c r="D1401" s="17" t="s">
        <v>981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927</v>
      </c>
      <c r="D1402" s="17" t="s">
        <v>981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2294</v>
      </c>
      <c r="D1403" s="17" t="s">
        <v>2295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944</v>
      </c>
      <c r="D1404" s="17" t="s">
        <v>2295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1910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2296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2297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2298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2299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2300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2301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2302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2303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2304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2305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2306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2307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2308</v>
      </c>
      <c r="D1419" s="17" t="s">
        <v>994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987</v>
      </c>
      <c r="D1420" s="17" t="s">
        <v>987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440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2309</v>
      </c>
      <c r="D1422" s="17" t="s">
        <v>2310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2311</v>
      </c>
      <c r="D1423" s="17" t="s">
        <v>2310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2312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2313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2221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384</v>
      </c>
      <c r="D1427" s="17" t="s">
        <v>385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2314</v>
      </c>
      <c r="D1428" s="17" t="s">
        <v>385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2315</v>
      </c>
      <c r="D1429" s="17" t="s">
        <v>385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2316</v>
      </c>
      <c r="D1430" s="17" t="s">
        <v>977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977</v>
      </c>
      <c r="D1431" s="17" t="s">
        <v>977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2317</v>
      </c>
      <c r="D1432" s="17" t="s">
        <v>2318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2319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2320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998</v>
      </c>
      <c r="D1436" s="17" t="s">
        <v>999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2321</v>
      </c>
      <c r="D1437" s="17" t="s">
        <v>999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2322</v>
      </c>
      <c r="D1438" s="17" t="s">
        <v>999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2323</v>
      </c>
      <c r="D1439" s="17" t="s">
        <v>999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2324</v>
      </c>
      <c r="D1440" s="17" t="s">
        <v>999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2325</v>
      </c>
      <c r="D1441" s="17" t="s">
        <v>969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969</v>
      </c>
      <c r="D1442" s="17" t="s">
        <v>969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2326</v>
      </c>
      <c r="D1443" s="17" t="s">
        <v>2327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2328</v>
      </c>
      <c r="D1444" s="17" t="s">
        <v>2327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2329</v>
      </c>
      <c r="D1445" s="17" t="s">
        <v>2327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980</v>
      </c>
      <c r="D1446" s="17" t="s">
        <v>980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370</v>
      </c>
      <c r="D1447" s="17" t="s">
        <v>980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2330</v>
      </c>
      <c r="D1448" s="17" t="s">
        <v>2331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2332</v>
      </c>
      <c r="D1449" s="17" t="s">
        <v>2331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970</v>
      </c>
      <c r="D1450" s="17" t="s">
        <v>971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976</v>
      </c>
      <c r="D1451" s="17" t="s">
        <v>971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2333</v>
      </c>
      <c r="D1452" s="17" t="s">
        <v>971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2334</v>
      </c>
      <c r="D1454" s="17" t="s">
        <v>2335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2336</v>
      </c>
      <c r="D1455" s="17" t="s">
        <v>2335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2337</v>
      </c>
      <c r="D1456" s="17" t="s">
        <v>705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705</v>
      </c>
      <c r="D1457" s="17" t="s">
        <v>705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705</v>
      </c>
      <c r="D1458" s="17" t="s">
        <v>705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2338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2339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2340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2341</v>
      </c>
      <c r="D1462" s="17" t="s">
        <v>2341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2341</v>
      </c>
      <c r="D1463" s="17" t="s">
        <v>2341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2342</v>
      </c>
      <c r="D1464" s="17" t="s">
        <v>2343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2343</v>
      </c>
      <c r="D1465" s="17" t="s">
        <v>2343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2344</v>
      </c>
      <c r="D1467" s="17" t="s">
        <v>2345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2047</v>
      </c>
      <c r="D1468" s="17" t="s">
        <v>2345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2345</v>
      </c>
      <c r="D1469" s="17" t="s">
        <v>2345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885</v>
      </c>
      <c r="D1470" s="17" t="s">
        <v>885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2346</v>
      </c>
      <c r="D1471" s="17" t="s">
        <v>2347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2348</v>
      </c>
      <c r="D1472" s="17" t="s">
        <v>912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2349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901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2350</v>
      </c>
      <c r="D1478" s="17" t="s">
        <v>883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2351</v>
      </c>
      <c r="D1479" s="17" t="s">
        <v>883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2352</v>
      </c>
      <c r="D1480" s="17" t="s">
        <v>883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2353</v>
      </c>
      <c r="D1481" s="17" t="s">
        <v>2354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2355</v>
      </c>
      <c r="D1482" s="17" t="s">
        <v>2354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2356</v>
      </c>
      <c r="D1483" s="17" t="s">
        <v>2354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2299</v>
      </c>
      <c r="D1484" s="17" t="s">
        <v>2354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2357</v>
      </c>
      <c r="D1485" s="17" t="s">
        <v>2354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2354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2358</v>
      </c>
      <c r="D1487" s="17" t="s">
        <v>2354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900</v>
      </c>
      <c r="D1488" s="17" t="s">
        <v>900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899</v>
      </c>
      <c r="D1489" s="17" t="s">
        <v>900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2359</v>
      </c>
      <c r="D1490" s="17" t="s">
        <v>900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2360</v>
      </c>
      <c r="D1491" s="17" t="s">
        <v>900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903</v>
      </c>
      <c r="D1492" s="17" t="s">
        <v>900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2361</v>
      </c>
      <c r="D1493" s="17" t="s">
        <v>920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2362</v>
      </c>
      <c r="D1494" s="17" t="s">
        <v>2363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946</v>
      </c>
      <c r="D1495" s="17" t="s">
        <v>2363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2364</v>
      </c>
      <c r="D1496" s="17" t="s">
        <v>2363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908</v>
      </c>
      <c r="D1497" s="17" t="s">
        <v>2365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886</v>
      </c>
      <c r="D1498" s="17" t="s">
        <v>887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2366</v>
      </c>
      <c r="D1499" s="17" t="s">
        <v>887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2367</v>
      </c>
      <c r="D1500" s="17" t="s">
        <v>872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872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871</v>
      </c>
      <c r="D1502" s="17" t="s">
        <v>872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2368</v>
      </c>
      <c r="D1503" s="17" t="s">
        <v>2369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2370</v>
      </c>
      <c r="D1504" s="17" t="s">
        <v>2369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2371</v>
      </c>
      <c r="D1506" s="17" t="s">
        <v>2372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2038</v>
      </c>
      <c r="D1507" s="17" t="s">
        <v>2372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2373</v>
      </c>
      <c r="D1508" s="17" t="s">
        <v>2372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2374</v>
      </c>
      <c r="D1509" s="17" t="s">
        <v>2372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2375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469</v>
      </c>
      <c r="D1511" s="17" t="s">
        <v>2375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2376</v>
      </c>
      <c r="D1512" s="17" t="s">
        <v>2375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2377</v>
      </c>
      <c r="D1513" s="17" t="s">
        <v>910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910</v>
      </c>
      <c r="D1514" s="17" t="s">
        <v>910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2378</v>
      </c>
      <c r="D1515" s="17" t="s">
        <v>910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2379</v>
      </c>
      <c r="D1516" s="17" t="s">
        <v>910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2304</v>
      </c>
      <c r="D1517" s="17" t="s">
        <v>932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930</v>
      </c>
      <c r="D1518" s="17" t="s">
        <v>930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2380</v>
      </c>
      <c r="D1519" s="17" t="s">
        <v>930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2381</v>
      </c>
      <c r="D1520" s="17" t="s">
        <v>2382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960</v>
      </c>
      <c r="D1521" s="17" t="s">
        <v>939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939</v>
      </c>
      <c r="D1522" s="17" t="s">
        <v>939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2383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2384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2385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2386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2387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2257</v>
      </c>
      <c r="D1529" s="17" t="s">
        <v>2388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2389</v>
      </c>
      <c r="D1530" s="17" t="s">
        <v>2390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2390</v>
      </c>
      <c r="D1531" s="17" t="s">
        <v>2390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2391</v>
      </c>
      <c r="D1532" s="17" t="s">
        <v>2390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2392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476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2393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2394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2395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2396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2397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2398</v>
      </c>
      <c r="D1542" s="17" t="s">
        <v>2399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2400</v>
      </c>
      <c r="D1543" s="17" t="s">
        <v>2401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2402</v>
      </c>
      <c r="D1544" s="17" t="s">
        <v>928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909</v>
      </c>
      <c r="D1545" s="17" t="s">
        <v>928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2403</v>
      </c>
      <c r="D1546" s="17" t="s">
        <v>928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933</v>
      </c>
      <c r="D1547" s="17" t="s">
        <v>928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1923</v>
      </c>
      <c r="D1548" s="17" t="s">
        <v>928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2257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2404</v>
      </c>
      <c r="D1550" s="17" t="s">
        <v>918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917</v>
      </c>
      <c r="D1551" s="17" t="s">
        <v>918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942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941</v>
      </c>
      <c r="D1553" s="17" t="s">
        <v>942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2405</v>
      </c>
      <c r="D1554" s="17" t="s">
        <v>942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2406</v>
      </c>
      <c r="D1555" s="17" t="s">
        <v>942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2407</v>
      </c>
      <c r="D1556" s="17" t="s">
        <v>942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942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2408</v>
      </c>
      <c r="D1558" s="17" t="s">
        <v>894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2409</v>
      </c>
      <c r="D1559" s="17" t="s">
        <v>894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2410</v>
      </c>
      <c r="D1560" s="17" t="s">
        <v>894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957</v>
      </c>
      <c r="D1561" s="17" t="s">
        <v>894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2411</v>
      </c>
      <c r="D1562" s="17" t="s">
        <v>894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2412</v>
      </c>
      <c r="D1563" s="17" t="s">
        <v>894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2413</v>
      </c>
      <c r="D1564" s="17" t="s">
        <v>2414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2415</v>
      </c>
      <c r="D1565" s="17" t="s">
        <v>2414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2416</v>
      </c>
      <c r="D1566" s="17" t="s">
        <v>2414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2417</v>
      </c>
      <c r="D1567" s="17" t="s">
        <v>2414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940</v>
      </c>
      <c r="D1568" s="17" t="s">
        <v>940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2418</v>
      </c>
      <c r="D1569" s="17" t="s">
        <v>2419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2420</v>
      </c>
      <c r="D1570" s="17" t="s">
        <v>2421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902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2422</v>
      </c>
      <c r="D1572" s="17" t="s">
        <v>902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2423</v>
      </c>
      <c r="D1573" s="17" t="s">
        <v>902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959</v>
      </c>
      <c r="D1574" s="17" t="s">
        <v>902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2424</v>
      </c>
      <c r="D1575" s="17" t="s">
        <v>902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902</v>
      </c>
      <c r="D1576" s="17" t="s">
        <v>902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2425</v>
      </c>
      <c r="D1577" s="17" t="s">
        <v>2426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2427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2428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2429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2430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2431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2432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2433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2434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2435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2436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2437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2438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2439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2440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2441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2442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2443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494</v>
      </c>
      <c r="D1599" s="17" t="s">
        <v>2444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2445</v>
      </c>
      <c r="D1600" s="17" t="s">
        <v>2444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2444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2446</v>
      </c>
    </row>
    <row r="1604" spans="1:25" ht="15" customHeight="1" x14ac:dyDescent="0.25">
      <c r="B1604" s="41" t="s">
        <v>1237</v>
      </c>
      <c r="C1604" s="41" t="s">
        <v>2447</v>
      </c>
    </row>
    <row r="1605" spans="1:25" ht="15" customHeight="1" x14ac:dyDescent="0.25">
      <c r="B1605" s="41" t="s">
        <v>1228</v>
      </c>
      <c r="C1605" s="41" t="s">
        <v>2448</v>
      </c>
    </row>
    <row r="1606" spans="1:25" ht="15" customHeight="1" x14ac:dyDescent="0.25">
      <c r="B1606" s="41" t="s">
        <v>1289</v>
      </c>
      <c r="C1606" s="41" t="s">
        <v>2449</v>
      </c>
    </row>
    <row r="1607" spans="1:25" ht="15" customHeight="1" x14ac:dyDescent="0.25">
      <c r="B1607" s="41" t="s">
        <v>1236</v>
      </c>
      <c r="C1607" s="41" t="s">
        <v>2450</v>
      </c>
    </row>
    <row r="1608" spans="1:25" ht="15" customHeight="1" x14ac:dyDescent="0.25">
      <c r="B1608" s="41" t="s">
        <v>1212</v>
      </c>
      <c r="C1608" s="41" t="s">
        <v>2451</v>
      </c>
    </row>
    <row r="1609" spans="1:25" ht="15" customHeight="1" x14ac:dyDescent="0.25">
      <c r="B1609" s="41" t="s">
        <v>1219</v>
      </c>
      <c r="C1609" s="41" t="s">
        <v>2452</v>
      </c>
    </row>
    <row r="1610" spans="1:25" ht="15" customHeight="1" x14ac:dyDescent="0.25">
      <c r="B1610" s="41" t="s">
        <v>1910</v>
      </c>
      <c r="C1610" s="41" t="s">
        <v>2453</v>
      </c>
    </row>
    <row r="1611" spans="1:25" ht="15" customHeight="1" x14ac:dyDescent="0.25">
      <c r="B1611" s="41" t="s">
        <v>2454</v>
      </c>
      <c r="C1611" s="41" t="s">
        <v>2455</v>
      </c>
    </row>
    <row r="1612" spans="1:25" ht="15" customHeight="1" x14ac:dyDescent="0.25">
      <c r="B1612" s="41" t="s">
        <v>1565</v>
      </c>
      <c r="C1612" s="41" t="s">
        <v>2456</v>
      </c>
    </row>
    <row r="1613" spans="1:25" ht="15" customHeight="1" x14ac:dyDescent="0.25">
      <c r="B1613" s="41" t="s">
        <v>1213</v>
      </c>
      <c r="C1613" s="41" t="s">
        <v>2457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7" t="s">
        <v>1187</v>
      </c>
      <c r="B1" s="108"/>
      <c r="C1" s="108"/>
      <c r="D1" s="108"/>
      <c r="E1" s="108"/>
      <c r="F1" s="108"/>
      <c r="G1" s="108"/>
      <c r="H1" s="108"/>
      <c r="I1" s="109"/>
      <c r="J1" s="110" t="s">
        <v>2458</v>
      </c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6"/>
      <c r="W1" s="105" t="s">
        <v>1189</v>
      </c>
      <c r="X1" s="106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724</v>
      </c>
      <c r="D3" s="17" t="s">
        <v>724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2459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2460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481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583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705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807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2139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2461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868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2462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2462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2463</v>
      </c>
      <c r="D71" s="17" t="s">
        <v>2464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344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370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715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855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855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855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2207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2207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2216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2216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2465</v>
      </c>
      <c r="D117" s="17" t="s">
        <v>480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802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936</v>
      </c>
      <c r="D128" s="17" t="s">
        <v>936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640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2466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705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836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811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342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828</v>
      </c>
      <c r="D168" s="17" t="s">
        <v>828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523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523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523</v>
      </c>
      <c r="D172" s="17" t="s">
        <v>523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496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909</v>
      </c>
      <c r="D182" s="17" t="s">
        <v>909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909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2467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2468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686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834</v>
      </c>
      <c r="D207" s="17" t="s">
        <v>834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2469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459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944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909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637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753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832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2470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509</v>
      </c>
      <c r="D269" s="17" t="s">
        <v>509</v>
      </c>
      <c r="E269" s="17" t="s">
        <v>505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2471</v>
      </c>
      <c r="D270" s="17" t="s">
        <v>509</v>
      </c>
      <c r="E270" s="17" t="s">
        <v>505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509</v>
      </c>
      <c r="E271" s="17" t="s">
        <v>505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505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505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505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505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515</v>
      </c>
      <c r="D276" s="17" t="s">
        <v>515</v>
      </c>
      <c r="E276" s="17" t="s">
        <v>505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505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520</v>
      </c>
      <c r="D278" s="17" t="s">
        <v>520</v>
      </c>
      <c r="E278" s="17" t="s">
        <v>505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571</v>
      </c>
      <c r="D279" s="17" t="s">
        <v>571</v>
      </c>
      <c r="E279" s="17" t="s">
        <v>505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571</v>
      </c>
      <c r="E280" s="17" t="s">
        <v>505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574</v>
      </c>
      <c r="D281" s="17" t="s">
        <v>571</v>
      </c>
      <c r="E281" s="17" t="s">
        <v>505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531</v>
      </c>
      <c r="D282" s="17" t="s">
        <v>531</v>
      </c>
      <c r="E282" s="17" t="s">
        <v>505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582</v>
      </c>
      <c r="D283" s="17" t="s">
        <v>582</v>
      </c>
      <c r="E283" s="17" t="s">
        <v>505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582</v>
      </c>
      <c r="E284" s="17" t="s">
        <v>505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559</v>
      </c>
      <c r="D285" s="17" t="s">
        <v>560</v>
      </c>
      <c r="E285" s="17" t="s">
        <v>505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527</v>
      </c>
      <c r="D286" s="17" t="s">
        <v>527</v>
      </c>
      <c r="E286" s="17" t="s">
        <v>505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517</v>
      </c>
      <c r="E287" s="17" t="s">
        <v>505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505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505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556</v>
      </c>
      <c r="D290" s="17" t="s">
        <v>556</v>
      </c>
      <c r="E290" s="17" t="s">
        <v>505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505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595</v>
      </c>
      <c r="D292" s="17" t="s">
        <v>595</v>
      </c>
      <c r="E292" s="17" t="s">
        <v>505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2472</v>
      </c>
      <c r="D293" s="17" t="s">
        <v>2473</v>
      </c>
      <c r="E293" s="17" t="s">
        <v>505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580</v>
      </c>
      <c r="D294" s="17" t="s">
        <v>580</v>
      </c>
      <c r="E294" s="17" t="s">
        <v>505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580</v>
      </c>
      <c r="E295" s="17" t="s">
        <v>505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579</v>
      </c>
      <c r="D296" s="17" t="s">
        <v>580</v>
      </c>
      <c r="E296" s="17" t="s">
        <v>505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522</v>
      </c>
      <c r="D297" s="17" t="s">
        <v>522</v>
      </c>
      <c r="E297" s="17" t="s">
        <v>505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522</v>
      </c>
      <c r="E298" s="17" t="s">
        <v>505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505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514</v>
      </c>
      <c r="D300" s="17" t="s">
        <v>514</v>
      </c>
      <c r="E300" s="17" t="s">
        <v>505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505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572</v>
      </c>
      <c r="D302" s="17" t="s">
        <v>572</v>
      </c>
      <c r="E302" s="17" t="s">
        <v>505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572</v>
      </c>
      <c r="E303" s="17" t="s">
        <v>505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505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505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505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554</v>
      </c>
      <c r="D307" s="17" t="s">
        <v>554</v>
      </c>
      <c r="E307" s="17" t="s">
        <v>505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505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505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511</v>
      </c>
      <c r="E310" s="17" t="s">
        <v>505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511</v>
      </c>
      <c r="E311" s="17" t="s">
        <v>505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511</v>
      </c>
      <c r="E312" s="17" t="s">
        <v>505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511</v>
      </c>
      <c r="E313" s="17" t="s">
        <v>505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2474</v>
      </c>
      <c r="E314" s="17" t="s">
        <v>505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505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505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798</v>
      </c>
      <c r="D317" s="17" t="s">
        <v>799</v>
      </c>
      <c r="E317" s="17" t="s">
        <v>505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799</v>
      </c>
      <c r="D318" s="17" t="s">
        <v>799</v>
      </c>
      <c r="E318" s="17" t="s">
        <v>505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505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566</v>
      </c>
      <c r="D320" s="17" t="s">
        <v>566</v>
      </c>
      <c r="E320" s="17" t="s">
        <v>505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2475</v>
      </c>
      <c r="D321" s="17" t="s">
        <v>1470</v>
      </c>
      <c r="E321" s="17" t="s">
        <v>505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505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536</v>
      </c>
      <c r="D323" s="17" t="s">
        <v>536</v>
      </c>
      <c r="E323" s="17" t="s">
        <v>505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724</v>
      </c>
      <c r="D324" s="17" t="s">
        <v>1471</v>
      </c>
      <c r="E324" s="17" t="s">
        <v>505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505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581</v>
      </c>
      <c r="D326" s="17" t="s">
        <v>581</v>
      </c>
      <c r="E326" s="17" t="s">
        <v>505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505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506</v>
      </c>
      <c r="E328" s="17" t="s">
        <v>505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506</v>
      </c>
      <c r="E329" s="17" t="s">
        <v>505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372</v>
      </c>
      <c r="D330" s="17" t="s">
        <v>506</v>
      </c>
      <c r="E330" s="17" t="s">
        <v>505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506</v>
      </c>
      <c r="E331" s="17" t="s">
        <v>505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589</v>
      </c>
      <c r="D332" s="17" t="s">
        <v>590</v>
      </c>
      <c r="E332" s="17" t="s">
        <v>505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590</v>
      </c>
      <c r="D333" s="17" t="s">
        <v>590</v>
      </c>
      <c r="E333" s="17" t="s">
        <v>505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561</v>
      </c>
      <c r="D334" s="17" t="s">
        <v>561</v>
      </c>
      <c r="E334" s="17" t="s">
        <v>505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561</v>
      </c>
      <c r="E335" s="17" t="s">
        <v>505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505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505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505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505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551</v>
      </c>
      <c r="E340" s="17" t="s">
        <v>505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541</v>
      </c>
      <c r="D341" s="17" t="s">
        <v>541</v>
      </c>
      <c r="E341" s="17" t="s">
        <v>505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542</v>
      </c>
      <c r="D342" s="17" t="s">
        <v>541</v>
      </c>
      <c r="E342" s="17" t="s">
        <v>505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568</v>
      </c>
      <c r="D343" s="17" t="s">
        <v>568</v>
      </c>
      <c r="E343" s="17" t="s">
        <v>505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538</v>
      </c>
      <c r="D344" s="17" t="s">
        <v>538</v>
      </c>
      <c r="E344" s="17" t="s">
        <v>505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600</v>
      </c>
      <c r="E345" s="17" t="s">
        <v>505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549</v>
      </c>
      <c r="E346" s="17" t="s">
        <v>505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548</v>
      </c>
      <c r="D347" s="17" t="s">
        <v>549</v>
      </c>
      <c r="E347" s="17" t="s">
        <v>505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505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562</v>
      </c>
      <c r="D349" s="17" t="s">
        <v>1486</v>
      </c>
      <c r="E349" s="17" t="s">
        <v>505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455</v>
      </c>
      <c r="D350" s="17" t="s">
        <v>1487</v>
      </c>
      <c r="E350" s="17" t="s">
        <v>505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505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553</v>
      </c>
      <c r="D352" s="17" t="s">
        <v>1487</v>
      </c>
      <c r="E352" s="17" t="s">
        <v>505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505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546</v>
      </c>
      <c r="E354" s="17" t="s">
        <v>505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2476</v>
      </c>
      <c r="D355" s="17" t="s">
        <v>546</v>
      </c>
      <c r="E355" s="17" t="s">
        <v>505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505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505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505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505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505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505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505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570</v>
      </c>
      <c r="E363" s="17" t="s">
        <v>505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570</v>
      </c>
      <c r="E364" s="17" t="s">
        <v>505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2477</v>
      </c>
      <c r="D365" s="17" t="s">
        <v>570</v>
      </c>
      <c r="E365" s="17" t="s">
        <v>505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512</v>
      </c>
      <c r="D366" s="17" t="s">
        <v>512</v>
      </c>
      <c r="E366" s="17" t="s">
        <v>505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505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505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576</v>
      </c>
      <c r="D369" s="17" t="s">
        <v>576</v>
      </c>
      <c r="E369" s="17" t="s">
        <v>505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505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505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534</v>
      </c>
      <c r="D372" s="17" t="s">
        <v>534</v>
      </c>
      <c r="E372" s="17" t="s">
        <v>505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505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564</v>
      </c>
      <c r="D374" s="17" t="s">
        <v>565</v>
      </c>
      <c r="E374" s="17" t="s">
        <v>505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565</v>
      </c>
      <c r="E375" s="17" t="s">
        <v>505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565</v>
      </c>
      <c r="E376" s="17" t="s">
        <v>505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565</v>
      </c>
      <c r="E377" s="17" t="s">
        <v>505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597</v>
      </c>
      <c r="D378" s="17" t="s">
        <v>598</v>
      </c>
      <c r="E378" s="17" t="s">
        <v>505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505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505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505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505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505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505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539</v>
      </c>
      <c r="D385" s="17" t="s">
        <v>539</v>
      </c>
      <c r="E385" s="17" t="s">
        <v>505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505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505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532</v>
      </c>
      <c r="D388" s="17" t="s">
        <v>1520</v>
      </c>
      <c r="E388" s="17" t="s">
        <v>505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867</v>
      </c>
      <c r="D393" s="17" t="s">
        <v>868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868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841</v>
      </c>
      <c r="D395" s="17" t="s">
        <v>841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973</v>
      </c>
      <c r="D396" s="17" t="s">
        <v>973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947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947</v>
      </c>
      <c r="D399" s="17" t="s">
        <v>947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983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897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985</v>
      </c>
      <c r="D407" s="17" t="s">
        <v>985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979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979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392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392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392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392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417</v>
      </c>
      <c r="E415" s="17" t="s">
        <v>392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416</v>
      </c>
      <c r="D416" s="17" t="s">
        <v>417</v>
      </c>
      <c r="E416" s="17" t="s">
        <v>392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417</v>
      </c>
      <c r="E417" s="17" t="s">
        <v>392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392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392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2051</v>
      </c>
      <c r="E420" s="17" t="s">
        <v>392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392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392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391</v>
      </c>
      <c r="D423" s="17" t="s">
        <v>393</v>
      </c>
      <c r="E423" s="17" t="s">
        <v>392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393</v>
      </c>
      <c r="E424" s="17" t="s">
        <v>392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393</v>
      </c>
      <c r="E425" s="17" t="s">
        <v>392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393</v>
      </c>
      <c r="E426" s="17" t="s">
        <v>392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393</v>
      </c>
      <c r="E427" s="17" t="s">
        <v>392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395</v>
      </c>
      <c r="D428" s="17" t="s">
        <v>396</v>
      </c>
      <c r="E428" s="17" t="s">
        <v>392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583</v>
      </c>
      <c r="D429" s="17" t="s">
        <v>583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583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578</v>
      </c>
      <c r="D431" s="17" t="s">
        <v>578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558</v>
      </c>
      <c r="D438" s="17" t="s">
        <v>558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508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601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342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503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503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702</v>
      </c>
      <c r="D447" s="17" t="s">
        <v>702</v>
      </c>
      <c r="E447" s="17" t="s">
        <v>423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2478</v>
      </c>
      <c r="E448" s="17" t="s">
        <v>423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2478</v>
      </c>
      <c r="E449" s="17" t="s">
        <v>423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701</v>
      </c>
      <c r="D450" s="17" t="s">
        <v>2478</v>
      </c>
      <c r="E450" s="17" t="s">
        <v>423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2478</v>
      </c>
      <c r="E451" s="17" t="s">
        <v>423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423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423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423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423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423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890</v>
      </c>
      <c r="E457" s="17" t="s">
        <v>423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665</v>
      </c>
      <c r="D458" s="17" t="s">
        <v>890</v>
      </c>
      <c r="E458" s="17" t="s">
        <v>423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890</v>
      </c>
      <c r="E459" s="17" t="s">
        <v>423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423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423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423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423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589</v>
      </c>
      <c r="D464" s="17" t="s">
        <v>589</v>
      </c>
      <c r="E464" s="17" t="s">
        <v>423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423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423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423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423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423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423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423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481</v>
      </c>
      <c r="D472" s="17" t="s">
        <v>1592</v>
      </c>
      <c r="E472" s="17" t="s">
        <v>423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878</v>
      </c>
      <c r="D473" s="17" t="s">
        <v>1592</v>
      </c>
      <c r="E473" s="17" t="s">
        <v>423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2479</v>
      </c>
      <c r="D474" s="17" t="s">
        <v>1592</v>
      </c>
      <c r="E474" s="17" t="s">
        <v>423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612</v>
      </c>
      <c r="E475" s="17" t="s">
        <v>423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2480</v>
      </c>
      <c r="D476" s="17" t="s">
        <v>612</v>
      </c>
      <c r="E476" s="17" t="s">
        <v>423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424</v>
      </c>
      <c r="E477" s="17" t="s">
        <v>423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424</v>
      </c>
      <c r="E478" s="17" t="s">
        <v>423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424</v>
      </c>
      <c r="E479" s="17" t="s">
        <v>423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422</v>
      </c>
      <c r="D480" s="17" t="s">
        <v>424</v>
      </c>
      <c r="E480" s="17" t="s">
        <v>423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424</v>
      </c>
      <c r="E481" s="17" t="s">
        <v>423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737</v>
      </c>
      <c r="D482" s="17" t="s">
        <v>737</v>
      </c>
      <c r="E482" s="17" t="s">
        <v>423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700</v>
      </c>
      <c r="D483" s="17" t="s">
        <v>700</v>
      </c>
      <c r="E483" s="17" t="s">
        <v>423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423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619</v>
      </c>
      <c r="D485" s="17" t="s">
        <v>1603</v>
      </c>
      <c r="E485" s="17" t="s">
        <v>423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423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683</v>
      </c>
      <c r="E487" s="17" t="s">
        <v>423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423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423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423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2481</v>
      </c>
      <c r="D491" s="17" t="s">
        <v>1608</v>
      </c>
      <c r="E491" s="17" t="s">
        <v>423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423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423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2482</v>
      </c>
      <c r="E494" s="17" t="s">
        <v>423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2483</v>
      </c>
      <c r="D495" s="17" t="s">
        <v>2482</v>
      </c>
      <c r="E495" s="17" t="s">
        <v>423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2482</v>
      </c>
      <c r="E496" s="17" t="s">
        <v>423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610</v>
      </c>
      <c r="D497" s="17" t="s">
        <v>2482</v>
      </c>
      <c r="E497" s="17" t="s">
        <v>423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2484</v>
      </c>
      <c r="D498" s="17" t="s">
        <v>2482</v>
      </c>
      <c r="E498" s="17" t="s">
        <v>423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891</v>
      </c>
      <c r="D499" s="17" t="s">
        <v>1614</v>
      </c>
      <c r="E499" s="17" t="s">
        <v>423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898</v>
      </c>
      <c r="D500" s="17" t="s">
        <v>1614</v>
      </c>
      <c r="E500" s="17" t="s">
        <v>423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2485</v>
      </c>
      <c r="D501" s="17" t="s">
        <v>1616</v>
      </c>
      <c r="E501" s="17" t="s">
        <v>423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423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423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937</v>
      </c>
      <c r="D504" s="17" t="s">
        <v>2486</v>
      </c>
      <c r="E504" s="17" t="s">
        <v>423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877</v>
      </c>
      <c r="D505" s="17" t="s">
        <v>2486</v>
      </c>
      <c r="E505" s="17" t="s">
        <v>423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2486</v>
      </c>
      <c r="E506" s="17" t="s">
        <v>423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621</v>
      </c>
      <c r="D507" s="17" t="s">
        <v>620</v>
      </c>
      <c r="E507" s="17" t="s">
        <v>423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620</v>
      </c>
      <c r="D508" s="17" t="s">
        <v>620</v>
      </c>
      <c r="E508" s="17" t="s">
        <v>423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628</v>
      </c>
      <c r="D509" s="17" t="s">
        <v>681</v>
      </c>
      <c r="E509" s="17" t="s">
        <v>423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680</v>
      </c>
      <c r="D510" s="17" t="s">
        <v>681</v>
      </c>
      <c r="E510" s="17" t="s">
        <v>423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637</v>
      </c>
      <c r="D511" s="17" t="s">
        <v>1621</v>
      </c>
      <c r="E511" s="17" t="s">
        <v>423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423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423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916</v>
      </c>
      <c r="D514" s="17" t="s">
        <v>1623</v>
      </c>
      <c r="E514" s="17" t="s">
        <v>423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423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423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2487</v>
      </c>
      <c r="E517" s="17" t="s">
        <v>423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622</v>
      </c>
      <c r="D518" s="17" t="s">
        <v>2487</v>
      </c>
      <c r="E518" s="17" t="s">
        <v>423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2487</v>
      </c>
      <c r="E519" s="17" t="s">
        <v>423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927</v>
      </c>
      <c r="D520" s="17" t="s">
        <v>1631</v>
      </c>
      <c r="E520" s="17" t="s">
        <v>423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423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617</v>
      </c>
      <c r="E522" s="17" t="s">
        <v>423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721</v>
      </c>
      <c r="D523" s="17" t="s">
        <v>617</v>
      </c>
      <c r="E523" s="17" t="s">
        <v>423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617</v>
      </c>
      <c r="D524" s="17" t="s">
        <v>617</v>
      </c>
      <c r="E524" s="17" t="s">
        <v>423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423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423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423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423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881</v>
      </c>
      <c r="E529" s="17" t="s">
        <v>423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881</v>
      </c>
      <c r="E530" s="17" t="s">
        <v>423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881</v>
      </c>
      <c r="D531" s="17" t="s">
        <v>881</v>
      </c>
      <c r="E531" s="17" t="s">
        <v>423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423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493</v>
      </c>
      <c r="D542" s="17" t="s">
        <v>493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493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474</v>
      </c>
      <c r="D544" s="17" t="s">
        <v>474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474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474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886</v>
      </c>
      <c r="D547" s="17" t="s">
        <v>474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450</v>
      </c>
      <c r="D548" s="17" t="s">
        <v>450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450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450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438</v>
      </c>
      <c r="D553" s="17" t="s">
        <v>438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438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457</v>
      </c>
      <c r="D555" s="17" t="s">
        <v>438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438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846</v>
      </c>
      <c r="D560" s="17" t="s">
        <v>846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846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441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451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2488</v>
      </c>
      <c r="D565" s="17" t="s">
        <v>1671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1671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705</v>
      </c>
      <c r="D567" s="17" t="s">
        <v>1672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1673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1674</v>
      </c>
      <c r="D570" s="17" t="s">
        <v>1675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1676</v>
      </c>
      <c r="D571" s="17" t="s">
        <v>1675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1675</v>
      </c>
      <c r="D572" s="17" t="s">
        <v>1675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1678</v>
      </c>
      <c r="D573" s="17" t="s">
        <v>744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1679</v>
      </c>
      <c r="D574" s="17" t="s">
        <v>744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744</v>
      </c>
      <c r="D575" s="17" t="s">
        <v>744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1680</v>
      </c>
      <c r="D576" s="17" t="s">
        <v>1681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1681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1682</v>
      </c>
      <c r="D578" s="17" t="s">
        <v>1681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1683</v>
      </c>
      <c r="D579" s="17" t="s">
        <v>1681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2055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479</v>
      </c>
      <c r="D581" s="17" t="s">
        <v>479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484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1684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478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1685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1686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1687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485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486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1688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466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1689</v>
      </c>
      <c r="D594" s="17" t="s">
        <v>1689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1690</v>
      </c>
      <c r="D595" s="17" t="s">
        <v>2489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1692</v>
      </c>
      <c r="D596" s="17" t="s">
        <v>2490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476</v>
      </c>
      <c r="D597" s="17" t="s">
        <v>1694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1695</v>
      </c>
      <c r="D598" s="17" t="s">
        <v>1694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1696</v>
      </c>
      <c r="D601" s="17" t="s">
        <v>2491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1698</v>
      </c>
      <c r="D602" s="17" t="s">
        <v>2174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1700</v>
      </c>
      <c r="D603" s="17" t="s">
        <v>2174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875</v>
      </c>
      <c r="D604" s="17" t="s">
        <v>2492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955</v>
      </c>
      <c r="D605" s="17" t="s">
        <v>955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1702</v>
      </c>
      <c r="D606" s="17" t="s">
        <v>955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1703</v>
      </c>
      <c r="D607" s="17" t="s">
        <v>1703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1704</v>
      </c>
      <c r="D608" s="17" t="s">
        <v>1705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1706</v>
      </c>
      <c r="D609" s="17" t="s">
        <v>1705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1707</v>
      </c>
      <c r="D610" s="17" t="s">
        <v>1705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873</v>
      </c>
      <c r="D611" s="17" t="s">
        <v>874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1708</v>
      </c>
      <c r="D612" s="17" t="s">
        <v>874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1709</v>
      </c>
      <c r="D613" s="17" t="s">
        <v>874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1710</v>
      </c>
      <c r="D614" s="17" t="s">
        <v>925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2493</v>
      </c>
      <c r="D615" s="17" t="s">
        <v>925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1711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1712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1713</v>
      </c>
      <c r="D619" s="17" t="s">
        <v>2494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2494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897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1715</v>
      </c>
      <c r="D622" s="17" t="s">
        <v>1716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1717</v>
      </c>
      <c r="D623" s="17" t="s">
        <v>1718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1719</v>
      </c>
      <c r="D624" s="17" t="s">
        <v>1718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1720</v>
      </c>
      <c r="D625" s="17" t="s">
        <v>1718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1721</v>
      </c>
      <c r="D626" s="17" t="s">
        <v>1722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1723</v>
      </c>
      <c r="D627" s="17" t="s">
        <v>1722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1724</v>
      </c>
      <c r="D628" s="17" t="s">
        <v>1722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1725</v>
      </c>
      <c r="D629" s="17" t="s">
        <v>1726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1727</v>
      </c>
      <c r="D630" s="17" t="s">
        <v>1727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1728</v>
      </c>
      <c r="D631" s="17" t="s">
        <v>1728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1729</v>
      </c>
      <c r="D632" s="17" t="s">
        <v>1728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1730</v>
      </c>
      <c r="D633" s="17" t="s">
        <v>1728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1731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1732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1733</v>
      </c>
      <c r="D636" s="17" t="s">
        <v>1734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1735</v>
      </c>
      <c r="D637" s="17" t="s">
        <v>1734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1736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2495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1737</v>
      </c>
      <c r="D641" s="17" t="s">
        <v>1737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1738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1739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1740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1741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1742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2496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1743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1744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1745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1746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1747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686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1748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1749</v>
      </c>
      <c r="D657" s="17" t="s">
        <v>1750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1751</v>
      </c>
      <c r="D658" s="17" t="s">
        <v>1750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1752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1753</v>
      </c>
      <c r="D660" s="17" t="s">
        <v>1754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1754</v>
      </c>
      <c r="D661" s="17" t="s">
        <v>1754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1755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1756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1757</v>
      </c>
      <c r="D666" s="17" t="s">
        <v>1758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1758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1759</v>
      </c>
      <c r="D668" s="17" t="s">
        <v>1760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1761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1761</v>
      </c>
      <c r="D670" s="17" t="s">
        <v>1761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1762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1763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627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1764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637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1765</v>
      </c>
      <c r="D677" s="17" t="s">
        <v>1766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1767</v>
      </c>
      <c r="D678" s="17" t="s">
        <v>1768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1768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1769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1770</v>
      </c>
      <c r="D682" s="17" t="s">
        <v>680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2497</v>
      </c>
      <c r="D683" s="17" t="s">
        <v>2498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1771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1772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1773</v>
      </c>
      <c r="D687" s="17" t="s">
        <v>1774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1774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1775</v>
      </c>
      <c r="D689" s="17" t="s">
        <v>1774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1776</v>
      </c>
      <c r="D690" s="17" t="s">
        <v>1774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1774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1777</v>
      </c>
      <c r="D692" s="17" t="s">
        <v>1774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2499</v>
      </c>
      <c r="D693" s="17" t="s">
        <v>1774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1774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1778</v>
      </c>
      <c r="D695" s="17" t="s">
        <v>1774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1779</v>
      </c>
      <c r="D696" s="17" t="s">
        <v>1774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1780</v>
      </c>
      <c r="D697" s="17" t="s">
        <v>1774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1781</v>
      </c>
      <c r="D698" s="17" t="s">
        <v>1774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1782</v>
      </c>
      <c r="D699" s="17" t="s">
        <v>1774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1783</v>
      </c>
      <c r="D700" s="17" t="s">
        <v>1774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1784</v>
      </c>
      <c r="D701" s="17" t="s">
        <v>1774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1785</v>
      </c>
      <c r="D702" s="17" t="s">
        <v>1774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1786</v>
      </c>
      <c r="D703" s="17" t="s">
        <v>1774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1787</v>
      </c>
      <c r="D704" s="17" t="s">
        <v>1774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1788</v>
      </c>
      <c r="D705" s="17" t="s">
        <v>1774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1789</v>
      </c>
      <c r="D706" s="17" t="s">
        <v>1774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455</v>
      </c>
      <c r="D707" s="17" t="s">
        <v>1774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1790</v>
      </c>
      <c r="D708" s="17" t="s">
        <v>1774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1791</v>
      </c>
      <c r="D709" s="17" t="s">
        <v>1774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1792</v>
      </c>
      <c r="D710" s="17" t="s">
        <v>1774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2500</v>
      </c>
      <c r="D711" s="17" t="s">
        <v>1774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1793</v>
      </c>
      <c r="D712" s="17" t="s">
        <v>1774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1794</v>
      </c>
      <c r="D713" s="17" t="s">
        <v>1774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1795</v>
      </c>
      <c r="D714" s="17" t="s">
        <v>1774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1796</v>
      </c>
      <c r="D715" s="17" t="s">
        <v>1774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1797</v>
      </c>
      <c r="D716" s="17" t="s">
        <v>1774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2162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1798</v>
      </c>
      <c r="D719" s="17" t="s">
        <v>2162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1799</v>
      </c>
      <c r="D720" s="17" t="s">
        <v>2162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1800</v>
      </c>
      <c r="D721" s="17" t="s">
        <v>1800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1800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1801</v>
      </c>
      <c r="D723" s="17" t="s">
        <v>1802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1803</v>
      </c>
      <c r="D724" s="17" t="s">
        <v>1803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1804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1805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1806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1807</v>
      </c>
      <c r="D735" s="17" t="s">
        <v>1808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1809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1810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2501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1811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1812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1813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1814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756</v>
      </c>
      <c r="D748" s="17" t="s">
        <v>1815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1816</v>
      </c>
      <c r="D749" s="17" t="s">
        <v>1816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1817</v>
      </c>
      <c r="D750" s="46" t="s">
        <v>1816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1818</v>
      </c>
      <c r="D751" s="17" t="s">
        <v>1818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1819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1820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1821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1822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1823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1824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1825</v>
      </c>
      <c r="D766" s="17" t="s">
        <v>1826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1826</v>
      </c>
      <c r="D767" s="17" t="s">
        <v>1826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1827</v>
      </c>
      <c r="D768" s="17" t="s">
        <v>1826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1828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433</v>
      </c>
      <c r="D772" s="17" t="s">
        <v>433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2502</v>
      </c>
      <c r="D773" s="17" t="s">
        <v>700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1829</v>
      </c>
      <c r="D775" s="17" t="s">
        <v>1830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1831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1832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1833</v>
      </c>
      <c r="D779" s="17" t="s">
        <v>1834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944</v>
      </c>
      <c r="D780" s="17" t="s">
        <v>1834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1835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1836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1837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1838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1840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1841</v>
      </c>
      <c r="D792" s="17" t="s">
        <v>347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1842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963</v>
      </c>
      <c r="D794" s="17" t="s">
        <v>965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1843</v>
      </c>
      <c r="D795" s="17" t="s">
        <v>1844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1845</v>
      </c>
      <c r="D797" s="17" t="s">
        <v>1846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2503</v>
      </c>
      <c r="D798" s="17" t="s">
        <v>2504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1847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2505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1848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2506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1849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2257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2507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1850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435</v>
      </c>
      <c r="D817" s="17" t="s">
        <v>1851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1781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944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1852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1852</v>
      </c>
      <c r="D823" s="17" t="s">
        <v>1852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1853</v>
      </c>
      <c r="D824" s="17" t="s">
        <v>1854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441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1855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1856</v>
      </c>
      <c r="D830" s="17" t="s">
        <v>1857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1858</v>
      </c>
      <c r="D831" s="17" t="s">
        <v>1859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1860</v>
      </c>
      <c r="D832" s="17" t="s">
        <v>1860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1861</v>
      </c>
      <c r="D833" s="17" t="s">
        <v>1861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1862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1863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1864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1865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1866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1867</v>
      </c>
      <c r="D840" s="17" t="s">
        <v>1868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1869</v>
      </c>
      <c r="D841" s="17" t="s">
        <v>1868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1750</v>
      </c>
      <c r="D842" s="17" t="s">
        <v>1868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1870</v>
      </c>
      <c r="D843" s="17" t="s">
        <v>1868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1871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1872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1873</v>
      </c>
      <c r="D847" s="17" t="s">
        <v>1874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2508</v>
      </c>
      <c r="D848" s="17" t="s">
        <v>1874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397</v>
      </c>
      <c r="D849" s="17" t="s">
        <v>397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1875</v>
      </c>
      <c r="D850" s="17" t="s">
        <v>397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380</v>
      </c>
      <c r="D851" s="17" t="s">
        <v>381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1876</v>
      </c>
      <c r="D852" s="17" t="s">
        <v>381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1877</v>
      </c>
      <c r="D853" s="17" t="s">
        <v>381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1878</v>
      </c>
      <c r="D854" s="17" t="s">
        <v>421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421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420</v>
      </c>
      <c r="D856" s="17" t="s">
        <v>421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1879</v>
      </c>
      <c r="D857" s="17" t="s">
        <v>1879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1880</v>
      </c>
      <c r="D858" s="17" t="s">
        <v>1879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1881</v>
      </c>
      <c r="D859" s="17" t="s">
        <v>1879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1882</v>
      </c>
      <c r="D860" s="17" t="s">
        <v>1879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769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1883</v>
      </c>
      <c r="D862" s="17" t="s">
        <v>374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374</v>
      </c>
      <c r="D863" s="17" t="s">
        <v>374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2509</v>
      </c>
      <c r="D864" s="17" t="s">
        <v>374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2510</v>
      </c>
      <c r="D865" s="17" t="s">
        <v>374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374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1884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1885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1886</v>
      </c>
      <c r="D869" s="17" t="s">
        <v>388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1887</v>
      </c>
      <c r="D870" s="17" t="s">
        <v>388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1888</v>
      </c>
      <c r="D871" s="17" t="s">
        <v>388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428</v>
      </c>
      <c r="D872" s="17" t="s">
        <v>388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459</v>
      </c>
      <c r="D873" s="17" t="s">
        <v>388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1889</v>
      </c>
      <c r="D874" s="17" t="s">
        <v>411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1890</v>
      </c>
      <c r="D875" s="17" t="s">
        <v>411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383</v>
      </c>
      <c r="D876" s="17" t="s">
        <v>383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1891</v>
      </c>
      <c r="D877" s="17" t="s">
        <v>383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1892</v>
      </c>
      <c r="D878" s="17" t="s">
        <v>383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1893</v>
      </c>
      <c r="D879" s="17" t="s">
        <v>383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1894</v>
      </c>
      <c r="D880" s="17" t="s">
        <v>383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351</v>
      </c>
      <c r="D881" s="17" t="s">
        <v>353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1895</v>
      </c>
      <c r="D882" s="17" t="s">
        <v>353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1896</v>
      </c>
      <c r="D883" s="17" t="s">
        <v>353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1897</v>
      </c>
      <c r="D884" s="17" t="s">
        <v>358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1898</v>
      </c>
      <c r="D885" s="17" t="s">
        <v>1899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1899</v>
      </c>
      <c r="D886" s="17" t="s">
        <v>1899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1900</v>
      </c>
      <c r="D887" s="17" t="s">
        <v>1899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1901</v>
      </c>
      <c r="D888" s="17" t="s">
        <v>408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1902</v>
      </c>
      <c r="D889" s="17" t="s">
        <v>408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1903</v>
      </c>
      <c r="D890" s="17" t="s">
        <v>408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1904</v>
      </c>
      <c r="D891" s="17" t="s">
        <v>408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1905</v>
      </c>
      <c r="D892" s="17" t="s">
        <v>1905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1906</v>
      </c>
      <c r="D893" s="17" t="s">
        <v>1907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1908</v>
      </c>
      <c r="D894" s="17" t="s">
        <v>1907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802</v>
      </c>
      <c r="D895" s="17" t="s">
        <v>1907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1909</v>
      </c>
      <c r="D896" s="17" t="s">
        <v>361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361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1910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1911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1912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1913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377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370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413</v>
      </c>
      <c r="D905" s="17" t="s">
        <v>413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1699</v>
      </c>
      <c r="D906" s="17" t="s">
        <v>372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1914</v>
      </c>
      <c r="D907" s="17" t="s">
        <v>372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1915</v>
      </c>
      <c r="D908" s="17" t="s">
        <v>372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1916</v>
      </c>
      <c r="D909" s="17" t="s">
        <v>372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1917</v>
      </c>
      <c r="D910" s="17" t="s">
        <v>372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1918</v>
      </c>
      <c r="D911" s="17" t="s">
        <v>372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1919</v>
      </c>
      <c r="D912" s="17" t="s">
        <v>372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372</v>
      </c>
      <c r="D913" s="17" t="s">
        <v>372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807</v>
      </c>
      <c r="D914" s="17" t="s">
        <v>372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1920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875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1921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398</v>
      </c>
      <c r="D918" s="17" t="s">
        <v>399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1922</v>
      </c>
      <c r="D919" s="17" t="s">
        <v>399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1923</v>
      </c>
      <c r="D920" s="17" t="s">
        <v>399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918</v>
      </c>
      <c r="D921" s="17" t="s">
        <v>399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1924</v>
      </c>
      <c r="D922" s="17" t="s">
        <v>366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1925</v>
      </c>
      <c r="D923" s="17" t="s">
        <v>1926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1927</v>
      </c>
      <c r="D924" s="17" t="s">
        <v>401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1928</v>
      </c>
      <c r="D925" s="17" t="s">
        <v>401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404</v>
      </c>
      <c r="D926" s="17" t="s">
        <v>401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1929</v>
      </c>
      <c r="D927" s="17" t="s">
        <v>401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1930</v>
      </c>
      <c r="D928" s="17" t="s">
        <v>401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1931</v>
      </c>
      <c r="D929" s="17" t="s">
        <v>401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1932</v>
      </c>
      <c r="D930" s="17" t="s">
        <v>401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553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1886</v>
      </c>
      <c r="D932" s="17" t="s">
        <v>1933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390</v>
      </c>
      <c r="D933" s="17" t="s">
        <v>390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1934</v>
      </c>
      <c r="D934" s="17" t="s">
        <v>368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1935</v>
      </c>
      <c r="D935" s="17" t="s">
        <v>368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369</v>
      </c>
      <c r="D936" s="17" t="s">
        <v>368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373</v>
      </c>
      <c r="D937" s="17" t="s">
        <v>368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1936</v>
      </c>
      <c r="D938" s="17" t="s">
        <v>364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1937</v>
      </c>
      <c r="D939" s="17" t="s">
        <v>364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480</v>
      </c>
      <c r="D940" s="17" t="s">
        <v>364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1938</v>
      </c>
      <c r="D941" s="17" t="s">
        <v>355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1939</v>
      </c>
      <c r="D942" s="17" t="s">
        <v>355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429</v>
      </c>
      <c r="D943" s="17" t="s">
        <v>355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386</v>
      </c>
      <c r="D944" s="17" t="s">
        <v>355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1940</v>
      </c>
      <c r="D945" s="17" t="s">
        <v>376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376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1941</v>
      </c>
      <c r="D947" s="17" t="s">
        <v>376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375</v>
      </c>
      <c r="D948" s="17" t="s">
        <v>376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1942</v>
      </c>
      <c r="D949" s="17" t="s">
        <v>376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378</v>
      </c>
      <c r="D950" s="17" t="s">
        <v>376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376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1836</v>
      </c>
      <c r="D952" s="17" t="s">
        <v>376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1943</v>
      </c>
      <c r="D953" s="17" t="s">
        <v>376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1944</v>
      </c>
      <c r="D954" s="17" t="s">
        <v>360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360</v>
      </c>
      <c r="D955" s="17" t="s">
        <v>360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1945</v>
      </c>
      <c r="D956" s="17" t="s">
        <v>440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1947</v>
      </c>
      <c r="D957" s="17" t="s">
        <v>440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435</v>
      </c>
      <c r="D958" s="17" t="s">
        <v>436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1948</v>
      </c>
      <c r="D959" s="17" t="s">
        <v>436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2511</v>
      </c>
      <c r="D960" s="17" t="s">
        <v>436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1949</v>
      </c>
      <c r="D961" s="17" t="s">
        <v>436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449</v>
      </c>
      <c r="D962" s="17" t="s">
        <v>449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2512</v>
      </c>
      <c r="D963" s="17" t="s">
        <v>449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1950</v>
      </c>
      <c r="D964" s="17" t="s">
        <v>1951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1952</v>
      </c>
      <c r="D965" s="17" t="s">
        <v>500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1953</v>
      </c>
      <c r="D966" s="17" t="s">
        <v>500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1954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1955</v>
      </c>
      <c r="D968" s="17" t="s">
        <v>1954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441</v>
      </c>
      <c r="D969" s="17" t="s">
        <v>1954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1956</v>
      </c>
      <c r="D970" s="17" t="s">
        <v>445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1957</v>
      </c>
      <c r="D971" s="17" t="s">
        <v>445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1958</v>
      </c>
      <c r="D972" s="17" t="s">
        <v>445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1959</v>
      </c>
      <c r="D973" s="17" t="s">
        <v>445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1960</v>
      </c>
      <c r="D974" s="17" t="s">
        <v>445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1961</v>
      </c>
      <c r="D975" s="17" t="s">
        <v>451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1962</v>
      </c>
      <c r="D976" s="17" t="s">
        <v>451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1963</v>
      </c>
      <c r="D977" s="17" t="s">
        <v>451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1964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1965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1966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1967</v>
      </c>
      <c r="D982" s="17" t="s">
        <v>1968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1969</v>
      </c>
      <c r="D983" s="17" t="s">
        <v>1968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1970</v>
      </c>
      <c r="D984" s="17" t="s">
        <v>1968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2513</v>
      </c>
      <c r="D985" s="17" t="s">
        <v>453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453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1972</v>
      </c>
      <c r="D987" s="17" t="s">
        <v>453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627</v>
      </c>
      <c r="D988" s="17" t="s">
        <v>453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454</v>
      </c>
      <c r="D989" s="17" t="s">
        <v>453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1973</v>
      </c>
      <c r="D990" s="17" t="s">
        <v>453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1974</v>
      </c>
      <c r="D991" s="17" t="s">
        <v>453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1975</v>
      </c>
      <c r="D992" s="17" t="s">
        <v>453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455</v>
      </c>
      <c r="D993" s="17" t="s">
        <v>453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1976</v>
      </c>
      <c r="D994" s="17" t="s">
        <v>453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1977</v>
      </c>
      <c r="D995" s="17" t="s">
        <v>453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1978</v>
      </c>
      <c r="D996" s="17" t="s">
        <v>453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1979</v>
      </c>
      <c r="D997" s="17" t="s">
        <v>453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453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1980</v>
      </c>
      <c r="D999" s="17" t="s">
        <v>453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1981</v>
      </c>
      <c r="D1000" s="17" t="s">
        <v>453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1982</v>
      </c>
      <c r="D1001" s="17" t="s">
        <v>453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1983</v>
      </c>
      <c r="D1002" s="17" t="s">
        <v>453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1984</v>
      </c>
      <c r="D1003" s="17" t="s">
        <v>453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473</v>
      </c>
      <c r="D1004" s="17" t="s">
        <v>473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342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476</v>
      </c>
      <c r="D1006" s="17" t="s">
        <v>477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1985</v>
      </c>
      <c r="D1007" s="17" t="s">
        <v>470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470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1986</v>
      </c>
      <c r="D1009" s="17" t="s">
        <v>1987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1988</v>
      </c>
      <c r="D1010" s="17" t="s">
        <v>1987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1989</v>
      </c>
      <c r="D1011" s="17" t="s">
        <v>1987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1990</v>
      </c>
      <c r="D1012" s="17" t="s">
        <v>434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433</v>
      </c>
      <c r="D1013" s="17" t="s">
        <v>434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434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1991</v>
      </c>
      <c r="D1015" s="17" t="s">
        <v>434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1992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1993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1994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1995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1996</v>
      </c>
      <c r="D1020" s="17" t="s">
        <v>1997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1998</v>
      </c>
      <c r="D1021" s="17" t="s">
        <v>483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1999</v>
      </c>
      <c r="D1022" s="17" t="s">
        <v>483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2000</v>
      </c>
      <c r="D1023" s="17" t="s">
        <v>483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2001</v>
      </c>
      <c r="D1024" s="17" t="s">
        <v>483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1771</v>
      </c>
      <c r="D1025" s="17" t="s">
        <v>483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2002</v>
      </c>
      <c r="D1026" s="17" t="s">
        <v>490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490</v>
      </c>
      <c r="D1027" s="17" t="s">
        <v>490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2003</v>
      </c>
      <c r="D1028" s="17" t="s">
        <v>490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2004</v>
      </c>
      <c r="D1029" s="17" t="s">
        <v>463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463</v>
      </c>
      <c r="D1030" s="17" t="s">
        <v>463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2005</v>
      </c>
      <c r="D1031" s="17" t="s">
        <v>2006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2007</v>
      </c>
      <c r="D1032" s="17" t="s">
        <v>2006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467</v>
      </c>
      <c r="D1033" s="17" t="s">
        <v>2006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464</v>
      </c>
      <c r="D1034" s="17" t="s">
        <v>465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2008</v>
      </c>
      <c r="D1035" s="17" t="s">
        <v>465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944</v>
      </c>
      <c r="D1036" s="17" t="s">
        <v>2009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2010</v>
      </c>
      <c r="D1037" s="17" t="s">
        <v>2009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2011</v>
      </c>
      <c r="D1038" s="17" t="s">
        <v>2009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480</v>
      </c>
      <c r="D1039" s="17" t="s">
        <v>481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2012</v>
      </c>
      <c r="D1040" s="17" t="s">
        <v>2013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2014</v>
      </c>
      <c r="D1042" s="17" t="s">
        <v>2015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681</v>
      </c>
      <c r="D1043" s="17" t="s">
        <v>2015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2016</v>
      </c>
      <c r="D1044" s="17" t="s">
        <v>2016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2017</v>
      </c>
      <c r="D1045" s="17" t="s">
        <v>459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458</v>
      </c>
      <c r="D1046" s="17" t="s">
        <v>459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2018</v>
      </c>
      <c r="D1047" s="17" t="s">
        <v>2019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2020</v>
      </c>
      <c r="D1048" s="17" t="s">
        <v>2019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447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499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443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2021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2022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2023</v>
      </c>
      <c r="D1055" s="17" t="s">
        <v>2024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1699</v>
      </c>
      <c r="D1056" s="17" t="s">
        <v>2025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2026</v>
      </c>
      <c r="D1057" s="17" t="s">
        <v>2025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2027</v>
      </c>
      <c r="D1058" s="17" t="s">
        <v>2025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2028</v>
      </c>
      <c r="D1059" s="17" t="s">
        <v>2025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2029</v>
      </c>
      <c r="D1060" s="17" t="s">
        <v>2025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2025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2030</v>
      </c>
      <c r="D1062" s="17" t="s">
        <v>2025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2031</v>
      </c>
      <c r="D1063" s="17" t="s">
        <v>2025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2032</v>
      </c>
      <c r="D1064" s="17" t="s">
        <v>2025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2025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2033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2034</v>
      </c>
      <c r="D1069" s="17" t="s">
        <v>2035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2036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2037</v>
      </c>
      <c r="D1074" s="17" t="s">
        <v>2038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2039</v>
      </c>
      <c r="D1076" s="17" t="s">
        <v>2039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2514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343</v>
      </c>
      <c r="D1078" s="17" t="s">
        <v>2514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2040</v>
      </c>
      <c r="D1079" s="17" t="s">
        <v>2041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2041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2042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2043</v>
      </c>
      <c r="D1083" s="17" t="s">
        <v>2044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348</v>
      </c>
      <c r="D1084" s="17" t="s">
        <v>349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2515</v>
      </c>
      <c r="D1086" s="17" t="s">
        <v>2045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2045</v>
      </c>
      <c r="D1087" s="17" t="s">
        <v>2045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2046</v>
      </c>
      <c r="D1088" s="17" t="s">
        <v>2047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2047</v>
      </c>
      <c r="D1089" s="17" t="s">
        <v>2047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2020</v>
      </c>
      <c r="D1090" s="17" t="s">
        <v>2047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2048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2049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2050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2051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2052</v>
      </c>
      <c r="D1097" s="17" t="s">
        <v>2053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2053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2053</v>
      </c>
      <c r="D1099" s="17" t="s">
        <v>2053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2054</v>
      </c>
      <c r="D1100" s="17" t="s">
        <v>1836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2516</v>
      </c>
      <c r="D1101" s="17" t="s">
        <v>2055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2055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2056</v>
      </c>
      <c r="D1103" s="17" t="s">
        <v>2057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2058</v>
      </c>
      <c r="D1104" s="17" t="s">
        <v>2057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2059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2060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2517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345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2062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716</v>
      </c>
      <c r="D1115" s="17" t="s">
        <v>2063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2518</v>
      </c>
      <c r="D1116" s="17" t="s">
        <v>726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726</v>
      </c>
      <c r="D1117" s="17" t="s">
        <v>726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732</v>
      </c>
      <c r="D1118" s="17" t="s">
        <v>726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678</v>
      </c>
      <c r="D1119" s="17" t="s">
        <v>678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2064</v>
      </c>
      <c r="D1120" s="17" t="s">
        <v>678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2065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636</v>
      </c>
      <c r="D1122" s="17" t="s">
        <v>2066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658</v>
      </c>
      <c r="D1123" s="17" t="s">
        <v>659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648</v>
      </c>
      <c r="D1124" s="17" t="s">
        <v>649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649</v>
      </c>
      <c r="D1125" s="17" t="s">
        <v>649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634</v>
      </c>
      <c r="D1126" s="17" t="s">
        <v>635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2067</v>
      </c>
      <c r="D1127" s="17" t="s">
        <v>614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715</v>
      </c>
      <c r="D1128" s="17" t="s">
        <v>715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2068</v>
      </c>
      <c r="D1129" s="17" t="s">
        <v>665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695</v>
      </c>
      <c r="D1130" s="17" t="s">
        <v>2069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703</v>
      </c>
      <c r="D1131" s="17" t="s">
        <v>704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655</v>
      </c>
      <c r="D1132" s="17" t="s">
        <v>655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709</v>
      </c>
      <c r="D1133" s="17" t="s">
        <v>709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633</v>
      </c>
      <c r="D1134" s="17" t="s">
        <v>633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2071</v>
      </c>
      <c r="D1135" s="17" t="s">
        <v>719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697</v>
      </c>
      <c r="D1137" s="17" t="s">
        <v>698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691</v>
      </c>
      <c r="D1138" s="17" t="s">
        <v>692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2072</v>
      </c>
      <c r="D1139" s="17" t="s">
        <v>2073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2074</v>
      </c>
      <c r="D1140" s="17" t="s">
        <v>2073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615</v>
      </c>
      <c r="D1141" s="17" t="s">
        <v>1837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1839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2075</v>
      </c>
      <c r="D1143" s="17" t="s">
        <v>608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2076</v>
      </c>
      <c r="D1144" s="17" t="s">
        <v>608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661</v>
      </c>
      <c r="D1145" s="17" t="s">
        <v>608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711</v>
      </c>
      <c r="D1146" s="17" t="s">
        <v>608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705</v>
      </c>
      <c r="D1147" s="17" t="s">
        <v>608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660</v>
      </c>
      <c r="D1148" s="17" t="s">
        <v>608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2077</v>
      </c>
      <c r="D1149" s="17" t="s">
        <v>631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666</v>
      </c>
      <c r="D1150" s="17" t="s">
        <v>631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2078</v>
      </c>
      <c r="D1151" s="17" t="s">
        <v>651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646</v>
      </c>
      <c r="D1152" s="17" t="s">
        <v>647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647</v>
      </c>
      <c r="D1153" s="17" t="s">
        <v>647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2079</v>
      </c>
      <c r="D1154" s="17" t="s">
        <v>2080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690</v>
      </c>
      <c r="D1155" s="17" t="s">
        <v>690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694</v>
      </c>
      <c r="D1156" s="17" t="s">
        <v>690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720</v>
      </c>
      <c r="D1157" s="17" t="s">
        <v>1844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688</v>
      </c>
      <c r="D1158" s="17" t="s">
        <v>689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2081</v>
      </c>
      <c r="D1159" s="17" t="s">
        <v>2082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673</v>
      </c>
      <c r="D1160" s="17" t="s">
        <v>2082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606</v>
      </c>
      <c r="D1161" s="17" t="s">
        <v>606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2083</v>
      </c>
      <c r="D1162" s="17" t="s">
        <v>606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712</v>
      </c>
      <c r="D1163" s="17" t="s">
        <v>710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710</v>
      </c>
      <c r="D1164" s="17" t="s">
        <v>710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2084</v>
      </c>
      <c r="D1165" s="17" t="s">
        <v>2085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2086</v>
      </c>
      <c r="D1166" s="17" t="s">
        <v>2085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2087</v>
      </c>
      <c r="D1167" s="17" t="s">
        <v>2085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2088</v>
      </c>
      <c r="D1168" s="17" t="s">
        <v>2085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693</v>
      </c>
      <c r="D1169" s="17" t="s">
        <v>2085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2089</v>
      </c>
      <c r="D1170" s="17" t="s">
        <v>728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2090</v>
      </c>
      <c r="D1171" s="17" t="s">
        <v>755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2091</v>
      </c>
      <c r="D1172" s="17" t="s">
        <v>755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2092</v>
      </c>
      <c r="D1173" s="17" t="s">
        <v>755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2093</v>
      </c>
      <c r="D1174" s="17" t="s">
        <v>755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2094</v>
      </c>
      <c r="D1175" s="17" t="s">
        <v>755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2095</v>
      </c>
      <c r="D1176" s="17" t="s">
        <v>755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2096</v>
      </c>
      <c r="D1177" s="17" t="s">
        <v>2096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2097</v>
      </c>
      <c r="D1178" s="17" t="s">
        <v>2098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2099</v>
      </c>
      <c r="D1179" s="17" t="s">
        <v>743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700</v>
      </c>
      <c r="D1180" s="17" t="s">
        <v>743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2100</v>
      </c>
      <c r="D1181" s="17" t="s">
        <v>2100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841</v>
      </c>
      <c r="D1182" s="17" t="s">
        <v>842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817</v>
      </c>
      <c r="D1183" s="17" t="s">
        <v>817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816</v>
      </c>
      <c r="D1184" s="17" t="s">
        <v>817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2101</v>
      </c>
      <c r="D1185" s="17" t="s">
        <v>2102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2103</v>
      </c>
      <c r="D1186" s="17" t="s">
        <v>2102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2104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2105</v>
      </c>
      <c r="D1188" s="17" t="s">
        <v>2104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436</v>
      </c>
      <c r="D1189" s="17" t="s">
        <v>2104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2106</v>
      </c>
      <c r="D1190" s="17" t="s">
        <v>2104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2107</v>
      </c>
      <c r="D1191" s="17" t="s">
        <v>2104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2108</v>
      </c>
      <c r="D1192" s="17" t="s">
        <v>2104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2109</v>
      </c>
      <c r="D1193" s="17" t="s">
        <v>2104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2110</v>
      </c>
      <c r="D1194" s="17" t="s">
        <v>2104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2111</v>
      </c>
      <c r="D1195" s="17" t="s">
        <v>2104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2104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2104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2104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2112</v>
      </c>
      <c r="D1199" s="17" t="s">
        <v>2104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835</v>
      </c>
      <c r="D1200" s="17" t="s">
        <v>835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751</v>
      </c>
      <c r="D1201" s="17" t="s">
        <v>751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2113</v>
      </c>
      <c r="D1202" s="17" t="s">
        <v>944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830</v>
      </c>
      <c r="D1203" s="17" t="s">
        <v>830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833</v>
      </c>
      <c r="D1204" s="17" t="s">
        <v>833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756</v>
      </c>
      <c r="D1205" s="17" t="s">
        <v>756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2114</v>
      </c>
      <c r="D1206" s="17" t="s">
        <v>2115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844</v>
      </c>
      <c r="D1207" s="17" t="s">
        <v>845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2116</v>
      </c>
      <c r="D1208" s="17" t="s">
        <v>845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2117</v>
      </c>
      <c r="D1209" s="17" t="s">
        <v>845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847</v>
      </c>
      <c r="D1210" s="17" t="s">
        <v>848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944</v>
      </c>
      <c r="D1212" s="17" t="s">
        <v>840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745</v>
      </c>
      <c r="D1213" s="17" t="s">
        <v>745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2118</v>
      </c>
      <c r="D1214" s="17" t="s">
        <v>753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752</v>
      </c>
      <c r="D1215" s="17" t="s">
        <v>753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2119</v>
      </c>
      <c r="D1216" s="17" t="s">
        <v>628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823</v>
      </c>
      <c r="D1217" s="17" t="s">
        <v>808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2121</v>
      </c>
      <c r="D1218" s="17" t="s">
        <v>808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808</v>
      </c>
      <c r="D1219" s="17" t="s">
        <v>808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2122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2123</v>
      </c>
      <c r="D1222" s="17" t="s">
        <v>862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862</v>
      </c>
      <c r="D1223" s="17" t="s">
        <v>862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2124</v>
      </c>
      <c r="D1224" s="17" t="s">
        <v>857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2125</v>
      </c>
      <c r="D1225" s="17" t="s">
        <v>857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2126</v>
      </c>
      <c r="D1226" s="17" t="s">
        <v>857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2127</v>
      </c>
      <c r="D1227" s="17" t="s">
        <v>857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2128</v>
      </c>
      <c r="D1228" s="17" t="s">
        <v>857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838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2129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2130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814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2131</v>
      </c>
      <c r="D1233" s="17" t="s">
        <v>858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858</v>
      </c>
      <c r="D1234" s="17" t="s">
        <v>858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2132</v>
      </c>
      <c r="D1235" s="17" t="s">
        <v>2132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2133</v>
      </c>
      <c r="D1236" s="17" t="s">
        <v>663</v>
      </c>
      <c r="E1236" s="17" t="s">
        <v>626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2134</v>
      </c>
      <c r="D1237" s="17" t="s">
        <v>672</v>
      </c>
      <c r="E1237" s="17" t="s">
        <v>626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671</v>
      </c>
      <c r="D1238" s="17" t="s">
        <v>672</v>
      </c>
      <c r="E1238" s="17" t="s">
        <v>626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675</v>
      </c>
      <c r="D1239" s="17" t="s">
        <v>672</v>
      </c>
      <c r="E1239" s="17" t="s">
        <v>626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2519</v>
      </c>
      <c r="D1240" s="17" t="s">
        <v>672</v>
      </c>
      <c r="E1240" s="17" t="s">
        <v>626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2135</v>
      </c>
      <c r="D1241" s="17" t="s">
        <v>672</v>
      </c>
      <c r="E1241" s="17" t="s">
        <v>626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725</v>
      </c>
      <c r="D1242" s="17" t="s">
        <v>644</v>
      </c>
      <c r="E1242" s="17" t="s">
        <v>626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642</v>
      </c>
      <c r="E1243" s="17" t="s">
        <v>626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641</v>
      </c>
      <c r="D1244" s="17" t="s">
        <v>642</v>
      </c>
      <c r="E1244" s="17" t="s">
        <v>626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645</v>
      </c>
      <c r="D1245" s="17" t="s">
        <v>645</v>
      </c>
      <c r="E1245" s="17" t="s">
        <v>626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686</v>
      </c>
      <c r="D1246" s="17" t="s">
        <v>687</v>
      </c>
      <c r="E1246" s="17" t="s">
        <v>626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639</v>
      </c>
      <c r="E1247" s="17" t="s">
        <v>626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497</v>
      </c>
      <c r="D1248" s="17" t="s">
        <v>639</v>
      </c>
      <c r="E1248" s="17" t="s">
        <v>626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639</v>
      </c>
      <c r="D1249" s="17" t="s">
        <v>639</v>
      </c>
      <c r="E1249" s="17" t="s">
        <v>626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723</v>
      </c>
      <c r="D1250" s="17" t="s">
        <v>639</v>
      </c>
      <c r="E1250" s="17" t="s">
        <v>626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2136</v>
      </c>
      <c r="D1251" s="17" t="s">
        <v>639</v>
      </c>
      <c r="E1251" s="17" t="s">
        <v>626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625</v>
      </c>
      <c r="D1252" s="46" t="s">
        <v>1304</v>
      </c>
      <c r="E1252" s="46" t="s">
        <v>626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670</v>
      </c>
      <c r="D1253" s="46" t="s">
        <v>1304</v>
      </c>
      <c r="E1253" s="17" t="s">
        <v>626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626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656</v>
      </c>
      <c r="D1255" s="46" t="s">
        <v>1304</v>
      </c>
      <c r="E1255" s="17" t="s">
        <v>626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640</v>
      </c>
      <c r="D1256" s="17" t="s">
        <v>2520</v>
      </c>
      <c r="E1256" s="17" t="s">
        <v>626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730</v>
      </c>
      <c r="D1257" s="17" t="s">
        <v>2120</v>
      </c>
      <c r="E1257" s="17" t="s">
        <v>626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627</v>
      </c>
      <c r="D1258" s="17" t="s">
        <v>2120</v>
      </c>
      <c r="E1258" s="17" t="s">
        <v>626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2521</v>
      </c>
      <c r="E1259" s="17" t="s">
        <v>626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643</v>
      </c>
      <c r="D1260" s="17" t="s">
        <v>2522</v>
      </c>
      <c r="E1260" s="17" t="s">
        <v>626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2523</v>
      </c>
      <c r="D1261" s="17" t="s">
        <v>653</v>
      </c>
      <c r="E1261" s="17" t="s">
        <v>626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653</v>
      </c>
      <c r="D1262" s="17" t="s">
        <v>653</v>
      </c>
      <c r="E1262" s="17" t="s">
        <v>626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921</v>
      </c>
      <c r="D1264" s="17" t="s">
        <v>921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943</v>
      </c>
      <c r="D1265" s="17" t="s">
        <v>943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2140</v>
      </c>
      <c r="D1266" s="17" t="s">
        <v>2141</v>
      </c>
      <c r="E1266" s="17" t="s">
        <v>2142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948</v>
      </c>
      <c r="D1267" s="17" t="s">
        <v>2143</v>
      </c>
      <c r="E1267" s="17" t="s">
        <v>2142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2144</v>
      </c>
      <c r="D1268" s="17" t="s">
        <v>2145</v>
      </c>
      <c r="E1268" s="17" t="s">
        <v>2142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2146</v>
      </c>
      <c r="D1269" s="17" t="s">
        <v>2145</v>
      </c>
      <c r="E1269" s="17" t="s">
        <v>2142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2147</v>
      </c>
      <c r="D1270" s="17" t="s">
        <v>951</v>
      </c>
      <c r="E1270" s="17" t="s">
        <v>2142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2148</v>
      </c>
      <c r="D1271" s="17" t="s">
        <v>2149</v>
      </c>
      <c r="E1271" s="17" t="s">
        <v>2142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2150</v>
      </c>
      <c r="D1272" s="17" t="s">
        <v>2151</v>
      </c>
      <c r="E1272" s="17" t="s">
        <v>2142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2142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2152</v>
      </c>
      <c r="D1274" s="17" t="s">
        <v>66</v>
      </c>
      <c r="E1274" s="17" t="s">
        <v>2142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2142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2153</v>
      </c>
      <c r="D1276" s="17" t="s">
        <v>2154</v>
      </c>
      <c r="E1276" s="17" t="s">
        <v>2142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895</v>
      </c>
      <c r="D1277" s="17" t="s">
        <v>2155</v>
      </c>
      <c r="E1277" s="17" t="s">
        <v>2142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2156</v>
      </c>
      <c r="D1278" s="17" t="s">
        <v>2155</v>
      </c>
      <c r="E1278" s="17" t="s">
        <v>2142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923</v>
      </c>
      <c r="D1279" s="17" t="s">
        <v>2155</v>
      </c>
      <c r="E1279" s="17" t="s">
        <v>2142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904</v>
      </c>
      <c r="D1280" s="17" t="s">
        <v>2155</v>
      </c>
      <c r="E1280" s="17" t="s">
        <v>2142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905</v>
      </c>
      <c r="D1281" s="17" t="s">
        <v>2155</v>
      </c>
      <c r="E1281" s="17" t="s">
        <v>2142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440</v>
      </c>
      <c r="D1282" s="17" t="s">
        <v>1946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705</v>
      </c>
      <c r="D1283" s="17" t="s">
        <v>788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2157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2158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2524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2160</v>
      </c>
      <c r="D1288" s="17" t="s">
        <v>2161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481</v>
      </c>
      <c r="D1289" s="17" t="s">
        <v>2162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526</v>
      </c>
      <c r="D1290" s="17" t="s">
        <v>526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2163</v>
      </c>
      <c r="D1291" s="17" t="s">
        <v>791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2164</v>
      </c>
      <c r="D1292" s="17" t="s">
        <v>791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2165</v>
      </c>
      <c r="D1293" s="17" t="s">
        <v>2166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765</v>
      </c>
      <c r="D1294" s="17" t="s">
        <v>765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2167</v>
      </c>
      <c r="D1295" s="17" t="s">
        <v>2167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1731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772</v>
      </c>
      <c r="D1297" s="17" t="s">
        <v>772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2168</v>
      </c>
      <c r="D1298" s="17" t="s">
        <v>772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2169</v>
      </c>
      <c r="D1299" s="17" t="s">
        <v>772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2170</v>
      </c>
      <c r="D1300" s="17" t="s">
        <v>772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2171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775</v>
      </c>
      <c r="D1302" s="17" t="s">
        <v>775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2172</v>
      </c>
      <c r="D1303" s="17" t="s">
        <v>774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771</v>
      </c>
      <c r="D1304" s="17" t="s">
        <v>771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2173</v>
      </c>
      <c r="D1305" s="17" t="s">
        <v>771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492</v>
      </c>
      <c r="D1306" s="17" t="s">
        <v>771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785</v>
      </c>
      <c r="D1307" s="17" t="s">
        <v>784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2174</v>
      </c>
      <c r="D1308" s="17" t="s">
        <v>1699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2175</v>
      </c>
      <c r="D1309" s="17" t="s">
        <v>1699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827</v>
      </c>
      <c r="D1310" s="17" t="s">
        <v>827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760</v>
      </c>
      <c r="D1311" s="17" t="s">
        <v>760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2176</v>
      </c>
      <c r="D1312" s="17" t="s">
        <v>2177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2178</v>
      </c>
      <c r="D1313" s="17" t="s">
        <v>2178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2179</v>
      </c>
      <c r="D1314" s="17" t="s">
        <v>2178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2180</v>
      </c>
      <c r="D1315" s="17" t="s">
        <v>813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2181</v>
      </c>
      <c r="D1316" s="17" t="s">
        <v>813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2182</v>
      </c>
      <c r="D1317" s="17" t="s">
        <v>813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2183</v>
      </c>
      <c r="D1318" s="17" t="s">
        <v>813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2184</v>
      </c>
      <c r="D1319" s="17" t="s">
        <v>813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374</v>
      </c>
      <c r="D1320" s="17" t="s">
        <v>805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2185</v>
      </c>
      <c r="D1321" s="17" t="s">
        <v>805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805</v>
      </c>
      <c r="D1322" s="17" t="s">
        <v>805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2186</v>
      </c>
      <c r="D1323" s="17" t="s">
        <v>2525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801</v>
      </c>
      <c r="D1324" s="17" t="s">
        <v>801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2187</v>
      </c>
      <c r="D1325" s="17" t="s">
        <v>2187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2187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2188</v>
      </c>
      <c r="D1327" s="17" t="s">
        <v>2188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2189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2190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2191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2192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2193</v>
      </c>
      <c r="D1333" s="17" t="s">
        <v>2193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2194</v>
      </c>
      <c r="D1334" s="17" t="s">
        <v>796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2195</v>
      </c>
      <c r="D1335" s="17" t="s">
        <v>2196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2197</v>
      </c>
      <c r="D1336" s="17" t="s">
        <v>779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792</v>
      </c>
      <c r="D1337" s="17" t="s">
        <v>792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770</v>
      </c>
      <c r="D1338" s="17" t="s">
        <v>770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2198</v>
      </c>
      <c r="D1339" s="17" t="s">
        <v>2199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2199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2200</v>
      </c>
      <c r="D1341" s="17" t="s">
        <v>782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2201</v>
      </c>
      <c r="D1342" s="17" t="s">
        <v>860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2202</v>
      </c>
      <c r="D1343" s="17" t="s">
        <v>780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786</v>
      </c>
      <c r="D1344" s="17" t="s">
        <v>787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789</v>
      </c>
      <c r="D1345" s="17" t="s">
        <v>787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2203</v>
      </c>
      <c r="D1346" s="17" t="s">
        <v>747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747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2204</v>
      </c>
      <c r="D1348" s="17" t="s">
        <v>747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2205</v>
      </c>
      <c r="D1349" s="17" t="s">
        <v>747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747</v>
      </c>
      <c r="D1350" s="17" t="s">
        <v>747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2206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2208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2209</v>
      </c>
      <c r="D1354" s="17" t="s">
        <v>2210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2211</v>
      </c>
      <c r="D1355" s="17" t="s">
        <v>2210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2210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2212</v>
      </c>
      <c r="D1357" s="17" t="s">
        <v>2210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2213</v>
      </c>
      <c r="D1358" s="17" t="s">
        <v>2210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2214</v>
      </c>
      <c r="D1359" s="17" t="s">
        <v>2210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2215</v>
      </c>
      <c r="D1360" s="17" t="s">
        <v>2210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2210</v>
      </c>
      <c r="D1361" s="17" t="s">
        <v>2210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480</v>
      </c>
      <c r="D1362" s="17" t="s">
        <v>2210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824</v>
      </c>
      <c r="D1363" s="17" t="s">
        <v>2210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2216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2217</v>
      </c>
      <c r="D1365" s="17" t="s">
        <v>2121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2136</v>
      </c>
      <c r="D1366" s="17" t="s">
        <v>2136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440</v>
      </c>
      <c r="D1367" s="17" t="s">
        <v>2218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2219</v>
      </c>
      <c r="D1368" s="17" t="s">
        <v>2218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802</v>
      </c>
      <c r="D1369" s="17" t="s">
        <v>2218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2220</v>
      </c>
      <c r="D1370" s="17" t="s">
        <v>2221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2222</v>
      </c>
      <c r="D1371" s="17" t="s">
        <v>763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763</v>
      </c>
      <c r="D1372" s="17" t="s">
        <v>763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761</v>
      </c>
      <c r="D1373" s="17" t="s">
        <v>759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759</v>
      </c>
      <c r="D1374" s="17" t="s">
        <v>759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2223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2224</v>
      </c>
      <c r="D1376" s="17" t="s">
        <v>852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2225</v>
      </c>
      <c r="D1377" s="17" t="s">
        <v>852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2226</v>
      </c>
      <c r="D1378" s="17" t="s">
        <v>821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2227</v>
      </c>
      <c r="D1379" s="17" t="s">
        <v>821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2228</v>
      </c>
      <c r="D1380" s="17" t="s">
        <v>821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2229</v>
      </c>
      <c r="D1381" s="17" t="s">
        <v>2229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2230</v>
      </c>
      <c r="D1382" s="17" t="s">
        <v>2231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2232</v>
      </c>
      <c r="D1383" s="17" t="s">
        <v>2233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2234</v>
      </c>
      <c r="D1384" s="17" t="s">
        <v>764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764</v>
      </c>
      <c r="D1385" s="17" t="s">
        <v>764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2235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1972</v>
      </c>
      <c r="D1387" s="17" t="s">
        <v>1972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2236</v>
      </c>
      <c r="D1389" s="17" t="s">
        <v>2237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2238</v>
      </c>
      <c r="D1390" s="17" t="s">
        <v>2237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1954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2239</v>
      </c>
      <c r="D1393" s="17" t="s">
        <v>2239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342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2240</v>
      </c>
      <c r="D1395" s="17" t="s">
        <v>2241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641</v>
      </c>
      <c r="D1396" s="17" t="s">
        <v>2241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2242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2243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2244</v>
      </c>
      <c r="D1400" s="17" t="s">
        <v>2245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2246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2247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2248</v>
      </c>
      <c r="D1404" s="17" t="s">
        <v>2526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2250</v>
      </c>
      <c r="D1405" s="17" t="s">
        <v>903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2251</v>
      </c>
      <c r="D1406" s="17" t="s">
        <v>903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2252</v>
      </c>
      <c r="D1407" s="17" t="s">
        <v>903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2253</v>
      </c>
      <c r="D1408" s="17" t="s">
        <v>2254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2010</v>
      </c>
      <c r="D1409" s="17" t="s">
        <v>2254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2255</v>
      </c>
      <c r="D1410" s="17" t="s">
        <v>2254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2256</v>
      </c>
      <c r="D1411" s="17" t="s">
        <v>2254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2254</v>
      </c>
      <c r="D1412" s="17" t="s">
        <v>2254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2257</v>
      </c>
      <c r="D1413" s="17" t="s">
        <v>2257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2258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2259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2062</v>
      </c>
      <c r="D1416" s="17" t="s">
        <v>2223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2260</v>
      </c>
      <c r="D1417" s="17" t="s">
        <v>2223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2261</v>
      </c>
      <c r="D1418" s="17" t="s">
        <v>2223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2223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2262</v>
      </c>
      <c r="D1420" s="17" t="s">
        <v>2263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2263</v>
      </c>
      <c r="D1421" s="17" t="s">
        <v>2263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2264</v>
      </c>
      <c r="D1422" s="17" t="s">
        <v>2265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2265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2266</v>
      </c>
      <c r="D1424" s="17" t="s">
        <v>426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2267</v>
      </c>
      <c r="D1425" s="17" t="s">
        <v>991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2268</v>
      </c>
      <c r="D1426" s="17" t="s">
        <v>2268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2269</v>
      </c>
      <c r="D1427" s="17" t="s">
        <v>2270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1884</v>
      </c>
      <c r="D1428" s="17" t="s">
        <v>2270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967</v>
      </c>
      <c r="D1429" s="17" t="s">
        <v>967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2271</v>
      </c>
      <c r="D1430" s="17" t="s">
        <v>967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2272</v>
      </c>
      <c r="D1431" s="17" t="s">
        <v>967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2273</v>
      </c>
      <c r="D1432" s="17" t="s">
        <v>967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967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2257</v>
      </c>
      <c r="D1434" s="17" t="s">
        <v>967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2274</v>
      </c>
      <c r="D1435" s="17" t="s">
        <v>967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2275</v>
      </c>
      <c r="D1436" s="17" t="s">
        <v>2275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2276</v>
      </c>
      <c r="D1437" s="17" t="s">
        <v>2275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2277</v>
      </c>
      <c r="D1438" s="17" t="s">
        <v>2275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2278</v>
      </c>
      <c r="D1439" s="17" t="s">
        <v>2275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2279</v>
      </c>
      <c r="D1440" s="17" t="s">
        <v>2279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2280</v>
      </c>
      <c r="D1441" s="17" t="s">
        <v>975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2281</v>
      </c>
      <c r="D1442" s="17" t="s">
        <v>975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2282</v>
      </c>
      <c r="D1443" s="17" t="s">
        <v>975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2283</v>
      </c>
      <c r="D1444" s="17" t="s">
        <v>975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2284</v>
      </c>
      <c r="D1445" s="17" t="s">
        <v>975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2285</v>
      </c>
      <c r="D1446" s="17" t="s">
        <v>1002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2286</v>
      </c>
      <c r="D1447" s="17" t="s">
        <v>1002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2527</v>
      </c>
      <c r="D1448" s="17" t="s">
        <v>1002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2287</v>
      </c>
      <c r="D1450" s="17" t="s">
        <v>2288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2288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995</v>
      </c>
      <c r="D1452" s="17" t="s">
        <v>996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2289</v>
      </c>
      <c r="D1453" s="17" t="s">
        <v>996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2290</v>
      </c>
      <c r="D1454" s="17" t="s">
        <v>2291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2292</v>
      </c>
      <c r="D1455" s="17" t="s">
        <v>2293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981</v>
      </c>
      <c r="D1456" s="17" t="s">
        <v>981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927</v>
      </c>
      <c r="D1457" s="17" t="s">
        <v>981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2294</v>
      </c>
      <c r="D1458" s="17" t="s">
        <v>2295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944</v>
      </c>
      <c r="D1459" s="17" t="s">
        <v>2295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1910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2296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2297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2298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2299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2300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2301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2302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2303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2304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2305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2306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2307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2528</v>
      </c>
      <c r="D1474" s="17" t="s">
        <v>994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2308</v>
      </c>
      <c r="D1475" s="17" t="s">
        <v>994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987</v>
      </c>
      <c r="D1476" s="17" t="s">
        <v>987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440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2309</v>
      </c>
      <c r="D1478" s="17" t="s">
        <v>2310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2311</v>
      </c>
      <c r="D1479" s="17" t="s">
        <v>2310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2312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2313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2221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384</v>
      </c>
      <c r="D1483" s="17" t="s">
        <v>385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2314</v>
      </c>
      <c r="D1484" s="17" t="s">
        <v>385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2315</v>
      </c>
      <c r="D1485" s="17" t="s">
        <v>385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2316</v>
      </c>
      <c r="D1486" s="17" t="s">
        <v>977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977</v>
      </c>
      <c r="D1487" s="17" t="s">
        <v>977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2317</v>
      </c>
      <c r="D1488" s="17" t="s">
        <v>2318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2319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2320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998</v>
      </c>
      <c r="D1492" s="17" t="s">
        <v>999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2321</v>
      </c>
      <c r="D1493" s="17" t="s">
        <v>999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2322</v>
      </c>
      <c r="D1494" s="17" t="s">
        <v>999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2323</v>
      </c>
      <c r="D1495" s="17" t="s">
        <v>999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2324</v>
      </c>
      <c r="D1496" s="17" t="s">
        <v>999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2325</v>
      </c>
      <c r="D1497" s="17" t="s">
        <v>969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969</v>
      </c>
      <c r="D1498" s="17" t="s">
        <v>969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370</v>
      </c>
      <c r="D1499" s="17" t="s">
        <v>969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2326</v>
      </c>
      <c r="D1500" s="17" t="s">
        <v>2327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2328</v>
      </c>
      <c r="D1501" s="17" t="s">
        <v>2327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2329</v>
      </c>
      <c r="D1502" s="17" t="s">
        <v>2327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980</v>
      </c>
      <c r="D1503" s="17" t="s">
        <v>980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370</v>
      </c>
      <c r="D1504" s="17" t="s">
        <v>980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2330</v>
      </c>
      <c r="D1505" s="17" t="s">
        <v>2331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2332</v>
      </c>
      <c r="D1506" s="17" t="s">
        <v>2331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970</v>
      </c>
      <c r="D1507" s="17" t="s">
        <v>971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976</v>
      </c>
      <c r="D1508" s="17" t="s">
        <v>971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2333</v>
      </c>
      <c r="D1509" s="17" t="s">
        <v>971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2334</v>
      </c>
      <c r="D1511" s="17" t="s">
        <v>2335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2336</v>
      </c>
      <c r="D1512" s="17" t="s">
        <v>2335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2337</v>
      </c>
      <c r="D1513" s="17" t="s">
        <v>705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705</v>
      </c>
      <c r="D1514" s="17" t="s">
        <v>705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705</v>
      </c>
      <c r="D1515" s="17" t="s">
        <v>705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2338</v>
      </c>
      <c r="D1516" s="17" t="s">
        <v>927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2339</v>
      </c>
      <c r="D1517" s="17" t="s">
        <v>927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2340</v>
      </c>
      <c r="D1518" s="17" t="s">
        <v>927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2341</v>
      </c>
      <c r="D1519" s="17" t="s">
        <v>2341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2341</v>
      </c>
      <c r="D1520" s="17" t="s">
        <v>2341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2342</v>
      </c>
      <c r="D1521" s="17" t="s">
        <v>2343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2343</v>
      </c>
      <c r="D1522" s="17" t="s">
        <v>2343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2344</v>
      </c>
      <c r="D1524" s="17" t="s">
        <v>2345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2047</v>
      </c>
      <c r="D1525" s="17" t="s">
        <v>2345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2345</v>
      </c>
      <c r="D1526" s="17" t="s">
        <v>2345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885</v>
      </c>
      <c r="D1527" s="17" t="s">
        <v>885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2346</v>
      </c>
      <c r="D1528" s="17" t="s">
        <v>2347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2348</v>
      </c>
      <c r="D1529" s="17" t="s">
        <v>912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2349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901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2350</v>
      </c>
      <c r="D1535" s="17" t="s">
        <v>883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2529</v>
      </c>
      <c r="D1536" s="17" t="s">
        <v>883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2351</v>
      </c>
      <c r="D1537" s="17" t="s">
        <v>883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2352</v>
      </c>
      <c r="D1538" s="17" t="s">
        <v>883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2353</v>
      </c>
      <c r="D1539" s="17" t="s">
        <v>2354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2355</v>
      </c>
      <c r="D1540" s="17" t="s">
        <v>2354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2356</v>
      </c>
      <c r="D1541" s="17" t="s">
        <v>2354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2299</v>
      </c>
      <c r="D1542" s="17" t="s">
        <v>2354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2354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2358</v>
      </c>
      <c r="D1544" s="17" t="s">
        <v>2354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900</v>
      </c>
      <c r="D1545" s="17" t="s">
        <v>900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899</v>
      </c>
      <c r="D1546" s="17" t="s">
        <v>900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2359</v>
      </c>
      <c r="D1547" s="17" t="s">
        <v>900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2360</v>
      </c>
      <c r="D1548" s="17" t="s">
        <v>900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903</v>
      </c>
      <c r="D1549" s="17" t="s">
        <v>900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2361</v>
      </c>
      <c r="D1550" s="17" t="s">
        <v>920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2362</v>
      </c>
      <c r="D1551" s="17" t="s">
        <v>2363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946</v>
      </c>
      <c r="D1552" s="17" t="s">
        <v>2363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2364</v>
      </c>
      <c r="D1553" s="17" t="s">
        <v>2363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908</v>
      </c>
      <c r="D1554" s="17" t="s">
        <v>2365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886</v>
      </c>
      <c r="D1555" s="17" t="s">
        <v>887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2366</v>
      </c>
      <c r="D1556" s="17" t="s">
        <v>887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2367</v>
      </c>
      <c r="D1557" s="17" t="s">
        <v>872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872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871</v>
      </c>
      <c r="D1559" s="17" t="s">
        <v>872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2368</v>
      </c>
      <c r="D1560" s="17" t="s">
        <v>2369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2370</v>
      </c>
      <c r="D1561" s="17" t="s">
        <v>2369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2371</v>
      </c>
      <c r="D1563" s="17" t="s">
        <v>2372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2038</v>
      </c>
      <c r="D1564" s="17" t="s">
        <v>2372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2373</v>
      </c>
      <c r="D1565" s="17" t="s">
        <v>2372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2374</v>
      </c>
      <c r="D1566" s="17" t="s">
        <v>2372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2375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469</v>
      </c>
      <c r="D1568" s="17" t="s">
        <v>2375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2376</v>
      </c>
      <c r="D1569" s="17" t="s">
        <v>2375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2377</v>
      </c>
      <c r="D1570" s="17" t="s">
        <v>910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910</v>
      </c>
      <c r="D1571" s="17" t="s">
        <v>910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2378</v>
      </c>
      <c r="D1572" s="17" t="s">
        <v>910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2379</v>
      </c>
      <c r="D1573" s="17" t="s">
        <v>910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2304</v>
      </c>
      <c r="D1574" s="17" t="s">
        <v>932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930</v>
      </c>
      <c r="D1575" s="17" t="s">
        <v>930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2380</v>
      </c>
      <c r="D1576" s="17" t="s">
        <v>930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2381</v>
      </c>
      <c r="D1577" s="17" t="s">
        <v>2382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960</v>
      </c>
      <c r="D1578" s="17" t="s">
        <v>939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939</v>
      </c>
      <c r="D1579" s="17" t="s">
        <v>939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2530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2383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2384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2385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2386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2387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2257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2390</v>
      </c>
      <c r="D1588" s="17" t="s">
        <v>2390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2392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476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2393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2394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2395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2396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2398</v>
      </c>
      <c r="D1597" s="17" t="s">
        <v>2399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2400</v>
      </c>
      <c r="D1598" s="17" t="s">
        <v>2401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2402</v>
      </c>
      <c r="D1599" s="17" t="s">
        <v>928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909</v>
      </c>
      <c r="D1600" s="17" t="s">
        <v>928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2403</v>
      </c>
      <c r="D1601" s="17" t="s">
        <v>928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933</v>
      </c>
      <c r="D1602" s="17" t="s">
        <v>928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1923</v>
      </c>
      <c r="D1603" s="17" t="s">
        <v>928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2531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2404</v>
      </c>
      <c r="D1605" s="17" t="s">
        <v>918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917</v>
      </c>
      <c r="D1606" s="17" t="s">
        <v>918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942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941</v>
      </c>
      <c r="D1608" s="17" t="s">
        <v>942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2405</v>
      </c>
      <c r="D1609" s="17" t="s">
        <v>942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2406</v>
      </c>
      <c r="D1610" s="17" t="s">
        <v>942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2407</v>
      </c>
      <c r="D1611" s="17" t="s">
        <v>942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942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2532</v>
      </c>
      <c r="D1613" s="17" t="s">
        <v>894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2408</v>
      </c>
      <c r="D1614" s="17" t="s">
        <v>894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2409</v>
      </c>
      <c r="D1615" s="17" t="s">
        <v>894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2410</v>
      </c>
      <c r="D1616" s="17" t="s">
        <v>894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957</v>
      </c>
      <c r="D1617" s="17" t="s">
        <v>894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2411</v>
      </c>
      <c r="D1618" s="17" t="s">
        <v>894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2412</v>
      </c>
      <c r="D1619" s="17" t="s">
        <v>894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2413</v>
      </c>
      <c r="D1620" s="17" t="s">
        <v>2414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2415</v>
      </c>
      <c r="D1621" s="17" t="s">
        <v>2414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2416</v>
      </c>
      <c r="D1622" s="17" t="s">
        <v>2414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2417</v>
      </c>
      <c r="D1623" s="17" t="s">
        <v>2414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940</v>
      </c>
      <c r="D1624" s="17" t="s">
        <v>940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2418</v>
      </c>
      <c r="D1625" s="17" t="s">
        <v>2419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2420</v>
      </c>
      <c r="D1626" s="17" t="s">
        <v>2421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902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2422</v>
      </c>
      <c r="D1628" s="17" t="s">
        <v>902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2423</v>
      </c>
      <c r="D1629" s="17" t="s">
        <v>902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959</v>
      </c>
      <c r="D1630" s="17" t="s">
        <v>902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2424</v>
      </c>
      <c r="D1631" s="17" t="s">
        <v>902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902</v>
      </c>
      <c r="D1632" s="17" t="s">
        <v>902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2425</v>
      </c>
      <c r="D1633" s="17" t="s">
        <v>2426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2427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2428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2429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2430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2431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2432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2433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2434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2435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2436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2437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2438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2439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2440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2441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2442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2443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494</v>
      </c>
      <c r="D1655" s="17" t="s">
        <v>2444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2445</v>
      </c>
      <c r="D1656" s="17" t="s">
        <v>2444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2444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2446</v>
      </c>
    </row>
    <row r="1660" spans="1:25" ht="15" customHeight="1" x14ac:dyDescent="0.25">
      <c r="B1660" s="41" t="s">
        <v>1237</v>
      </c>
      <c r="C1660" s="41" t="s">
        <v>2447</v>
      </c>
    </row>
    <row r="1661" spans="1:25" ht="15" customHeight="1" x14ac:dyDescent="0.25">
      <c r="B1661" s="41" t="s">
        <v>1228</v>
      </c>
      <c r="C1661" s="41" t="s">
        <v>2448</v>
      </c>
    </row>
    <row r="1662" spans="1:25" ht="15" customHeight="1" x14ac:dyDescent="0.25">
      <c r="B1662" s="41" t="s">
        <v>1289</v>
      </c>
      <c r="C1662" s="41" t="s">
        <v>2449</v>
      </c>
    </row>
    <row r="1663" spans="1:25" ht="15" customHeight="1" x14ac:dyDescent="0.25">
      <c r="B1663" s="41" t="s">
        <v>1236</v>
      </c>
      <c r="C1663" s="41" t="s">
        <v>2450</v>
      </c>
    </row>
    <row r="1664" spans="1:25" ht="15" customHeight="1" x14ac:dyDescent="0.25">
      <c r="B1664" s="41" t="s">
        <v>1212</v>
      </c>
      <c r="C1664" s="41" t="s">
        <v>2451</v>
      </c>
    </row>
    <row r="1665" spans="2:3" ht="15" customHeight="1" x14ac:dyDescent="0.25">
      <c r="B1665" s="41" t="s">
        <v>1219</v>
      </c>
      <c r="C1665" s="41" t="s">
        <v>2452</v>
      </c>
    </row>
    <row r="1666" spans="2:3" ht="15" customHeight="1" x14ac:dyDescent="0.25">
      <c r="B1666" s="41" t="s">
        <v>1910</v>
      </c>
      <c r="C1666" s="41" t="s">
        <v>2453</v>
      </c>
    </row>
    <row r="1667" spans="2:3" ht="15" customHeight="1" x14ac:dyDescent="0.25">
      <c r="B1667" s="41" t="s">
        <v>2454</v>
      </c>
      <c r="C1667" s="41" t="s">
        <v>2455</v>
      </c>
    </row>
    <row r="1668" spans="2:3" ht="15" customHeight="1" x14ac:dyDescent="0.25">
      <c r="B1668" s="41" t="s">
        <v>1565</v>
      </c>
      <c r="C1668" s="41" t="s">
        <v>2456</v>
      </c>
    </row>
    <row r="1669" spans="2:3" ht="15" customHeight="1" x14ac:dyDescent="0.25">
      <c r="B1669" s="41" t="s">
        <v>1213</v>
      </c>
      <c r="C1669" s="41" t="s">
        <v>2457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1" t="s">
        <v>2533</v>
      </c>
      <c r="B1" s="112"/>
      <c r="C1" s="112"/>
      <c r="D1" s="112"/>
      <c r="E1" s="112"/>
      <c r="F1" s="112"/>
      <c r="G1" s="113"/>
      <c r="H1" s="53" t="s">
        <v>2534</v>
      </c>
      <c r="I1" s="53"/>
      <c r="J1" s="53"/>
      <c r="K1" s="1" t="s">
        <v>2535</v>
      </c>
      <c r="L1" s="1"/>
      <c r="M1" s="1"/>
      <c r="N1" s="53" t="s">
        <v>2536</v>
      </c>
      <c r="O1" s="53"/>
      <c r="P1" s="53"/>
      <c r="Q1" s="1" t="s">
        <v>2537</v>
      </c>
      <c r="R1" s="1"/>
      <c r="S1" s="1"/>
      <c r="T1" s="53" t="s">
        <v>2538</v>
      </c>
      <c r="U1" s="53"/>
      <c r="V1" s="53"/>
      <c r="W1" s="1" t="s">
        <v>2539</v>
      </c>
      <c r="X1" s="1"/>
      <c r="Y1" s="1"/>
      <c r="Z1" s="53" t="s">
        <v>2540</v>
      </c>
      <c r="AA1" s="53"/>
      <c r="AB1" s="53"/>
      <c r="AC1" s="1" t="s">
        <v>2541</v>
      </c>
      <c r="AD1" s="1"/>
      <c r="AE1" s="1"/>
      <c r="AF1" s="53" t="s">
        <v>2542</v>
      </c>
      <c r="AG1" s="53"/>
      <c r="AH1" s="53"/>
      <c r="AI1" s="1" t="s">
        <v>2543</v>
      </c>
      <c r="AJ1" s="1"/>
      <c r="AK1" s="1"/>
      <c r="AL1" s="53" t="s">
        <v>2544</v>
      </c>
      <c r="AM1" s="53"/>
      <c r="AN1" s="53"/>
      <c r="AO1" s="1" t="s">
        <v>2545</v>
      </c>
      <c r="AP1" s="1"/>
      <c r="AQ1" s="1"/>
      <c r="AS1" s="2" t="s">
        <v>2546</v>
      </c>
      <c r="AT1" s="2" t="s">
        <v>2547</v>
      </c>
      <c r="AU1" s="2" t="s">
        <v>2548</v>
      </c>
    </row>
    <row r="2" spans="1:47" ht="15" customHeight="1" x14ac:dyDescent="0.25">
      <c r="A2" s="1" t="s">
        <v>2549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2550</v>
      </c>
      <c r="H2" s="53" t="s">
        <v>2551</v>
      </c>
      <c r="I2" s="53" t="s">
        <v>3</v>
      </c>
      <c r="J2" s="53" t="s">
        <v>2552</v>
      </c>
      <c r="K2" s="1" t="s">
        <v>2551</v>
      </c>
      <c r="L2" s="1" t="s">
        <v>3</v>
      </c>
      <c r="M2" s="1" t="s">
        <v>2552</v>
      </c>
      <c r="N2" s="53" t="s">
        <v>2551</v>
      </c>
      <c r="O2" s="53" t="s">
        <v>3</v>
      </c>
      <c r="P2" s="53" t="s">
        <v>2552</v>
      </c>
      <c r="Q2" s="1" t="s">
        <v>2551</v>
      </c>
      <c r="R2" s="1" t="s">
        <v>3</v>
      </c>
      <c r="S2" s="1" t="s">
        <v>2552</v>
      </c>
      <c r="T2" s="53" t="s">
        <v>2551</v>
      </c>
      <c r="U2" s="53" t="s">
        <v>3</v>
      </c>
      <c r="V2" s="53" t="s">
        <v>2552</v>
      </c>
      <c r="W2" s="1" t="s">
        <v>2551</v>
      </c>
      <c r="X2" s="1" t="s">
        <v>3</v>
      </c>
      <c r="Y2" s="1" t="s">
        <v>2552</v>
      </c>
      <c r="Z2" s="53" t="s">
        <v>2551</v>
      </c>
      <c r="AA2" s="53" t="s">
        <v>3</v>
      </c>
      <c r="AB2" s="53" t="s">
        <v>2552</v>
      </c>
      <c r="AC2" s="1" t="s">
        <v>2551</v>
      </c>
      <c r="AD2" s="1" t="s">
        <v>3</v>
      </c>
      <c r="AE2" s="1" t="s">
        <v>2552</v>
      </c>
      <c r="AF2" s="53" t="s">
        <v>2551</v>
      </c>
      <c r="AG2" s="53" t="s">
        <v>3</v>
      </c>
      <c r="AH2" s="53" t="s">
        <v>2552</v>
      </c>
      <c r="AI2" s="1" t="s">
        <v>2551</v>
      </c>
      <c r="AJ2" s="1" t="s">
        <v>3</v>
      </c>
      <c r="AK2" s="1" t="s">
        <v>2552</v>
      </c>
      <c r="AL2" s="53" t="s">
        <v>2551</v>
      </c>
      <c r="AM2" s="53" t="s">
        <v>3</v>
      </c>
      <c r="AN2" s="53" t="s">
        <v>2552</v>
      </c>
      <c r="AO2" s="1" t="s">
        <v>2551</v>
      </c>
      <c r="AP2" s="1" t="s">
        <v>3</v>
      </c>
      <c r="AQ2" s="1" t="s">
        <v>2552</v>
      </c>
      <c r="AS2" s="4">
        <v>1</v>
      </c>
      <c r="AT2" s="61" t="s">
        <v>2534</v>
      </c>
      <c r="AU2" s="60">
        <v>31</v>
      </c>
    </row>
    <row r="3" spans="1:47" x14ac:dyDescent="0.25">
      <c r="A3" s="3">
        <v>11010010</v>
      </c>
      <c r="B3" s="3" t="s">
        <v>2553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2554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2535</v>
      </c>
      <c r="AU3" s="60">
        <v>28</v>
      </c>
    </row>
    <row r="4" spans="1:47" x14ac:dyDescent="0.25">
      <c r="A4" s="3">
        <v>11020010</v>
      </c>
      <c r="B4" s="3" t="s">
        <v>2555</v>
      </c>
      <c r="C4" s="3">
        <v>5.9085277779999998</v>
      </c>
      <c r="D4" s="3">
        <v>-76.142083330000006</v>
      </c>
      <c r="E4" s="3">
        <v>1850</v>
      </c>
      <c r="F4" s="3" t="s">
        <v>2174</v>
      </c>
      <c r="G4" s="3" t="s">
        <v>2554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2536</v>
      </c>
      <c r="AU4" s="60">
        <v>31</v>
      </c>
    </row>
    <row r="5" spans="1:47" x14ac:dyDescent="0.25">
      <c r="A5" s="3">
        <v>11020050</v>
      </c>
      <c r="B5" s="3" t="s">
        <v>2556</v>
      </c>
      <c r="C5" s="3">
        <v>5.7576666669999996</v>
      </c>
      <c r="D5" s="3">
        <v>-76.250861110000002</v>
      </c>
      <c r="E5" s="3">
        <v>715</v>
      </c>
      <c r="F5" s="3" t="s">
        <v>2174</v>
      </c>
      <c r="G5" s="3" t="s">
        <v>2554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2537</v>
      </c>
      <c r="AU5" s="60">
        <v>30</v>
      </c>
    </row>
    <row r="6" spans="1:47" x14ac:dyDescent="0.25">
      <c r="A6" s="3">
        <v>11025010</v>
      </c>
      <c r="B6" s="3" t="s">
        <v>2557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2538</v>
      </c>
      <c r="AU6" s="60">
        <v>31</v>
      </c>
    </row>
    <row r="7" spans="1:47" x14ac:dyDescent="0.25">
      <c r="A7" s="3">
        <v>11030010</v>
      </c>
      <c r="B7" s="3" t="s">
        <v>2558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2554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2539</v>
      </c>
      <c r="AU7" s="60">
        <v>30</v>
      </c>
    </row>
    <row r="8" spans="1:47" x14ac:dyDescent="0.25">
      <c r="A8" s="3">
        <v>11030030</v>
      </c>
      <c r="B8" s="3" t="s">
        <v>2559</v>
      </c>
      <c r="C8" s="3">
        <v>5.3341666669999999</v>
      </c>
      <c r="D8" s="3">
        <v>-76.728138889999997</v>
      </c>
      <c r="E8" s="3">
        <v>64</v>
      </c>
      <c r="F8" s="3" t="s">
        <v>2560</v>
      </c>
      <c r="G8" s="3" t="s">
        <v>2554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2540</v>
      </c>
      <c r="AU8" s="60">
        <v>31</v>
      </c>
    </row>
    <row r="9" spans="1:47" x14ac:dyDescent="0.25">
      <c r="A9" s="3">
        <v>11030040</v>
      </c>
      <c r="B9" s="3" t="s">
        <v>2561</v>
      </c>
      <c r="C9" s="3">
        <v>5.4816111110000003</v>
      </c>
      <c r="D9" s="3">
        <v>-76.740861109999997</v>
      </c>
      <c r="E9" s="3">
        <v>35</v>
      </c>
      <c r="F9" s="3" t="s">
        <v>2562</v>
      </c>
      <c r="G9" s="3" t="s">
        <v>2554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2541</v>
      </c>
      <c r="AU9" s="60">
        <v>31</v>
      </c>
    </row>
    <row r="10" spans="1:47" x14ac:dyDescent="0.25">
      <c r="A10" s="3">
        <v>11035010</v>
      </c>
      <c r="B10" s="3" t="s">
        <v>2563</v>
      </c>
      <c r="C10" s="3">
        <v>5.4989999999999997</v>
      </c>
      <c r="D10" s="3">
        <v>-76.539000000000001</v>
      </c>
      <c r="E10" s="3">
        <v>60</v>
      </c>
      <c r="F10" s="3" t="s">
        <v>1703</v>
      </c>
      <c r="G10" s="3" t="s">
        <v>2554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2542</v>
      </c>
      <c r="AU10" s="60">
        <v>30</v>
      </c>
    </row>
    <row r="11" spans="1:47" x14ac:dyDescent="0.25">
      <c r="A11" s="3">
        <v>11035020</v>
      </c>
      <c r="B11" s="3" t="s">
        <v>2564</v>
      </c>
      <c r="C11" s="3">
        <v>5.6261666669999997</v>
      </c>
      <c r="D11" s="3">
        <v>-76.749722219999995</v>
      </c>
      <c r="E11" s="3">
        <v>53</v>
      </c>
      <c r="F11" s="3" t="s">
        <v>2562</v>
      </c>
      <c r="G11" s="3" t="s">
        <v>2554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2543</v>
      </c>
      <c r="AU11" s="60">
        <v>31</v>
      </c>
    </row>
    <row r="12" spans="1:47" x14ac:dyDescent="0.25">
      <c r="A12" s="3">
        <v>11040010</v>
      </c>
      <c r="B12" s="3" t="s">
        <v>2565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2554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2544</v>
      </c>
      <c r="AU12" s="60">
        <v>30</v>
      </c>
    </row>
    <row r="13" spans="1:47" x14ac:dyDescent="0.25">
      <c r="A13" s="3">
        <v>11045010</v>
      </c>
      <c r="B13" s="3" t="s">
        <v>2566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2554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2545</v>
      </c>
      <c r="AU13" s="60">
        <v>31</v>
      </c>
    </row>
    <row r="14" spans="1:47" x14ac:dyDescent="0.25">
      <c r="A14" s="3">
        <v>11050010</v>
      </c>
      <c r="B14" s="3" t="s">
        <v>2567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2554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2568</v>
      </c>
      <c r="C15" s="3">
        <v>5.994722222</v>
      </c>
      <c r="D15" s="3">
        <v>-76.780027779999998</v>
      </c>
      <c r="E15" s="3">
        <v>25</v>
      </c>
      <c r="F15" s="3" t="s">
        <v>2569</v>
      </c>
      <c r="G15" s="3" t="s">
        <v>2554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2570</v>
      </c>
      <c r="C16" s="3">
        <v>6.1025</v>
      </c>
      <c r="D16" s="3">
        <v>-76.821361109999998</v>
      </c>
      <c r="E16" s="3">
        <v>25</v>
      </c>
      <c r="F16" s="3" t="s">
        <v>2569</v>
      </c>
      <c r="G16" s="3" t="s">
        <v>2554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2571</v>
      </c>
      <c r="C17" s="3">
        <v>6.108333333</v>
      </c>
      <c r="D17" s="3">
        <v>-76.915638889999997</v>
      </c>
      <c r="E17" s="3">
        <v>100</v>
      </c>
      <c r="F17" s="3" t="s">
        <v>2569</v>
      </c>
      <c r="G17" s="3" t="s">
        <v>2554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2572</v>
      </c>
      <c r="C18" s="3">
        <v>6.42</v>
      </c>
      <c r="D18" s="3">
        <v>-76.779277780000001</v>
      </c>
      <c r="E18" s="3">
        <v>18</v>
      </c>
      <c r="F18" s="3" t="s">
        <v>2573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2574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2575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2576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2577</v>
      </c>
      <c r="C22" s="3">
        <v>6.8125277779999998</v>
      </c>
      <c r="D22" s="3">
        <v>-76.972722219999994</v>
      </c>
      <c r="E22" s="3">
        <v>50</v>
      </c>
      <c r="F22" s="3" t="s">
        <v>2578</v>
      </c>
      <c r="G22" s="3" t="s">
        <v>2554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2579</v>
      </c>
      <c r="C23" s="3">
        <v>7.18</v>
      </c>
      <c r="D23" s="3">
        <v>-77.03</v>
      </c>
      <c r="E23" s="3">
        <v>4</v>
      </c>
      <c r="F23" s="3" t="s">
        <v>2580</v>
      </c>
      <c r="G23" s="3" t="s">
        <v>2554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2581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2582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2583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2584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2585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2586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2587</v>
      </c>
      <c r="C30" s="3">
        <v>8.0367222219999999</v>
      </c>
      <c r="D30" s="3">
        <v>-77.087861110000006</v>
      </c>
      <c r="E30" s="3">
        <v>14</v>
      </c>
      <c r="F30" s="3" t="s">
        <v>1718</v>
      </c>
      <c r="G30" s="3" t="s">
        <v>2554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2588</v>
      </c>
      <c r="C31" s="3">
        <v>8.3080555559999993</v>
      </c>
      <c r="D31" s="3">
        <v>-77.075833329999995</v>
      </c>
      <c r="E31" s="3">
        <v>11</v>
      </c>
      <c r="F31" s="3" t="s">
        <v>1718</v>
      </c>
      <c r="G31" s="3" t="s">
        <v>2554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2589</v>
      </c>
      <c r="C32" s="3">
        <v>8.1629166669999993</v>
      </c>
      <c r="D32" s="3">
        <v>-77.040416667000002</v>
      </c>
      <c r="E32" s="3">
        <v>10</v>
      </c>
      <c r="F32" s="3" t="s">
        <v>1718</v>
      </c>
      <c r="G32" s="3" t="s">
        <v>2554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2590</v>
      </c>
      <c r="C33" s="3">
        <v>8.5308333330000004</v>
      </c>
      <c r="D33" s="3">
        <v>-77.276944439999994</v>
      </c>
      <c r="E33" s="3">
        <v>160</v>
      </c>
      <c r="F33" s="3" t="s">
        <v>1689</v>
      </c>
      <c r="G33" s="3" t="s">
        <v>2554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2591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2592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2593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2594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2595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2596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2597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2598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2599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2600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2601</v>
      </c>
      <c r="C44" s="3">
        <v>7.3346666669999996</v>
      </c>
      <c r="D44" s="3">
        <v>-76.486027780000001</v>
      </c>
      <c r="E44" s="3">
        <v>132</v>
      </c>
      <c r="F44" s="3" t="s">
        <v>2602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2603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2604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2605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2606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2607</v>
      </c>
      <c r="C49" s="3">
        <v>8.5426666670000007</v>
      </c>
      <c r="D49" s="3">
        <v>-76.673361110000002</v>
      </c>
      <c r="E49" s="3">
        <v>54</v>
      </c>
      <c r="F49" s="3" t="s">
        <v>2608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2609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2610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2611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2612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2613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2614</v>
      </c>
      <c r="C54" s="3">
        <v>8.7869444439999995</v>
      </c>
      <c r="D54" s="3">
        <v>-76.235555559999995</v>
      </c>
      <c r="E54" s="3">
        <v>40</v>
      </c>
      <c r="F54" s="3" t="s">
        <v>1727</v>
      </c>
      <c r="G54" s="3" t="s">
        <v>2613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2615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2616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2613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2617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2613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2618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2613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2619</v>
      </c>
      <c r="C59" s="3">
        <v>8.2622222220000001</v>
      </c>
      <c r="D59" s="3">
        <v>-76.169166669999996</v>
      </c>
      <c r="E59" s="3">
        <v>80</v>
      </c>
      <c r="F59" s="3" t="s">
        <v>680</v>
      </c>
      <c r="G59" s="3" t="s">
        <v>2613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2620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2613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2621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2613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2622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2613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2623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2613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2624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2613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2625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2613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2626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2613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2627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2613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2628</v>
      </c>
      <c r="C68" s="3">
        <v>9.2344444439999993</v>
      </c>
      <c r="D68" s="3">
        <v>-75.688055559999995</v>
      </c>
      <c r="E68" s="3">
        <v>20</v>
      </c>
      <c r="F68" s="3" t="s">
        <v>1737</v>
      </c>
      <c r="G68" s="3" t="s">
        <v>2613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2629</v>
      </c>
      <c r="C69" s="3">
        <v>8.9506111110000006</v>
      </c>
      <c r="D69" s="3">
        <v>-75.742472219999996</v>
      </c>
      <c r="E69" s="3">
        <v>19</v>
      </c>
      <c r="F69" s="3" t="s">
        <v>1728</v>
      </c>
      <c r="G69" s="3" t="s">
        <v>2613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2630</v>
      </c>
      <c r="C70" s="3">
        <v>8.8903333329999992</v>
      </c>
      <c r="D70" s="3">
        <v>-75.786249999999995</v>
      </c>
      <c r="E70" s="3">
        <v>20</v>
      </c>
      <c r="F70" s="3" t="s">
        <v>1728</v>
      </c>
      <c r="G70" s="3" t="s">
        <v>2613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2631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2613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2632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2613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2633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2613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2634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2613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2635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2613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2636</v>
      </c>
      <c r="C76" s="3">
        <v>8.9844444439999993</v>
      </c>
      <c r="D76" s="3">
        <v>-75.831777779999996</v>
      </c>
      <c r="E76" s="3">
        <v>20</v>
      </c>
      <c r="F76" s="3" t="s">
        <v>1768</v>
      </c>
      <c r="G76" s="3" t="s">
        <v>2613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2637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2613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2638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2613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2639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2613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2640</v>
      </c>
      <c r="C80" s="3">
        <v>9.1952777779999995</v>
      </c>
      <c r="D80" s="3">
        <v>-75.541111110000003</v>
      </c>
      <c r="E80" s="3">
        <v>50</v>
      </c>
      <c r="F80" s="3" t="s">
        <v>2641</v>
      </c>
      <c r="G80" s="3" t="s">
        <v>2613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2642</v>
      </c>
      <c r="C81" s="3">
        <v>9.352222222</v>
      </c>
      <c r="D81" s="3">
        <v>-75.718888890000002</v>
      </c>
      <c r="E81" s="3">
        <v>40</v>
      </c>
      <c r="F81" s="3" t="s">
        <v>1760</v>
      </c>
      <c r="G81" s="3" t="s">
        <v>2613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2643</v>
      </c>
      <c r="C82" s="3">
        <v>9.2511111110000002</v>
      </c>
      <c r="D82" s="3">
        <v>-75.491666670000001</v>
      </c>
      <c r="E82" s="3">
        <v>75</v>
      </c>
      <c r="F82" s="3" t="s">
        <v>2641</v>
      </c>
      <c r="G82" s="3" t="s">
        <v>2613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2644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2613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2645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2613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2646</v>
      </c>
      <c r="C85" s="3">
        <v>8.8395277780000008</v>
      </c>
      <c r="D85" s="3">
        <v>-75.801888890000001</v>
      </c>
      <c r="E85" s="3">
        <v>20</v>
      </c>
      <c r="F85" s="3" t="s">
        <v>1728</v>
      </c>
      <c r="G85" s="3" t="s">
        <v>2613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2647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2613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2648</v>
      </c>
      <c r="C87" s="3">
        <v>8.9358611109999995</v>
      </c>
      <c r="D87" s="3">
        <v>-75.953333330000007</v>
      </c>
      <c r="E87" s="3">
        <v>50</v>
      </c>
      <c r="F87" s="3" t="s">
        <v>1768</v>
      </c>
      <c r="G87" s="3" t="s">
        <v>2613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2649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2613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2650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2613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2651</v>
      </c>
      <c r="C90" s="3">
        <v>9.8288888889999999</v>
      </c>
      <c r="D90" s="3">
        <v>-75.432777779999995</v>
      </c>
      <c r="E90" s="3">
        <v>1</v>
      </c>
      <c r="F90" s="3" t="s">
        <v>2254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2652</v>
      </c>
      <c r="C91" s="3">
        <v>9.7541666669999998</v>
      </c>
      <c r="D91" s="3">
        <v>-75.538055560000004</v>
      </c>
      <c r="E91" s="3">
        <v>55</v>
      </c>
      <c r="F91" s="3" t="s">
        <v>2254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2653</v>
      </c>
      <c r="C92" s="3">
        <v>9.9102777779999993</v>
      </c>
      <c r="D92" s="3">
        <v>-75.600555560000004</v>
      </c>
      <c r="E92" s="3">
        <v>1</v>
      </c>
      <c r="F92" s="3" t="s">
        <v>2254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2654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2655</v>
      </c>
      <c r="C94" s="3">
        <v>9.4380000000000006</v>
      </c>
      <c r="D94" s="3">
        <v>-75.44</v>
      </c>
      <c r="E94" s="3">
        <v>60</v>
      </c>
      <c r="F94" s="3" t="s">
        <v>2265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2656</v>
      </c>
      <c r="C95" s="3">
        <v>9.4738888889999995</v>
      </c>
      <c r="D95" s="3">
        <v>-75.370833329999996</v>
      </c>
      <c r="E95" s="3">
        <v>100</v>
      </c>
      <c r="F95" s="3" t="s">
        <v>2237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2657</v>
      </c>
      <c r="C96" s="3">
        <v>9.518027</v>
      </c>
      <c r="D96" s="3">
        <v>-75.585688000000005</v>
      </c>
      <c r="E96" s="3">
        <v>2</v>
      </c>
      <c r="F96" s="3" t="s">
        <v>2263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2658</v>
      </c>
      <c r="C97" s="3">
        <v>9.4852777780000004</v>
      </c>
      <c r="D97" s="3">
        <v>-75.512500000000003</v>
      </c>
      <c r="E97" s="3">
        <v>20</v>
      </c>
      <c r="F97" s="3" t="s">
        <v>2263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2659</v>
      </c>
      <c r="C98" s="3">
        <v>9.4858333330000004</v>
      </c>
      <c r="D98" s="3">
        <v>-75.468611109999998</v>
      </c>
      <c r="E98" s="3">
        <v>20</v>
      </c>
      <c r="F98" s="3" t="s">
        <v>2265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2660</v>
      </c>
      <c r="C99" s="3">
        <v>9.8175000000000008</v>
      </c>
      <c r="D99" s="3">
        <v>-75.418333329999996</v>
      </c>
      <c r="E99" s="3">
        <v>50</v>
      </c>
      <c r="F99" s="3" t="s">
        <v>2254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2661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2662</v>
      </c>
      <c r="C101" s="3">
        <v>9.5301388889999998</v>
      </c>
      <c r="D101" s="3">
        <v>-75.351361109999999</v>
      </c>
      <c r="E101" s="3">
        <v>200</v>
      </c>
      <c r="F101" s="3" t="s">
        <v>2237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2663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2664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2665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2664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2666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2159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2667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2159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2668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2664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2669</v>
      </c>
      <c r="C107" s="3">
        <v>10.794988</v>
      </c>
      <c r="D107" s="3">
        <v>-75.261671000000007</v>
      </c>
      <c r="E107" s="3">
        <v>20</v>
      </c>
      <c r="F107" s="3" t="s">
        <v>491</v>
      </c>
      <c r="G107" s="3" t="s">
        <v>2159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2670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2159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2671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2672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2673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2674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2675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2676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2677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2678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2679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2680</v>
      </c>
      <c r="C118" s="3">
        <v>11.27522222</v>
      </c>
      <c r="D118" s="3">
        <v>-73.312194439999999</v>
      </c>
      <c r="E118" s="3">
        <v>5</v>
      </c>
      <c r="F118" s="3" t="s">
        <v>449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2681</v>
      </c>
      <c r="C119" s="3">
        <v>11.2525</v>
      </c>
      <c r="D119" s="3">
        <v>-73.411388889999998</v>
      </c>
      <c r="E119" s="3">
        <v>5</v>
      </c>
      <c r="F119" s="3" t="s">
        <v>449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2682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2683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2684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2685</v>
      </c>
      <c r="C123" s="3">
        <v>11.197388889999999</v>
      </c>
      <c r="D123" s="3">
        <v>-72.611805559999993</v>
      </c>
      <c r="E123" s="3">
        <v>93</v>
      </c>
      <c r="F123" s="3" t="s">
        <v>440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2686</v>
      </c>
      <c r="C124" s="3">
        <v>11.034361110000001</v>
      </c>
      <c r="D124" s="3">
        <v>-72.877527779999994</v>
      </c>
      <c r="E124" s="3">
        <v>900</v>
      </c>
      <c r="F124" s="3" t="s">
        <v>436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2687</v>
      </c>
      <c r="C125" s="3">
        <v>10.952999999999999</v>
      </c>
      <c r="D125" s="3">
        <v>-73.047972220000005</v>
      </c>
      <c r="E125" s="3">
        <v>420</v>
      </c>
      <c r="F125" s="3" t="s">
        <v>1951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2688</v>
      </c>
      <c r="C126" s="3">
        <v>10.935166669999999</v>
      </c>
      <c r="D126" s="3">
        <v>-72.684666669999999</v>
      </c>
      <c r="E126" s="3">
        <v>300</v>
      </c>
      <c r="F126" s="3" t="s">
        <v>436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2689</v>
      </c>
      <c r="C127" s="3">
        <v>10.75777778</v>
      </c>
      <c r="D127" s="3">
        <v>-72.845222219999997</v>
      </c>
      <c r="E127" s="3">
        <v>230</v>
      </c>
      <c r="F127" s="3" t="s">
        <v>2690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2691</v>
      </c>
      <c r="C128" s="3">
        <v>11.063388890000001</v>
      </c>
      <c r="D128" s="3">
        <v>-72.77669444</v>
      </c>
      <c r="E128" s="3">
        <v>220</v>
      </c>
      <c r="F128" s="3" t="s">
        <v>1954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2692</v>
      </c>
      <c r="C129" s="3">
        <v>10.777944440000001</v>
      </c>
      <c r="D129" s="3">
        <v>-72.798194440000003</v>
      </c>
      <c r="E129" s="3">
        <v>350</v>
      </c>
      <c r="F129" s="3" t="s">
        <v>500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2693</v>
      </c>
      <c r="C130" s="3">
        <v>11.13802778</v>
      </c>
      <c r="D130" s="3">
        <v>-72.711500000000001</v>
      </c>
      <c r="E130" s="3">
        <v>680</v>
      </c>
      <c r="F130" s="3" t="s">
        <v>1954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2694</v>
      </c>
      <c r="C131" s="3">
        <v>11.076888889999999</v>
      </c>
      <c r="D131" s="3">
        <v>-72.674999999999997</v>
      </c>
      <c r="E131" s="3">
        <v>95</v>
      </c>
      <c r="F131" s="3" t="s">
        <v>436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2695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2696</v>
      </c>
      <c r="C133" s="3">
        <v>10.89813889</v>
      </c>
      <c r="D133" s="3">
        <v>-72.828472219999995</v>
      </c>
      <c r="E133" s="3">
        <v>170</v>
      </c>
      <c r="F133" s="3" t="s">
        <v>500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2697</v>
      </c>
      <c r="C134" s="3">
        <v>11.115861110000001</v>
      </c>
      <c r="D134" s="3">
        <v>-72.708583329999996</v>
      </c>
      <c r="E134" s="3">
        <v>155</v>
      </c>
      <c r="F134" s="3" t="s">
        <v>1954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2698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2699</v>
      </c>
      <c r="C136" s="3">
        <v>11.13758333</v>
      </c>
      <c r="D136" s="3">
        <v>-72.615944440000007</v>
      </c>
      <c r="E136" s="3">
        <v>80</v>
      </c>
      <c r="F136" s="3" t="s">
        <v>440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2700</v>
      </c>
      <c r="C137" s="3">
        <v>12.08658333</v>
      </c>
      <c r="D137" s="3">
        <v>-72.050194439999999</v>
      </c>
      <c r="E137" s="3">
        <v>30</v>
      </c>
      <c r="F137" s="3" t="s">
        <v>453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2701</v>
      </c>
      <c r="C138" s="3">
        <v>12.34391667</v>
      </c>
      <c r="D138" s="3">
        <v>-71.819194440000004</v>
      </c>
      <c r="E138" s="3">
        <v>39</v>
      </c>
      <c r="F138" s="3" t="s">
        <v>453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2702</v>
      </c>
      <c r="C139" s="3">
        <v>12.27341667</v>
      </c>
      <c r="D139" s="3">
        <v>-71.415888890000005</v>
      </c>
      <c r="E139" s="3">
        <v>40</v>
      </c>
      <c r="F139" s="3" t="s">
        <v>453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2703</v>
      </c>
      <c r="C140" s="3">
        <v>12.126361109999999</v>
      </c>
      <c r="D140" s="3">
        <v>-71.952277780000003</v>
      </c>
      <c r="E140" s="3">
        <v>65</v>
      </c>
      <c r="F140" s="3" t="s">
        <v>453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2704</v>
      </c>
      <c r="C141" s="3">
        <v>12.21836111</v>
      </c>
      <c r="D141" s="3">
        <v>-71.458694440000002</v>
      </c>
      <c r="E141" s="3">
        <v>35</v>
      </c>
      <c r="F141" s="3" t="s">
        <v>453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2705</v>
      </c>
      <c r="C142" s="3">
        <v>12.08855556</v>
      </c>
      <c r="D142" s="3">
        <v>-71.819305560000004</v>
      </c>
      <c r="E142" s="3">
        <v>65</v>
      </c>
      <c r="F142" s="3" t="s">
        <v>453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2706</v>
      </c>
      <c r="C143" s="3">
        <v>11.811444440000001</v>
      </c>
      <c r="D143" s="3">
        <v>-71.965305560000004</v>
      </c>
      <c r="E143" s="3">
        <v>120</v>
      </c>
      <c r="F143" s="3" t="s">
        <v>453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2707</v>
      </c>
      <c r="C144" s="3">
        <v>11.70947222</v>
      </c>
      <c r="D144" s="3">
        <v>-72.676416669999995</v>
      </c>
      <c r="E144" s="3">
        <v>2</v>
      </c>
      <c r="F144" s="3" t="s">
        <v>451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2708</v>
      </c>
      <c r="C145" s="3">
        <v>11.65027778</v>
      </c>
      <c r="D145" s="3">
        <v>-72.786749999999998</v>
      </c>
      <c r="E145" s="3">
        <v>3</v>
      </c>
      <c r="F145" s="3" t="s">
        <v>451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2709</v>
      </c>
      <c r="C146" s="3">
        <v>11.437749999999999</v>
      </c>
      <c r="D146" s="3">
        <v>-72.469972220000002</v>
      </c>
      <c r="E146" s="3">
        <v>85</v>
      </c>
      <c r="F146" s="3" t="s">
        <v>445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2710</v>
      </c>
      <c r="C147" s="3">
        <v>12.269138890000001</v>
      </c>
      <c r="D147" s="3">
        <v>-71.512777779999993</v>
      </c>
      <c r="E147" s="3">
        <v>100</v>
      </c>
      <c r="F147" s="3" t="s">
        <v>453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2711</v>
      </c>
      <c r="C148" s="3">
        <v>11.811638889999999</v>
      </c>
      <c r="D148" s="3">
        <v>-72.190611110000006</v>
      </c>
      <c r="E148" s="3">
        <v>100</v>
      </c>
      <c r="F148" s="3" t="s">
        <v>453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2712</v>
      </c>
      <c r="C149" s="3">
        <v>11.78105556</v>
      </c>
      <c r="D149" s="3">
        <v>-72.463499999999996</v>
      </c>
      <c r="E149" s="3">
        <v>1</v>
      </c>
      <c r="F149" s="3" t="s">
        <v>451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2713</v>
      </c>
      <c r="C150" s="3">
        <v>12.224305559999999</v>
      </c>
      <c r="D150" s="3">
        <v>-71.982888889999998</v>
      </c>
      <c r="E150" s="3">
        <v>10</v>
      </c>
      <c r="F150" s="3" t="s">
        <v>453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2714</v>
      </c>
      <c r="C151" s="3">
        <v>12.34530556</v>
      </c>
      <c r="D151" s="3">
        <v>-71.311972220000001</v>
      </c>
      <c r="E151" s="3">
        <v>5</v>
      </c>
      <c r="F151" s="3" t="s">
        <v>453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2715</v>
      </c>
      <c r="C152" s="3">
        <v>12.06947222</v>
      </c>
      <c r="D152" s="3">
        <v>-71.3185</v>
      </c>
      <c r="E152" s="3">
        <v>145</v>
      </c>
      <c r="F152" s="3" t="s">
        <v>453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2716</v>
      </c>
      <c r="C153" s="3">
        <v>11.899416670000001</v>
      </c>
      <c r="D153" s="3">
        <v>-71.515888889999999</v>
      </c>
      <c r="E153" s="3">
        <v>115</v>
      </c>
      <c r="F153" s="3" t="s">
        <v>453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2717</v>
      </c>
      <c r="C154" s="3">
        <v>11.93427778</v>
      </c>
      <c r="D154" s="3">
        <v>-71.282499999999999</v>
      </c>
      <c r="E154" s="3">
        <v>2</v>
      </c>
      <c r="F154" s="3" t="s">
        <v>453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2718</v>
      </c>
      <c r="C155" s="3">
        <v>12.17888889</v>
      </c>
      <c r="D155" s="3">
        <v>-71.28388889</v>
      </c>
      <c r="E155" s="3">
        <v>85</v>
      </c>
      <c r="F155" s="3" t="s">
        <v>453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2719</v>
      </c>
      <c r="C156" s="3">
        <v>11.216749999999999</v>
      </c>
      <c r="D156" s="3">
        <v>-72.359944440000007</v>
      </c>
      <c r="E156" s="3">
        <v>118</v>
      </c>
      <c r="F156" s="3" t="s">
        <v>445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2720</v>
      </c>
      <c r="C157" s="3">
        <v>11.68605556</v>
      </c>
      <c r="D157" s="3">
        <v>-71.833055560000005</v>
      </c>
      <c r="E157" s="3">
        <v>50</v>
      </c>
      <c r="F157" s="3" t="s">
        <v>453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2721</v>
      </c>
      <c r="C158" s="3">
        <v>7.817777778</v>
      </c>
      <c r="D158" s="3">
        <v>-72.477777779999997</v>
      </c>
      <c r="E158" s="3">
        <v>522</v>
      </c>
      <c r="F158" s="3" t="s">
        <v>748</v>
      </c>
      <c r="G158" s="3" t="s">
        <v>742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2722</v>
      </c>
      <c r="C159" s="3">
        <v>7.6972222219999997</v>
      </c>
      <c r="D159" s="3">
        <v>-72.601388889999996</v>
      </c>
      <c r="E159" s="3">
        <v>770</v>
      </c>
      <c r="F159" s="3" t="s">
        <v>2098</v>
      </c>
      <c r="G159" s="3" t="s">
        <v>742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2723</v>
      </c>
      <c r="C160" s="3">
        <v>8.1855555560000006</v>
      </c>
      <c r="D160" s="3">
        <v>-72.368333329999999</v>
      </c>
      <c r="E160" s="3">
        <v>72</v>
      </c>
      <c r="F160" s="3" t="s">
        <v>2104</v>
      </c>
      <c r="G160" s="3" t="s">
        <v>742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2724</v>
      </c>
      <c r="C161" s="3">
        <v>8.2019444440000004</v>
      </c>
      <c r="D161" s="3">
        <v>-72.43222222</v>
      </c>
      <c r="E161" s="3">
        <v>87</v>
      </c>
      <c r="F161" s="3" t="s">
        <v>2104</v>
      </c>
      <c r="G161" s="3" t="s">
        <v>742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2725</v>
      </c>
      <c r="C162" s="3">
        <v>8.0263611109999999</v>
      </c>
      <c r="D162" s="3">
        <v>-72.353972220000003</v>
      </c>
      <c r="E162" s="3">
        <v>1492</v>
      </c>
      <c r="F162" s="3" t="s">
        <v>2104</v>
      </c>
      <c r="G162" s="3" t="s">
        <v>742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2726</v>
      </c>
      <c r="C163" s="3">
        <v>7.6127777779999999</v>
      </c>
      <c r="D163" s="3">
        <v>-72.590833329999995</v>
      </c>
      <c r="E163" s="3">
        <v>1350</v>
      </c>
      <c r="F163" s="3" t="s">
        <v>842</v>
      </c>
      <c r="G163" s="3" t="s">
        <v>742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2727</v>
      </c>
      <c r="C164" s="3">
        <v>7.9930277780000001</v>
      </c>
      <c r="D164" s="3">
        <v>-72.461722219999999</v>
      </c>
      <c r="E164" s="3">
        <v>953</v>
      </c>
      <c r="F164" s="3" t="s">
        <v>2104</v>
      </c>
      <c r="G164" s="3" t="s">
        <v>742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2728</v>
      </c>
      <c r="C165" s="3">
        <v>7.9302777779999998</v>
      </c>
      <c r="D165" s="3">
        <v>-72.509166669999999</v>
      </c>
      <c r="E165" s="3">
        <v>250</v>
      </c>
      <c r="F165" s="3" t="s">
        <v>2104</v>
      </c>
      <c r="G165" s="3" t="s">
        <v>742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2729</v>
      </c>
      <c r="C166" s="3">
        <v>7.3731111110000001</v>
      </c>
      <c r="D166" s="3">
        <v>-72.644999999999996</v>
      </c>
      <c r="E166" s="3">
        <v>2340</v>
      </c>
      <c r="F166" s="3" t="s">
        <v>848</v>
      </c>
      <c r="G166" s="3" t="s">
        <v>742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2730</v>
      </c>
      <c r="C167" s="3">
        <v>7.5697222220000002</v>
      </c>
      <c r="D167" s="3">
        <v>-72.53388889</v>
      </c>
      <c r="E167" s="3">
        <v>1760</v>
      </c>
      <c r="F167" s="3" t="s">
        <v>840</v>
      </c>
      <c r="G167" s="3" t="s">
        <v>742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2731</v>
      </c>
      <c r="C168" s="3">
        <v>7.5766666669999996</v>
      </c>
      <c r="D168" s="3">
        <v>-72.483888890000003</v>
      </c>
      <c r="E168" s="3">
        <v>1550</v>
      </c>
      <c r="F168" s="3" t="s">
        <v>840</v>
      </c>
      <c r="G168" s="3" t="s">
        <v>742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2732</v>
      </c>
      <c r="C169" s="3">
        <v>7.5173611109999996</v>
      </c>
      <c r="D169" s="3">
        <v>-72.644083330000001</v>
      </c>
      <c r="E169" s="3">
        <v>1107</v>
      </c>
      <c r="F169" s="3" t="s">
        <v>2733</v>
      </c>
      <c r="G169" s="3" t="s">
        <v>742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2734</v>
      </c>
      <c r="C170" s="3">
        <v>7.8919444439999999</v>
      </c>
      <c r="D170" s="3">
        <v>-72.799444440000002</v>
      </c>
      <c r="E170" s="3">
        <v>120</v>
      </c>
      <c r="F170" s="3" t="s">
        <v>751</v>
      </c>
      <c r="G170" s="3" t="s">
        <v>742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2735</v>
      </c>
      <c r="C171" s="3">
        <v>7.8641666670000001</v>
      </c>
      <c r="D171" s="3">
        <v>-72.71611111</v>
      </c>
      <c r="E171" s="3">
        <v>411</v>
      </c>
      <c r="F171" s="3" t="s">
        <v>628</v>
      </c>
      <c r="G171" s="3" t="s">
        <v>742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2736</v>
      </c>
      <c r="C172" s="3">
        <v>7.6444444440000003</v>
      </c>
      <c r="D172" s="3">
        <v>-72.799722220000007</v>
      </c>
      <c r="E172" s="3">
        <v>925</v>
      </c>
      <c r="F172" s="3" t="s">
        <v>2096</v>
      </c>
      <c r="G172" s="3" t="s">
        <v>742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2737</v>
      </c>
      <c r="C173" s="3">
        <v>7.534166667</v>
      </c>
      <c r="D173" s="3">
        <v>-72.772777779999998</v>
      </c>
      <c r="E173" s="3">
        <v>1280</v>
      </c>
      <c r="F173" s="3" t="s">
        <v>835</v>
      </c>
      <c r="G173" s="3" t="s">
        <v>742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2738</v>
      </c>
      <c r="C174" s="3">
        <v>7.3169444439999998</v>
      </c>
      <c r="D174" s="3">
        <v>-72.718333329999993</v>
      </c>
      <c r="E174" s="3">
        <v>2875</v>
      </c>
      <c r="F174" s="3" t="s">
        <v>2115</v>
      </c>
      <c r="G174" s="3" t="s">
        <v>742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2739</v>
      </c>
      <c r="C175" s="3">
        <v>8.2454999999999998</v>
      </c>
      <c r="D175" s="3">
        <v>-72.526305559999997</v>
      </c>
      <c r="E175" s="3">
        <v>74</v>
      </c>
      <c r="F175" s="3" t="s">
        <v>2104</v>
      </c>
      <c r="G175" s="3" t="s">
        <v>742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2740</v>
      </c>
      <c r="C176" s="3">
        <v>8.0773333330000003</v>
      </c>
      <c r="D176" s="3">
        <v>-72.583888889999997</v>
      </c>
      <c r="E176" s="3">
        <v>150</v>
      </c>
      <c r="F176" s="3" t="s">
        <v>2104</v>
      </c>
      <c r="G176" s="3" t="s">
        <v>742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2741</v>
      </c>
      <c r="C177" s="3">
        <v>8.0119444439999992</v>
      </c>
      <c r="D177" s="3">
        <v>-72.500277780000005</v>
      </c>
      <c r="E177" s="3">
        <v>300</v>
      </c>
      <c r="F177" s="3" t="s">
        <v>2104</v>
      </c>
      <c r="G177" s="3" t="s">
        <v>742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2742</v>
      </c>
      <c r="C178" s="3">
        <v>7.9013888889999997</v>
      </c>
      <c r="D178" s="3">
        <v>-72.634166669999999</v>
      </c>
      <c r="E178" s="3">
        <v>250</v>
      </c>
      <c r="F178" s="3" t="s">
        <v>753</v>
      </c>
      <c r="G178" s="3" t="s">
        <v>742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2743</v>
      </c>
      <c r="C179" s="3">
        <v>8.2191666669999996</v>
      </c>
      <c r="D179" s="3">
        <v>-72.524555559999996</v>
      </c>
      <c r="E179" s="3">
        <v>70</v>
      </c>
      <c r="F179" s="3" t="s">
        <v>2104</v>
      </c>
      <c r="G179" s="3" t="s">
        <v>742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2744</v>
      </c>
      <c r="C180" s="3">
        <v>7.9008333329999996</v>
      </c>
      <c r="D180" s="3">
        <v>-72.592500000000001</v>
      </c>
      <c r="E180" s="3">
        <v>221</v>
      </c>
      <c r="F180" s="3" t="s">
        <v>753</v>
      </c>
      <c r="G180" s="3" t="s">
        <v>742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2745</v>
      </c>
      <c r="C181" s="3">
        <v>8.2169444439999992</v>
      </c>
      <c r="D181" s="3">
        <v>-72.436111109999999</v>
      </c>
      <c r="E181" s="3">
        <v>100</v>
      </c>
      <c r="F181" s="3" t="s">
        <v>2104</v>
      </c>
      <c r="G181" s="3" t="s">
        <v>742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2746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742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2747</v>
      </c>
      <c r="C183" s="3">
        <v>7.8488888890000004</v>
      </c>
      <c r="D183" s="3">
        <v>-72.566111109999994</v>
      </c>
      <c r="E183" s="3">
        <v>285</v>
      </c>
      <c r="F183" s="3" t="s">
        <v>2104</v>
      </c>
      <c r="G183" s="3" t="s">
        <v>742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2748</v>
      </c>
      <c r="C184" s="3">
        <v>7.7745833329999998</v>
      </c>
      <c r="D184" s="3">
        <v>-72.830555559999993</v>
      </c>
      <c r="E184" s="3">
        <v>860</v>
      </c>
      <c r="F184" s="3" t="s">
        <v>745</v>
      </c>
      <c r="G184" s="3" t="s">
        <v>742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2749</v>
      </c>
      <c r="C185" s="3">
        <v>8.1672799999999999</v>
      </c>
      <c r="D185" s="3">
        <v>-72.47878</v>
      </c>
      <c r="E185" s="3">
        <v>96</v>
      </c>
      <c r="F185" s="3" t="s">
        <v>2104</v>
      </c>
      <c r="G185" s="3" t="s">
        <v>742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2750</v>
      </c>
      <c r="C186" s="3">
        <v>8.5149444439999993</v>
      </c>
      <c r="D186" s="3">
        <v>-72.697444439999998</v>
      </c>
      <c r="E186" s="3">
        <v>40</v>
      </c>
      <c r="F186" s="3" t="s">
        <v>857</v>
      </c>
      <c r="G186" s="3" t="s">
        <v>742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2751</v>
      </c>
      <c r="C187" s="3">
        <v>7.9502777780000002</v>
      </c>
      <c r="D187" s="3">
        <v>-72.832499999999996</v>
      </c>
      <c r="E187" s="3">
        <v>1200</v>
      </c>
      <c r="F187" s="3" t="s">
        <v>756</v>
      </c>
      <c r="G187" s="3" t="s">
        <v>742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2752</v>
      </c>
      <c r="C188" s="3">
        <v>7.914722222</v>
      </c>
      <c r="D188" s="3">
        <v>-72.98</v>
      </c>
      <c r="E188" s="3">
        <v>1490</v>
      </c>
      <c r="F188" s="3" t="s">
        <v>858</v>
      </c>
      <c r="G188" s="3" t="s">
        <v>742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2753</v>
      </c>
      <c r="C189" s="3">
        <v>8.0252777779999995</v>
      </c>
      <c r="D189" s="3">
        <v>-73.018611109999995</v>
      </c>
      <c r="E189" s="3">
        <v>2240</v>
      </c>
      <c r="F189" s="3" t="s">
        <v>858</v>
      </c>
      <c r="G189" s="3" t="s">
        <v>742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2754</v>
      </c>
      <c r="C190" s="3">
        <v>8.3427777780000003</v>
      </c>
      <c r="D190" s="3">
        <v>-72.693611110000006</v>
      </c>
      <c r="E190" s="3">
        <v>100</v>
      </c>
      <c r="F190" s="3" t="s">
        <v>808</v>
      </c>
      <c r="G190" s="3" t="s">
        <v>742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2755</v>
      </c>
      <c r="C191" s="3">
        <v>8.3277777779999997</v>
      </c>
      <c r="D191" s="3">
        <v>-72.646388889999997</v>
      </c>
      <c r="E191" s="3">
        <v>90</v>
      </c>
      <c r="F191" s="3" t="s">
        <v>857</v>
      </c>
      <c r="G191" s="3" t="s">
        <v>742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2756</v>
      </c>
      <c r="C192" s="3">
        <v>8.0888888889999997</v>
      </c>
      <c r="D192" s="3">
        <v>-73.070833329999999</v>
      </c>
      <c r="E192" s="3">
        <v>1920</v>
      </c>
      <c r="F192" s="3" t="s">
        <v>755</v>
      </c>
      <c r="G192" s="3" t="s">
        <v>742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2757</v>
      </c>
      <c r="C193" s="3">
        <v>7.93485</v>
      </c>
      <c r="D193" s="3">
        <v>-73.213579999999993</v>
      </c>
      <c r="E193" s="3">
        <v>1927</v>
      </c>
      <c r="F193" s="3" t="s">
        <v>755</v>
      </c>
      <c r="G193" s="3" t="s">
        <v>742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2758</v>
      </c>
      <c r="C194" s="3">
        <v>8.5380555559999998</v>
      </c>
      <c r="D194" s="3">
        <v>-73.244444439999995</v>
      </c>
      <c r="E194" s="3">
        <v>360</v>
      </c>
      <c r="F194" s="3" t="s">
        <v>862</v>
      </c>
      <c r="G194" s="3" t="s">
        <v>742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2759</v>
      </c>
      <c r="C195" s="3">
        <v>8.2930555560000005</v>
      </c>
      <c r="D195" s="3">
        <v>-73.388333329999995</v>
      </c>
      <c r="E195" s="3">
        <v>1200</v>
      </c>
      <c r="F195" s="3" t="s">
        <v>1677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2760</v>
      </c>
      <c r="C196" s="3">
        <v>8.0174722220000003</v>
      </c>
      <c r="D196" s="3">
        <v>-73.183750000000003</v>
      </c>
      <c r="E196" s="3">
        <v>1498</v>
      </c>
      <c r="F196" s="3" t="s">
        <v>755</v>
      </c>
      <c r="G196" s="3" t="s">
        <v>742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2761</v>
      </c>
      <c r="C197" s="3">
        <v>8.0364166669999992</v>
      </c>
      <c r="D197" s="3">
        <v>-73.219277779999999</v>
      </c>
      <c r="E197" s="3">
        <v>1700</v>
      </c>
      <c r="F197" s="3" t="s">
        <v>755</v>
      </c>
      <c r="G197" s="3" t="s">
        <v>742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2762</v>
      </c>
      <c r="C198" s="3">
        <v>8.4005555560000005</v>
      </c>
      <c r="D198" s="3">
        <v>-73.423333330000006</v>
      </c>
      <c r="E198" s="3">
        <v>1545</v>
      </c>
      <c r="F198" s="3" t="s">
        <v>845</v>
      </c>
      <c r="G198" s="3" t="s">
        <v>742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2763</v>
      </c>
      <c r="C199" s="3">
        <v>8.4077777779999998</v>
      </c>
      <c r="D199" s="3">
        <v>-73.213611110000002</v>
      </c>
      <c r="E199" s="3">
        <v>1650</v>
      </c>
      <c r="F199" s="3" t="s">
        <v>2764</v>
      </c>
      <c r="G199" s="3" t="s">
        <v>742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2765</v>
      </c>
      <c r="C200" s="3">
        <v>8.3152777780000005</v>
      </c>
      <c r="D200" s="3">
        <v>-73.357500000000002</v>
      </c>
      <c r="E200" s="3">
        <v>1435</v>
      </c>
      <c r="F200" s="3" t="s">
        <v>845</v>
      </c>
      <c r="G200" s="3" t="s">
        <v>742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2766</v>
      </c>
      <c r="C201" s="3">
        <v>8.4422222219999998</v>
      </c>
      <c r="D201" s="3">
        <v>-73.285277780000001</v>
      </c>
      <c r="E201" s="3">
        <v>1160</v>
      </c>
      <c r="F201" s="3" t="s">
        <v>862</v>
      </c>
      <c r="G201" s="3" t="s">
        <v>742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2767</v>
      </c>
      <c r="C202" s="3">
        <v>8.0872222219999994</v>
      </c>
      <c r="D202" s="3">
        <v>-73.223055560000006</v>
      </c>
      <c r="E202" s="3">
        <v>1430</v>
      </c>
      <c r="F202" s="3" t="s">
        <v>755</v>
      </c>
      <c r="G202" s="3" t="s">
        <v>742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2768</v>
      </c>
      <c r="C203" s="3">
        <v>8.2174999999999994</v>
      </c>
      <c r="D203" s="3">
        <v>-73.234999999999999</v>
      </c>
      <c r="E203" s="3">
        <v>1500</v>
      </c>
      <c r="F203" s="3" t="s">
        <v>830</v>
      </c>
      <c r="G203" s="3" t="s">
        <v>742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2769</v>
      </c>
      <c r="C204" s="3">
        <v>8.2377777779999999</v>
      </c>
      <c r="D204" s="3">
        <v>-73.32222222</v>
      </c>
      <c r="E204" s="3">
        <v>1150</v>
      </c>
      <c r="F204" s="3" t="s">
        <v>845</v>
      </c>
      <c r="G204" s="3" t="s">
        <v>742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2770</v>
      </c>
      <c r="C205" s="3">
        <v>8.8347222219999999</v>
      </c>
      <c r="D205" s="3">
        <v>-72.791666669999998</v>
      </c>
      <c r="E205" s="3">
        <v>75</v>
      </c>
      <c r="F205" s="3" t="s">
        <v>857</v>
      </c>
      <c r="G205" s="3" t="s">
        <v>742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2771</v>
      </c>
      <c r="C206" s="3">
        <v>8.6411111110000007</v>
      </c>
      <c r="D206" s="3">
        <v>-72.909444440000001</v>
      </c>
      <c r="E206" s="3">
        <v>150</v>
      </c>
      <c r="F206" s="3" t="s">
        <v>857</v>
      </c>
      <c r="G206" s="3" t="s">
        <v>742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2772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2773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2774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2773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2775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2773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2776</v>
      </c>
      <c r="C210" s="3">
        <v>13.368611111</v>
      </c>
      <c r="D210" s="3">
        <v>-81.379110832999999</v>
      </c>
      <c r="E210" s="3">
        <v>2</v>
      </c>
      <c r="F210" s="3" t="s">
        <v>2777</v>
      </c>
      <c r="G210" s="3" t="s">
        <v>2773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2778</v>
      </c>
      <c r="C211" s="3">
        <v>13.343777778</v>
      </c>
      <c r="D211" s="3">
        <v>-81.388110832999999</v>
      </c>
      <c r="E211" s="3">
        <v>95</v>
      </c>
      <c r="F211" s="3" t="s">
        <v>2777</v>
      </c>
      <c r="G211" s="3" t="s">
        <v>2773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2779</v>
      </c>
      <c r="C212" s="3">
        <v>13.359500000000001</v>
      </c>
      <c r="D212" s="3">
        <v>-81.357721944000005</v>
      </c>
      <c r="E212" s="3">
        <v>7</v>
      </c>
      <c r="F212" s="3" t="s">
        <v>2777</v>
      </c>
      <c r="G212" s="3" t="s">
        <v>2773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2780</v>
      </c>
      <c r="C213" s="3">
        <v>1.961472222</v>
      </c>
      <c r="D213" s="3">
        <v>-76.085694439999997</v>
      </c>
      <c r="E213" s="3">
        <v>1334</v>
      </c>
      <c r="F213" s="3" t="s">
        <v>399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2781</v>
      </c>
      <c r="C214" s="3">
        <v>1.9315833330000001</v>
      </c>
      <c r="D214" s="3">
        <v>-76.214916669999994</v>
      </c>
      <c r="E214" s="3">
        <v>1720</v>
      </c>
      <c r="F214" s="3" t="s">
        <v>408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2782</v>
      </c>
      <c r="C215" s="3">
        <v>2.0208333330000001</v>
      </c>
      <c r="D215" s="3">
        <v>-76.172138889999999</v>
      </c>
      <c r="E215" s="3">
        <v>1763</v>
      </c>
      <c r="F215" s="3" t="s">
        <v>408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2783</v>
      </c>
      <c r="C216" s="3">
        <v>1.7248333330000001</v>
      </c>
      <c r="D216" s="3">
        <v>-76.133333329999999</v>
      </c>
      <c r="E216" s="3">
        <v>1530</v>
      </c>
      <c r="F216" s="3" t="s">
        <v>875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2784</v>
      </c>
      <c r="C217" s="3">
        <v>1.8449166669999999</v>
      </c>
      <c r="D217" s="3">
        <v>-76.074416670000005</v>
      </c>
      <c r="E217" s="3">
        <v>1265</v>
      </c>
      <c r="F217" s="3" t="s">
        <v>399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2785</v>
      </c>
      <c r="C218" s="3">
        <v>1.8103888889999999</v>
      </c>
      <c r="D218" s="3">
        <v>-76.246694439999999</v>
      </c>
      <c r="E218" s="3">
        <v>1660</v>
      </c>
      <c r="F218" s="3" t="s">
        <v>401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2786</v>
      </c>
      <c r="C219" s="3">
        <v>1.864388889</v>
      </c>
      <c r="D219" s="3">
        <v>-76.360833330000006</v>
      </c>
      <c r="E219" s="3">
        <v>1940</v>
      </c>
      <c r="F219" s="3" t="s">
        <v>401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2787</v>
      </c>
      <c r="C220" s="3">
        <v>1.899444444</v>
      </c>
      <c r="D220" s="3">
        <v>-76.394166670000004</v>
      </c>
      <c r="E220" s="3">
        <v>1724</v>
      </c>
      <c r="F220" s="3" t="s">
        <v>401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2788</v>
      </c>
      <c r="C221" s="3">
        <v>1.9013888889999999</v>
      </c>
      <c r="D221" s="3">
        <v>-76.172499999999999</v>
      </c>
      <c r="E221" s="3">
        <v>1700</v>
      </c>
      <c r="F221" s="3" t="s">
        <v>408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2789</v>
      </c>
      <c r="C222" s="3">
        <v>1.6952777779999999</v>
      </c>
      <c r="D222" s="3">
        <v>-76.155222219999999</v>
      </c>
      <c r="E222" s="3">
        <v>1700</v>
      </c>
      <c r="F222" s="3" t="s">
        <v>875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2790</v>
      </c>
      <c r="C223" s="3">
        <v>1.848944444</v>
      </c>
      <c r="D223" s="3">
        <v>-76.249722219999995</v>
      </c>
      <c r="E223" s="3">
        <v>1700</v>
      </c>
      <c r="F223" s="3" t="s">
        <v>401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2791</v>
      </c>
      <c r="C224" s="3">
        <v>1.8503055559999999</v>
      </c>
      <c r="D224" s="3">
        <v>-76.317555560000002</v>
      </c>
      <c r="E224" s="3">
        <v>1800</v>
      </c>
      <c r="F224" s="3" t="s">
        <v>401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2792</v>
      </c>
      <c r="C225" s="3">
        <v>1.7138055560000001</v>
      </c>
      <c r="D225" s="3">
        <v>-76.188916669999998</v>
      </c>
      <c r="E225" s="3">
        <v>1674</v>
      </c>
      <c r="F225" s="3" t="s">
        <v>399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2793</v>
      </c>
      <c r="C226" s="3">
        <v>2.065888889</v>
      </c>
      <c r="D226" s="3">
        <v>-76.185000000000002</v>
      </c>
      <c r="E226" s="3">
        <v>1625</v>
      </c>
      <c r="F226" s="3" t="s">
        <v>1926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2794</v>
      </c>
      <c r="C227" s="3">
        <v>1.905805556</v>
      </c>
      <c r="D227" s="3">
        <v>-76.304249999999996</v>
      </c>
      <c r="E227" s="3">
        <v>1949</v>
      </c>
      <c r="F227" s="3" t="s">
        <v>401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2795</v>
      </c>
      <c r="C228" s="3">
        <v>1.98</v>
      </c>
      <c r="D228" s="3">
        <v>-76.25</v>
      </c>
      <c r="E228" s="3">
        <v>2000</v>
      </c>
      <c r="F228" s="3" t="s">
        <v>408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2796</v>
      </c>
      <c r="C229" s="3">
        <v>1.8248333329999999</v>
      </c>
      <c r="D229" s="3">
        <v>-76.13027778</v>
      </c>
      <c r="E229" s="3">
        <v>1320</v>
      </c>
      <c r="F229" s="3" t="s">
        <v>399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2797</v>
      </c>
      <c r="C230" s="3">
        <v>1.8884722220000001</v>
      </c>
      <c r="D230" s="3">
        <v>-76.294972220000005</v>
      </c>
      <c r="E230" s="3">
        <v>1800</v>
      </c>
      <c r="F230" s="3" t="s">
        <v>401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2798</v>
      </c>
      <c r="C231" s="3">
        <v>2.02</v>
      </c>
      <c r="D231" s="3">
        <v>-75.91</v>
      </c>
      <c r="E231" s="3">
        <v>1017</v>
      </c>
      <c r="F231" s="3" t="s">
        <v>411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2799</v>
      </c>
      <c r="C232" s="3">
        <v>1.98</v>
      </c>
      <c r="D232" s="3">
        <v>-76.010000000000005</v>
      </c>
      <c r="E232" s="3">
        <v>1046</v>
      </c>
      <c r="F232" s="3" t="s">
        <v>411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2800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2801</v>
      </c>
      <c r="C234" s="3">
        <v>1.714277778</v>
      </c>
      <c r="D234" s="3">
        <v>-76.022083330000001</v>
      </c>
      <c r="E234" s="3">
        <v>1345</v>
      </c>
      <c r="F234" s="3" t="s">
        <v>397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2802</v>
      </c>
      <c r="C235" s="3">
        <v>1.8136111109999999</v>
      </c>
      <c r="D235" s="3">
        <v>-75.942222220000005</v>
      </c>
      <c r="E235" s="3">
        <v>1350</v>
      </c>
      <c r="F235" s="3" t="s">
        <v>397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2803</v>
      </c>
      <c r="C236" s="3">
        <v>2.2029444439999999</v>
      </c>
      <c r="D236" s="3">
        <v>-75.677722220000007</v>
      </c>
      <c r="E236" s="3">
        <v>755</v>
      </c>
      <c r="F236" s="3" t="s">
        <v>383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2804</v>
      </c>
      <c r="C237" s="3">
        <v>2.07775</v>
      </c>
      <c r="D237" s="3">
        <v>-75.681944439999995</v>
      </c>
      <c r="E237" s="3">
        <v>1190</v>
      </c>
      <c r="F237" s="3" t="s">
        <v>383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2805</v>
      </c>
      <c r="C238" s="3">
        <v>1.87</v>
      </c>
      <c r="D238" s="3">
        <v>-75.83</v>
      </c>
      <c r="E238" s="3">
        <v>1045</v>
      </c>
      <c r="F238" s="3" t="s">
        <v>1933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2806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2807</v>
      </c>
      <c r="C240" s="3">
        <v>2.3340277779999998</v>
      </c>
      <c r="D240" s="3">
        <v>-75.72847222</v>
      </c>
      <c r="E240" s="3">
        <v>2210</v>
      </c>
      <c r="F240" s="3" t="s">
        <v>381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2808</v>
      </c>
      <c r="C241" s="3">
        <v>2.0309444440000002</v>
      </c>
      <c r="D241" s="3">
        <v>-76.100305559999995</v>
      </c>
      <c r="E241" s="3">
        <v>1614</v>
      </c>
      <c r="F241" s="3" t="s">
        <v>413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2809</v>
      </c>
      <c r="C242" s="3">
        <v>2.23</v>
      </c>
      <c r="D242" s="3">
        <v>-75.650000000000006</v>
      </c>
      <c r="E242" s="3">
        <v>688</v>
      </c>
      <c r="F242" s="3" t="s">
        <v>381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2810</v>
      </c>
      <c r="C243" s="3">
        <v>2.1088333330000002</v>
      </c>
      <c r="D243" s="3">
        <v>-75.822805560000006</v>
      </c>
      <c r="E243" s="3">
        <v>830</v>
      </c>
      <c r="F243" s="3" t="s">
        <v>390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2811</v>
      </c>
      <c r="C244" s="3">
        <v>2.199361111</v>
      </c>
      <c r="D244" s="3">
        <v>-75.779361109999996</v>
      </c>
      <c r="E244" s="3">
        <v>805</v>
      </c>
      <c r="F244" s="3" t="s">
        <v>1921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2812</v>
      </c>
      <c r="C245" s="3">
        <v>2.2815833329999999</v>
      </c>
      <c r="D245" s="3">
        <v>-75.705083329999994</v>
      </c>
      <c r="E245" s="3">
        <v>780</v>
      </c>
      <c r="F245" s="3" t="s">
        <v>381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2813</v>
      </c>
      <c r="C246" s="3">
        <v>2.1990555559999998</v>
      </c>
      <c r="D246" s="3">
        <v>-75.972277779999999</v>
      </c>
      <c r="E246" s="3">
        <v>1500</v>
      </c>
      <c r="F246" s="3" t="s">
        <v>1905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2814</v>
      </c>
      <c r="C247" s="3">
        <v>2.657</v>
      </c>
      <c r="D247" s="3">
        <v>-75.974972219999998</v>
      </c>
      <c r="E247" s="3">
        <v>1439</v>
      </c>
      <c r="F247" s="3" t="s">
        <v>2815</v>
      </c>
      <c r="G247" s="3" t="s">
        <v>423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2816</v>
      </c>
      <c r="C248" s="3">
        <v>2.5514444439999999</v>
      </c>
      <c r="D248" s="3">
        <v>-75.8065</v>
      </c>
      <c r="E248" s="3">
        <v>1545</v>
      </c>
      <c r="F248" s="3" t="s">
        <v>361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2817</v>
      </c>
      <c r="C249" s="3">
        <v>2.510777778</v>
      </c>
      <c r="D249" s="3">
        <v>-75.615666669999996</v>
      </c>
      <c r="E249" s="3">
        <v>900</v>
      </c>
      <c r="F249" s="3" t="s">
        <v>355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2818</v>
      </c>
      <c r="C250" s="3">
        <v>2.3170555560000001</v>
      </c>
      <c r="D250" s="3">
        <v>-76.010138889999993</v>
      </c>
      <c r="E250" s="3">
        <v>1745</v>
      </c>
      <c r="F250" s="3" t="s">
        <v>1907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2819</v>
      </c>
      <c r="C251" s="3">
        <v>2.652388889</v>
      </c>
      <c r="D251" s="3">
        <v>-75.758944439999993</v>
      </c>
      <c r="E251" s="3">
        <v>1950</v>
      </c>
      <c r="F251" s="3" t="s">
        <v>361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2820</v>
      </c>
      <c r="C252" s="3">
        <v>2.2180555559999999</v>
      </c>
      <c r="D252" s="3">
        <v>-76.117361110000004</v>
      </c>
      <c r="E252" s="3">
        <v>2220</v>
      </c>
      <c r="F252" s="3" t="s">
        <v>1907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2821</v>
      </c>
      <c r="C253" s="3">
        <v>2.565888889</v>
      </c>
      <c r="D253" s="3">
        <v>-75.927888890000006</v>
      </c>
      <c r="E253" s="3">
        <v>1462</v>
      </c>
      <c r="F253" s="3" t="s">
        <v>2815</v>
      </c>
      <c r="G253" s="3" t="s">
        <v>423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2822</v>
      </c>
      <c r="C254" s="3">
        <v>2.5818055559999999</v>
      </c>
      <c r="D254" s="3">
        <v>-76.046805559999996</v>
      </c>
      <c r="E254" s="3">
        <v>1595</v>
      </c>
      <c r="F254" s="3" t="s">
        <v>424</v>
      </c>
      <c r="G254" s="3" t="s">
        <v>423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2823</v>
      </c>
      <c r="C255" s="3">
        <v>2.460611111</v>
      </c>
      <c r="D255" s="3">
        <v>-76.054194440000003</v>
      </c>
      <c r="E255" s="3">
        <v>1600</v>
      </c>
      <c r="F255" s="3" t="s">
        <v>424</v>
      </c>
      <c r="G255" s="3" t="s">
        <v>423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2824</v>
      </c>
      <c r="C256" s="3">
        <v>2.5009999999999999</v>
      </c>
      <c r="D256" s="3">
        <v>-76.095166669999998</v>
      </c>
      <c r="E256" s="3">
        <v>2235</v>
      </c>
      <c r="F256" s="3" t="s">
        <v>424</v>
      </c>
      <c r="G256" s="3" t="s">
        <v>423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2825</v>
      </c>
      <c r="C257" s="3">
        <v>2.4912777780000002</v>
      </c>
      <c r="D257" s="3">
        <v>-75.728499999999997</v>
      </c>
      <c r="E257" s="3">
        <v>825</v>
      </c>
      <c r="F257" s="3" t="s">
        <v>355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2826</v>
      </c>
      <c r="C258" s="3">
        <v>2.4468333329999998</v>
      </c>
      <c r="D258" s="3">
        <v>-76.168916670000002</v>
      </c>
      <c r="E258" s="3">
        <v>2750</v>
      </c>
      <c r="F258" s="3" t="s">
        <v>424</v>
      </c>
      <c r="G258" s="3" t="s">
        <v>423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2827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423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2828</v>
      </c>
      <c r="C260" s="3">
        <v>2.38</v>
      </c>
      <c r="D260" s="3">
        <v>-75.89</v>
      </c>
      <c r="E260" s="3">
        <v>1070</v>
      </c>
      <c r="F260" s="3" t="s">
        <v>1907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2829</v>
      </c>
      <c r="C261" s="3">
        <v>2.2400000000000002</v>
      </c>
      <c r="D261" s="3">
        <v>-76.16</v>
      </c>
      <c r="E261" s="3">
        <v>2085</v>
      </c>
      <c r="F261" s="3" t="s">
        <v>424</v>
      </c>
      <c r="G261" s="3" t="s">
        <v>423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2830</v>
      </c>
      <c r="C262" s="3">
        <v>2.46</v>
      </c>
      <c r="D262" s="3">
        <v>-75.760000000000005</v>
      </c>
      <c r="E262" s="3">
        <v>788</v>
      </c>
      <c r="F262" s="3" t="s">
        <v>355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2831</v>
      </c>
      <c r="C263" s="3">
        <v>2.2020277780000002</v>
      </c>
      <c r="D263" s="3">
        <v>-75.54858333</v>
      </c>
      <c r="E263" s="3">
        <v>1330</v>
      </c>
      <c r="F263" s="3" t="s">
        <v>383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2832</v>
      </c>
      <c r="C264" s="3">
        <v>2.3889166670000002</v>
      </c>
      <c r="D264" s="3">
        <v>-75.538083330000006</v>
      </c>
      <c r="E264" s="3">
        <v>850</v>
      </c>
      <c r="F264" s="3" t="s">
        <v>353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2833</v>
      </c>
      <c r="C265" s="3">
        <v>2.190083333</v>
      </c>
      <c r="D265" s="3">
        <v>-75.605055559999997</v>
      </c>
      <c r="E265" s="3">
        <v>990</v>
      </c>
      <c r="F265" s="3" t="s">
        <v>383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2834</v>
      </c>
      <c r="C266" s="3">
        <v>2.5748055559999998</v>
      </c>
      <c r="D266" s="3">
        <v>-75.435527780000001</v>
      </c>
      <c r="E266" s="3">
        <v>636</v>
      </c>
      <c r="F266" s="3" t="s">
        <v>358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2835</v>
      </c>
      <c r="C267" s="3">
        <v>2.317166667</v>
      </c>
      <c r="D267" s="3">
        <v>-75.503583329999998</v>
      </c>
      <c r="E267" s="3">
        <v>1460</v>
      </c>
      <c r="F267" s="3" t="s">
        <v>353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2836</v>
      </c>
      <c r="C268" s="3">
        <v>2.3214999999999999</v>
      </c>
      <c r="D268" s="3">
        <v>-75.624666669999996</v>
      </c>
      <c r="E268" s="3">
        <v>721</v>
      </c>
      <c r="F268" s="3" t="s">
        <v>353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2837</v>
      </c>
      <c r="C269" s="3">
        <v>2.2524999999999999</v>
      </c>
      <c r="D269" s="3">
        <v>-75.529444440000006</v>
      </c>
      <c r="E269" s="3">
        <v>1270</v>
      </c>
      <c r="F269" s="3" t="s">
        <v>383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2838</v>
      </c>
      <c r="C270" s="3">
        <v>2.669611111</v>
      </c>
      <c r="D270" s="3">
        <v>-75.528861109999994</v>
      </c>
      <c r="E270" s="3">
        <v>600</v>
      </c>
      <c r="F270" s="3" t="s">
        <v>360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2839</v>
      </c>
      <c r="C271" s="3">
        <v>2.6369166669999999</v>
      </c>
      <c r="D271" s="3">
        <v>-75.580916669999993</v>
      </c>
      <c r="E271" s="3">
        <v>650</v>
      </c>
      <c r="F271" s="3" t="s">
        <v>360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2840</v>
      </c>
      <c r="C272" s="3">
        <v>2.7930555560000001</v>
      </c>
      <c r="D272" s="3">
        <v>-75.632000000000005</v>
      </c>
      <c r="E272" s="3">
        <v>1800</v>
      </c>
      <c r="F272" s="3" t="s">
        <v>364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2841</v>
      </c>
      <c r="C273" s="3">
        <v>2.7728333329999999</v>
      </c>
      <c r="D273" s="3">
        <v>-75.613055560000006</v>
      </c>
      <c r="E273" s="3">
        <v>1800</v>
      </c>
      <c r="F273" s="3" t="s">
        <v>364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2842</v>
      </c>
      <c r="C274" s="3">
        <v>2.58</v>
      </c>
      <c r="D274" s="3">
        <v>-75.72</v>
      </c>
      <c r="E274" s="3">
        <v>1000</v>
      </c>
      <c r="F274" s="3" t="s">
        <v>355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2843</v>
      </c>
      <c r="C275" s="3">
        <v>2.76</v>
      </c>
      <c r="D275" s="3">
        <v>-75.58</v>
      </c>
      <c r="E275" s="3">
        <v>1030</v>
      </c>
      <c r="F275" s="3" t="s">
        <v>364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2844</v>
      </c>
      <c r="C276" s="3">
        <v>2.8555555560000001</v>
      </c>
      <c r="D276" s="3">
        <v>-75.399194440000002</v>
      </c>
      <c r="E276" s="3">
        <v>620</v>
      </c>
      <c r="F276" s="3" t="s">
        <v>372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2845</v>
      </c>
      <c r="C277" s="3">
        <v>2.7775833329999999</v>
      </c>
      <c r="D277" s="3">
        <v>-75.347527779999993</v>
      </c>
      <c r="E277" s="3">
        <v>460</v>
      </c>
      <c r="F277" s="3" t="s">
        <v>372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2846</v>
      </c>
      <c r="C278" s="3">
        <v>2.8655277780000001</v>
      </c>
      <c r="D278" s="3">
        <v>-75.339888889999997</v>
      </c>
      <c r="E278" s="3">
        <v>454</v>
      </c>
      <c r="F278" s="3" t="s">
        <v>372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2847</v>
      </c>
      <c r="C279" s="3">
        <v>2.8288055559999998</v>
      </c>
      <c r="D279" s="3">
        <v>-75.331166670000002</v>
      </c>
      <c r="E279" s="3">
        <v>460</v>
      </c>
      <c r="F279" s="3" t="s">
        <v>372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2848</v>
      </c>
      <c r="C280" s="3">
        <v>2.5617222220000002</v>
      </c>
      <c r="D280" s="3">
        <v>-75.235138890000002</v>
      </c>
      <c r="E280" s="3">
        <v>1750</v>
      </c>
      <c r="F280" s="3" t="s">
        <v>1879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2849</v>
      </c>
      <c r="C281" s="3">
        <v>2.6152777779999998</v>
      </c>
      <c r="D281" s="3">
        <v>-75.206694440000007</v>
      </c>
      <c r="E281" s="3">
        <v>1525</v>
      </c>
      <c r="F281" s="3" t="s">
        <v>1879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2850</v>
      </c>
      <c r="C282" s="3">
        <v>2.4348055560000001</v>
      </c>
      <c r="D282" s="3">
        <v>-75.400888890000004</v>
      </c>
      <c r="E282" s="3">
        <v>1380</v>
      </c>
      <c r="F282" s="3" t="s">
        <v>1879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2851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2852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2853</v>
      </c>
      <c r="C285" s="3">
        <v>3.0748888889999999</v>
      </c>
      <c r="D285" s="3">
        <v>-75.168416669999999</v>
      </c>
      <c r="E285" s="3">
        <v>548</v>
      </c>
      <c r="F285" s="3" t="s">
        <v>368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2854</v>
      </c>
      <c r="C286" s="3">
        <v>3.1503333329999998</v>
      </c>
      <c r="D286" s="3">
        <v>-75.057333330000006</v>
      </c>
      <c r="E286" s="3">
        <v>615</v>
      </c>
      <c r="F286" s="3" t="s">
        <v>374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2855</v>
      </c>
      <c r="C287" s="3">
        <v>3.387138889</v>
      </c>
      <c r="D287" s="3">
        <v>-75.169250000000005</v>
      </c>
      <c r="E287" s="3">
        <v>400</v>
      </c>
      <c r="F287" s="3" t="s">
        <v>376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2856</v>
      </c>
      <c r="C288" s="3">
        <v>3.3053333330000001</v>
      </c>
      <c r="D288" s="3">
        <v>-75.200777779999996</v>
      </c>
      <c r="E288" s="3">
        <v>400</v>
      </c>
      <c r="F288" s="3" t="s">
        <v>376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2857</v>
      </c>
      <c r="C289" s="3">
        <v>3.1184722219999998</v>
      </c>
      <c r="D289" s="3">
        <v>-75.199027779999994</v>
      </c>
      <c r="E289" s="3">
        <v>500</v>
      </c>
      <c r="F289" s="3" t="s">
        <v>368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2858</v>
      </c>
      <c r="C290" s="3">
        <v>3.0360277779999998</v>
      </c>
      <c r="D290" s="3">
        <v>-75.159722220000006</v>
      </c>
      <c r="E290" s="3">
        <v>591</v>
      </c>
      <c r="F290" s="3" t="s">
        <v>368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2859</v>
      </c>
      <c r="C291" s="3">
        <v>3.3495555559999999</v>
      </c>
      <c r="D291" s="3">
        <v>-75.170305560000003</v>
      </c>
      <c r="E291" s="3">
        <v>400</v>
      </c>
      <c r="F291" s="3" t="s">
        <v>376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2860</v>
      </c>
      <c r="C292" s="3">
        <v>3.1873888890000002</v>
      </c>
      <c r="D292" s="3">
        <v>-75.218416669999996</v>
      </c>
      <c r="E292" s="3">
        <v>429</v>
      </c>
      <c r="F292" s="3" t="s">
        <v>376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2861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2862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2863</v>
      </c>
      <c r="C295" s="3">
        <v>2.7956666669999999</v>
      </c>
      <c r="D295" s="3">
        <v>-75.239277779999995</v>
      </c>
      <c r="E295" s="3">
        <v>735</v>
      </c>
      <c r="F295" s="3" t="s">
        <v>366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2864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2865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2866</v>
      </c>
      <c r="C298" s="3">
        <v>3.3292222219999998</v>
      </c>
      <c r="D298" s="3">
        <v>-75.184055560000004</v>
      </c>
      <c r="E298" s="3">
        <v>400</v>
      </c>
      <c r="F298" s="3" t="s">
        <v>376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2867</v>
      </c>
      <c r="C299" s="3">
        <v>3.1830555559999998</v>
      </c>
      <c r="D299" s="3">
        <v>-75.247500000000002</v>
      </c>
      <c r="E299" s="3">
        <v>430</v>
      </c>
      <c r="F299" s="3" t="s">
        <v>376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2868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2869</v>
      </c>
      <c r="C301" s="3">
        <v>3.133055556</v>
      </c>
      <c r="D301" s="3">
        <v>-75.081527780000002</v>
      </c>
      <c r="E301" s="3">
        <v>600</v>
      </c>
      <c r="F301" s="3" t="s">
        <v>374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2870</v>
      </c>
      <c r="C302" s="3">
        <v>2.9777499999999999</v>
      </c>
      <c r="D302" s="3">
        <v>-75.485388889999996</v>
      </c>
      <c r="E302" s="3">
        <v>1300</v>
      </c>
      <c r="F302" s="3" t="s">
        <v>372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2871</v>
      </c>
      <c r="C303" s="3">
        <v>3.1410833330000001</v>
      </c>
      <c r="D303" s="3">
        <v>-75.379472219999997</v>
      </c>
      <c r="E303" s="3">
        <v>850</v>
      </c>
      <c r="F303" s="3" t="s">
        <v>421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2872</v>
      </c>
      <c r="C304" s="3">
        <v>2.870333333</v>
      </c>
      <c r="D304" s="3">
        <v>-75.490972220000003</v>
      </c>
      <c r="E304" s="3">
        <v>700</v>
      </c>
      <c r="F304" s="3" t="s">
        <v>372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2873</v>
      </c>
      <c r="C305" s="3">
        <v>2.8650000000000002</v>
      </c>
      <c r="D305" s="3">
        <v>-75.566388889999999</v>
      </c>
      <c r="E305" s="3">
        <v>1105</v>
      </c>
      <c r="F305" s="3" t="s">
        <v>372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2874</v>
      </c>
      <c r="C306" s="3">
        <v>2.9356944440000001</v>
      </c>
      <c r="D306" s="3">
        <v>-75.589055560000006</v>
      </c>
      <c r="E306" s="3">
        <v>1300</v>
      </c>
      <c r="F306" s="3" t="s">
        <v>553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2875</v>
      </c>
      <c r="C307" s="3">
        <v>2.904083333</v>
      </c>
      <c r="D307" s="3">
        <v>-75.443333330000002</v>
      </c>
      <c r="E307" s="3">
        <v>535</v>
      </c>
      <c r="F307" s="3" t="s">
        <v>372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2876</v>
      </c>
      <c r="C308" s="3">
        <v>3.8495277780000001</v>
      </c>
      <c r="D308" s="3">
        <v>-74.935777799999997</v>
      </c>
      <c r="E308" s="3">
        <v>293</v>
      </c>
      <c r="F308" s="3" t="s">
        <v>969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2877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2878</v>
      </c>
      <c r="C310" s="3">
        <v>3.243555556</v>
      </c>
      <c r="D310" s="3">
        <v>-75.255944439999993</v>
      </c>
      <c r="E310" s="3">
        <v>450</v>
      </c>
      <c r="F310" s="3" t="s">
        <v>421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2879</v>
      </c>
      <c r="C311" s="3">
        <v>3.0071388890000001</v>
      </c>
      <c r="D311" s="3">
        <v>-75.559194439999999</v>
      </c>
      <c r="E311" s="3">
        <v>2250</v>
      </c>
      <c r="F311" s="3" t="s">
        <v>372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2880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2881</v>
      </c>
      <c r="C313" s="3">
        <v>3.27</v>
      </c>
      <c r="D313" s="3">
        <v>-75.489999999999995</v>
      </c>
      <c r="E313" s="3">
        <v>1085</v>
      </c>
      <c r="F313" s="3" t="s">
        <v>421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2882</v>
      </c>
      <c r="C314" s="3">
        <v>3.4536111109999998</v>
      </c>
      <c r="D314" s="3">
        <v>-75.150888890000004</v>
      </c>
      <c r="E314" s="3">
        <v>500</v>
      </c>
      <c r="F314" s="3" t="s">
        <v>385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2883</v>
      </c>
      <c r="C315" s="3">
        <v>3.85575</v>
      </c>
      <c r="D315" s="3">
        <v>-75.015749999999997</v>
      </c>
      <c r="E315" s="3">
        <v>313</v>
      </c>
      <c r="F315" s="3" t="s">
        <v>971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2884</v>
      </c>
      <c r="C316" s="3">
        <v>3.5738333330000001</v>
      </c>
      <c r="D316" s="3">
        <v>-75.108999999999995</v>
      </c>
      <c r="E316" s="3">
        <v>415</v>
      </c>
      <c r="F316" s="3" t="s">
        <v>385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2885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2886</v>
      </c>
      <c r="C318" s="3">
        <v>3.48</v>
      </c>
      <c r="D318" s="3">
        <v>-74.739999999999995</v>
      </c>
      <c r="E318" s="3">
        <v>1049</v>
      </c>
      <c r="F318" s="3" t="s">
        <v>388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2887</v>
      </c>
      <c r="C319" s="3">
        <v>3.423</v>
      </c>
      <c r="D319" s="3">
        <v>-75.104638890000004</v>
      </c>
      <c r="E319" s="3">
        <v>368</v>
      </c>
      <c r="F319" s="3" t="s">
        <v>376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2888</v>
      </c>
      <c r="C320" s="3">
        <v>3.3453611109999999</v>
      </c>
      <c r="D320" s="3">
        <v>-75.097444440000004</v>
      </c>
      <c r="E320" s="3">
        <v>444</v>
      </c>
      <c r="F320" s="3" t="s">
        <v>376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2889</v>
      </c>
      <c r="C321" s="3">
        <v>3.4258611110000001</v>
      </c>
      <c r="D321" s="3">
        <v>-74.920249999999996</v>
      </c>
      <c r="E321" s="3">
        <v>1400</v>
      </c>
      <c r="F321" s="3" t="s">
        <v>426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2890</v>
      </c>
      <c r="C322" s="3">
        <v>3.6499983330000001</v>
      </c>
      <c r="D322" s="3">
        <v>-74.67</v>
      </c>
      <c r="E322" s="3">
        <v>2000</v>
      </c>
      <c r="F322" s="3" t="s">
        <v>388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2891</v>
      </c>
      <c r="C323" s="3">
        <v>3.2761111110000001</v>
      </c>
      <c r="D323" s="3">
        <v>-74.935833329999994</v>
      </c>
      <c r="E323" s="3">
        <v>638</v>
      </c>
      <c r="F323" s="3" t="s">
        <v>374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2892</v>
      </c>
      <c r="C324" s="3">
        <v>3.3733611109999999</v>
      </c>
      <c r="D324" s="3">
        <v>-75.110111110000005</v>
      </c>
      <c r="E324" s="3">
        <v>440</v>
      </c>
      <c r="F324" s="3" t="s">
        <v>376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2893</v>
      </c>
      <c r="C325" s="3">
        <v>3.3110277780000001</v>
      </c>
      <c r="D325" s="3">
        <v>-74.702888889999997</v>
      </c>
      <c r="E325" s="3">
        <v>1476</v>
      </c>
      <c r="F325" s="3" t="s">
        <v>388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2894</v>
      </c>
      <c r="C326" s="3">
        <v>3.2839444439999999</v>
      </c>
      <c r="D326" s="3">
        <v>-74.908222219999999</v>
      </c>
      <c r="E326" s="3">
        <v>550</v>
      </c>
      <c r="F326" s="3" t="s">
        <v>388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2895</v>
      </c>
      <c r="C327" s="3">
        <v>3.5660555559999998</v>
      </c>
      <c r="D327" s="3">
        <v>-75.0625</v>
      </c>
      <c r="E327" s="3">
        <v>290</v>
      </c>
      <c r="F327" s="3" t="s">
        <v>385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2896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2897</v>
      </c>
      <c r="C329" s="3">
        <v>3.7462499999999999</v>
      </c>
      <c r="D329" s="3">
        <v>-74.81094444</v>
      </c>
      <c r="E329" s="3">
        <v>378</v>
      </c>
      <c r="F329" s="3" t="s">
        <v>999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2898</v>
      </c>
      <c r="C330" s="3">
        <v>3.6717222220000001</v>
      </c>
      <c r="D330" s="3">
        <v>-74.842972219999993</v>
      </c>
      <c r="E330" s="3">
        <v>827</v>
      </c>
      <c r="F330" s="3" t="s">
        <v>999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2899</v>
      </c>
      <c r="C331" s="3">
        <v>3.9325000000000001</v>
      </c>
      <c r="D331" s="3">
        <v>-74.609166669999993</v>
      </c>
      <c r="E331" s="3">
        <v>960</v>
      </c>
      <c r="F331" s="3" t="s">
        <v>2345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2900</v>
      </c>
      <c r="C332" s="3">
        <v>3.7538055560000001</v>
      </c>
      <c r="D332" s="3">
        <v>-74.900888890000004</v>
      </c>
      <c r="E332" s="3">
        <v>303</v>
      </c>
      <c r="F332" s="3" t="s">
        <v>999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2901</v>
      </c>
      <c r="C333" s="3">
        <v>3.6445129999999999</v>
      </c>
      <c r="D333" s="3">
        <v>-74.78819</v>
      </c>
      <c r="E333" s="3">
        <v>1032</v>
      </c>
      <c r="F333" s="3" t="s">
        <v>2288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2902</v>
      </c>
      <c r="C334" s="3">
        <v>3.6205555559999998</v>
      </c>
      <c r="D334" s="3">
        <v>-74.799722220000007</v>
      </c>
      <c r="E334" s="3">
        <v>1308</v>
      </c>
      <c r="F334" s="3" t="s">
        <v>2288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2903</v>
      </c>
      <c r="C335" s="3">
        <v>3.709333333</v>
      </c>
      <c r="D335" s="3">
        <v>-74.790833329999998</v>
      </c>
      <c r="E335" s="3">
        <v>1036</v>
      </c>
      <c r="F335" s="3" t="s">
        <v>999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2904</v>
      </c>
      <c r="C336" s="3">
        <v>3.8397777780000002</v>
      </c>
      <c r="D336" s="3">
        <v>-74.688305560000003</v>
      </c>
      <c r="E336" s="3">
        <v>1183</v>
      </c>
      <c r="F336" s="3" t="s">
        <v>2345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2905</v>
      </c>
      <c r="C337" s="3">
        <v>3.8930555560000002</v>
      </c>
      <c r="D337" s="3">
        <v>-74.570805559999997</v>
      </c>
      <c r="E337" s="3">
        <v>1604</v>
      </c>
      <c r="F337" s="3" t="s">
        <v>2345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2906</v>
      </c>
      <c r="C338" s="3">
        <v>3.7876111109999999</v>
      </c>
      <c r="D338" s="3">
        <v>-74.917027779999998</v>
      </c>
      <c r="E338" s="3">
        <v>311</v>
      </c>
      <c r="F338" s="3" t="s">
        <v>999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2907</v>
      </c>
      <c r="C339" s="3">
        <v>3.8979460000000001</v>
      </c>
      <c r="D339" s="3">
        <v>-74.773088999999999</v>
      </c>
      <c r="E339" s="3">
        <v>389</v>
      </c>
      <c r="F339" s="3" t="s">
        <v>969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2908</v>
      </c>
      <c r="C340" s="3">
        <v>4.2582777780000001</v>
      </c>
      <c r="D340" s="3">
        <v>-74.783611109999995</v>
      </c>
      <c r="E340" s="3">
        <v>272</v>
      </c>
      <c r="F340" s="3" t="s">
        <v>927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2909</v>
      </c>
      <c r="C341" s="3">
        <v>3.9472222220000002</v>
      </c>
      <c r="D341" s="3">
        <v>-74.856888889999993</v>
      </c>
      <c r="E341" s="3">
        <v>311</v>
      </c>
      <c r="F341" s="3" t="s">
        <v>927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2910</v>
      </c>
      <c r="C342" s="3">
        <v>3.912138889</v>
      </c>
      <c r="D342" s="3">
        <v>-74.822444439999998</v>
      </c>
      <c r="E342" s="3">
        <v>817</v>
      </c>
      <c r="F342" s="3" t="s">
        <v>927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2911</v>
      </c>
      <c r="C343" s="3">
        <v>4.2424999999999997</v>
      </c>
      <c r="D343" s="3">
        <v>-75.242500000000007</v>
      </c>
      <c r="E343" s="3">
        <v>908</v>
      </c>
      <c r="F343" s="3" t="s">
        <v>2331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2912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2913</v>
      </c>
      <c r="C345" s="3">
        <v>4.0559444439999996</v>
      </c>
      <c r="D345" s="3">
        <v>-74.841499999999996</v>
      </c>
      <c r="E345" s="3">
        <v>293</v>
      </c>
      <c r="F345" s="3" t="s">
        <v>981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2914</v>
      </c>
      <c r="C346" s="3">
        <v>4.1919722220000004</v>
      </c>
      <c r="D346" s="3">
        <v>-75.112888889000004</v>
      </c>
      <c r="E346" s="3">
        <v>582</v>
      </c>
      <c r="F346" s="3" t="s">
        <v>992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2915</v>
      </c>
      <c r="C347" s="3">
        <v>4.0088333330000001</v>
      </c>
      <c r="D347" s="3">
        <v>-74.981388890000005</v>
      </c>
      <c r="E347" s="3">
        <v>332</v>
      </c>
      <c r="F347" s="3" t="s">
        <v>981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2916</v>
      </c>
      <c r="C348" s="3">
        <v>4.2754444439999997</v>
      </c>
      <c r="D348" s="3">
        <v>-74.798000000000002</v>
      </c>
      <c r="E348" s="3">
        <v>305</v>
      </c>
      <c r="F348" s="3" t="s">
        <v>2291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2917</v>
      </c>
      <c r="C349" s="3">
        <v>4.2164583330000003</v>
      </c>
      <c r="D349" s="3">
        <v>-75.104611110999997</v>
      </c>
      <c r="E349" s="3">
        <v>591</v>
      </c>
      <c r="F349" s="3" t="s">
        <v>992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2918</v>
      </c>
      <c r="C350" s="3">
        <v>4.1881388890000002</v>
      </c>
      <c r="D350" s="3">
        <v>-74.96047222</v>
      </c>
      <c r="E350" s="3">
        <v>371</v>
      </c>
      <c r="F350" s="3" t="s">
        <v>996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2919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2920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2921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2922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2923</v>
      </c>
      <c r="C355" s="3">
        <v>4.0310277780000003</v>
      </c>
      <c r="D355" s="3">
        <v>-74.311166670000006</v>
      </c>
      <c r="E355" s="3">
        <v>2900</v>
      </c>
      <c r="F355" s="3" t="s">
        <v>2924</v>
      </c>
      <c r="G355" s="3" t="s">
        <v>1774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2925</v>
      </c>
      <c r="C356" s="3">
        <v>4.1508789999999998</v>
      </c>
      <c r="D356" s="3">
        <v>-74.717183000000006</v>
      </c>
      <c r="E356" s="3">
        <v>315</v>
      </c>
      <c r="F356" s="3" t="s">
        <v>989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2926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2927</v>
      </c>
      <c r="C358" s="3">
        <v>4.1524722220000001</v>
      </c>
      <c r="D358" s="3">
        <v>-74.359750000000005</v>
      </c>
      <c r="E358" s="3">
        <v>2700</v>
      </c>
      <c r="F358" s="3" t="s">
        <v>720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2928</v>
      </c>
      <c r="C359" s="3">
        <v>4.1646111110000001</v>
      </c>
      <c r="D359" s="3">
        <v>-74.587333330000007</v>
      </c>
      <c r="E359" s="3">
        <v>1104</v>
      </c>
      <c r="F359" s="3" t="s">
        <v>2310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2929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2930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2931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2932</v>
      </c>
      <c r="C363" s="3">
        <v>4.3929200000000002</v>
      </c>
      <c r="D363" s="3">
        <v>-74.392719999999997</v>
      </c>
      <c r="E363" s="3">
        <v>1421</v>
      </c>
      <c r="F363" s="3" t="s">
        <v>2933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2934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2935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2936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2937</v>
      </c>
      <c r="C367" s="3">
        <v>4.9828888889999998</v>
      </c>
      <c r="D367" s="3">
        <v>-73.864666670000005</v>
      </c>
      <c r="E367" s="3">
        <v>2750</v>
      </c>
      <c r="F367" s="3" t="s">
        <v>1815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2938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2939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2940</v>
      </c>
      <c r="C370" s="3">
        <v>4.4666666670000001</v>
      </c>
      <c r="D370" s="3">
        <v>-74.650000000000006</v>
      </c>
      <c r="E370" s="3">
        <v>490</v>
      </c>
      <c r="F370" s="3" t="s">
        <v>1852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2941</v>
      </c>
      <c r="C371" s="3">
        <v>5.2145277779999999</v>
      </c>
      <c r="D371" s="3">
        <v>-73.907250000000005</v>
      </c>
      <c r="E371" s="3">
        <v>3100</v>
      </c>
      <c r="F371" s="3" t="s">
        <v>1851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2942</v>
      </c>
      <c r="C372" s="3">
        <v>4.3426400000000003</v>
      </c>
      <c r="D372" s="3">
        <v>-74.183809999999994</v>
      </c>
      <c r="E372" s="3">
        <v>3378</v>
      </c>
      <c r="F372" s="3" t="s">
        <v>2924</v>
      </c>
      <c r="G372" s="3" t="s">
        <v>1774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2943</v>
      </c>
      <c r="C373" s="3">
        <v>4.4813055559999997</v>
      </c>
      <c r="D373" s="3">
        <v>-74.126277779999995</v>
      </c>
      <c r="E373" s="3">
        <v>2800</v>
      </c>
      <c r="F373" s="3" t="s">
        <v>2924</v>
      </c>
      <c r="G373" s="3" t="s">
        <v>1774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2944</v>
      </c>
      <c r="C374" s="3">
        <v>4.3942500000000004</v>
      </c>
      <c r="D374" s="3">
        <v>-74.132000000000005</v>
      </c>
      <c r="E374" s="3">
        <v>3050</v>
      </c>
      <c r="F374" s="3" t="s">
        <v>2924</v>
      </c>
      <c r="G374" s="3" t="s">
        <v>1774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2945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2946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2947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2948</v>
      </c>
      <c r="C378" s="3">
        <v>4.4464720099999999</v>
      </c>
      <c r="D378" s="3">
        <v>-74.154838999999996</v>
      </c>
      <c r="E378" s="3">
        <v>2962</v>
      </c>
      <c r="F378" s="3" t="s">
        <v>2924</v>
      </c>
      <c r="G378" s="3" t="s">
        <v>1774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2949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2950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2951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2952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2953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2954</v>
      </c>
      <c r="C384" s="3">
        <v>4.6840000000000002</v>
      </c>
      <c r="D384" s="3">
        <v>-74.129000000000005</v>
      </c>
      <c r="E384" s="3">
        <v>2589</v>
      </c>
      <c r="F384" s="3" t="s">
        <v>2924</v>
      </c>
      <c r="G384" s="3" t="s">
        <v>1774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2955</v>
      </c>
      <c r="C385" s="3">
        <v>4.6372299999999997</v>
      </c>
      <c r="D385" s="3">
        <v>-74.088920000000002</v>
      </c>
      <c r="E385" s="3">
        <v>2556</v>
      </c>
      <c r="F385" s="3" t="s">
        <v>2924</v>
      </c>
      <c r="G385" s="3" t="s">
        <v>1774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2956</v>
      </c>
      <c r="C386" s="3">
        <v>4.6886619999999999</v>
      </c>
      <c r="D386" s="3">
        <v>-74.205625999999995</v>
      </c>
      <c r="E386" s="3">
        <v>2543</v>
      </c>
      <c r="F386" s="3" t="s">
        <v>615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2957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2958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2959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2960</v>
      </c>
      <c r="C390" s="3">
        <v>4.6678670000000002</v>
      </c>
      <c r="D390" s="3">
        <v>-74.101033999999999</v>
      </c>
      <c r="E390" s="3">
        <v>2552</v>
      </c>
      <c r="F390" s="3" t="s">
        <v>2924</v>
      </c>
      <c r="G390" s="3" t="s">
        <v>1774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2961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2962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2963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2964</v>
      </c>
      <c r="C394" s="3">
        <v>4.7055829999999998</v>
      </c>
      <c r="D394" s="3">
        <v>-74.150666999999999</v>
      </c>
      <c r="E394" s="3">
        <v>2547</v>
      </c>
      <c r="F394" s="3" t="s">
        <v>2924</v>
      </c>
      <c r="G394" s="3" t="s">
        <v>1774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2965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2966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2967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2968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2969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2970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2971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2972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2973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2974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2975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2976</v>
      </c>
      <c r="C406" s="3">
        <v>4.7986388890000002</v>
      </c>
      <c r="D406" s="3">
        <v>-74.049722220000007</v>
      </c>
      <c r="E406" s="3">
        <v>2570</v>
      </c>
      <c r="F406" s="3" t="s">
        <v>2924</v>
      </c>
      <c r="G406" s="3" t="s">
        <v>1774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2977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2978</v>
      </c>
      <c r="C408" s="3">
        <v>4.62547</v>
      </c>
      <c r="D408" s="3">
        <v>-74.156065999999996</v>
      </c>
      <c r="E408" s="3">
        <v>2557</v>
      </c>
      <c r="F408" s="3" t="s">
        <v>2924</v>
      </c>
      <c r="G408" s="3" t="s">
        <v>1774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2979</v>
      </c>
      <c r="C409" s="3">
        <v>4.786594</v>
      </c>
      <c r="D409" s="3">
        <v>-74.102247000000006</v>
      </c>
      <c r="E409" s="3">
        <v>2590</v>
      </c>
      <c r="F409" s="3" t="s">
        <v>2924</v>
      </c>
      <c r="G409" s="3" t="s">
        <v>1774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2980</v>
      </c>
      <c r="C410" s="3">
        <v>4.5167527779999999</v>
      </c>
      <c r="D410" s="3">
        <v>-74.088222221999999</v>
      </c>
      <c r="E410" s="3">
        <v>3100</v>
      </c>
      <c r="F410" s="3" t="s">
        <v>2924</v>
      </c>
      <c r="G410" s="3" t="s">
        <v>1774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2981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2982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2983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2984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2985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2986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2987</v>
      </c>
      <c r="C417" s="3">
        <v>4.3803333330000003</v>
      </c>
      <c r="D417" s="3">
        <v>-75.511750000000006</v>
      </c>
      <c r="E417" s="3">
        <v>295</v>
      </c>
      <c r="F417" s="3" t="s">
        <v>2275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2988</v>
      </c>
      <c r="C418" s="3">
        <v>4.35128</v>
      </c>
      <c r="D418" s="3">
        <v>-75.512460000000004</v>
      </c>
      <c r="E418" s="3">
        <v>2203</v>
      </c>
      <c r="F418" s="3" t="s">
        <v>2275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2989</v>
      </c>
      <c r="C419" s="3">
        <v>4.2843888889999997</v>
      </c>
      <c r="D419" s="3">
        <v>-75.542333330000005</v>
      </c>
      <c r="E419" s="3">
        <v>3280</v>
      </c>
      <c r="F419" s="3" t="s">
        <v>2275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2990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2991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2992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2993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2994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2995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2996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2997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2998</v>
      </c>
      <c r="C428" s="3">
        <v>4.2315277780000002</v>
      </c>
      <c r="D428" s="3">
        <v>-74.995361110000005</v>
      </c>
      <c r="E428" s="3">
        <v>432</v>
      </c>
      <c r="F428" s="3" t="s">
        <v>996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2999</v>
      </c>
      <c r="C429" s="3">
        <v>4.3413888890000001</v>
      </c>
      <c r="D429" s="3">
        <v>-75.518583329999998</v>
      </c>
      <c r="E429" s="3">
        <v>2229</v>
      </c>
      <c r="F429" s="3" t="s">
        <v>2275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3000</v>
      </c>
      <c r="C430" s="3">
        <v>4.4356666669999996</v>
      </c>
      <c r="D430" s="3">
        <v>-75.50036111</v>
      </c>
      <c r="E430" s="3">
        <v>2530</v>
      </c>
      <c r="F430" s="3" t="s">
        <v>2275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3001</v>
      </c>
      <c r="C431" s="3">
        <v>4.5377400000000003</v>
      </c>
      <c r="D431" s="3">
        <v>-74.882260000000002</v>
      </c>
      <c r="E431" s="3">
        <v>401</v>
      </c>
      <c r="F431" s="3" t="s">
        <v>2318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3002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3003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3004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3005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3006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3007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3008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3009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3010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3011</v>
      </c>
      <c r="C441" s="3">
        <v>4.6375000000000002</v>
      </c>
      <c r="D441" s="3">
        <v>-75.09</v>
      </c>
      <c r="E441" s="3">
        <v>1814</v>
      </c>
      <c r="F441" s="3" t="s">
        <v>2268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3012</v>
      </c>
      <c r="C442" s="3">
        <v>4.7356111109999999</v>
      </c>
      <c r="D442" s="3">
        <v>-75.13891667</v>
      </c>
      <c r="E442" s="3">
        <v>2670</v>
      </c>
      <c r="F442" s="3" t="s">
        <v>705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3013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3014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3015</v>
      </c>
      <c r="C445" s="3">
        <v>4.7118611110000002</v>
      </c>
      <c r="D445" s="3">
        <v>-75.09445556</v>
      </c>
      <c r="E445" s="3">
        <v>2288</v>
      </c>
      <c r="F445" s="3" t="s">
        <v>705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3016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3017</v>
      </c>
      <c r="C447" s="3">
        <v>4.8001111109999997</v>
      </c>
      <c r="D447" s="3">
        <v>-74.935694440000006</v>
      </c>
      <c r="E447" s="3">
        <v>472</v>
      </c>
      <c r="F447" s="3" t="s">
        <v>994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3018</v>
      </c>
      <c r="C448" s="3">
        <v>4.7617200000000004</v>
      </c>
      <c r="D448" s="3">
        <v>-74.898579999999995</v>
      </c>
      <c r="E448" s="3">
        <v>443</v>
      </c>
      <c r="F448" s="3" t="s">
        <v>2343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3019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3020</v>
      </c>
      <c r="C450" s="3">
        <v>5.0525000000000002</v>
      </c>
      <c r="D450" s="3">
        <v>-74.869721999999996</v>
      </c>
      <c r="E450" s="3">
        <v>289</v>
      </c>
      <c r="F450" s="3" t="s">
        <v>2270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3021</v>
      </c>
      <c r="C451" s="3">
        <v>4.6638055559999998</v>
      </c>
      <c r="D451" s="3">
        <v>-74.917749999999998</v>
      </c>
      <c r="E451" s="3">
        <v>430</v>
      </c>
      <c r="F451" s="3" t="s">
        <v>2343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3022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3023</v>
      </c>
      <c r="C453" s="3">
        <v>4.9218888889999999</v>
      </c>
      <c r="D453" s="3">
        <v>-75.075861110000005</v>
      </c>
      <c r="E453" s="3">
        <v>1649</v>
      </c>
      <c r="F453" s="3" t="s">
        <v>987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3024</v>
      </c>
      <c r="C454" s="3">
        <v>4.7837779999999999</v>
      </c>
      <c r="D454" s="3">
        <v>-74.767944439999994</v>
      </c>
      <c r="E454" s="3">
        <v>308</v>
      </c>
      <c r="F454" s="3" t="s">
        <v>991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3025</v>
      </c>
      <c r="C455" s="3">
        <v>5</v>
      </c>
      <c r="D455" s="3">
        <v>-74.899991666999995</v>
      </c>
      <c r="E455" s="3">
        <v>321</v>
      </c>
      <c r="F455" s="3" t="s">
        <v>2270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3026</v>
      </c>
      <c r="C456" s="3">
        <v>4.7017499999999997</v>
      </c>
      <c r="D456" s="3">
        <v>-75.131833330000006</v>
      </c>
      <c r="E456" s="3">
        <v>2817</v>
      </c>
      <c r="F456" s="3" t="s">
        <v>705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3027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3028</v>
      </c>
      <c r="C458" s="3">
        <v>4.8215000000000003</v>
      </c>
      <c r="D458" s="3">
        <v>-74.920638890000006</v>
      </c>
      <c r="E458" s="3">
        <v>429</v>
      </c>
      <c r="F458" s="3" t="s">
        <v>994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3029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3030</v>
      </c>
      <c r="C460" s="3">
        <v>3.287833333</v>
      </c>
      <c r="D460" s="3">
        <v>-75.815416670000005</v>
      </c>
      <c r="E460" s="3">
        <v>1594</v>
      </c>
      <c r="F460" s="3" t="s">
        <v>2327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3031</v>
      </c>
      <c r="C461" s="3">
        <v>3.5768055560000001</v>
      </c>
      <c r="D461" s="3">
        <v>-75.742611109999999</v>
      </c>
      <c r="E461" s="3">
        <v>1568</v>
      </c>
      <c r="F461" s="3" t="s">
        <v>2327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3032</v>
      </c>
      <c r="C462" s="3">
        <v>3.5291388889999999</v>
      </c>
      <c r="D462" s="3">
        <v>-75.631416669999993</v>
      </c>
      <c r="E462" s="3">
        <v>1160</v>
      </c>
      <c r="F462" s="3" t="s">
        <v>2327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3033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3034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3035</v>
      </c>
      <c r="C465" s="3">
        <v>3.2862179999999999</v>
      </c>
      <c r="D465" s="3">
        <v>-75.585762000000003</v>
      </c>
      <c r="E465" s="3">
        <v>1689</v>
      </c>
      <c r="F465" s="3" t="s">
        <v>967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3036</v>
      </c>
      <c r="C466" s="3">
        <v>3.3952222220000001</v>
      </c>
      <c r="D466" s="3">
        <v>-75.604500000000002</v>
      </c>
      <c r="E466" s="3">
        <v>732</v>
      </c>
      <c r="F466" s="3" t="s">
        <v>967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3037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3038</v>
      </c>
      <c r="C468" s="3">
        <v>3.3281666670000001</v>
      </c>
      <c r="D468" s="3">
        <v>-75.613055560000006</v>
      </c>
      <c r="E468" s="3">
        <v>755</v>
      </c>
      <c r="F468" s="3" t="s">
        <v>967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3039</v>
      </c>
      <c r="C469" s="3">
        <v>3.7224444440000002</v>
      </c>
      <c r="D469" s="3">
        <v>-75.503444439999996</v>
      </c>
      <c r="E469" s="3">
        <v>895</v>
      </c>
      <c r="F469" s="3" t="s">
        <v>975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3040</v>
      </c>
      <c r="C470" s="3">
        <v>3.65178</v>
      </c>
      <c r="D470" s="3">
        <v>-75.584194440000005</v>
      </c>
      <c r="E470" s="3">
        <v>1002</v>
      </c>
      <c r="F470" s="3" t="s">
        <v>975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3041</v>
      </c>
      <c r="C471" s="3">
        <v>3.7954722219999999</v>
      </c>
      <c r="D471" s="3">
        <v>-75.195638889999998</v>
      </c>
      <c r="E471" s="3">
        <v>384</v>
      </c>
      <c r="F471" s="3" t="s">
        <v>1002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3042</v>
      </c>
      <c r="C472" s="3">
        <v>3.5948899999999999</v>
      </c>
      <c r="D472" s="3">
        <v>-75.379429999999999</v>
      </c>
      <c r="E472" s="3">
        <v>450</v>
      </c>
      <c r="F472" s="3" t="s">
        <v>967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3043</v>
      </c>
      <c r="C473" s="3">
        <v>3.9041666670000001</v>
      </c>
      <c r="D473" s="3">
        <v>-75.702222219999996</v>
      </c>
      <c r="E473" s="3">
        <v>2212</v>
      </c>
      <c r="F473" s="3" t="s">
        <v>975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3044</v>
      </c>
      <c r="C474" s="3">
        <v>3.426388889</v>
      </c>
      <c r="D474" s="3">
        <v>-75.487444440000004</v>
      </c>
      <c r="E474" s="3">
        <v>1679</v>
      </c>
      <c r="F474" s="3" t="s">
        <v>967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3045</v>
      </c>
      <c r="C475" s="3">
        <v>3.3795277779999999</v>
      </c>
      <c r="D475" s="3">
        <v>-75.508138889999998</v>
      </c>
      <c r="E475" s="3">
        <v>1776</v>
      </c>
      <c r="F475" s="3" t="s">
        <v>967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3046</v>
      </c>
      <c r="C476" s="3">
        <v>3.9229579999999999</v>
      </c>
      <c r="D476" s="3">
        <v>-75.021445</v>
      </c>
      <c r="E476" s="3">
        <v>313</v>
      </c>
      <c r="F476" s="3" t="s">
        <v>971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3047</v>
      </c>
      <c r="C477" s="3">
        <v>3.8224999999999998</v>
      </c>
      <c r="D477" s="3">
        <v>-75.097222000000002</v>
      </c>
      <c r="E477" s="3">
        <v>323</v>
      </c>
      <c r="F477" s="3" t="s">
        <v>1002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3048</v>
      </c>
      <c r="C478" s="3">
        <v>3.4557777779999999</v>
      </c>
      <c r="D478" s="3">
        <v>-75.536361110000001</v>
      </c>
      <c r="E478" s="3">
        <v>699</v>
      </c>
      <c r="F478" s="3" t="s">
        <v>967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3049</v>
      </c>
      <c r="C479" s="3">
        <v>3.9292899999999999</v>
      </c>
      <c r="D479" s="3">
        <v>-75.221350000000001</v>
      </c>
      <c r="E479" s="3">
        <v>382</v>
      </c>
      <c r="F479" s="3" t="s">
        <v>977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3050</v>
      </c>
      <c r="C480" s="3">
        <v>3.7609900000000001</v>
      </c>
      <c r="D480" s="3">
        <v>-75.548860000000005</v>
      </c>
      <c r="E480" s="3">
        <v>932</v>
      </c>
      <c r="F480" s="3" t="s">
        <v>975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3051</v>
      </c>
      <c r="C481" s="3">
        <v>3.81989</v>
      </c>
      <c r="D481" s="3">
        <v>-75.328400000000002</v>
      </c>
      <c r="E481" s="3">
        <v>442</v>
      </c>
      <c r="F481" s="3" t="s">
        <v>977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3052</v>
      </c>
      <c r="C482" s="3">
        <v>3.9082499999999998</v>
      </c>
      <c r="D482" s="3">
        <v>-75.103340000000003</v>
      </c>
      <c r="E482" s="3">
        <v>329</v>
      </c>
      <c r="F482" s="3" t="s">
        <v>1002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3053</v>
      </c>
      <c r="C483" s="3">
        <v>3.7177222219999999</v>
      </c>
      <c r="D483" s="3">
        <v>-75.423555559999997</v>
      </c>
      <c r="E483" s="3">
        <v>746</v>
      </c>
      <c r="F483" s="3" t="s">
        <v>975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3054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3055</v>
      </c>
      <c r="C485" s="3">
        <v>4.0066388890000004</v>
      </c>
      <c r="D485" s="3">
        <v>-75.607749999999996</v>
      </c>
      <c r="E485" s="3">
        <v>2581</v>
      </c>
      <c r="F485" s="3" t="s">
        <v>980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3056</v>
      </c>
      <c r="C486" s="3">
        <v>4.1245555559999998</v>
      </c>
      <c r="D486" s="3">
        <v>-75.499527779999994</v>
      </c>
      <c r="E486" s="3">
        <v>2606</v>
      </c>
      <c r="F486" s="3" t="s">
        <v>980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3057</v>
      </c>
      <c r="C487" s="3">
        <v>4.2067777780000002</v>
      </c>
      <c r="D487" s="3">
        <v>-75.415583330000004</v>
      </c>
      <c r="E487" s="3">
        <v>253</v>
      </c>
      <c r="F487" s="3" t="s">
        <v>2331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3058</v>
      </c>
      <c r="C488" s="3">
        <v>5.1540619999999997</v>
      </c>
      <c r="D488" s="3">
        <v>-75.047372999999993</v>
      </c>
      <c r="E488" s="3">
        <v>1640</v>
      </c>
      <c r="F488" s="3" t="s">
        <v>2293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3059</v>
      </c>
      <c r="C489" s="3">
        <v>5.2014166670000002</v>
      </c>
      <c r="D489" s="3">
        <v>-74.749619999999993</v>
      </c>
      <c r="E489" s="3">
        <v>228</v>
      </c>
      <c r="F489" s="3" t="s">
        <v>2295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3060</v>
      </c>
      <c r="C490" s="3">
        <v>5.2656111110000001</v>
      </c>
      <c r="D490" s="3">
        <v>-75.144083330000001</v>
      </c>
      <c r="E490" s="3">
        <v>1974</v>
      </c>
      <c r="F490" s="3" t="s">
        <v>841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3061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3062</v>
      </c>
      <c r="C492" s="3">
        <v>5.323888889</v>
      </c>
      <c r="D492" s="3">
        <v>-74.924444399999999</v>
      </c>
      <c r="E492" s="3">
        <v>905</v>
      </c>
      <c r="F492" s="3" t="s">
        <v>979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3063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3064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3065</v>
      </c>
      <c r="C495" s="3">
        <v>5.3232861109999998</v>
      </c>
      <c r="D495" s="3">
        <v>-74.938858332999999</v>
      </c>
      <c r="E495" s="3">
        <v>1060</v>
      </c>
      <c r="F495" s="3" t="s">
        <v>979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3066</v>
      </c>
      <c r="C496" s="3">
        <v>5.2989166670000003</v>
      </c>
      <c r="D496" s="3">
        <v>-75.057472219999994</v>
      </c>
      <c r="E496" s="3">
        <v>1550</v>
      </c>
      <c r="F496" s="3" t="s">
        <v>973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3067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3068</v>
      </c>
      <c r="C498" s="3">
        <v>5.3733899999999997</v>
      </c>
      <c r="D498" s="3">
        <v>-75.149675000000002</v>
      </c>
      <c r="E498" s="3">
        <v>2020</v>
      </c>
      <c r="F498" s="3" t="s">
        <v>983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3069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3070</v>
      </c>
      <c r="C500" s="3">
        <v>5.4182880559999997</v>
      </c>
      <c r="D500" s="3">
        <v>-74.992927777999995</v>
      </c>
      <c r="E500" s="3">
        <v>1532</v>
      </c>
      <c r="F500" s="3" t="s">
        <v>985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3071</v>
      </c>
      <c r="C501" s="3">
        <v>5.73</v>
      </c>
      <c r="D501" s="3">
        <v>-75.14</v>
      </c>
      <c r="E501" s="3">
        <v>1740</v>
      </c>
      <c r="F501" s="3" t="s">
        <v>3072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3073</v>
      </c>
      <c r="C502" s="3">
        <v>5.3521944440000002</v>
      </c>
      <c r="D502" s="3">
        <v>-74.494777780000007</v>
      </c>
      <c r="E502" s="3">
        <v>1270</v>
      </c>
      <c r="F502" s="3" t="s">
        <v>1800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3074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3075</v>
      </c>
      <c r="C504" s="3">
        <v>5.7580929999999997</v>
      </c>
      <c r="D504" s="3">
        <v>-74.630156999999997</v>
      </c>
      <c r="E504" s="3">
        <v>157</v>
      </c>
      <c r="F504" s="3" t="s">
        <v>965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3076</v>
      </c>
      <c r="C505" s="3">
        <v>5.4850833330000004</v>
      </c>
      <c r="D505" s="3">
        <v>-74.462416669999996</v>
      </c>
      <c r="E505" s="3">
        <v>1200</v>
      </c>
      <c r="F505" s="3" t="s">
        <v>1800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3077</v>
      </c>
      <c r="C506" s="3">
        <v>5.3493611110000003</v>
      </c>
      <c r="D506" s="3">
        <v>-74.389111110000002</v>
      </c>
      <c r="E506" s="3">
        <v>1462</v>
      </c>
      <c r="F506" s="3" t="s">
        <v>433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3078</v>
      </c>
      <c r="C507" s="3">
        <v>5.2534444440000003</v>
      </c>
      <c r="D507" s="3">
        <v>-74.294499999999999</v>
      </c>
      <c r="E507" s="3">
        <v>1400</v>
      </c>
      <c r="F507" s="3" t="s">
        <v>1807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3079</v>
      </c>
      <c r="C508" s="3">
        <v>5.1960833329999998</v>
      </c>
      <c r="D508" s="3">
        <v>-74.485500000000002</v>
      </c>
      <c r="E508" s="3">
        <v>497</v>
      </c>
      <c r="F508" s="3" t="s">
        <v>1861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3080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3081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3082</v>
      </c>
      <c r="C511" s="3">
        <v>4.9731666670000001</v>
      </c>
      <c r="D511" s="3">
        <v>-74.412055559999999</v>
      </c>
      <c r="E511" s="3">
        <v>1425</v>
      </c>
      <c r="F511" s="3" t="s">
        <v>1846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3083</v>
      </c>
      <c r="C512" s="3">
        <v>4.9666666670000001</v>
      </c>
      <c r="D512" s="3">
        <v>-74.366666670000001</v>
      </c>
      <c r="E512" s="3">
        <v>1280</v>
      </c>
      <c r="F512" s="3" t="s">
        <v>3084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3085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3086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3087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3088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3089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3090</v>
      </c>
      <c r="C518" s="3">
        <v>6.0737777780000002</v>
      </c>
      <c r="D518" s="3">
        <v>-75.335611110000002</v>
      </c>
      <c r="E518" s="3">
        <v>2183</v>
      </c>
      <c r="F518" s="3" t="s">
        <v>3091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3092</v>
      </c>
      <c r="C519" s="3">
        <v>6.276166667</v>
      </c>
      <c r="D519" s="3">
        <v>-74.674333329999996</v>
      </c>
      <c r="E519" s="3">
        <v>161</v>
      </c>
      <c r="F519" s="3" t="s">
        <v>3093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3094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3095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3096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3097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3098</v>
      </c>
      <c r="C524" s="3">
        <v>6.1467222220000002</v>
      </c>
      <c r="D524" s="3">
        <v>-75.117750000000001</v>
      </c>
      <c r="E524" s="3">
        <v>1940</v>
      </c>
      <c r="F524" s="3" t="s">
        <v>344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3099</v>
      </c>
      <c r="C525" s="3">
        <v>6.1338800000000004</v>
      </c>
      <c r="D525" s="3">
        <v>-75.274000000000001</v>
      </c>
      <c r="E525" s="3">
        <v>2138</v>
      </c>
      <c r="F525" s="3" t="s">
        <v>936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3100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3101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3102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3103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3104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3105</v>
      </c>
      <c r="C531" s="3">
        <v>6.3119444439999999</v>
      </c>
      <c r="D531" s="3">
        <v>-75.253555559999995</v>
      </c>
      <c r="E531" s="3">
        <v>1965</v>
      </c>
      <c r="F531" s="3" t="s">
        <v>802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3106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3107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3108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3109</v>
      </c>
      <c r="C535" s="3">
        <v>6.3935555559999999</v>
      </c>
      <c r="D535" s="3">
        <v>-74.681805560000001</v>
      </c>
      <c r="E535" s="3">
        <v>626</v>
      </c>
      <c r="F535" s="3" t="s">
        <v>855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3110</v>
      </c>
      <c r="C536" s="3">
        <v>6.6030555560000002</v>
      </c>
      <c r="D536" s="3">
        <v>-74.395277780000001</v>
      </c>
      <c r="E536" s="3">
        <v>130</v>
      </c>
      <c r="F536" s="3" t="s">
        <v>855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3111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3112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3113</v>
      </c>
      <c r="C539" s="3">
        <v>6.715833333</v>
      </c>
      <c r="D539" s="3">
        <v>-74.41</v>
      </c>
      <c r="E539" s="3">
        <v>165</v>
      </c>
      <c r="F539" s="3" t="s">
        <v>855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3114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3115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505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3116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505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3117</v>
      </c>
      <c r="C543" s="3">
        <v>6.1936111110000001</v>
      </c>
      <c r="D543" s="3">
        <v>-74.333055560000005</v>
      </c>
      <c r="E543" s="3">
        <v>171</v>
      </c>
      <c r="F543" s="3" t="s">
        <v>772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3118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505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3119</v>
      </c>
      <c r="C545" s="3">
        <v>6.4124999999999996</v>
      </c>
      <c r="D545" s="3">
        <v>-73.899722220000001</v>
      </c>
      <c r="E545" s="3">
        <v>140</v>
      </c>
      <c r="F545" s="3" t="s">
        <v>772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3120</v>
      </c>
      <c r="C546" s="3">
        <v>5.5348055560000002</v>
      </c>
      <c r="D546" s="3">
        <v>-74.101222219999997</v>
      </c>
      <c r="E546" s="3">
        <v>850</v>
      </c>
      <c r="F546" s="3" t="s">
        <v>566</v>
      </c>
      <c r="G546" s="3" t="s">
        <v>505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3121</v>
      </c>
      <c r="C547" s="3">
        <v>6.533888889</v>
      </c>
      <c r="D547" s="3">
        <v>-74.082499999999996</v>
      </c>
      <c r="E547" s="3">
        <v>118</v>
      </c>
      <c r="F547" s="3" t="s">
        <v>772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3122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505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3123</v>
      </c>
      <c r="C549" s="3">
        <v>5.8708333330000002</v>
      </c>
      <c r="D549" s="3">
        <v>-73.91333333</v>
      </c>
      <c r="E549" s="3">
        <v>2590</v>
      </c>
      <c r="F549" s="3" t="s">
        <v>2187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3124</v>
      </c>
      <c r="C550" s="3">
        <v>5.6496388890000002</v>
      </c>
      <c r="D550" s="3">
        <v>-74.068722219999998</v>
      </c>
      <c r="E550" s="3">
        <v>681</v>
      </c>
      <c r="F550" s="3" t="s">
        <v>563</v>
      </c>
      <c r="G550" s="3" t="s">
        <v>505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3125</v>
      </c>
      <c r="C551" s="3">
        <v>6.6161111110000004</v>
      </c>
      <c r="D551" s="3">
        <v>-73.920555559999997</v>
      </c>
      <c r="E551" s="3">
        <v>180</v>
      </c>
      <c r="F551" s="3" t="s">
        <v>787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3126</v>
      </c>
      <c r="C552" s="3">
        <v>6.6494444440000002</v>
      </c>
      <c r="D552" s="3">
        <v>-74.061388890000003</v>
      </c>
      <c r="E552" s="3">
        <v>168</v>
      </c>
      <c r="F552" s="3" t="s">
        <v>787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3127</v>
      </c>
      <c r="C553" s="3">
        <v>5.7583333330000004</v>
      </c>
      <c r="D553" s="3">
        <v>-73.91333333</v>
      </c>
      <c r="E553" s="3">
        <v>1690</v>
      </c>
      <c r="F553" s="3" t="s">
        <v>440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3128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505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3129</v>
      </c>
      <c r="C555" s="3">
        <v>5.649472222</v>
      </c>
      <c r="D555" s="3">
        <v>-73.981027780000005</v>
      </c>
      <c r="E555" s="3">
        <v>1225</v>
      </c>
      <c r="F555" s="3" t="s">
        <v>561</v>
      </c>
      <c r="G555" s="3" t="s">
        <v>505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3130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505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3131</v>
      </c>
      <c r="C557" s="3">
        <v>6.3086111110000003</v>
      </c>
      <c r="D557" s="3">
        <v>-73.952222219999996</v>
      </c>
      <c r="E557" s="3">
        <v>198</v>
      </c>
      <c r="F557" s="3" t="s">
        <v>772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3132</v>
      </c>
      <c r="C558" s="3">
        <v>6.221388889</v>
      </c>
      <c r="D558" s="3">
        <v>-73.808888890000006</v>
      </c>
      <c r="E558" s="3">
        <v>935</v>
      </c>
      <c r="F558" s="3" t="s">
        <v>2188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3133</v>
      </c>
      <c r="C559" s="3">
        <v>5.5208333329999997</v>
      </c>
      <c r="D559" s="3">
        <v>-74.182416669999995</v>
      </c>
      <c r="E559" s="3">
        <v>1250</v>
      </c>
      <c r="F559" s="3" t="s">
        <v>551</v>
      </c>
      <c r="G559" s="3" t="s">
        <v>505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3134</v>
      </c>
      <c r="C560" s="3">
        <v>5.2717499999999999</v>
      </c>
      <c r="D560" s="3">
        <v>-74.196777780000005</v>
      </c>
      <c r="E560" s="3">
        <v>1575</v>
      </c>
      <c r="F560" s="3" t="s">
        <v>3135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3136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3137</v>
      </c>
      <c r="C562" s="3">
        <v>6.7719444439999998</v>
      </c>
      <c r="D562" s="3">
        <v>-73.616388889999996</v>
      </c>
      <c r="E562" s="3">
        <v>183</v>
      </c>
      <c r="F562" s="3" t="s">
        <v>2174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3138</v>
      </c>
      <c r="C563" s="3">
        <v>6.6963888889999996</v>
      </c>
      <c r="D563" s="3">
        <v>-73.510000000000005</v>
      </c>
      <c r="E563" s="3">
        <v>805</v>
      </c>
      <c r="F563" s="3" t="s">
        <v>2174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3139</v>
      </c>
      <c r="C564" s="3">
        <v>6.7736111110000001</v>
      </c>
      <c r="D564" s="3">
        <v>-73.935000000000002</v>
      </c>
      <c r="E564" s="3">
        <v>90</v>
      </c>
      <c r="F564" s="3" t="s">
        <v>763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3140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3141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3142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3143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3144</v>
      </c>
      <c r="C569" s="3">
        <v>7.3486111110000003</v>
      </c>
      <c r="D569" s="3">
        <v>-73.893055559999993</v>
      </c>
      <c r="E569" s="3">
        <v>73</v>
      </c>
      <c r="F569" s="3" t="s">
        <v>747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3145</v>
      </c>
      <c r="C570" s="3">
        <v>7.4527777779999997</v>
      </c>
      <c r="D570" s="3">
        <v>-73.482777780000006</v>
      </c>
      <c r="E570" s="3">
        <v>110</v>
      </c>
      <c r="F570" s="3" t="s">
        <v>825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3146</v>
      </c>
      <c r="C571" s="3">
        <v>7.5413888890000003</v>
      </c>
      <c r="D571" s="3">
        <v>-73.598055560000006</v>
      </c>
      <c r="E571" s="3">
        <v>98</v>
      </c>
      <c r="F571" s="3" t="s">
        <v>825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3147</v>
      </c>
      <c r="C572" s="3">
        <v>7.39</v>
      </c>
      <c r="D572" s="3">
        <v>-73.48944444</v>
      </c>
      <c r="E572" s="3">
        <v>144</v>
      </c>
      <c r="F572" s="3" t="s">
        <v>825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3148</v>
      </c>
      <c r="C573" s="3">
        <v>7.4894444440000001</v>
      </c>
      <c r="D573" s="3">
        <v>-73.678333330000001</v>
      </c>
      <c r="E573" s="3">
        <v>90</v>
      </c>
      <c r="F573" s="3" t="s">
        <v>825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3149</v>
      </c>
      <c r="C574" s="3">
        <v>7.7833333329999999</v>
      </c>
      <c r="D574" s="3">
        <v>-73.800833330000003</v>
      </c>
      <c r="E574" s="3">
        <v>98</v>
      </c>
      <c r="F574" s="3" t="s">
        <v>747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3150</v>
      </c>
      <c r="C575" s="3">
        <v>7.5861111110000001</v>
      </c>
      <c r="D575" s="3">
        <v>-73.825277779999993</v>
      </c>
      <c r="E575" s="3">
        <v>105</v>
      </c>
      <c r="F575" s="3" t="s">
        <v>747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3151</v>
      </c>
      <c r="C576" s="3">
        <v>7.2227777780000002</v>
      </c>
      <c r="D576" s="3">
        <v>-73.919166669999996</v>
      </c>
      <c r="E576" s="3">
        <v>170</v>
      </c>
      <c r="F576" s="3" t="s">
        <v>747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3152</v>
      </c>
      <c r="C577" s="3">
        <v>7.4561111110000002</v>
      </c>
      <c r="D577" s="3">
        <v>-73.537222220000004</v>
      </c>
      <c r="E577" s="3">
        <v>328</v>
      </c>
      <c r="F577" s="3" t="s">
        <v>825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3153</v>
      </c>
      <c r="C578" s="3">
        <v>7.8380555559999996</v>
      </c>
      <c r="D578" s="3">
        <v>-73.428055560000004</v>
      </c>
      <c r="E578" s="3">
        <v>164</v>
      </c>
      <c r="F578" s="3" t="s">
        <v>744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3154</v>
      </c>
      <c r="C579" s="3">
        <v>7.1997369999999998</v>
      </c>
      <c r="D579" s="3">
        <v>-72.969200000000001</v>
      </c>
      <c r="E579" s="3">
        <v>1832</v>
      </c>
      <c r="F579" s="3" t="s">
        <v>821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3155</v>
      </c>
      <c r="C580" s="3">
        <v>7.4647222219999998</v>
      </c>
      <c r="D580" s="3">
        <v>-73.201388890000004</v>
      </c>
      <c r="E580" s="3">
        <v>500</v>
      </c>
      <c r="F580" s="3" t="s">
        <v>827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3156</v>
      </c>
      <c r="C581" s="3">
        <v>7.5933333330000004</v>
      </c>
      <c r="D581" s="3">
        <v>-73.681388889999994</v>
      </c>
      <c r="E581" s="3">
        <v>89</v>
      </c>
      <c r="F581" s="3" t="s">
        <v>825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3157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3158</v>
      </c>
      <c r="C583" s="3">
        <v>6.9675000000000002</v>
      </c>
      <c r="D583" s="3">
        <v>-73.133055560000003</v>
      </c>
      <c r="E583" s="3">
        <v>950</v>
      </c>
      <c r="F583" s="3" t="s">
        <v>813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3159</v>
      </c>
      <c r="C584" s="3">
        <v>7.11</v>
      </c>
      <c r="D584" s="3">
        <v>-72.966388890000005</v>
      </c>
      <c r="E584" s="3">
        <v>3310</v>
      </c>
      <c r="F584" s="3" t="s">
        <v>821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3160</v>
      </c>
      <c r="C585" s="3">
        <v>7.4024999999999999</v>
      </c>
      <c r="D585" s="3">
        <v>-73.435000000000002</v>
      </c>
      <c r="E585" s="3">
        <v>109</v>
      </c>
      <c r="F585" s="3" t="s">
        <v>825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3161</v>
      </c>
      <c r="C586" s="3">
        <v>7.2133333329999996</v>
      </c>
      <c r="D586" s="3">
        <v>-73.064722219999993</v>
      </c>
      <c r="E586" s="3">
        <v>996</v>
      </c>
      <c r="F586" s="3" t="s">
        <v>2196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3162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3163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3164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3165</v>
      </c>
      <c r="C590" s="3">
        <v>7.1244444439999999</v>
      </c>
      <c r="D590" s="3">
        <v>-73.05722222</v>
      </c>
      <c r="E590" s="3">
        <v>1779</v>
      </c>
      <c r="F590" s="3" t="s">
        <v>2177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3166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3167</v>
      </c>
      <c r="C592" s="3">
        <v>7.3088888890000003</v>
      </c>
      <c r="D592" s="3">
        <v>-72.878333330000004</v>
      </c>
      <c r="E592" s="3">
        <v>3220</v>
      </c>
      <c r="F592" s="3" t="s">
        <v>2233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3168</v>
      </c>
      <c r="C593" s="3">
        <v>8.0988888889999995</v>
      </c>
      <c r="D593" s="3">
        <v>-73.507499999999993</v>
      </c>
      <c r="E593" s="3">
        <v>228</v>
      </c>
      <c r="F593" s="3" t="s">
        <v>1677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3169</v>
      </c>
      <c r="C594" s="3">
        <v>7.7597222219999997</v>
      </c>
      <c r="D594" s="3">
        <v>-73.388333329999995</v>
      </c>
      <c r="E594" s="3">
        <v>134</v>
      </c>
      <c r="F594" s="3" t="s">
        <v>744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3170</v>
      </c>
      <c r="C595" s="3">
        <v>7.5955555559999999</v>
      </c>
      <c r="D595" s="3">
        <v>-73.327500000000001</v>
      </c>
      <c r="E595" s="3">
        <v>300</v>
      </c>
      <c r="F595" s="3" t="s">
        <v>944</v>
      </c>
      <c r="G595" s="3" t="s">
        <v>742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3171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3172</v>
      </c>
      <c r="C597" s="3">
        <v>7.6508333329999996</v>
      </c>
      <c r="D597" s="3">
        <v>-73.180555560000002</v>
      </c>
      <c r="E597" s="3">
        <v>710</v>
      </c>
      <c r="F597" s="3" t="s">
        <v>743</v>
      </c>
      <c r="G597" s="3" t="s">
        <v>742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3173</v>
      </c>
      <c r="C598" s="3">
        <v>7.5744444440000001</v>
      </c>
      <c r="D598" s="3">
        <v>-73.559722219999998</v>
      </c>
      <c r="E598" s="3">
        <v>84</v>
      </c>
      <c r="F598" s="3" t="s">
        <v>825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3174</v>
      </c>
      <c r="C599" s="3">
        <v>8.0887499999999992</v>
      </c>
      <c r="D599" s="3">
        <v>-73.618777780000002</v>
      </c>
      <c r="E599" s="3">
        <v>75</v>
      </c>
      <c r="F599" s="3" t="s">
        <v>1677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3175</v>
      </c>
      <c r="C600" s="3">
        <v>7.0902777779999999</v>
      </c>
      <c r="D600" s="3">
        <v>-73.123888890000003</v>
      </c>
      <c r="E600" s="3">
        <v>925</v>
      </c>
      <c r="F600" s="3" t="s">
        <v>2161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3176</v>
      </c>
      <c r="C601" s="3">
        <v>6.9974999999999996</v>
      </c>
      <c r="D601" s="3">
        <v>-73.230277779999994</v>
      </c>
      <c r="E601" s="3">
        <v>1280</v>
      </c>
      <c r="F601" s="3" t="s">
        <v>813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3177</v>
      </c>
      <c r="C602" s="3">
        <v>6.9933300000000003</v>
      </c>
      <c r="D602" s="3">
        <v>-73.067779999999999</v>
      </c>
      <c r="E602" s="3">
        <v>951</v>
      </c>
      <c r="F602" s="3" t="s">
        <v>860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3178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3179</v>
      </c>
      <c r="C604" s="3">
        <v>7.8126111109999998</v>
      </c>
      <c r="D604" s="3">
        <v>-73.321444439999993</v>
      </c>
      <c r="E604" s="3">
        <v>650</v>
      </c>
      <c r="F604" s="3" t="s">
        <v>744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3180</v>
      </c>
      <c r="C605" s="3">
        <v>7.1283333329999996</v>
      </c>
      <c r="D605" s="3">
        <v>-73.118333329999999</v>
      </c>
      <c r="E605" s="3">
        <v>125</v>
      </c>
      <c r="F605" s="3" t="s">
        <v>2161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3181</v>
      </c>
      <c r="C606" s="3">
        <v>7.1447222220000004</v>
      </c>
      <c r="D606" s="3">
        <v>-73.122222219999998</v>
      </c>
      <c r="E606" s="3">
        <v>118</v>
      </c>
      <c r="F606" s="3" t="s">
        <v>2161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3182</v>
      </c>
      <c r="C607" s="3">
        <v>7.3658299999999999</v>
      </c>
      <c r="D607" s="3">
        <v>-72.987499999999997</v>
      </c>
      <c r="E607" s="3">
        <v>1791</v>
      </c>
      <c r="F607" s="3" t="s">
        <v>852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3183</v>
      </c>
      <c r="C608" s="3">
        <v>7.0255555559999996</v>
      </c>
      <c r="D608" s="3">
        <v>-73.167222219999999</v>
      </c>
      <c r="E608" s="3">
        <v>777</v>
      </c>
      <c r="F608" s="3" t="s">
        <v>813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3184</v>
      </c>
      <c r="C609" s="3">
        <v>7.7352777780000004</v>
      </c>
      <c r="D609" s="3">
        <v>-73.051666670000003</v>
      </c>
      <c r="E609" s="3">
        <v>1882</v>
      </c>
      <c r="F609" s="3" t="s">
        <v>743</v>
      </c>
      <c r="G609" s="3" t="s">
        <v>742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3185</v>
      </c>
      <c r="C610" s="3">
        <v>7.4738899999999999</v>
      </c>
      <c r="D610" s="3">
        <v>-72.991110000000006</v>
      </c>
      <c r="E610" s="3">
        <v>1885</v>
      </c>
      <c r="F610" s="3" t="s">
        <v>852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3186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3187</v>
      </c>
      <c r="C612" s="3">
        <v>7.960277778</v>
      </c>
      <c r="D612" s="3">
        <v>-73.950555559999998</v>
      </c>
      <c r="E612" s="3">
        <v>64</v>
      </c>
      <c r="F612" s="3" t="s">
        <v>758</v>
      </c>
      <c r="G612" s="3" t="s">
        <v>2159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3188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2159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3189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2159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3190</v>
      </c>
      <c r="C615" s="3">
        <v>7.9652777779999999</v>
      </c>
      <c r="D615" s="3">
        <v>-74.059166669999996</v>
      </c>
      <c r="E615" s="3">
        <v>650</v>
      </c>
      <c r="F615" s="3" t="s">
        <v>740</v>
      </c>
      <c r="G615" s="3" t="s">
        <v>2159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3191</v>
      </c>
      <c r="C616" s="3">
        <v>8.1850000000000005</v>
      </c>
      <c r="D616" s="3">
        <v>-73.75527778</v>
      </c>
      <c r="E616" s="3">
        <v>90</v>
      </c>
      <c r="F616" s="3" t="s">
        <v>846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3192</v>
      </c>
      <c r="C617" s="3">
        <v>8.6305555559999991</v>
      </c>
      <c r="D617" s="3">
        <v>-73.804166670000001</v>
      </c>
      <c r="E617" s="3">
        <v>40</v>
      </c>
      <c r="F617" s="3" t="s">
        <v>441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3193</v>
      </c>
      <c r="C618" s="3">
        <v>8.5319166670000008</v>
      </c>
      <c r="D618" s="3">
        <v>-73.641472219999997</v>
      </c>
      <c r="E618" s="3">
        <v>166</v>
      </c>
      <c r="F618" s="3" t="s">
        <v>441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3194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3195</v>
      </c>
      <c r="C620" s="3">
        <v>8.3266666669999996</v>
      </c>
      <c r="D620" s="3">
        <v>-73.737777780000002</v>
      </c>
      <c r="E620" s="3">
        <v>150</v>
      </c>
      <c r="F620" s="3" t="s">
        <v>846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3196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3197</v>
      </c>
      <c r="C622" s="3">
        <v>8.6144444440000001</v>
      </c>
      <c r="D622" s="3">
        <v>-73.636388890000006</v>
      </c>
      <c r="E622" s="3">
        <v>163</v>
      </c>
      <c r="F622" s="3" t="s">
        <v>441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3198</v>
      </c>
      <c r="C623" s="3">
        <v>8.6138333330000005</v>
      </c>
      <c r="D623" s="3">
        <v>-73.801638890000007</v>
      </c>
      <c r="E623" s="3">
        <v>36</v>
      </c>
      <c r="F623" s="3" t="s">
        <v>441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3199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3200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505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3201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3202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3203</v>
      </c>
      <c r="C628" s="3">
        <v>5.538777778</v>
      </c>
      <c r="D628" s="3">
        <v>-73.63136111</v>
      </c>
      <c r="E628" s="3">
        <v>2290</v>
      </c>
      <c r="F628" s="3" t="s">
        <v>568</v>
      </c>
      <c r="G628" s="3" t="s">
        <v>505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3204</v>
      </c>
      <c r="C629" s="3">
        <v>5.8733333329999997</v>
      </c>
      <c r="D629" s="3">
        <v>-73.781666670000007</v>
      </c>
      <c r="E629" s="3">
        <v>1920</v>
      </c>
      <c r="F629" s="3" t="s">
        <v>2187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3205</v>
      </c>
      <c r="C630" s="3">
        <v>6.3552777779999996</v>
      </c>
      <c r="D630" s="3">
        <v>-73.239722220000004</v>
      </c>
      <c r="E630" s="3">
        <v>1523</v>
      </c>
      <c r="F630" s="3" t="s">
        <v>775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3206</v>
      </c>
      <c r="C631" s="3">
        <v>6.2625000000000002</v>
      </c>
      <c r="D631" s="3">
        <v>-73.303333330000001</v>
      </c>
      <c r="E631" s="3">
        <v>1400</v>
      </c>
      <c r="F631" s="3" t="s">
        <v>770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3207</v>
      </c>
      <c r="C632" s="3">
        <v>5.6020833330000004</v>
      </c>
      <c r="D632" s="3">
        <v>-73.545277780000006</v>
      </c>
      <c r="E632" s="3">
        <v>2120</v>
      </c>
      <c r="F632" s="3" t="s">
        <v>3208</v>
      </c>
      <c r="G632" s="3" t="s">
        <v>505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3209</v>
      </c>
      <c r="C633" s="3">
        <v>5.7605833329999996</v>
      </c>
      <c r="D633" s="3">
        <v>-73.444138890000005</v>
      </c>
      <c r="E633" s="3">
        <v>2600</v>
      </c>
      <c r="F633" s="3" t="s">
        <v>515</v>
      </c>
      <c r="G633" s="3" t="s">
        <v>505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3210</v>
      </c>
      <c r="C634" s="3">
        <v>5.9861111109999996</v>
      </c>
      <c r="D634" s="3">
        <v>-73.770833330000002</v>
      </c>
      <c r="E634" s="3">
        <v>2165</v>
      </c>
      <c r="F634" s="3" t="s">
        <v>2159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3211</v>
      </c>
      <c r="C635" s="3">
        <v>6.1513888889999997</v>
      </c>
      <c r="D635" s="3">
        <v>-73.341666669999995</v>
      </c>
      <c r="E635" s="3">
        <v>1502</v>
      </c>
      <c r="F635" s="3" t="s">
        <v>759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3212</v>
      </c>
      <c r="C636" s="3">
        <v>6.4436111110000001</v>
      </c>
      <c r="D636" s="3">
        <v>-73.333888889999997</v>
      </c>
      <c r="E636" s="3">
        <v>150</v>
      </c>
      <c r="F636" s="3" t="s">
        <v>763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3213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3214</v>
      </c>
      <c r="C638" s="3">
        <v>5.8521666669999997</v>
      </c>
      <c r="D638" s="3">
        <v>-73.57641667</v>
      </c>
      <c r="E638" s="3">
        <v>1764</v>
      </c>
      <c r="F638" s="3" t="s">
        <v>799</v>
      </c>
      <c r="G638" s="3" t="s">
        <v>505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3215</v>
      </c>
      <c r="C639" s="3">
        <v>5.9258333329999999</v>
      </c>
      <c r="D639" s="3">
        <v>-73.609166669999993</v>
      </c>
      <c r="E639" s="3">
        <v>1730</v>
      </c>
      <c r="F639" s="3" t="s">
        <v>799</v>
      </c>
      <c r="G639" s="3" t="s">
        <v>505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3216</v>
      </c>
      <c r="C640" s="3">
        <v>6.0990000000000002</v>
      </c>
      <c r="D640" s="3">
        <v>-73.441388889999999</v>
      </c>
      <c r="E640" s="3">
        <v>1660</v>
      </c>
      <c r="F640" s="3" t="s">
        <v>759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3217</v>
      </c>
      <c r="C641" s="3">
        <v>5.7508055560000004</v>
      </c>
      <c r="D641" s="3">
        <v>-73.548916669999997</v>
      </c>
      <c r="E641" s="3">
        <v>2375</v>
      </c>
      <c r="F641" s="3" t="s">
        <v>514</v>
      </c>
      <c r="G641" s="3" t="s">
        <v>505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3218</v>
      </c>
      <c r="C642" s="3">
        <v>5.9613888890000002</v>
      </c>
      <c r="D642" s="3">
        <v>-73.702500000000001</v>
      </c>
      <c r="E642" s="3">
        <v>218</v>
      </c>
      <c r="F642" s="3" t="s">
        <v>801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3219</v>
      </c>
      <c r="C643" s="3">
        <v>5.64</v>
      </c>
      <c r="D643" s="3">
        <v>-73.450444439999998</v>
      </c>
      <c r="E643" s="3">
        <v>2985</v>
      </c>
      <c r="F643" s="3" t="s">
        <v>560</v>
      </c>
      <c r="G643" s="3" t="s">
        <v>505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3220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505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3221</v>
      </c>
      <c r="C645" s="3">
        <v>5.8680000000000003</v>
      </c>
      <c r="D645" s="3">
        <v>-73.383833330000002</v>
      </c>
      <c r="E645" s="3">
        <v>2100</v>
      </c>
      <c r="F645" s="3" t="s">
        <v>2178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3222</v>
      </c>
      <c r="C646" s="3">
        <v>5.8995277780000004</v>
      </c>
      <c r="D646" s="3">
        <v>-73.196194439999999</v>
      </c>
      <c r="E646" s="3">
        <v>2200</v>
      </c>
      <c r="F646" s="3" t="s">
        <v>506</v>
      </c>
      <c r="G646" s="3" t="s">
        <v>505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3223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3224</v>
      </c>
      <c r="C648" s="3">
        <v>6.3239327779999996</v>
      </c>
      <c r="D648" s="3">
        <v>-73.467411111000004</v>
      </c>
      <c r="E648" s="3">
        <v>1799</v>
      </c>
      <c r="F648" s="3" t="s">
        <v>774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3225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3226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3227</v>
      </c>
      <c r="C651" s="3">
        <v>5.7106666669999999</v>
      </c>
      <c r="D651" s="3">
        <v>-73.602277779999994</v>
      </c>
      <c r="E651" s="3">
        <v>2300</v>
      </c>
      <c r="F651" s="3" t="s">
        <v>546</v>
      </c>
      <c r="G651" s="3" t="s">
        <v>505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3228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3229</v>
      </c>
      <c r="C653" s="3">
        <v>5.5093888890000002</v>
      </c>
      <c r="D653" s="3">
        <v>-73.495777779999997</v>
      </c>
      <c r="E653" s="3">
        <v>2600</v>
      </c>
      <c r="F653" s="3" t="s">
        <v>549</v>
      </c>
      <c r="G653" s="3" t="s">
        <v>505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3230</v>
      </c>
      <c r="C654" s="3">
        <v>6.2371666670000003</v>
      </c>
      <c r="D654" s="3">
        <v>-73.415388890000003</v>
      </c>
      <c r="E654" s="3">
        <v>1400</v>
      </c>
      <c r="F654" s="3" t="s">
        <v>769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3231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3232</v>
      </c>
      <c r="C656" s="3">
        <v>5.9447222220000002</v>
      </c>
      <c r="D656" s="3">
        <v>-73.343611109999998</v>
      </c>
      <c r="E656" s="3">
        <v>1900</v>
      </c>
      <c r="F656" s="3" t="s">
        <v>2178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3233</v>
      </c>
      <c r="C657" s="3">
        <v>5.6962222220000003</v>
      </c>
      <c r="D657" s="3">
        <v>-73.759</v>
      </c>
      <c r="E657" s="3">
        <v>2550</v>
      </c>
      <c r="F657" s="3" t="s">
        <v>600</v>
      </c>
      <c r="G657" s="3" t="s">
        <v>505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3234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3235</v>
      </c>
      <c r="C659" s="3">
        <v>6.1383333330000003</v>
      </c>
      <c r="D659" s="3">
        <v>-73.098055560000006</v>
      </c>
      <c r="E659" s="3">
        <v>1814</v>
      </c>
      <c r="F659" s="3" t="s">
        <v>760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3236</v>
      </c>
      <c r="C660" s="3">
        <v>6.4411111109999997</v>
      </c>
      <c r="D660" s="3">
        <v>-73.142777780000003</v>
      </c>
      <c r="E660" s="3">
        <v>1300</v>
      </c>
      <c r="F660" s="3" t="s">
        <v>777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3237</v>
      </c>
      <c r="C661" s="3">
        <v>6.2994444439999997</v>
      </c>
      <c r="D661" s="3">
        <v>-73.044722219999997</v>
      </c>
      <c r="E661" s="3">
        <v>1520</v>
      </c>
      <c r="F661" s="3" t="s">
        <v>771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3238</v>
      </c>
      <c r="C662" s="3">
        <v>6.5982500000000002</v>
      </c>
      <c r="D662" s="3">
        <v>-73.056111110000003</v>
      </c>
      <c r="E662" s="3">
        <v>1626</v>
      </c>
      <c r="F662" s="3" t="s">
        <v>784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3239</v>
      </c>
      <c r="C663" s="3">
        <v>6.5766666669999996</v>
      </c>
      <c r="D663" s="3">
        <v>-73.106166669999993</v>
      </c>
      <c r="E663" s="3">
        <v>1408</v>
      </c>
      <c r="F663" s="3" t="s">
        <v>2121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3240</v>
      </c>
      <c r="C664" s="3">
        <v>6.1527222220000004</v>
      </c>
      <c r="D664" s="3">
        <v>-72.964583329999996</v>
      </c>
      <c r="E664" s="3">
        <v>2625</v>
      </c>
      <c r="F664" s="3" t="s">
        <v>771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3241</v>
      </c>
      <c r="C665" s="3">
        <v>6.248777778</v>
      </c>
      <c r="D665" s="3">
        <v>-72.946722219999998</v>
      </c>
      <c r="E665" s="3">
        <v>2107</v>
      </c>
      <c r="F665" s="3" t="s">
        <v>771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3242</v>
      </c>
      <c r="C666" s="3">
        <v>6.5322222219999997</v>
      </c>
      <c r="D666" s="3">
        <v>-73.199166669999997</v>
      </c>
      <c r="E666" s="3">
        <v>975</v>
      </c>
      <c r="F666" s="3" t="s">
        <v>780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3243</v>
      </c>
      <c r="C667" s="3">
        <v>6.47</v>
      </c>
      <c r="D667" s="3">
        <v>-72.968888890000002</v>
      </c>
      <c r="E667" s="3">
        <v>1673</v>
      </c>
      <c r="F667" s="3" t="s">
        <v>779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3244</v>
      </c>
      <c r="C668" s="3">
        <v>6.2741666670000003</v>
      </c>
      <c r="D668" s="3">
        <v>-73.150555560000001</v>
      </c>
      <c r="E668" s="3">
        <v>1350</v>
      </c>
      <c r="F668" s="3" t="s">
        <v>2167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3245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505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3246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505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3247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505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3248</v>
      </c>
      <c r="C672" s="3">
        <v>6.4264166669999998</v>
      </c>
      <c r="D672" s="3">
        <v>-72.873833329999997</v>
      </c>
      <c r="E672" s="3">
        <v>20</v>
      </c>
      <c r="F672" s="3" t="s">
        <v>2136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3249</v>
      </c>
      <c r="C673" s="3">
        <v>6.8361111110000001</v>
      </c>
      <c r="D673" s="3">
        <v>-72.69722222</v>
      </c>
      <c r="E673" s="3">
        <v>2440</v>
      </c>
      <c r="F673" s="3" t="s">
        <v>765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3250</v>
      </c>
      <c r="C674" s="3">
        <v>5.6154999999999999</v>
      </c>
      <c r="D674" s="3">
        <v>-72.976277780000004</v>
      </c>
      <c r="E674" s="3">
        <v>2470</v>
      </c>
      <c r="F674" s="3" t="s">
        <v>554</v>
      </c>
      <c r="G674" s="3" t="s">
        <v>505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3251</v>
      </c>
      <c r="C675" s="3">
        <v>6.2317499999999999</v>
      </c>
      <c r="D675" s="3">
        <v>-72.689333329999997</v>
      </c>
      <c r="E675" s="3">
        <v>2550</v>
      </c>
      <c r="F675" s="3" t="s">
        <v>519</v>
      </c>
      <c r="G675" s="3" t="s">
        <v>505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3252</v>
      </c>
      <c r="C676" s="3">
        <v>6.408222222</v>
      </c>
      <c r="D676" s="3">
        <v>-72.445444440000003</v>
      </c>
      <c r="E676" s="3">
        <v>2749</v>
      </c>
      <c r="F676" s="3" t="s">
        <v>522</v>
      </c>
      <c r="G676" s="3" t="s">
        <v>505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3253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3254</v>
      </c>
      <c r="C678" s="3">
        <v>6.4939444440000003</v>
      </c>
      <c r="D678" s="3">
        <v>-72.581361110000003</v>
      </c>
      <c r="E678" s="3">
        <v>1856</v>
      </c>
      <c r="F678" s="3" t="s">
        <v>2193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3255</v>
      </c>
      <c r="C679" s="3">
        <v>6.7530555559999996</v>
      </c>
      <c r="D679" s="3">
        <v>-72.974999999999994</v>
      </c>
      <c r="E679" s="3">
        <v>600</v>
      </c>
      <c r="F679" s="3" t="s">
        <v>2166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3256</v>
      </c>
      <c r="C680" s="3">
        <v>5.6289166670000004</v>
      </c>
      <c r="D680" s="3">
        <v>-73.323999999999998</v>
      </c>
      <c r="E680" s="3">
        <v>2820</v>
      </c>
      <c r="F680" s="3" t="s">
        <v>556</v>
      </c>
      <c r="G680" s="3" t="s">
        <v>505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3257</v>
      </c>
      <c r="C681" s="3">
        <v>6.6275000000000004</v>
      </c>
      <c r="D681" s="3">
        <v>-72.63</v>
      </c>
      <c r="E681" s="3">
        <v>224</v>
      </c>
      <c r="F681" s="3" t="s">
        <v>791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3258</v>
      </c>
      <c r="C682" s="3">
        <v>6.9397222220000003</v>
      </c>
      <c r="D682" s="3">
        <v>-72.931666669999998</v>
      </c>
      <c r="E682" s="3">
        <v>250</v>
      </c>
      <c r="F682" s="3" t="s">
        <v>807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3259</v>
      </c>
      <c r="C683" s="3">
        <v>6.6716666670000002</v>
      </c>
      <c r="D683" s="3">
        <v>-72.811388890000003</v>
      </c>
      <c r="E683" s="3">
        <v>2150</v>
      </c>
      <c r="F683" s="3" t="s">
        <v>792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3260</v>
      </c>
      <c r="C684" s="3">
        <v>5.8300833330000001</v>
      </c>
      <c r="D684" s="3">
        <v>-73.044611110000005</v>
      </c>
      <c r="E684" s="3">
        <v>2540</v>
      </c>
      <c r="F684" s="3" t="s">
        <v>580</v>
      </c>
      <c r="G684" s="3" t="s">
        <v>505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3261</v>
      </c>
      <c r="C685" s="3">
        <v>6.1885000000000003</v>
      </c>
      <c r="D685" s="3">
        <v>-72.834833329999995</v>
      </c>
      <c r="E685" s="3">
        <v>380</v>
      </c>
      <c r="F685" s="3" t="s">
        <v>2199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3262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505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3263</v>
      </c>
      <c r="C687" s="3">
        <v>5.8687222219999997</v>
      </c>
      <c r="D687" s="3">
        <v>-72.985777780000006</v>
      </c>
      <c r="E687" s="3">
        <v>2690</v>
      </c>
      <c r="F687" s="3" t="s">
        <v>529</v>
      </c>
      <c r="G687" s="3" t="s">
        <v>505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3264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505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3265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505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3266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505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3267</v>
      </c>
      <c r="C691" s="3">
        <v>5.6993055559999997</v>
      </c>
      <c r="D691" s="3">
        <v>-73.071749999999994</v>
      </c>
      <c r="E691" s="3">
        <v>2900</v>
      </c>
      <c r="F691" s="3" t="s">
        <v>506</v>
      </c>
      <c r="G691" s="3" t="s">
        <v>505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3268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505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3269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505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3270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505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3271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505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3272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505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3273</v>
      </c>
      <c r="C697" s="3">
        <v>6.960277778</v>
      </c>
      <c r="D697" s="3">
        <v>-72.821666669999999</v>
      </c>
      <c r="E697" s="3">
        <v>2927</v>
      </c>
      <c r="F697" s="3" t="s">
        <v>805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3274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505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3275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505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3276</v>
      </c>
      <c r="C700" s="3">
        <v>6.3751111109999998</v>
      </c>
      <c r="D700" s="3">
        <v>-72.418999999999997</v>
      </c>
      <c r="E700" s="3">
        <v>3409</v>
      </c>
      <c r="F700" s="3" t="s">
        <v>522</v>
      </c>
      <c r="G700" s="3" t="s">
        <v>505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3277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505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3278</v>
      </c>
      <c r="C702" s="3">
        <v>6.8107800000000003</v>
      </c>
      <c r="D702" s="3">
        <v>-72.556049999999999</v>
      </c>
      <c r="E702" s="3">
        <v>3238</v>
      </c>
      <c r="F702" s="3" t="s">
        <v>791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3279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505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3280</v>
      </c>
      <c r="C704" s="3">
        <v>6.5147500000000003</v>
      </c>
      <c r="D704" s="3">
        <v>-72.732944439999997</v>
      </c>
      <c r="E704" s="3">
        <v>2400</v>
      </c>
      <c r="F704" s="3" t="s">
        <v>595</v>
      </c>
      <c r="G704" s="3" t="s">
        <v>505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3281</v>
      </c>
      <c r="C705" s="3">
        <v>6.8811111110000001</v>
      </c>
      <c r="D705" s="3">
        <v>-72.858333329999994</v>
      </c>
      <c r="E705" s="3">
        <v>2400</v>
      </c>
      <c r="F705" s="3" t="s">
        <v>805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3282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505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3283</v>
      </c>
      <c r="C707" s="3">
        <v>5.5338055559999999</v>
      </c>
      <c r="D707" s="3">
        <v>-73.163499999999999</v>
      </c>
      <c r="E707" s="3">
        <v>3200</v>
      </c>
      <c r="F707" s="3" t="s">
        <v>565</v>
      </c>
      <c r="G707" s="3" t="s">
        <v>505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3284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505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3285</v>
      </c>
      <c r="C709" s="3">
        <v>5.8916388890000002</v>
      </c>
      <c r="D709" s="3">
        <v>-73.082388890000004</v>
      </c>
      <c r="E709" s="3">
        <v>3650</v>
      </c>
      <c r="F709" s="3" t="s">
        <v>580</v>
      </c>
      <c r="G709" s="3" t="s">
        <v>505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3286</v>
      </c>
      <c r="C710" s="3">
        <v>6.232583333</v>
      </c>
      <c r="D710" s="3">
        <v>-72.781194439999993</v>
      </c>
      <c r="E710" s="3">
        <v>2500</v>
      </c>
      <c r="F710" s="3" t="s">
        <v>2199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3287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505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3288</v>
      </c>
      <c r="C712" s="3">
        <v>5.7560555559999997</v>
      </c>
      <c r="D712" s="3">
        <v>-72.907888889999995</v>
      </c>
      <c r="E712" s="3">
        <v>2500</v>
      </c>
      <c r="F712" s="3" t="s">
        <v>570</v>
      </c>
      <c r="G712" s="3" t="s">
        <v>505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3289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505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3290</v>
      </c>
      <c r="C714" s="3">
        <v>5.9072777780000001</v>
      </c>
      <c r="D714" s="3">
        <v>-72.810611109999996</v>
      </c>
      <c r="E714" s="3">
        <v>2575</v>
      </c>
      <c r="F714" s="3" t="s">
        <v>592</v>
      </c>
      <c r="G714" s="3" t="s">
        <v>505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3291</v>
      </c>
      <c r="C715" s="3">
        <v>5.5791944439999996</v>
      </c>
      <c r="D715" s="3">
        <v>-73.208777777999998</v>
      </c>
      <c r="E715" s="3">
        <v>2700</v>
      </c>
      <c r="F715" s="3" t="s">
        <v>565</v>
      </c>
      <c r="G715" s="3" t="s">
        <v>505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3292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505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3293</v>
      </c>
      <c r="C717" s="3">
        <v>5.8024444439999998</v>
      </c>
      <c r="D717" s="3">
        <v>-73.074472220000004</v>
      </c>
      <c r="E717" s="3">
        <v>2485</v>
      </c>
      <c r="F717" s="3" t="s">
        <v>580</v>
      </c>
      <c r="G717" s="3" t="s">
        <v>505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3294</v>
      </c>
      <c r="C718" s="3">
        <v>5.5430774999999999</v>
      </c>
      <c r="D718" s="3">
        <v>-73.360813059999998</v>
      </c>
      <c r="E718" s="3">
        <v>2690</v>
      </c>
      <c r="F718" s="3" t="s">
        <v>598</v>
      </c>
      <c r="G718" s="3" t="s">
        <v>505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3295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505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3296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505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3297</v>
      </c>
      <c r="C721" s="3">
        <v>6.5207222219999998</v>
      </c>
      <c r="D721" s="3">
        <v>-72.696611110000006</v>
      </c>
      <c r="E721" s="3">
        <v>1160</v>
      </c>
      <c r="F721" s="3" t="s">
        <v>526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3298</v>
      </c>
      <c r="C722" s="3">
        <v>6.5495277779999999</v>
      </c>
      <c r="D722" s="3">
        <v>-72.504722220000005</v>
      </c>
      <c r="E722" s="3">
        <v>2350</v>
      </c>
      <c r="F722" s="3" t="s">
        <v>527</v>
      </c>
      <c r="G722" s="3" t="s">
        <v>505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3299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505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3300</v>
      </c>
      <c r="C724" s="3">
        <v>6.328972222</v>
      </c>
      <c r="D724" s="3">
        <v>-72.582277779999998</v>
      </c>
      <c r="E724" s="3">
        <v>2150</v>
      </c>
      <c r="F724" s="3" t="s">
        <v>520</v>
      </c>
      <c r="G724" s="3" t="s">
        <v>505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3301</v>
      </c>
      <c r="C725" s="3">
        <v>5.6769444440000001</v>
      </c>
      <c r="D725" s="3">
        <v>-72.967916669999994</v>
      </c>
      <c r="E725" s="3">
        <v>2500</v>
      </c>
      <c r="F725" s="3" t="s">
        <v>570</v>
      </c>
      <c r="G725" s="3" t="s">
        <v>505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3302</v>
      </c>
      <c r="C726" s="3">
        <v>5.9011388890000003</v>
      </c>
      <c r="D726" s="3">
        <v>-73.058333329999996</v>
      </c>
      <c r="E726" s="3">
        <v>3265</v>
      </c>
      <c r="F726" s="3" t="s">
        <v>580</v>
      </c>
      <c r="G726" s="3" t="s">
        <v>505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3303</v>
      </c>
      <c r="C727" s="3">
        <v>6.8452777779999998</v>
      </c>
      <c r="D727" s="3">
        <v>-72.67777778</v>
      </c>
      <c r="E727" s="3">
        <v>2841</v>
      </c>
      <c r="F727" s="3" t="s">
        <v>765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3304</v>
      </c>
      <c r="C728" s="3">
        <v>5.96225</v>
      </c>
      <c r="D728" s="3">
        <v>-72.938500000000005</v>
      </c>
      <c r="E728" s="3">
        <v>2643</v>
      </c>
      <c r="F728" s="3" t="s">
        <v>531</v>
      </c>
      <c r="G728" s="3" t="s">
        <v>505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3305</v>
      </c>
      <c r="C729" s="3">
        <v>5.7458299999999998</v>
      </c>
      <c r="D729" s="3">
        <v>-73.11636</v>
      </c>
      <c r="E729" s="3">
        <v>2521</v>
      </c>
      <c r="F729" s="3" t="s">
        <v>506</v>
      </c>
      <c r="G729" s="3" t="s">
        <v>505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3306</v>
      </c>
      <c r="C730" s="3">
        <v>6.5124028000000003</v>
      </c>
      <c r="D730" s="3">
        <v>-72.692761110999996</v>
      </c>
      <c r="E730" s="3">
        <v>1192</v>
      </c>
      <c r="F730" s="3" t="s">
        <v>595</v>
      </c>
      <c r="G730" s="3" t="s">
        <v>505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3307</v>
      </c>
      <c r="C731" s="3">
        <v>6.6444444440000003</v>
      </c>
      <c r="D731" s="3">
        <v>-73.202777780000005</v>
      </c>
      <c r="E731" s="3">
        <v>1300</v>
      </c>
      <c r="F731" s="3" t="s">
        <v>788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3308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3309</v>
      </c>
      <c r="C733" s="3">
        <v>6.8727777779999997</v>
      </c>
      <c r="D733" s="3">
        <v>-73.410833330000003</v>
      </c>
      <c r="E733" s="3">
        <v>721</v>
      </c>
      <c r="F733" s="3" t="s">
        <v>803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3310</v>
      </c>
      <c r="C734" s="3">
        <v>7.127166667</v>
      </c>
      <c r="D734" s="3">
        <v>-73.520555560000005</v>
      </c>
      <c r="E734" s="3">
        <v>150</v>
      </c>
      <c r="F734" s="3" t="s">
        <v>803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3311</v>
      </c>
      <c r="C735" s="3">
        <v>6.7072500000000002</v>
      </c>
      <c r="D735" s="3">
        <v>-73.279888889999995</v>
      </c>
      <c r="E735" s="3">
        <v>815</v>
      </c>
      <c r="F735" s="3" t="s">
        <v>764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3312</v>
      </c>
      <c r="C736" s="3">
        <v>6.9119444440000004</v>
      </c>
      <c r="D736" s="3">
        <v>-73.632222220000003</v>
      </c>
      <c r="E736" s="3">
        <v>216</v>
      </c>
      <c r="F736" s="3" t="s">
        <v>803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3313</v>
      </c>
      <c r="C737" s="3">
        <v>6.7927777779999996</v>
      </c>
      <c r="D737" s="3">
        <v>-73.282749999999993</v>
      </c>
      <c r="E737" s="3">
        <v>1810</v>
      </c>
      <c r="F737" s="3" t="s">
        <v>764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3314</v>
      </c>
      <c r="C738" s="3">
        <v>6.5497222219999998</v>
      </c>
      <c r="D738" s="3">
        <v>-73.292000000000002</v>
      </c>
      <c r="E738" s="3">
        <v>940</v>
      </c>
      <c r="F738" s="3" t="s">
        <v>782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3315</v>
      </c>
      <c r="C739" s="3">
        <v>7.2641666669999996</v>
      </c>
      <c r="D739" s="3">
        <v>-73.548055559999995</v>
      </c>
      <c r="E739" s="3">
        <v>132</v>
      </c>
      <c r="F739" s="3" t="s">
        <v>825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3316</v>
      </c>
      <c r="C740" s="3">
        <v>6.7591666669999997</v>
      </c>
      <c r="D740" s="3">
        <v>-73.092777780000006</v>
      </c>
      <c r="E740" s="3">
        <v>1460</v>
      </c>
      <c r="F740" s="3" t="s">
        <v>2192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3317</v>
      </c>
      <c r="C741" s="3">
        <v>7.2702777779999996</v>
      </c>
      <c r="D741" s="3">
        <v>-73.490833330000001</v>
      </c>
      <c r="E741" s="3">
        <v>161</v>
      </c>
      <c r="F741" s="3" t="s">
        <v>825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3318</v>
      </c>
      <c r="C742" s="3">
        <v>7.2461111110000003</v>
      </c>
      <c r="D742" s="3">
        <v>-73.790000000000006</v>
      </c>
      <c r="E742" s="3">
        <v>138</v>
      </c>
      <c r="F742" s="3" t="s">
        <v>747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3319</v>
      </c>
      <c r="C743" s="3">
        <v>7.8902777779999997</v>
      </c>
      <c r="D743" s="3">
        <v>-75.680000000000007</v>
      </c>
      <c r="E743" s="3">
        <v>55</v>
      </c>
      <c r="F743" s="3" t="s">
        <v>1754</v>
      </c>
      <c r="G743" s="3" t="s">
        <v>2613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3320</v>
      </c>
      <c r="C744" s="3">
        <v>7.8847849999999999</v>
      </c>
      <c r="D744" s="3">
        <v>-75.510745</v>
      </c>
      <c r="E744" s="3">
        <v>200</v>
      </c>
      <c r="F744" s="3" t="s">
        <v>3321</v>
      </c>
      <c r="G744" s="3" t="s">
        <v>2613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3322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2613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3323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2613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3324</v>
      </c>
      <c r="C747" s="3">
        <v>8.0061111109999992</v>
      </c>
      <c r="D747" s="3">
        <v>-75.647222220000003</v>
      </c>
      <c r="E747" s="3">
        <v>80</v>
      </c>
      <c r="F747" s="3" t="s">
        <v>1754</v>
      </c>
      <c r="G747" s="3" t="s">
        <v>2613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3325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2613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3326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2159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3327</v>
      </c>
      <c r="C750" s="3">
        <v>8.8603888889999993</v>
      </c>
      <c r="D750" s="3">
        <v>-73.815444439999993</v>
      </c>
      <c r="E750" s="3">
        <v>20</v>
      </c>
      <c r="F750" s="3" t="s">
        <v>479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3328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2613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3329</v>
      </c>
      <c r="C752" s="3">
        <v>9.4319444440000009</v>
      </c>
      <c r="D752" s="3">
        <v>-75.129166670000004</v>
      </c>
      <c r="E752" s="3">
        <v>200</v>
      </c>
      <c r="F752" s="3" t="s">
        <v>2241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3330</v>
      </c>
      <c r="C753" s="3">
        <v>9.4929444440000008</v>
      </c>
      <c r="D753" s="3">
        <v>-73.972888889999993</v>
      </c>
      <c r="E753" s="3">
        <v>50</v>
      </c>
      <c r="F753" s="3" t="s">
        <v>493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3331</v>
      </c>
      <c r="C754" s="3">
        <v>9.5621666669999996</v>
      </c>
      <c r="D754" s="3">
        <v>-73.339472220000005</v>
      </c>
      <c r="E754" s="3">
        <v>170</v>
      </c>
      <c r="F754" s="3" t="s">
        <v>3332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3333</v>
      </c>
      <c r="C755" s="3">
        <v>9.4104722219999992</v>
      </c>
      <c r="D755" s="3">
        <v>-73.890416669999993</v>
      </c>
      <c r="E755" s="3">
        <v>70</v>
      </c>
      <c r="F755" s="3" t="s">
        <v>450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3334</v>
      </c>
      <c r="C756" s="3">
        <v>9.1971944440000009</v>
      </c>
      <c r="D756" s="3">
        <v>-73.541944439999995</v>
      </c>
      <c r="E756" s="3">
        <v>100</v>
      </c>
      <c r="F756" s="3" t="s">
        <v>438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3335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3336</v>
      </c>
      <c r="C758" s="3">
        <v>9.1931666669999998</v>
      </c>
      <c r="D758" s="3">
        <v>-73.731305559999996</v>
      </c>
      <c r="E758" s="3">
        <v>90</v>
      </c>
      <c r="F758" s="3" t="s">
        <v>450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3337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3338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2159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3339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2159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3340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3341</v>
      </c>
      <c r="C763" s="3">
        <v>9.3972222219999999</v>
      </c>
      <c r="D763" s="3">
        <v>-75.155805560000005</v>
      </c>
      <c r="E763" s="3">
        <v>150</v>
      </c>
      <c r="F763" s="3" t="s">
        <v>2241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3342</v>
      </c>
      <c r="C764" s="3">
        <v>9.3205555560000004</v>
      </c>
      <c r="D764" s="3">
        <v>-75.303611110000006</v>
      </c>
      <c r="E764" s="3">
        <v>180</v>
      </c>
      <c r="F764" s="3" t="s">
        <v>3343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3344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2159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3345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2159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3346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2613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3347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3348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2613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3349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3350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3351</v>
      </c>
      <c r="C772" s="3">
        <v>8.4897222219999993</v>
      </c>
      <c r="D772" s="3">
        <v>-75.601388889999996</v>
      </c>
      <c r="E772" s="3">
        <v>100</v>
      </c>
      <c r="F772" s="3" t="s">
        <v>1750</v>
      </c>
      <c r="G772" s="3" t="s">
        <v>2613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3352</v>
      </c>
      <c r="C773" s="3">
        <v>8.9387777780000004</v>
      </c>
      <c r="D773" s="3">
        <v>-73.56022222</v>
      </c>
      <c r="E773" s="3">
        <v>250</v>
      </c>
      <c r="F773" s="3" t="s">
        <v>450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3353</v>
      </c>
      <c r="C774" s="3">
        <v>9.0097500000000004</v>
      </c>
      <c r="D774" s="3">
        <v>-73.754027780000001</v>
      </c>
      <c r="E774" s="3">
        <v>90</v>
      </c>
      <c r="F774" s="3" t="s">
        <v>438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3354</v>
      </c>
      <c r="C775" s="3">
        <v>9.0502777779999999</v>
      </c>
      <c r="D775" s="3">
        <v>-73.559722219999998</v>
      </c>
      <c r="E775" s="3">
        <v>500</v>
      </c>
      <c r="F775" s="3" t="s">
        <v>1671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3355</v>
      </c>
      <c r="C776" s="3">
        <v>9.4232777779999992</v>
      </c>
      <c r="D776" s="3">
        <v>-73.410944439999994</v>
      </c>
      <c r="E776" s="3">
        <v>500</v>
      </c>
      <c r="F776" s="3" t="s">
        <v>438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3356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2613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3357</v>
      </c>
      <c r="C778" s="3">
        <v>8.42</v>
      </c>
      <c r="D778" s="3">
        <v>-75.273888889999995</v>
      </c>
      <c r="E778" s="3">
        <v>25</v>
      </c>
      <c r="F778" s="3" t="s">
        <v>1750</v>
      </c>
      <c r="G778" s="3" t="s">
        <v>2613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3358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2613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3359</v>
      </c>
      <c r="C780" s="3">
        <v>8.6291666669999998</v>
      </c>
      <c r="D780" s="3">
        <v>-75.014722219999996</v>
      </c>
      <c r="E780" s="3">
        <v>20</v>
      </c>
      <c r="F780" s="3" t="s">
        <v>903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3360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3361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3362</v>
      </c>
      <c r="C783" s="3">
        <v>9.4015830000000005</v>
      </c>
      <c r="D783" s="3">
        <v>-75.016439000000005</v>
      </c>
      <c r="E783" s="3">
        <v>200</v>
      </c>
      <c r="F783" s="3" t="s">
        <v>2257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3363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3364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2159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3365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2159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3366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3367</v>
      </c>
      <c r="C788" s="3">
        <v>8.8217400000000001</v>
      </c>
      <c r="D788" s="3">
        <v>-73.964901999999995</v>
      </c>
      <c r="E788" s="3">
        <v>40</v>
      </c>
      <c r="F788" s="3" t="s">
        <v>3368</v>
      </c>
      <c r="G788" s="3" t="s">
        <v>2159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3369</v>
      </c>
      <c r="C789" s="3">
        <v>8.9467379999999999</v>
      </c>
      <c r="D789" s="3">
        <v>-74.110038000000003</v>
      </c>
      <c r="E789" s="3">
        <v>25</v>
      </c>
      <c r="F789" s="3" t="s">
        <v>3370</v>
      </c>
      <c r="G789" s="3" t="s">
        <v>2159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3371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2159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3372</v>
      </c>
      <c r="C791" s="3">
        <v>9.2359360000000006</v>
      </c>
      <c r="D791" s="3">
        <v>-74.350908000000004</v>
      </c>
      <c r="E791" s="3">
        <v>65</v>
      </c>
      <c r="F791" s="3" t="s">
        <v>432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3373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3374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2159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3375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2159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3376</v>
      </c>
      <c r="C795" s="3">
        <v>8.4594444440000007</v>
      </c>
      <c r="D795" s="3">
        <v>-73.941111109999994</v>
      </c>
      <c r="E795" s="3">
        <v>74</v>
      </c>
      <c r="F795" s="3" t="s">
        <v>834</v>
      </c>
      <c r="G795" s="3" t="s">
        <v>2159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3377</v>
      </c>
      <c r="C796" s="3">
        <v>8.7908333330000001</v>
      </c>
      <c r="D796" s="3">
        <v>-75.124444440000005</v>
      </c>
      <c r="E796" s="3">
        <v>20</v>
      </c>
      <c r="F796" s="3" t="s">
        <v>1972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3378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3379</v>
      </c>
      <c r="C798" s="3">
        <v>9.1649999999999991</v>
      </c>
      <c r="D798" s="3">
        <v>-75.050833330000003</v>
      </c>
      <c r="E798" s="3">
        <v>70</v>
      </c>
      <c r="F798" s="3" t="s">
        <v>2239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3380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3381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2159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3382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2159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3383</v>
      </c>
      <c r="C802" s="3">
        <v>9.6229444439999998</v>
      </c>
      <c r="D802" s="3">
        <v>-74.595638890000004</v>
      </c>
      <c r="E802" s="3">
        <v>100</v>
      </c>
      <c r="F802" s="3" t="s">
        <v>3384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3385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3386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2613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3387</v>
      </c>
      <c r="C805" s="3">
        <v>9.2600833330000007</v>
      </c>
      <c r="D805" s="3">
        <v>-73.80986111</v>
      </c>
      <c r="E805" s="3">
        <v>138</v>
      </c>
      <c r="F805" s="3" t="s">
        <v>450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3388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2159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3389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2159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3390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2159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3391</v>
      </c>
      <c r="C809" s="3">
        <v>9.0041666669999998</v>
      </c>
      <c r="D809" s="3">
        <v>-74.405833329999993</v>
      </c>
      <c r="E809" s="3">
        <v>20</v>
      </c>
      <c r="F809" s="3" t="s">
        <v>3392</v>
      </c>
      <c r="G809" s="3" t="s">
        <v>2159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3393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2159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3394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2159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3395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2159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3396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2159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3397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3398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3399</v>
      </c>
      <c r="C816" s="3">
        <v>8.5763888890000004</v>
      </c>
      <c r="D816" s="3">
        <v>-75.089722219999999</v>
      </c>
      <c r="E816" s="3">
        <v>60</v>
      </c>
      <c r="F816" s="3" t="s">
        <v>903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3400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3401</v>
      </c>
      <c r="C818" s="3">
        <v>9.5811666669999997</v>
      </c>
      <c r="D818" s="3">
        <v>-74.352249999999998</v>
      </c>
      <c r="E818" s="3">
        <v>35</v>
      </c>
      <c r="F818" s="3" t="s">
        <v>459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3402</v>
      </c>
      <c r="C819" s="3">
        <v>8.9540319999999998</v>
      </c>
      <c r="D819" s="3">
        <v>-74.054192999999998</v>
      </c>
      <c r="E819" s="3">
        <v>30</v>
      </c>
      <c r="F819" s="3" t="s">
        <v>3392</v>
      </c>
      <c r="G819" s="3" t="s">
        <v>2159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3403</v>
      </c>
      <c r="C820" s="3">
        <v>9.8725000000000005</v>
      </c>
      <c r="D820" s="3">
        <v>-74.580388889999995</v>
      </c>
      <c r="E820" s="3">
        <v>85</v>
      </c>
      <c r="F820" s="3" t="s">
        <v>465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3404</v>
      </c>
      <c r="C821" s="3">
        <v>9.6856666669999996</v>
      </c>
      <c r="D821" s="3">
        <v>-74.504861109999993</v>
      </c>
      <c r="E821" s="3">
        <v>100</v>
      </c>
      <c r="F821" s="3" t="s">
        <v>465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3405</v>
      </c>
      <c r="C822" s="3">
        <v>9.6837777779999996</v>
      </c>
      <c r="D822" s="3">
        <v>-74.322166670000001</v>
      </c>
      <c r="E822" s="3">
        <v>80</v>
      </c>
      <c r="F822" s="3" t="s">
        <v>463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3406</v>
      </c>
      <c r="C823" s="3">
        <v>9.8017500000000002</v>
      </c>
      <c r="D823" s="3">
        <v>-74.38855556</v>
      </c>
      <c r="E823" s="3">
        <v>110</v>
      </c>
      <c r="F823" s="3" t="s">
        <v>463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3407</v>
      </c>
      <c r="C824" s="3">
        <v>8.7127499999999998</v>
      </c>
      <c r="D824" s="3">
        <v>-73.702555559999993</v>
      </c>
      <c r="E824" s="3">
        <v>40</v>
      </c>
      <c r="F824" s="3" t="s">
        <v>1672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3408</v>
      </c>
      <c r="C825" s="3">
        <v>9.5573888890000003</v>
      </c>
      <c r="D825" s="3">
        <v>-73.876194440000006</v>
      </c>
      <c r="E825" s="3">
        <v>40</v>
      </c>
      <c r="F825" s="3" t="s">
        <v>493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3409</v>
      </c>
      <c r="C826" s="3">
        <v>8.6008333330000006</v>
      </c>
      <c r="D826" s="3">
        <v>-75.257222220000003</v>
      </c>
      <c r="E826" s="3">
        <v>30</v>
      </c>
      <c r="F826" s="3" t="s">
        <v>903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3410</v>
      </c>
      <c r="C827" s="3">
        <v>9.9119722219999993</v>
      </c>
      <c r="D827" s="3">
        <v>-74.085805559999997</v>
      </c>
      <c r="E827" s="3">
        <v>120</v>
      </c>
      <c r="F827" s="3" t="s">
        <v>3411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3412</v>
      </c>
      <c r="C828" s="3">
        <v>9.3040555559999998</v>
      </c>
      <c r="D828" s="3">
        <v>-74.273638890000001</v>
      </c>
      <c r="E828" s="3">
        <v>25</v>
      </c>
      <c r="F828" s="3" t="s">
        <v>432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3413</v>
      </c>
      <c r="C829" s="3">
        <v>8.2950638889999997</v>
      </c>
      <c r="D829" s="3">
        <v>-75.164555559999997</v>
      </c>
      <c r="E829" s="3">
        <v>20</v>
      </c>
      <c r="F829" s="3" t="s">
        <v>1722</v>
      </c>
      <c r="G829" s="3" t="s">
        <v>2613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3414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3415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3416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2159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3417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2613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3418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2613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3419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2613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3420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2159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3421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3422</v>
      </c>
      <c r="C838" s="3">
        <v>9.3163888890000006</v>
      </c>
      <c r="D838" s="3">
        <v>-75.387500000000003</v>
      </c>
      <c r="E838" s="3">
        <v>160</v>
      </c>
      <c r="F838" s="3" t="s">
        <v>2245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3423</v>
      </c>
      <c r="C839" s="3">
        <v>8.9542222220000003</v>
      </c>
      <c r="D839" s="3">
        <v>-73.630083330000005</v>
      </c>
      <c r="E839" s="3">
        <v>50</v>
      </c>
      <c r="F839" s="3" t="s">
        <v>1671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3424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3425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3426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3427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2159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3428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3429</v>
      </c>
      <c r="C845" s="3">
        <v>8.8096490000000003</v>
      </c>
      <c r="D845" s="3">
        <v>-74.271017000000001</v>
      </c>
      <c r="E845" s="3">
        <v>21</v>
      </c>
      <c r="F845" s="3" t="s">
        <v>3370</v>
      </c>
      <c r="G845" s="3" t="s">
        <v>2159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3430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2159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3431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423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3432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423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3433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423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3434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423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3435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423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3436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423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3437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423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3438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423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3439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423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3440</v>
      </c>
      <c r="C856" s="3">
        <v>2.541833333</v>
      </c>
      <c r="D856" s="3">
        <v>-76.418805559999996</v>
      </c>
      <c r="E856" s="3">
        <v>2427</v>
      </c>
      <c r="F856" s="3" t="s">
        <v>881</v>
      </c>
      <c r="G856" s="3" t="s">
        <v>423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3441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423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3442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423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3443</v>
      </c>
      <c r="C859" s="3">
        <v>2.9611666670000001</v>
      </c>
      <c r="D859" s="3">
        <v>-76.489194440000006</v>
      </c>
      <c r="E859" s="3">
        <v>1197</v>
      </c>
      <c r="F859" s="3" t="s">
        <v>907</v>
      </c>
      <c r="G859" s="3" t="s">
        <v>423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3444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423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3445</v>
      </c>
      <c r="C861" s="3">
        <v>2.9036944440000001</v>
      </c>
      <c r="D861" s="3">
        <v>-76.546972220000001</v>
      </c>
      <c r="E861" s="3">
        <v>1397</v>
      </c>
      <c r="F861" s="3" t="s">
        <v>907</v>
      </c>
      <c r="G861" s="3" t="s">
        <v>423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3446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423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3447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423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3448</v>
      </c>
      <c r="C864" s="3">
        <v>2.4875833329999999</v>
      </c>
      <c r="D864" s="3">
        <v>-76.404666669999997</v>
      </c>
      <c r="E864" s="3">
        <v>2507</v>
      </c>
      <c r="F864" s="3" t="s">
        <v>881</v>
      </c>
      <c r="G864" s="3" t="s">
        <v>423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3449</v>
      </c>
      <c r="C865" s="3">
        <v>3.0483611110000002</v>
      </c>
      <c r="D865" s="3">
        <v>-76.441416666999999</v>
      </c>
      <c r="E865" s="3">
        <v>1041</v>
      </c>
      <c r="F865" s="3" t="s">
        <v>907</v>
      </c>
      <c r="G865" s="3" t="s">
        <v>423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3450</v>
      </c>
      <c r="C866" s="3">
        <v>2.5097499999999999</v>
      </c>
      <c r="D866" s="3">
        <v>-76.289055555999994</v>
      </c>
      <c r="E866" s="3">
        <v>3071</v>
      </c>
      <c r="F866" s="3" t="s">
        <v>881</v>
      </c>
      <c r="G866" s="3" t="s">
        <v>423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3451</v>
      </c>
      <c r="C867" s="3">
        <v>2.5847500000000001</v>
      </c>
      <c r="D867" s="3">
        <v>-76.561833332999996</v>
      </c>
      <c r="E867" s="3">
        <v>1850</v>
      </c>
      <c r="F867" s="3" t="s">
        <v>890</v>
      </c>
      <c r="G867" s="3" t="s">
        <v>423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3452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423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3453</v>
      </c>
      <c r="C869" s="3">
        <v>3.0753888890000001</v>
      </c>
      <c r="D869" s="3">
        <v>-76.556250000000006</v>
      </c>
      <c r="E869" s="3">
        <v>1009</v>
      </c>
      <c r="F869" s="3" t="s">
        <v>907</v>
      </c>
      <c r="G869" s="3" t="s">
        <v>423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3454</v>
      </c>
      <c r="C870" s="3">
        <v>2.6406666670000001</v>
      </c>
      <c r="D870" s="3">
        <v>-76.909027780000002</v>
      </c>
      <c r="E870" s="3">
        <v>2658</v>
      </c>
      <c r="F870" s="3" t="s">
        <v>879</v>
      </c>
      <c r="G870" s="3" t="s">
        <v>423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3455</v>
      </c>
      <c r="C871" s="3">
        <v>2.4559722220000002</v>
      </c>
      <c r="D871" s="3">
        <v>-76.811111109999999</v>
      </c>
      <c r="E871" s="3">
        <v>1742</v>
      </c>
      <c r="F871" s="3" t="s">
        <v>879</v>
      </c>
      <c r="G871" s="3" t="s">
        <v>423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3456</v>
      </c>
      <c r="C872" s="3">
        <v>2.6255833329999998</v>
      </c>
      <c r="D872" s="3">
        <v>-76.853611110000003</v>
      </c>
      <c r="E872" s="3">
        <v>2171</v>
      </c>
      <c r="F872" s="3" t="s">
        <v>879</v>
      </c>
      <c r="G872" s="3" t="s">
        <v>423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3457</v>
      </c>
      <c r="C873" s="3">
        <v>2.6974166670000002</v>
      </c>
      <c r="D873" s="3">
        <v>-76.754722220000005</v>
      </c>
      <c r="E873" s="3">
        <v>1246</v>
      </c>
      <c r="F873" s="3" t="s">
        <v>890</v>
      </c>
      <c r="G873" s="3" t="s">
        <v>423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3458</v>
      </c>
      <c r="C874" s="3">
        <v>2.6228055559999999</v>
      </c>
      <c r="D874" s="3">
        <v>-76.895111110000002</v>
      </c>
      <c r="E874" s="3">
        <v>2502</v>
      </c>
      <c r="F874" s="3" t="s">
        <v>879</v>
      </c>
      <c r="G874" s="3" t="s">
        <v>423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3459</v>
      </c>
      <c r="C875" s="3">
        <v>2.5150000000000001</v>
      </c>
      <c r="D875" s="3">
        <v>-76.829722219999994</v>
      </c>
      <c r="E875" s="3">
        <v>1628</v>
      </c>
      <c r="F875" s="3" t="s">
        <v>879</v>
      </c>
      <c r="G875" s="3" t="s">
        <v>423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3460</v>
      </c>
      <c r="C876" s="3">
        <v>2.943333333</v>
      </c>
      <c r="D876" s="3">
        <v>-76.706944440000001</v>
      </c>
      <c r="E876" s="3">
        <v>1171</v>
      </c>
      <c r="F876" s="3" t="s">
        <v>927</v>
      </c>
      <c r="G876" s="3" t="s">
        <v>423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3461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423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3462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423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3463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423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3464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423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3465</v>
      </c>
      <c r="C881" s="3">
        <v>2.9545555559999999</v>
      </c>
      <c r="D881" s="3">
        <v>-76.696111110999993</v>
      </c>
      <c r="E881" s="3">
        <v>1095</v>
      </c>
      <c r="F881" s="3" t="s">
        <v>927</v>
      </c>
      <c r="G881" s="3" t="s">
        <v>423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3466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423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3467</v>
      </c>
      <c r="C883" s="3">
        <v>3.3780000000000001</v>
      </c>
      <c r="D883" s="3">
        <v>-76.53388889</v>
      </c>
      <c r="E883" s="3">
        <v>996</v>
      </c>
      <c r="F883" s="3" t="s">
        <v>2363</v>
      </c>
      <c r="G883" s="3" t="s">
        <v>865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3468</v>
      </c>
      <c r="C884" s="3">
        <v>3.3202222219999999</v>
      </c>
      <c r="D884" s="3">
        <v>-76.346611111000001</v>
      </c>
      <c r="E884" s="3">
        <v>1003</v>
      </c>
      <c r="F884" s="3" t="s">
        <v>909</v>
      </c>
      <c r="G884" s="3" t="s">
        <v>865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3469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423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3470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423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3471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423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3472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865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3473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865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3474</v>
      </c>
      <c r="C890" s="3">
        <v>3.3277777780000002</v>
      </c>
      <c r="D890" s="3">
        <v>-76.239138889000003</v>
      </c>
      <c r="E890" s="3">
        <v>1059</v>
      </c>
      <c r="F890" s="3" t="s">
        <v>910</v>
      </c>
      <c r="G890" s="3" t="s">
        <v>865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3475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865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3476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865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3477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865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3478</v>
      </c>
      <c r="C894" s="3">
        <v>3.360416667</v>
      </c>
      <c r="D894" s="3">
        <v>-76.299722222</v>
      </c>
      <c r="E894" s="3">
        <v>128</v>
      </c>
      <c r="F894" s="3" t="s">
        <v>910</v>
      </c>
      <c r="G894" s="3" t="s">
        <v>865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3479</v>
      </c>
      <c r="C895" s="3">
        <v>3.6985277779999999</v>
      </c>
      <c r="D895" s="3">
        <v>-76.429722220000002</v>
      </c>
      <c r="E895" s="3">
        <v>974</v>
      </c>
      <c r="F895" s="3" t="s">
        <v>940</v>
      </c>
      <c r="G895" s="3" t="s">
        <v>865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3480</v>
      </c>
      <c r="C896" s="3">
        <v>3.4381944440000001</v>
      </c>
      <c r="D896" s="3">
        <v>-76.601555559999994</v>
      </c>
      <c r="E896" s="3">
        <v>1637</v>
      </c>
      <c r="F896" s="3" t="s">
        <v>2363</v>
      </c>
      <c r="G896" s="3" t="s">
        <v>865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3481</v>
      </c>
      <c r="C897" s="3">
        <v>3.8908888890000002</v>
      </c>
      <c r="D897" s="3">
        <v>-76.35083333</v>
      </c>
      <c r="E897" s="3">
        <v>962</v>
      </c>
      <c r="F897" s="3" t="s">
        <v>2419</v>
      </c>
      <c r="G897" s="3" t="s">
        <v>865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3482</v>
      </c>
      <c r="C898" s="3">
        <v>3.4759722219999998</v>
      </c>
      <c r="D898" s="3">
        <v>-76.523027780000007</v>
      </c>
      <c r="E898" s="3">
        <v>983</v>
      </c>
      <c r="F898" s="3" t="s">
        <v>2363</v>
      </c>
      <c r="G898" s="3" t="s">
        <v>865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3483</v>
      </c>
      <c r="C899" s="3">
        <v>3.4544139999999999</v>
      </c>
      <c r="D899" s="3">
        <v>-76.499948000000003</v>
      </c>
      <c r="E899" s="3">
        <v>971</v>
      </c>
      <c r="F899" s="3" t="s">
        <v>2363</v>
      </c>
      <c r="G899" s="3" t="s">
        <v>865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3484</v>
      </c>
      <c r="C900" s="3">
        <v>3.7732222219999998</v>
      </c>
      <c r="D900" s="3">
        <v>-76.165555560000001</v>
      </c>
      <c r="E900" s="3">
        <v>1826</v>
      </c>
      <c r="F900" s="3" t="s">
        <v>932</v>
      </c>
      <c r="G900" s="3" t="s">
        <v>865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3485</v>
      </c>
      <c r="C901" s="3">
        <v>3.6497222219999998</v>
      </c>
      <c r="D901" s="3">
        <v>-76.199722219999998</v>
      </c>
      <c r="E901" s="3">
        <v>1305</v>
      </c>
      <c r="F901" s="3" t="s">
        <v>2372</v>
      </c>
      <c r="G901" s="3" t="s">
        <v>865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3486</v>
      </c>
      <c r="C902" s="3">
        <v>3.770138889</v>
      </c>
      <c r="D902" s="3">
        <v>-76.331944440000001</v>
      </c>
      <c r="E902" s="3">
        <v>990</v>
      </c>
      <c r="F902" s="3" t="s">
        <v>930</v>
      </c>
      <c r="G902" s="3" t="s">
        <v>865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3487</v>
      </c>
      <c r="C903" s="3">
        <v>3.7299722219999998</v>
      </c>
      <c r="D903" s="3">
        <v>-76.074777780000005</v>
      </c>
      <c r="E903" s="3">
        <v>2628</v>
      </c>
      <c r="F903" s="3" t="s">
        <v>2372</v>
      </c>
      <c r="G903" s="3" t="s">
        <v>865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3488</v>
      </c>
      <c r="C904" s="3">
        <v>3.360416667</v>
      </c>
      <c r="D904" s="3">
        <v>-76.300005556000002</v>
      </c>
      <c r="E904" s="3">
        <v>980</v>
      </c>
      <c r="F904" s="3" t="s">
        <v>910</v>
      </c>
      <c r="G904" s="3" t="s">
        <v>865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3489</v>
      </c>
      <c r="C905" s="3">
        <v>4.2238055560000003</v>
      </c>
      <c r="D905" s="3">
        <v>-76.147305560000007</v>
      </c>
      <c r="E905" s="3">
        <v>964</v>
      </c>
      <c r="F905" s="3" t="s">
        <v>900</v>
      </c>
      <c r="G905" s="3" t="s">
        <v>865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3490</v>
      </c>
      <c r="C906" s="3">
        <v>4.5886111109999996</v>
      </c>
      <c r="D906" s="3">
        <v>-75.965833329999995</v>
      </c>
      <c r="E906" s="3">
        <v>986</v>
      </c>
      <c r="F906" s="3" t="s">
        <v>2390</v>
      </c>
      <c r="G906" s="3" t="s">
        <v>865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3491</v>
      </c>
      <c r="C907" s="3">
        <v>4.0543611110000004</v>
      </c>
      <c r="D907" s="3">
        <v>-75.994749999999996</v>
      </c>
      <c r="E907" s="3">
        <v>1657</v>
      </c>
      <c r="F907" s="3" t="s">
        <v>894</v>
      </c>
      <c r="G907" s="3" t="s">
        <v>865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3492</v>
      </c>
      <c r="C908" s="3">
        <v>4.3099999999999996</v>
      </c>
      <c r="D908" s="3">
        <v>-76.02</v>
      </c>
      <c r="E908" s="3">
        <v>17</v>
      </c>
      <c r="F908" s="3" t="s">
        <v>902</v>
      </c>
      <c r="G908" s="3" t="s">
        <v>865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3493</v>
      </c>
      <c r="C909" s="3">
        <v>4.1718888889999999</v>
      </c>
      <c r="D909" s="3">
        <v>-76.056388889999994</v>
      </c>
      <c r="E909" s="3">
        <v>1191</v>
      </c>
      <c r="F909" s="3" t="s">
        <v>900</v>
      </c>
      <c r="G909" s="3" t="s">
        <v>865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3494</v>
      </c>
      <c r="C910" s="3">
        <v>3.878944444</v>
      </c>
      <c r="D910" s="3">
        <v>-76.100555556000003</v>
      </c>
      <c r="E910" s="3">
        <v>2132</v>
      </c>
      <c r="F910" s="3" t="s">
        <v>2354</v>
      </c>
      <c r="G910" s="3" t="s">
        <v>865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3495</v>
      </c>
      <c r="C911" s="3">
        <v>4.08725</v>
      </c>
      <c r="D911" s="3">
        <v>-76.100805559999998</v>
      </c>
      <c r="E911" s="3">
        <v>1314</v>
      </c>
      <c r="F911" s="3" t="s">
        <v>2347</v>
      </c>
      <c r="G911" s="3" t="s">
        <v>865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3496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865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3497</v>
      </c>
      <c r="C913" s="3">
        <v>4.1143055559999997</v>
      </c>
      <c r="D913" s="3">
        <v>-76.04252778</v>
      </c>
      <c r="E913" s="3">
        <v>1382</v>
      </c>
      <c r="F913" s="3" t="s">
        <v>900</v>
      </c>
      <c r="G913" s="3" t="s">
        <v>865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3498</v>
      </c>
      <c r="C914" s="3">
        <v>4.3830555560000004</v>
      </c>
      <c r="D914" s="3">
        <v>-76.073499999999996</v>
      </c>
      <c r="E914" s="3">
        <v>953</v>
      </c>
      <c r="F914" s="3" t="s">
        <v>902</v>
      </c>
      <c r="G914" s="3" t="s">
        <v>865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3499</v>
      </c>
      <c r="C915" s="3">
        <v>4.057222222</v>
      </c>
      <c r="D915" s="3">
        <v>-75.805750000000003</v>
      </c>
      <c r="E915" s="3">
        <v>2809</v>
      </c>
      <c r="F915" s="3" t="s">
        <v>918</v>
      </c>
      <c r="G915" s="3" t="s">
        <v>865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3500</v>
      </c>
      <c r="C916" s="3">
        <v>3.8886666669999999</v>
      </c>
      <c r="D916" s="3">
        <v>-76.065833330000004</v>
      </c>
      <c r="E916" s="3">
        <v>2507</v>
      </c>
      <c r="F916" s="3" t="s">
        <v>2354</v>
      </c>
      <c r="G916" s="3" t="s">
        <v>865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3501</v>
      </c>
      <c r="C917" s="3">
        <v>4.6884166670000003</v>
      </c>
      <c r="D917" s="3">
        <v>-75.96166667</v>
      </c>
      <c r="E917" s="3">
        <v>940</v>
      </c>
      <c r="F917" s="3" t="s">
        <v>887</v>
      </c>
      <c r="G917" s="3" t="s">
        <v>865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3502</v>
      </c>
      <c r="C918" s="3">
        <v>4.3244999999999996</v>
      </c>
      <c r="D918" s="3">
        <v>-76.084527780000002</v>
      </c>
      <c r="E918" s="3">
        <v>954</v>
      </c>
      <c r="F918" s="3" t="s">
        <v>902</v>
      </c>
      <c r="G918" s="3" t="s">
        <v>865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3503</v>
      </c>
      <c r="C919" s="3">
        <v>4.0330555559999999</v>
      </c>
      <c r="D919" s="3">
        <v>-75.888027777999994</v>
      </c>
      <c r="E919" s="3">
        <v>2902</v>
      </c>
      <c r="F919" s="3" t="s">
        <v>894</v>
      </c>
      <c r="G919" s="3" t="s">
        <v>865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3504</v>
      </c>
      <c r="C920" s="3">
        <v>4.2389166669999998</v>
      </c>
      <c r="D920" s="3">
        <v>-76.033055555999994</v>
      </c>
      <c r="E920" s="3">
        <v>1011</v>
      </c>
      <c r="F920" s="3" t="s">
        <v>900</v>
      </c>
      <c r="G920" s="3" t="s">
        <v>865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3505</v>
      </c>
      <c r="C921" s="3">
        <v>4.028333333</v>
      </c>
      <c r="D921" s="3">
        <v>-76.168527780000005</v>
      </c>
      <c r="E921" s="3">
        <v>1119</v>
      </c>
      <c r="F921" s="3" t="s">
        <v>894</v>
      </c>
      <c r="G921" s="3" t="s">
        <v>865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3506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865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3507</v>
      </c>
      <c r="C923" s="3">
        <v>4.9710833330000002</v>
      </c>
      <c r="D923" s="3">
        <v>-76.038527779999995</v>
      </c>
      <c r="E923" s="3">
        <v>1341</v>
      </c>
      <c r="F923" s="3" t="s">
        <v>2369</v>
      </c>
      <c r="G923" s="3" t="s">
        <v>865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3508</v>
      </c>
      <c r="C924" s="3">
        <v>4.7938333330000003</v>
      </c>
      <c r="D924" s="3">
        <v>-75.986500000000007</v>
      </c>
      <c r="E924" s="3">
        <v>960</v>
      </c>
      <c r="F924" s="3" t="s">
        <v>912</v>
      </c>
      <c r="G924" s="3" t="s">
        <v>865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3509</v>
      </c>
      <c r="C925" s="3">
        <v>4.684861111</v>
      </c>
      <c r="D925" s="3">
        <v>-76.035722219999997</v>
      </c>
      <c r="E925" s="3">
        <v>974</v>
      </c>
      <c r="F925" s="3" t="s">
        <v>942</v>
      </c>
      <c r="G925" s="3" t="s">
        <v>865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3510</v>
      </c>
      <c r="C926" s="3">
        <v>4.4186666670000001</v>
      </c>
      <c r="D926" s="3">
        <v>-76.100527779999993</v>
      </c>
      <c r="E926" s="3">
        <v>933</v>
      </c>
      <c r="F926" s="3" t="s">
        <v>928</v>
      </c>
      <c r="G926" s="3" t="s">
        <v>865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3511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865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3512</v>
      </c>
      <c r="C928" s="3">
        <v>4.6163888890000004</v>
      </c>
      <c r="D928" s="3">
        <v>-76.034444440000001</v>
      </c>
      <c r="E928" s="3">
        <v>940</v>
      </c>
      <c r="F928" s="3" t="s">
        <v>942</v>
      </c>
      <c r="G928" s="3" t="s">
        <v>865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3513</v>
      </c>
      <c r="C929" s="3">
        <v>4.4809166669999998</v>
      </c>
      <c r="D929" s="3">
        <v>-76.079888890000007</v>
      </c>
      <c r="E929" s="3">
        <v>945</v>
      </c>
      <c r="F929" s="3" t="s">
        <v>928</v>
      </c>
      <c r="G929" s="3" t="s">
        <v>865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3514</v>
      </c>
      <c r="C930" s="3">
        <v>4.7755833330000002</v>
      </c>
      <c r="D930" s="3">
        <v>-76.144277778000003</v>
      </c>
      <c r="E930" s="3">
        <v>1971</v>
      </c>
      <c r="F930" s="3" t="s">
        <v>3072</v>
      </c>
      <c r="G930" s="3" t="s">
        <v>865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3515</v>
      </c>
      <c r="C931" s="3">
        <v>4.3315555559999996</v>
      </c>
      <c r="D931" s="3">
        <v>-75.834833333000006</v>
      </c>
      <c r="E931" s="3">
        <v>1240</v>
      </c>
      <c r="F931" s="3" t="s">
        <v>920</v>
      </c>
      <c r="G931" s="3" t="s">
        <v>865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3516</v>
      </c>
      <c r="C932" s="3">
        <v>4.4027777779999999</v>
      </c>
      <c r="D932" s="3">
        <v>-75.915416669999999</v>
      </c>
      <c r="E932" s="3">
        <v>1178</v>
      </c>
      <c r="F932" s="3" t="s">
        <v>902</v>
      </c>
      <c r="G932" s="3" t="s">
        <v>865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3517</v>
      </c>
      <c r="C933" s="3">
        <v>4.6764722220000001</v>
      </c>
      <c r="D933" s="3">
        <v>-75.786305560000002</v>
      </c>
      <c r="E933" s="3">
        <v>1261</v>
      </c>
      <c r="F933" s="3" t="s">
        <v>885</v>
      </c>
      <c r="G933" s="3" t="s">
        <v>865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3518</v>
      </c>
      <c r="C934" s="3">
        <v>4.6362777780000002</v>
      </c>
      <c r="D934" s="3">
        <v>-75.569166667000005</v>
      </c>
      <c r="E934" s="3">
        <v>1926</v>
      </c>
      <c r="F934" s="3" t="s">
        <v>943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3519</v>
      </c>
      <c r="C935" s="3">
        <v>4.3327499999999999</v>
      </c>
      <c r="D935" s="3">
        <v>-75.706277779999994</v>
      </c>
      <c r="E935" s="3">
        <v>1685</v>
      </c>
      <c r="F935" s="3" t="s">
        <v>921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3520</v>
      </c>
      <c r="C936" s="3">
        <v>4.4093055559999996</v>
      </c>
      <c r="D936" s="3">
        <v>-75.875333333</v>
      </c>
      <c r="E936" s="3">
        <v>1071</v>
      </c>
      <c r="F936" s="3" t="s">
        <v>902</v>
      </c>
      <c r="G936" s="3" t="s">
        <v>865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3521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3522</v>
      </c>
      <c r="C938" s="3">
        <v>4.185055556</v>
      </c>
      <c r="D938" s="3">
        <v>-75.832361109999994</v>
      </c>
      <c r="E938" s="3">
        <v>1749</v>
      </c>
      <c r="F938" s="3" t="s">
        <v>918</v>
      </c>
      <c r="G938" s="3" t="s">
        <v>865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3523</v>
      </c>
      <c r="C939" s="3">
        <v>4.8441666669999996</v>
      </c>
      <c r="D939" s="3">
        <v>-75.558055555999999</v>
      </c>
      <c r="E939" s="3">
        <v>2001</v>
      </c>
      <c r="F939" s="3" t="s">
        <v>896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3524</v>
      </c>
      <c r="C940" s="3">
        <v>4.8855555559999999</v>
      </c>
      <c r="D940" s="3">
        <v>-75.55805556</v>
      </c>
      <c r="E940" s="3">
        <v>2134</v>
      </c>
      <c r="F940" s="3" t="s">
        <v>896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3525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3526</v>
      </c>
      <c r="C942" s="3">
        <v>4.9624166670000003</v>
      </c>
      <c r="D942" s="3">
        <v>-75.741666670000001</v>
      </c>
      <c r="E942" s="3">
        <v>1587</v>
      </c>
      <c r="F942" s="3" t="s">
        <v>2149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3527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3528</v>
      </c>
      <c r="C944" s="3">
        <v>4.7567222219999996</v>
      </c>
      <c r="D944" s="3">
        <v>-75.597194439999996</v>
      </c>
      <c r="E944" s="3">
        <v>1728</v>
      </c>
      <c r="F944" s="3" t="s">
        <v>896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3529</v>
      </c>
      <c r="C945" s="3">
        <v>4.7327222219999996</v>
      </c>
      <c r="D945" s="3">
        <v>-75.575555559999998</v>
      </c>
      <c r="E945" s="3">
        <v>1875</v>
      </c>
      <c r="F945" s="3" t="s">
        <v>896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3530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3531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3532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3533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3534</v>
      </c>
      <c r="C950" s="3">
        <v>4.8416666670000001</v>
      </c>
      <c r="D950" s="3">
        <v>-75.579972220000002</v>
      </c>
      <c r="E950" s="3">
        <v>1947</v>
      </c>
      <c r="F950" s="3" t="s">
        <v>896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3535</v>
      </c>
      <c r="C951" s="3">
        <v>5.2808055559999998</v>
      </c>
      <c r="D951" s="3">
        <v>-75.825833329999995</v>
      </c>
      <c r="E951" s="3">
        <v>1478</v>
      </c>
      <c r="F951" s="3" t="s">
        <v>2145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3536</v>
      </c>
      <c r="C952" s="3">
        <v>5.1670555560000002</v>
      </c>
      <c r="D952" s="3">
        <v>-75.862777780000002</v>
      </c>
      <c r="E952" s="3">
        <v>1609</v>
      </c>
      <c r="F952" s="3" t="s">
        <v>949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3537</v>
      </c>
      <c r="C953" s="3">
        <v>5.317861111</v>
      </c>
      <c r="D953" s="3">
        <v>-75.787666669999993</v>
      </c>
      <c r="E953" s="3">
        <v>2173</v>
      </c>
      <c r="F953" s="3" t="s">
        <v>2145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3538</v>
      </c>
      <c r="C954" s="3">
        <v>5.2942499999999999</v>
      </c>
      <c r="D954" s="3">
        <v>-75.87272222</v>
      </c>
      <c r="E954" s="3">
        <v>1483</v>
      </c>
      <c r="F954" s="3" t="s">
        <v>2151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3539</v>
      </c>
      <c r="C955" s="3">
        <v>4.8925000000000001</v>
      </c>
      <c r="D955" s="3">
        <v>-75.882777778000005</v>
      </c>
      <c r="E955" s="3">
        <v>922</v>
      </c>
      <c r="F955" s="3" t="s">
        <v>951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3540</v>
      </c>
      <c r="C956" s="3">
        <v>5.2759444440000003</v>
      </c>
      <c r="D956" s="3">
        <v>-75.800138888999996</v>
      </c>
      <c r="E956" s="3">
        <v>1984</v>
      </c>
      <c r="F956" s="3" t="s">
        <v>888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3541</v>
      </c>
      <c r="C957" s="3">
        <v>5.08</v>
      </c>
      <c r="D957" s="3">
        <v>-75.97</v>
      </c>
      <c r="E957" s="3">
        <v>1763</v>
      </c>
      <c r="F957" s="3" t="s">
        <v>936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3542</v>
      </c>
      <c r="C958" s="3">
        <v>5.108527778</v>
      </c>
      <c r="D958" s="3">
        <v>-75.701666666999998</v>
      </c>
      <c r="E958" s="3">
        <v>917</v>
      </c>
      <c r="F958" s="3" t="s">
        <v>875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3543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3544</v>
      </c>
      <c r="C960" s="3">
        <v>5.0178333329999996</v>
      </c>
      <c r="D960" s="3">
        <v>-75.356555556000004</v>
      </c>
      <c r="E960" s="3">
        <v>3341</v>
      </c>
      <c r="F960" s="3" t="s">
        <v>868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3545</v>
      </c>
      <c r="C961" s="3">
        <v>5.0297777779999997</v>
      </c>
      <c r="D961" s="3">
        <v>-75.469916667000007</v>
      </c>
      <c r="E961" s="3">
        <v>2104</v>
      </c>
      <c r="F961" s="3" t="s">
        <v>868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3546</v>
      </c>
      <c r="C962" s="3">
        <v>5.0322222219999997</v>
      </c>
      <c r="D962" s="3">
        <v>-75.438333330000006</v>
      </c>
      <c r="E962" s="3">
        <v>2325</v>
      </c>
      <c r="F962" s="3" t="s">
        <v>868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3547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3548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3549</v>
      </c>
      <c r="C965" s="3">
        <v>5.1631666669999996</v>
      </c>
      <c r="D965" s="3">
        <v>-75.518444443999996</v>
      </c>
      <c r="E965" s="3">
        <v>1980</v>
      </c>
      <c r="F965" s="3" t="s">
        <v>947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3550</v>
      </c>
      <c r="C966" s="3">
        <v>5.1921944440000001</v>
      </c>
      <c r="D966" s="3">
        <v>-75.435777779999995</v>
      </c>
      <c r="E966" s="3">
        <v>2411</v>
      </c>
      <c r="F966" s="3" t="s">
        <v>947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3551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3552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3553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3554</v>
      </c>
      <c r="C970" s="3">
        <v>5.2810555560000001</v>
      </c>
      <c r="D970" s="3">
        <v>-75.664972219999996</v>
      </c>
      <c r="E970" s="3">
        <v>797</v>
      </c>
      <c r="F970" s="3" t="s">
        <v>2154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3555</v>
      </c>
      <c r="C971" s="3">
        <v>5.4247777780000002</v>
      </c>
      <c r="D971" s="3">
        <v>-75.730249999999998</v>
      </c>
      <c r="E971" s="3">
        <v>1946</v>
      </c>
      <c r="F971" s="3" t="s">
        <v>897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3556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3557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3558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3559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3560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3561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3562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3563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3564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3565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3566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3567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3568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3569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3570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3571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3572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3573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3574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3575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3576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3577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3578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3579</v>
      </c>
      <c r="C995" s="3">
        <v>6.5033333329999996</v>
      </c>
      <c r="D995" s="3">
        <v>-75.955833330000004</v>
      </c>
      <c r="E995" s="3">
        <v>2182</v>
      </c>
      <c r="F995" s="3" t="s">
        <v>3580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3581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3582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3583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3584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3585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3586</v>
      </c>
      <c r="C1001" s="3">
        <v>6.5339166669999997</v>
      </c>
      <c r="D1001" s="3">
        <v>-75.827333332999999</v>
      </c>
      <c r="E1001" s="3">
        <v>534</v>
      </c>
      <c r="F1001" s="3" t="s">
        <v>3580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3587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3588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3589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3590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3591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3592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3593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3594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3595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3596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3597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3598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3599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3600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3601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3602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3603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3604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3605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3606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3607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3608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3609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3610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3611</v>
      </c>
      <c r="C1026" s="3">
        <v>6.6020000000000003</v>
      </c>
      <c r="D1026" s="3">
        <v>-75.246527779999994</v>
      </c>
      <c r="E1026" s="3">
        <v>1900</v>
      </c>
      <c r="F1026" s="3" t="s">
        <v>3612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3613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3614</v>
      </c>
      <c r="C1028" s="3">
        <v>6.7028611109999998</v>
      </c>
      <c r="D1028" s="3">
        <v>-75.392222219999994</v>
      </c>
      <c r="E1028" s="3">
        <v>2630</v>
      </c>
      <c r="F1028" s="3" t="s">
        <v>3612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3615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3616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3617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3618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3619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3620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3621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3622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3623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3624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3625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3626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3627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3628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3629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3630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3631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3632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3633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3634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3635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3636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3637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3638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3639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3640</v>
      </c>
      <c r="C1054" s="3">
        <v>10.39138889</v>
      </c>
      <c r="D1054" s="3">
        <v>-73.025277779999996</v>
      </c>
      <c r="E1054" s="3">
        <v>740</v>
      </c>
      <c r="F1054" s="3" t="s">
        <v>488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3641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3642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3643</v>
      </c>
      <c r="C1057" s="3">
        <v>10.860222220000001</v>
      </c>
      <c r="D1057" s="3">
        <v>-73.114166670000003</v>
      </c>
      <c r="E1057" s="3">
        <v>594</v>
      </c>
      <c r="F1057" s="3" t="s">
        <v>2690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3644</v>
      </c>
      <c r="C1058" s="3">
        <v>10.615833329999999</v>
      </c>
      <c r="D1058" s="3">
        <v>-72.981944440000007</v>
      </c>
      <c r="E1058" s="3">
        <v>340</v>
      </c>
      <c r="F1058" s="3" t="s">
        <v>342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3645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3646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3647</v>
      </c>
      <c r="C1061" s="3">
        <v>10.566388890000001</v>
      </c>
      <c r="D1061" s="3">
        <v>-73.016388890000002</v>
      </c>
      <c r="E1061" s="3">
        <v>255</v>
      </c>
      <c r="F1061" s="3" t="s">
        <v>473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3648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3649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3650</v>
      </c>
      <c r="C1064" s="3">
        <v>10.18416667</v>
      </c>
      <c r="D1064" s="3">
        <v>-73.317027780000004</v>
      </c>
      <c r="E1064" s="3">
        <v>150</v>
      </c>
      <c r="F1064" s="3" t="s">
        <v>1681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3651</v>
      </c>
      <c r="C1065" s="3">
        <v>9.8446111110000007</v>
      </c>
      <c r="D1065" s="3">
        <v>-73.547694440000001</v>
      </c>
      <c r="E1065" s="3">
        <v>70</v>
      </c>
      <c r="F1065" s="3" t="s">
        <v>1681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3652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3653</v>
      </c>
      <c r="C1067" s="3">
        <v>10.152388889999999</v>
      </c>
      <c r="D1067" s="3">
        <v>-73.221722220000004</v>
      </c>
      <c r="E1067" s="3">
        <v>140</v>
      </c>
      <c r="F1067" s="3" t="s">
        <v>1681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3654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3655</v>
      </c>
      <c r="C1069" s="3">
        <v>10.271388890000001</v>
      </c>
      <c r="D1069" s="3">
        <v>-73.131388889999997</v>
      </c>
      <c r="E1069" s="3">
        <v>350</v>
      </c>
      <c r="F1069" s="3" t="s">
        <v>1681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3656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3657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3658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3659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3660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3661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3662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3663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3664</v>
      </c>
      <c r="C1078" s="3">
        <v>9.9757499999999997</v>
      </c>
      <c r="D1078" s="3">
        <v>-73.881749999999997</v>
      </c>
      <c r="E1078" s="3">
        <v>130</v>
      </c>
      <c r="F1078" s="3" t="s">
        <v>474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3665</v>
      </c>
      <c r="C1079" s="3">
        <v>9.9300833330000007</v>
      </c>
      <c r="D1079" s="3">
        <v>-73.954888890000007</v>
      </c>
      <c r="E1079" s="3">
        <v>80</v>
      </c>
      <c r="F1079" s="3" t="s">
        <v>474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3666</v>
      </c>
      <c r="C1080" s="3">
        <v>10.233694440000001</v>
      </c>
      <c r="D1080" s="3">
        <v>-74.273250000000004</v>
      </c>
      <c r="E1080" s="3">
        <v>100</v>
      </c>
      <c r="F1080" s="3" t="s">
        <v>2006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3667</v>
      </c>
      <c r="C1081" s="3">
        <v>10.033055559999999</v>
      </c>
      <c r="D1081" s="3">
        <v>-74.212611109999997</v>
      </c>
      <c r="E1081" s="3">
        <v>140</v>
      </c>
      <c r="F1081" s="3" t="s">
        <v>487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3668</v>
      </c>
      <c r="C1082" s="3">
        <v>10.30805556</v>
      </c>
      <c r="D1082" s="3">
        <v>-74.039222219999999</v>
      </c>
      <c r="E1082" s="3">
        <v>140</v>
      </c>
      <c r="F1082" s="3" t="s">
        <v>477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3669</v>
      </c>
      <c r="C1083" s="3">
        <v>10.035111110000001</v>
      </c>
      <c r="D1083" s="3">
        <v>-73.788527779999995</v>
      </c>
      <c r="E1083" s="3">
        <v>150</v>
      </c>
      <c r="F1083" s="3" t="s">
        <v>474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3670</v>
      </c>
      <c r="C1084" s="3">
        <v>9.7063055560000002</v>
      </c>
      <c r="D1084" s="3">
        <v>-73.859444440000004</v>
      </c>
      <c r="E1084" s="3">
        <v>120</v>
      </c>
      <c r="F1084" s="3" t="s">
        <v>3411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3671</v>
      </c>
      <c r="C1085" s="3">
        <v>9.70275</v>
      </c>
      <c r="D1085" s="3">
        <v>-73.959138890000006</v>
      </c>
      <c r="E1085" s="3">
        <v>135</v>
      </c>
      <c r="F1085" s="3" t="s">
        <v>459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3672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3673</v>
      </c>
      <c r="C1087" s="3">
        <v>9.8610000000000007</v>
      </c>
      <c r="D1087" s="3">
        <v>-74.076722219999994</v>
      </c>
      <c r="E1087" s="3">
        <v>100</v>
      </c>
      <c r="F1087" s="3" t="s">
        <v>3411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3674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2159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3675</v>
      </c>
      <c r="C1089" s="3">
        <v>9.7294429999999998</v>
      </c>
      <c r="D1089" s="3">
        <v>-74.964105000000004</v>
      </c>
      <c r="E1089" s="3">
        <v>80</v>
      </c>
      <c r="F1089" s="3" t="s">
        <v>3676</v>
      </c>
      <c r="G1089" s="3" t="s">
        <v>2159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3677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2159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3678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2159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3679</v>
      </c>
      <c r="C1092" s="3">
        <v>9.7156900000000004</v>
      </c>
      <c r="D1092" s="3">
        <v>-75.106448</v>
      </c>
      <c r="E1092" s="3">
        <v>152</v>
      </c>
      <c r="F1092" s="3" t="s">
        <v>3676</v>
      </c>
      <c r="G1092" s="3" t="s">
        <v>2159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3680</v>
      </c>
      <c r="C1093" s="3">
        <v>9.7156900000000004</v>
      </c>
      <c r="D1093" s="3">
        <v>-75.106448</v>
      </c>
      <c r="E1093" s="3">
        <v>152</v>
      </c>
      <c r="F1093" s="3" t="s">
        <v>3676</v>
      </c>
      <c r="G1093" s="3" t="s">
        <v>2159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3681</v>
      </c>
      <c r="C1094" s="3">
        <v>10.32155556</v>
      </c>
      <c r="D1094" s="3">
        <v>-74.423972219999996</v>
      </c>
      <c r="E1094" s="3">
        <v>60</v>
      </c>
      <c r="F1094" s="3" t="s">
        <v>2006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3682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2159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3683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2159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3684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2159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3685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2664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3686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2159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3687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2159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3688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2159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3689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2159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3690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2664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3691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2159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3692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2159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3693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2159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3694</v>
      </c>
      <c r="C1107" s="3">
        <v>9.8798055560000009</v>
      </c>
      <c r="D1107" s="3">
        <v>-75.388694439999995</v>
      </c>
      <c r="E1107" s="3">
        <v>10</v>
      </c>
      <c r="F1107" s="3" t="s">
        <v>2254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3695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2664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3696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2159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3697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2159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3698</v>
      </c>
      <c r="C1111" s="3">
        <v>9.8451050000000002</v>
      </c>
      <c r="D1111" s="3">
        <v>-75.293780999999996</v>
      </c>
      <c r="E1111" s="3">
        <v>60</v>
      </c>
      <c r="F1111" s="3" t="s">
        <v>3676</v>
      </c>
      <c r="G1111" s="3" t="s">
        <v>2159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3699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2159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3700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2159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3701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2159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3702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2159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3703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2159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3704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2159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3705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2159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3706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2664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3707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2159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3708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2664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3709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2159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3710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2664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3711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2664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3712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2664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3713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2664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3714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2664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3715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2664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3716</v>
      </c>
      <c r="C1129" s="3">
        <v>10.509383</v>
      </c>
      <c r="D1129" s="3">
        <v>-74.825536999999997</v>
      </c>
      <c r="E1129" s="3">
        <v>5</v>
      </c>
      <c r="F1129" s="3" t="s">
        <v>909</v>
      </c>
      <c r="G1129" s="3" t="s">
        <v>2664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3717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2664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3718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2664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3719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2664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3720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2664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3721</v>
      </c>
      <c r="C1134" s="3">
        <v>10.344416669999999</v>
      </c>
      <c r="D1134" s="3">
        <v>-74.732111110000005</v>
      </c>
      <c r="E1134" s="3">
        <v>41</v>
      </c>
      <c r="F1134" s="3" t="s">
        <v>1997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3722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3723</v>
      </c>
      <c r="C1136" s="3">
        <v>10.64877778</v>
      </c>
      <c r="D1136" s="3">
        <v>-74.375500000000002</v>
      </c>
      <c r="E1136" s="3">
        <v>20</v>
      </c>
      <c r="F1136" s="3" t="s">
        <v>483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3724</v>
      </c>
      <c r="C1137" s="3">
        <v>10.524361109999999</v>
      </c>
      <c r="D1137" s="3">
        <v>-74.18222222</v>
      </c>
      <c r="E1137" s="3">
        <v>40</v>
      </c>
      <c r="F1137" s="3" t="s">
        <v>490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3725</v>
      </c>
      <c r="C1138" s="3">
        <v>10.651611109999999</v>
      </c>
      <c r="D1138" s="3">
        <v>-74.073222220000005</v>
      </c>
      <c r="E1138" s="3">
        <v>450</v>
      </c>
      <c r="F1138" s="3" t="s">
        <v>470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3726</v>
      </c>
      <c r="C1139" s="3">
        <v>10.808194439999999</v>
      </c>
      <c r="D1139" s="3">
        <v>-74.02680556</v>
      </c>
      <c r="E1139" s="3">
        <v>800</v>
      </c>
      <c r="F1139" s="3" t="s">
        <v>434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3727</v>
      </c>
      <c r="C1140" s="3">
        <v>11.00597222</v>
      </c>
      <c r="D1140" s="3">
        <v>-74.683638889999997</v>
      </c>
      <c r="E1140" s="3">
        <v>4</v>
      </c>
      <c r="F1140" s="3" t="s">
        <v>2024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3728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3729</v>
      </c>
      <c r="C1142" s="3">
        <v>10.402749999999999</v>
      </c>
      <c r="D1142" s="3">
        <v>-74.108000000000004</v>
      </c>
      <c r="E1142" s="3">
        <v>75</v>
      </c>
      <c r="F1142" s="3" t="s">
        <v>490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3730</v>
      </c>
      <c r="C1143" s="3">
        <v>10.6755</v>
      </c>
      <c r="D1143" s="3">
        <v>-74.206444439999999</v>
      </c>
      <c r="E1143" s="3">
        <v>25</v>
      </c>
      <c r="F1143" s="3" t="s">
        <v>2025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3731</v>
      </c>
      <c r="C1144" s="3">
        <v>10.902194440000001</v>
      </c>
      <c r="D1144" s="3">
        <v>-74.189472219999999</v>
      </c>
      <c r="E1144" s="3">
        <v>25</v>
      </c>
      <c r="F1144" s="3" t="s">
        <v>2025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3732</v>
      </c>
      <c r="C1145" s="3">
        <v>10.68044444</v>
      </c>
      <c r="D1145" s="3">
        <v>-74.330694440000002</v>
      </c>
      <c r="E1145" s="3">
        <v>20</v>
      </c>
      <c r="F1145" s="3" t="s">
        <v>483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3733</v>
      </c>
      <c r="C1146" s="3">
        <v>10.74252778</v>
      </c>
      <c r="D1146" s="3">
        <v>-74.306277780000002</v>
      </c>
      <c r="E1146" s="3">
        <v>25</v>
      </c>
      <c r="F1146" s="3" t="s">
        <v>2009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3734</v>
      </c>
      <c r="C1147" s="3">
        <v>10.54066667</v>
      </c>
      <c r="D1147" s="3">
        <v>-74.186972220000001</v>
      </c>
      <c r="E1147" s="3">
        <v>30</v>
      </c>
      <c r="F1147" s="3" t="s">
        <v>470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3735</v>
      </c>
      <c r="C1148" s="3">
        <v>10.96683333</v>
      </c>
      <c r="D1148" s="3">
        <v>-74.204694439999997</v>
      </c>
      <c r="E1148" s="3">
        <v>23</v>
      </c>
      <c r="F1148" s="3" t="s">
        <v>434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3736</v>
      </c>
      <c r="C1149" s="3">
        <v>10.736722220000001</v>
      </c>
      <c r="D1149" s="3">
        <v>-74.237083330000004</v>
      </c>
      <c r="E1149" s="3">
        <v>20</v>
      </c>
      <c r="F1149" s="3" t="s">
        <v>2025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3737</v>
      </c>
      <c r="C1150" s="3">
        <v>10.7225</v>
      </c>
      <c r="D1150" s="3">
        <v>-74.271916669999996</v>
      </c>
      <c r="E1150" s="3">
        <v>25</v>
      </c>
      <c r="F1150" s="3" t="s">
        <v>2009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3738</v>
      </c>
      <c r="C1151" s="3">
        <v>10.93305556</v>
      </c>
      <c r="D1151" s="3">
        <v>-74.252444440000005</v>
      </c>
      <c r="E1151" s="3">
        <v>5</v>
      </c>
      <c r="F1151" s="3" t="s">
        <v>434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3739</v>
      </c>
      <c r="C1152" s="3">
        <v>10.77344444</v>
      </c>
      <c r="D1152" s="3">
        <v>-74.025638889999996</v>
      </c>
      <c r="E1152" s="3">
        <v>1200</v>
      </c>
      <c r="F1152" s="3" t="s">
        <v>434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3740</v>
      </c>
      <c r="C1153" s="3">
        <v>10.631166670000001</v>
      </c>
      <c r="D1153" s="3">
        <v>-74.29858333</v>
      </c>
      <c r="E1153" s="3">
        <v>30</v>
      </c>
      <c r="F1153" s="3" t="s">
        <v>483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3741</v>
      </c>
      <c r="C1154" s="3">
        <v>10.590611109999999</v>
      </c>
      <c r="D1154" s="3">
        <v>-74.647000000000006</v>
      </c>
      <c r="E1154" s="3">
        <v>10</v>
      </c>
      <c r="F1154" s="3" t="s">
        <v>481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3742</v>
      </c>
      <c r="C1155" s="3">
        <v>10.721111110000001</v>
      </c>
      <c r="D1155" s="3">
        <v>-74.199722219999998</v>
      </c>
      <c r="E1155" s="3">
        <v>20</v>
      </c>
      <c r="F1155" s="3" t="s">
        <v>2025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3743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3744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3745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3746</v>
      </c>
      <c r="C1159" s="3">
        <v>2.562513</v>
      </c>
      <c r="D1159" s="3">
        <v>-74.102862000000002</v>
      </c>
      <c r="E1159" s="3">
        <v>285</v>
      </c>
      <c r="F1159" s="3" t="s">
        <v>2057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3747</v>
      </c>
      <c r="C1160" s="3">
        <v>3.2431800000000002</v>
      </c>
      <c r="D1160" s="3">
        <v>-74.358097000000001</v>
      </c>
      <c r="E1160" s="3">
        <v>715</v>
      </c>
      <c r="F1160" s="3" t="s">
        <v>2057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3748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3749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3750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3751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3752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3753</v>
      </c>
      <c r="C1166" s="3">
        <v>3.54054</v>
      </c>
      <c r="D1166" s="3">
        <v>-73.887810000000002</v>
      </c>
      <c r="E1166" s="3">
        <v>577</v>
      </c>
      <c r="F1166" s="3" t="s">
        <v>2038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3754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3755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3756</v>
      </c>
      <c r="C1169" s="3">
        <v>3.5552899999999998</v>
      </c>
      <c r="D1169" s="3">
        <v>-74.039581999999996</v>
      </c>
      <c r="E1169" s="3">
        <v>756</v>
      </c>
      <c r="F1169" s="3" t="s">
        <v>2044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3757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3758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3759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3760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3761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3762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3763</v>
      </c>
      <c r="C1176" s="3">
        <v>3.0872670000000002</v>
      </c>
      <c r="D1176" s="3">
        <v>-73.225853999999998</v>
      </c>
      <c r="E1176" s="3">
        <v>223</v>
      </c>
      <c r="F1176" s="3" t="s">
        <v>2047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3764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3765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3766</v>
      </c>
      <c r="C1179" s="3">
        <v>3.47071</v>
      </c>
      <c r="D1179" s="3">
        <v>-73.861850000000004</v>
      </c>
      <c r="E1179" s="3">
        <v>422</v>
      </c>
      <c r="F1179" s="3" t="s">
        <v>344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3767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3768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3769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3770</v>
      </c>
      <c r="C1183" s="3">
        <v>2.8897222220000001</v>
      </c>
      <c r="D1183" s="3">
        <v>-72.130111110000001</v>
      </c>
      <c r="E1183" s="3">
        <v>169</v>
      </c>
      <c r="F1183" s="3" t="s">
        <v>349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3771</v>
      </c>
      <c r="C1184" s="3">
        <v>3.4236279999999999</v>
      </c>
      <c r="D1184" s="3">
        <v>-69.893664999999999</v>
      </c>
      <c r="E1184" s="3">
        <v>120</v>
      </c>
      <c r="F1184" s="3" t="s">
        <v>1868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3772</v>
      </c>
      <c r="C1185" s="3">
        <v>2.8117779999999999</v>
      </c>
      <c r="D1185" s="3">
        <v>-70.475138999999999</v>
      </c>
      <c r="E1185" s="3">
        <v>154</v>
      </c>
      <c r="F1185" s="3" t="s">
        <v>1868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3773</v>
      </c>
      <c r="C1186" s="3">
        <v>3.5716939999999999</v>
      </c>
      <c r="D1186" s="3">
        <v>-69.588082999999997</v>
      </c>
      <c r="E1186" s="3">
        <v>117</v>
      </c>
      <c r="F1186" s="3" t="s">
        <v>1868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3774</v>
      </c>
      <c r="C1187" s="3">
        <v>3.637138889</v>
      </c>
      <c r="D1187" s="3">
        <v>-69.055305559999994</v>
      </c>
      <c r="E1187" s="3">
        <v>112</v>
      </c>
      <c r="F1187" s="3" t="s">
        <v>1868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3775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3776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3777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3778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3779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3780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3781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3782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3783</v>
      </c>
      <c r="C1196" s="3">
        <v>3.7861500000000001</v>
      </c>
      <c r="D1196" s="3">
        <v>-73.400208000000006</v>
      </c>
      <c r="E1196" s="3">
        <v>276</v>
      </c>
      <c r="F1196" s="3" t="s">
        <v>2035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3784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3785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3786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3787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3788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3789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3790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3791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3792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3793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3794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3795</v>
      </c>
      <c r="C1208" s="3">
        <v>4.17225</v>
      </c>
      <c r="D1208" s="3">
        <v>-74.146000000000001</v>
      </c>
      <c r="E1208" s="3">
        <v>2800</v>
      </c>
      <c r="F1208" s="3" t="s">
        <v>2924</v>
      </c>
      <c r="G1208" s="3" t="s">
        <v>1774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3796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3797</v>
      </c>
      <c r="C1210" s="3">
        <v>4.2188888889999996</v>
      </c>
      <c r="D1210" s="3">
        <v>-74.146861110000003</v>
      </c>
      <c r="E1210" s="3">
        <v>3150</v>
      </c>
      <c r="F1210" s="3" t="s">
        <v>2924</v>
      </c>
      <c r="G1210" s="3" t="s">
        <v>1774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3798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3799</v>
      </c>
      <c r="C1212" s="3">
        <v>4.1966666669999997</v>
      </c>
      <c r="D1212" s="3">
        <v>-74.190944439999996</v>
      </c>
      <c r="E1212" s="3">
        <v>3150</v>
      </c>
      <c r="F1212" s="3" t="s">
        <v>2924</v>
      </c>
      <c r="G1212" s="3" t="s">
        <v>1774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3800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3801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3802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3803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3804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3805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3806</v>
      </c>
      <c r="C1219" s="3">
        <v>4.4411666670000001</v>
      </c>
      <c r="D1219" s="3">
        <v>-73.936388890000003</v>
      </c>
      <c r="E1219" s="3">
        <v>2100</v>
      </c>
      <c r="F1219" s="3" t="s">
        <v>1802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3807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3808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3809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3810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3811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3812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3813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3814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3815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3816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3817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3818</v>
      </c>
      <c r="C1231" s="3">
        <v>4.8099999999999996</v>
      </c>
      <c r="D1231" s="3">
        <v>-73.707166670000007</v>
      </c>
      <c r="E1231" s="3">
        <v>1965</v>
      </c>
      <c r="F1231" s="3" t="s">
        <v>1826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3819</v>
      </c>
      <c r="C1232" s="3">
        <v>4.7922222220000004</v>
      </c>
      <c r="D1232" s="3">
        <v>-73.668722220000006</v>
      </c>
      <c r="E1232" s="3">
        <v>2323</v>
      </c>
      <c r="F1232" s="3" t="s">
        <v>1826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3820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3821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3822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3823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3824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3825</v>
      </c>
      <c r="C1238" s="3">
        <v>4.7048611109999996</v>
      </c>
      <c r="D1238" s="3">
        <v>-73.665277779999997</v>
      </c>
      <c r="E1238" s="3">
        <v>2878</v>
      </c>
      <c r="F1238" s="3" t="s">
        <v>1826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3826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3827</v>
      </c>
      <c r="C1240" s="3">
        <v>4.8856944440000003</v>
      </c>
      <c r="D1240" s="3">
        <v>-73.600361109999994</v>
      </c>
      <c r="E1240" s="3">
        <v>2502</v>
      </c>
      <c r="F1240" s="3" t="s">
        <v>1816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3828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3829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3830</v>
      </c>
      <c r="C1243" s="3">
        <v>4.6489000000000003</v>
      </c>
      <c r="D1243" s="3">
        <v>-73.640829999999994</v>
      </c>
      <c r="E1243" s="3">
        <v>2148</v>
      </c>
      <c r="F1243" s="3" t="s">
        <v>1826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3831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3832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3833</v>
      </c>
      <c r="C1246" s="3">
        <v>4.7642777780000003</v>
      </c>
      <c r="D1246" s="3">
        <v>-73.609916670000004</v>
      </c>
      <c r="E1246" s="3">
        <v>2210</v>
      </c>
      <c r="F1246" s="3" t="s">
        <v>1818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3834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3835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3836</v>
      </c>
      <c r="C1249" s="3">
        <v>5.3995277780000004</v>
      </c>
      <c r="D1249" s="3">
        <v>-73.332972220000002</v>
      </c>
      <c r="E1249" s="3">
        <v>2360</v>
      </c>
      <c r="F1249" s="3" t="s">
        <v>541</v>
      </c>
      <c r="G1249" s="3" t="s">
        <v>505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3837</v>
      </c>
      <c r="C1250" s="3">
        <v>5.3830555560000004</v>
      </c>
      <c r="D1250" s="3">
        <v>-73.602888890000003</v>
      </c>
      <c r="E1250" s="3">
        <v>2630</v>
      </c>
      <c r="F1250" s="3" t="s">
        <v>539</v>
      </c>
      <c r="G1250" s="3" t="s">
        <v>505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3838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505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3839</v>
      </c>
      <c r="C1252" s="3">
        <v>5.3152777779999996</v>
      </c>
      <c r="D1252" s="3">
        <v>-73.395944439999994</v>
      </c>
      <c r="E1252" s="3">
        <v>2115</v>
      </c>
      <c r="F1252" s="3" t="s">
        <v>534</v>
      </c>
      <c r="G1252" s="3" t="s">
        <v>505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3840</v>
      </c>
      <c r="C1253" s="3">
        <v>5.2195555560000004</v>
      </c>
      <c r="D1253" s="3">
        <v>-73.347916670000004</v>
      </c>
      <c r="E1253" s="3">
        <v>2150</v>
      </c>
      <c r="F1253" s="3" t="s">
        <v>582</v>
      </c>
      <c r="G1253" s="3" t="s">
        <v>505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3841</v>
      </c>
      <c r="C1254" s="3">
        <v>5.1648611109999996</v>
      </c>
      <c r="D1254" s="3">
        <v>-73.364249999999998</v>
      </c>
      <c r="E1254" s="3">
        <v>1900</v>
      </c>
      <c r="F1254" s="3" t="s">
        <v>582</v>
      </c>
      <c r="G1254" s="3" t="s">
        <v>505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3842</v>
      </c>
      <c r="C1255" s="3">
        <v>5.0788611110000002</v>
      </c>
      <c r="D1255" s="3">
        <v>-73.368527779999994</v>
      </c>
      <c r="E1255" s="3">
        <v>1700</v>
      </c>
      <c r="F1255" s="3" t="s">
        <v>572</v>
      </c>
      <c r="G1255" s="3" t="s">
        <v>505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3843</v>
      </c>
      <c r="C1256" s="3">
        <v>4.9834722219999996</v>
      </c>
      <c r="D1256" s="3">
        <v>-73.43305556</v>
      </c>
      <c r="E1256" s="3">
        <v>1600</v>
      </c>
      <c r="F1256" s="3" t="s">
        <v>512</v>
      </c>
      <c r="G1256" s="3" t="s">
        <v>505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3844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505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3845</v>
      </c>
      <c r="C1258" s="3">
        <v>4.9502499999999996</v>
      </c>
      <c r="D1258" s="3">
        <v>-73.307972219999996</v>
      </c>
      <c r="E1258" s="3">
        <v>1200</v>
      </c>
      <c r="F1258" s="3" t="s">
        <v>511</v>
      </c>
      <c r="G1258" s="3" t="s">
        <v>505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3846</v>
      </c>
      <c r="C1259" s="3">
        <v>4.733333333</v>
      </c>
      <c r="D1259" s="3">
        <v>-73.2</v>
      </c>
      <c r="E1259" s="3">
        <v>400</v>
      </c>
      <c r="F1259" s="3" t="s">
        <v>553</v>
      </c>
      <c r="G1259" s="3" t="s">
        <v>505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3847</v>
      </c>
      <c r="C1260" s="3">
        <v>4.8607777780000001</v>
      </c>
      <c r="D1260" s="3">
        <v>-73.256749999999997</v>
      </c>
      <c r="E1260" s="3">
        <v>850</v>
      </c>
      <c r="F1260" s="3" t="s">
        <v>553</v>
      </c>
      <c r="G1260" s="3" t="s">
        <v>505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3848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505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3849</v>
      </c>
      <c r="C1262" s="3">
        <v>5.1392499999999997</v>
      </c>
      <c r="D1262" s="3">
        <v>-73.395638890000001</v>
      </c>
      <c r="E1262" s="3">
        <v>2160</v>
      </c>
      <c r="F1262" s="3" t="s">
        <v>581</v>
      </c>
      <c r="G1262" s="3" t="s">
        <v>505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3850</v>
      </c>
      <c r="C1263" s="3">
        <v>4.9708333329999999</v>
      </c>
      <c r="D1263" s="3">
        <v>-73.379861109999993</v>
      </c>
      <c r="E1263" s="3">
        <v>1954</v>
      </c>
      <c r="F1263" s="3" t="s">
        <v>509</v>
      </c>
      <c r="G1263" s="3" t="s">
        <v>505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3851</v>
      </c>
      <c r="C1264" s="3">
        <v>5.4228222219999997</v>
      </c>
      <c r="D1264" s="3">
        <v>-73.375777780000007</v>
      </c>
      <c r="E1264" s="3">
        <v>3250</v>
      </c>
      <c r="F1264" s="3" t="s">
        <v>549</v>
      </c>
      <c r="G1264" s="3" t="s">
        <v>505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3852</v>
      </c>
      <c r="C1265" s="3">
        <v>4.9504166669999998</v>
      </c>
      <c r="D1265" s="3">
        <v>-73.410166669999995</v>
      </c>
      <c r="E1265" s="3">
        <v>2150</v>
      </c>
      <c r="F1265" s="3" t="s">
        <v>509</v>
      </c>
      <c r="G1265" s="3" t="s">
        <v>505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3853</v>
      </c>
      <c r="C1266" s="3">
        <v>5.0058699000000004</v>
      </c>
      <c r="D1266" s="3">
        <v>-73.536891199999999</v>
      </c>
      <c r="E1266" s="3">
        <v>1854</v>
      </c>
      <c r="F1266" s="3" t="s">
        <v>1834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3854</v>
      </c>
      <c r="C1267" s="3">
        <v>4.9593888890000004</v>
      </c>
      <c r="D1267" s="3">
        <v>-73.584361110000003</v>
      </c>
      <c r="E1267" s="3">
        <v>2346</v>
      </c>
      <c r="F1267" s="3" t="s">
        <v>1834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3855</v>
      </c>
      <c r="C1268" s="3">
        <v>4.9314166669999997</v>
      </c>
      <c r="D1268" s="3">
        <v>-73.350361109999994</v>
      </c>
      <c r="E1268" s="3">
        <v>1780</v>
      </c>
      <c r="F1268" s="3" t="s">
        <v>511</v>
      </c>
      <c r="G1268" s="3" t="s">
        <v>505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3856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505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3857</v>
      </c>
      <c r="C1270" s="3">
        <v>5.3526944439999999</v>
      </c>
      <c r="D1270" s="3">
        <v>-73.453777779999996</v>
      </c>
      <c r="E1270" s="3">
        <v>2438</v>
      </c>
      <c r="F1270" s="3" t="s">
        <v>536</v>
      </c>
      <c r="G1270" s="3" t="s">
        <v>505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3858</v>
      </c>
      <c r="C1271" s="3">
        <v>5.0222777780000003</v>
      </c>
      <c r="D1271" s="3">
        <v>-73.449166669999997</v>
      </c>
      <c r="E1271" s="3">
        <v>1930</v>
      </c>
      <c r="F1271" s="3" t="s">
        <v>576</v>
      </c>
      <c r="G1271" s="3" t="s">
        <v>505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3859</v>
      </c>
      <c r="C1272" s="3">
        <v>5.4222222220000003</v>
      </c>
      <c r="D1272" s="3">
        <v>-73.349416669999997</v>
      </c>
      <c r="E1272" s="3">
        <v>2200</v>
      </c>
      <c r="F1272" s="3" t="s">
        <v>541</v>
      </c>
      <c r="G1272" s="3" t="s">
        <v>505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3860</v>
      </c>
      <c r="C1273" s="3">
        <v>4.9743611110000003</v>
      </c>
      <c r="D1273" s="3">
        <v>-73.316749999999999</v>
      </c>
      <c r="E1273" s="3">
        <v>1300</v>
      </c>
      <c r="F1273" s="3" t="s">
        <v>511</v>
      </c>
      <c r="G1273" s="3" t="s">
        <v>505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3861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505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3862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505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3863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505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3864</v>
      </c>
      <c r="C1277" s="3">
        <v>5.0136111110000003</v>
      </c>
      <c r="D1277" s="3">
        <v>-73.203444439999998</v>
      </c>
      <c r="E1277" s="3">
        <v>1600</v>
      </c>
      <c r="F1277" s="3" t="s">
        <v>571</v>
      </c>
      <c r="G1277" s="3" t="s">
        <v>505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3865</v>
      </c>
      <c r="C1278" s="3">
        <v>4.8197777779999997</v>
      </c>
      <c r="D1278" s="3">
        <v>-73.169861109999999</v>
      </c>
      <c r="E1278" s="3">
        <v>400</v>
      </c>
      <c r="F1278" s="3" t="s">
        <v>544</v>
      </c>
      <c r="G1278" s="3" t="s">
        <v>505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3866</v>
      </c>
      <c r="C1279" s="3">
        <v>4.8603888890000002</v>
      </c>
      <c r="D1279" s="3">
        <v>-73.234083330000004</v>
      </c>
      <c r="E1279" s="3">
        <v>450</v>
      </c>
      <c r="F1279" s="3" t="s">
        <v>553</v>
      </c>
      <c r="G1279" s="3" t="s">
        <v>505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3867</v>
      </c>
      <c r="C1280" s="3">
        <v>5.1013888889999999</v>
      </c>
      <c r="D1280" s="3">
        <v>-73.251416669999998</v>
      </c>
      <c r="E1280" s="3">
        <v>1790</v>
      </c>
      <c r="F1280" s="3" t="s">
        <v>572</v>
      </c>
      <c r="G1280" s="3" t="s">
        <v>505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3868</v>
      </c>
      <c r="C1281" s="3">
        <v>5.0051388890000004</v>
      </c>
      <c r="D1281" s="3">
        <v>-73.258611110000004</v>
      </c>
      <c r="E1281" s="3">
        <v>2250</v>
      </c>
      <c r="F1281" s="3" t="s">
        <v>511</v>
      </c>
      <c r="G1281" s="3" t="s">
        <v>505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3869</v>
      </c>
      <c r="C1282" s="3">
        <v>5.3584166670000002</v>
      </c>
      <c r="D1282" s="3">
        <v>-73.203611109999997</v>
      </c>
      <c r="E1282" s="3">
        <v>2120</v>
      </c>
      <c r="F1282" s="3" t="s">
        <v>538</v>
      </c>
      <c r="G1282" s="3" t="s">
        <v>505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3870</v>
      </c>
      <c r="C1283" s="3">
        <v>5.1925555560000003</v>
      </c>
      <c r="D1283" s="3">
        <v>-73.144777779999998</v>
      </c>
      <c r="E1283" s="3">
        <v>1640</v>
      </c>
      <c r="F1283" s="3" t="s">
        <v>428</v>
      </c>
      <c r="G1283" s="3" t="s">
        <v>505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3871</v>
      </c>
      <c r="C1284" s="3">
        <v>5.0345000000000004</v>
      </c>
      <c r="D1284" s="3">
        <v>-73.103666669999996</v>
      </c>
      <c r="E1284" s="3">
        <v>1300</v>
      </c>
      <c r="F1284" s="3" t="s">
        <v>571</v>
      </c>
      <c r="G1284" s="3" t="s">
        <v>505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3872</v>
      </c>
      <c r="C1285" s="3">
        <v>5.0034999999999998</v>
      </c>
      <c r="D1285" s="3">
        <v>-73.049722220000007</v>
      </c>
      <c r="E1285" s="3">
        <v>1200</v>
      </c>
      <c r="F1285" s="3" t="s">
        <v>571</v>
      </c>
      <c r="G1285" s="3" t="s">
        <v>505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3873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505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3874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505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3875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3876</v>
      </c>
      <c r="C1289" s="3">
        <v>5.5749138890000003</v>
      </c>
      <c r="D1289" s="3">
        <v>-72.947694440000006</v>
      </c>
      <c r="E1289" s="3">
        <v>30</v>
      </c>
      <c r="F1289" s="3" t="s">
        <v>2473</v>
      </c>
      <c r="G1289" s="3" t="s">
        <v>505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3877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505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3878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3879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3880</v>
      </c>
      <c r="C1293" s="3">
        <v>4.306025</v>
      </c>
      <c r="D1293" s="3">
        <v>-72.078711999999996</v>
      </c>
      <c r="E1293" s="3">
        <v>154</v>
      </c>
      <c r="F1293" s="3" t="s">
        <v>2045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3881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3882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3883</v>
      </c>
      <c r="C1296" s="3">
        <v>4.9373611110000004</v>
      </c>
      <c r="D1296" s="3">
        <v>-72.665888890000005</v>
      </c>
      <c r="E1296" s="3">
        <v>180</v>
      </c>
      <c r="F1296" s="3" t="s">
        <v>601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3884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3885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3886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3887</v>
      </c>
      <c r="C1300" s="3">
        <v>5.6141388890000004</v>
      </c>
      <c r="D1300" s="3">
        <v>-72.867666670000006</v>
      </c>
      <c r="E1300" s="3">
        <v>3400</v>
      </c>
      <c r="F1300" s="3" t="s">
        <v>570</v>
      </c>
      <c r="G1300" s="3" t="s">
        <v>505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3888</v>
      </c>
      <c r="C1301" s="3">
        <v>5.2043888889999996</v>
      </c>
      <c r="D1301" s="3">
        <v>-72.90288889</v>
      </c>
      <c r="E1301" s="3">
        <v>180</v>
      </c>
      <c r="F1301" s="3" t="s">
        <v>578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3889</v>
      </c>
      <c r="C1302" s="3">
        <v>5.0095277779999998</v>
      </c>
      <c r="D1302" s="3">
        <v>-72.544055560000004</v>
      </c>
      <c r="E1302" s="3">
        <v>290</v>
      </c>
      <c r="F1302" s="3" t="s">
        <v>583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3890</v>
      </c>
      <c r="C1303" s="3">
        <v>5.3029444440000004</v>
      </c>
      <c r="D1303" s="3">
        <v>-72.701944440000005</v>
      </c>
      <c r="E1303" s="3">
        <v>842</v>
      </c>
      <c r="F1303" s="3" t="s">
        <v>590</v>
      </c>
      <c r="G1303" s="3" t="s">
        <v>505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3891</v>
      </c>
      <c r="C1304" s="3">
        <v>5.0919166669999996</v>
      </c>
      <c r="D1304" s="3">
        <v>-72.458583329999996</v>
      </c>
      <c r="E1304" s="3">
        <v>190</v>
      </c>
      <c r="F1304" s="3" t="s">
        <v>583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3892</v>
      </c>
      <c r="C1305" s="3">
        <v>5.0272577780000001</v>
      </c>
      <c r="D1305" s="3">
        <v>-72.869841667000003</v>
      </c>
      <c r="E1305" s="3">
        <v>460</v>
      </c>
      <c r="F1305" s="3" t="s">
        <v>601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3893</v>
      </c>
      <c r="C1306" s="3">
        <v>5.1770833329999997</v>
      </c>
      <c r="D1306" s="3">
        <v>-72.547388889999993</v>
      </c>
      <c r="E1306" s="3">
        <v>380</v>
      </c>
      <c r="F1306" s="3" t="s">
        <v>583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3894</v>
      </c>
      <c r="C1307" s="3">
        <v>5.4072777780000001</v>
      </c>
      <c r="D1307" s="3">
        <v>-72.717222219999996</v>
      </c>
      <c r="E1307" s="3">
        <v>1550</v>
      </c>
      <c r="F1307" s="3" t="s">
        <v>590</v>
      </c>
      <c r="G1307" s="3" t="s">
        <v>505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3895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505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3896</v>
      </c>
      <c r="C1309" s="3">
        <v>5.4530555559999998</v>
      </c>
      <c r="D1309" s="3">
        <v>-72.456249999999997</v>
      </c>
      <c r="E1309" s="3">
        <v>656</v>
      </c>
      <c r="F1309" s="3" t="s">
        <v>503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3897</v>
      </c>
      <c r="C1310" s="3">
        <v>5.4132499999999997</v>
      </c>
      <c r="D1310" s="3">
        <v>-72.298305560000003</v>
      </c>
      <c r="E1310" s="3">
        <v>330</v>
      </c>
      <c r="F1310" s="3" t="s">
        <v>503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3898</v>
      </c>
      <c r="C1311" s="3">
        <v>5.4918888890000002</v>
      </c>
      <c r="D1311" s="3">
        <v>-72.229361109999999</v>
      </c>
      <c r="E1311" s="3">
        <v>395</v>
      </c>
      <c r="F1311" s="3" t="s">
        <v>503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3899</v>
      </c>
      <c r="C1312" s="3">
        <v>5.6091111109999998</v>
      </c>
      <c r="D1312" s="3">
        <v>-72.067805559999996</v>
      </c>
      <c r="E1312" s="3">
        <v>345</v>
      </c>
      <c r="F1312" s="3" t="s">
        <v>3900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3901</v>
      </c>
      <c r="C1313" s="3">
        <v>5.3204444439999996</v>
      </c>
      <c r="D1313" s="3">
        <v>-72.387500000000003</v>
      </c>
      <c r="E1313" s="3">
        <v>325</v>
      </c>
      <c r="F1313" s="3" t="s">
        <v>503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3902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3903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3904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3905</v>
      </c>
      <c r="C1317" s="3">
        <v>5.4204999999999997</v>
      </c>
      <c r="D1317" s="3">
        <v>-71.728055560000001</v>
      </c>
      <c r="E1317" s="3">
        <v>170</v>
      </c>
      <c r="F1317" s="3" t="s">
        <v>3906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3907</v>
      </c>
      <c r="C1318" s="3">
        <v>5.7261388889999996</v>
      </c>
      <c r="D1318" s="3">
        <v>-71.992888890000003</v>
      </c>
      <c r="E1318" s="3">
        <v>300</v>
      </c>
      <c r="F1318" s="3" t="s">
        <v>558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3908</v>
      </c>
      <c r="C1319" s="3">
        <v>5.7471944439999998</v>
      </c>
      <c r="D1319" s="3">
        <v>-72.102999999999994</v>
      </c>
      <c r="E1319" s="3">
        <v>350</v>
      </c>
      <c r="F1319" s="3" t="s">
        <v>508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3909</v>
      </c>
      <c r="C1320" s="3">
        <v>5.6343888890000002</v>
      </c>
      <c r="D1320" s="3">
        <v>-72.00263889</v>
      </c>
      <c r="E1320" s="3">
        <v>320</v>
      </c>
      <c r="F1320" s="3" t="s">
        <v>558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3910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505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3911</v>
      </c>
      <c r="C1322" s="3">
        <v>5.8185833330000003</v>
      </c>
      <c r="D1322" s="3">
        <v>-72.166777780000004</v>
      </c>
      <c r="E1322" s="3">
        <v>117</v>
      </c>
      <c r="F1322" s="3" t="s">
        <v>508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3912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3913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3914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3915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3916</v>
      </c>
      <c r="C1327" s="3">
        <v>5.1437777999999996</v>
      </c>
      <c r="D1327" s="3">
        <v>-70.856858000000003</v>
      </c>
      <c r="E1327" s="3">
        <v>117</v>
      </c>
      <c r="F1327" s="3" t="s">
        <v>2444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3917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3918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3919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3920</v>
      </c>
      <c r="C1331" s="3">
        <v>5.2708389000000002</v>
      </c>
      <c r="D1331" s="3">
        <v>-70.705574999999996</v>
      </c>
      <c r="E1331" s="3">
        <v>112</v>
      </c>
      <c r="F1331" s="3" t="s">
        <v>2444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3921</v>
      </c>
      <c r="C1332" s="3">
        <v>5.9000027780000002</v>
      </c>
      <c r="D1332" s="3">
        <v>-72.004166670000004</v>
      </c>
      <c r="E1332" s="3">
        <v>500</v>
      </c>
      <c r="F1332" s="3" t="s">
        <v>530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3922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3923</v>
      </c>
      <c r="C1334" s="3">
        <v>5.8785277779999996</v>
      </c>
      <c r="D1334" s="3">
        <v>-71.887194440000002</v>
      </c>
      <c r="E1334" s="3">
        <v>342</v>
      </c>
      <c r="F1334" s="3" t="s">
        <v>530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3924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3925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3926</v>
      </c>
      <c r="C1337" s="3">
        <v>6.2348888889999996</v>
      </c>
      <c r="D1337" s="3">
        <v>-71.975499999999997</v>
      </c>
      <c r="E1337" s="3">
        <v>860</v>
      </c>
      <c r="F1337" s="3" t="s">
        <v>523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3927</v>
      </c>
      <c r="C1338" s="3">
        <v>6.4561944440000003</v>
      </c>
      <c r="D1338" s="3">
        <v>-71.745027780000001</v>
      </c>
      <c r="E1338" s="3">
        <v>350</v>
      </c>
      <c r="F1338" s="3" t="s">
        <v>523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3928</v>
      </c>
      <c r="C1339" s="3">
        <v>6.5706388889999996</v>
      </c>
      <c r="D1339" s="3">
        <v>-71.707638889999998</v>
      </c>
      <c r="E1339" s="3">
        <v>300</v>
      </c>
      <c r="F1339" s="3" t="s">
        <v>523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3929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3930</v>
      </c>
      <c r="C1341" s="3">
        <v>7.2980555560000004</v>
      </c>
      <c r="D1341" s="3">
        <v>-72.500555559999995</v>
      </c>
      <c r="E1341" s="3">
        <v>1560</v>
      </c>
      <c r="F1341" s="3" t="s">
        <v>833</v>
      </c>
      <c r="G1341" s="3" t="s">
        <v>742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3931</v>
      </c>
      <c r="C1342" s="3">
        <v>7.1394444439999996</v>
      </c>
      <c r="D1342" s="3">
        <v>-72.664722220000002</v>
      </c>
      <c r="E1342" s="3">
        <v>2410</v>
      </c>
      <c r="F1342" s="3" t="s">
        <v>817</v>
      </c>
      <c r="G1342" s="3" t="s">
        <v>742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3932</v>
      </c>
      <c r="C1343" s="3">
        <v>7.27</v>
      </c>
      <c r="D1343" s="3">
        <v>-72.643611109999995</v>
      </c>
      <c r="E1343" s="3">
        <v>2645</v>
      </c>
      <c r="F1343" s="3" t="s">
        <v>2100</v>
      </c>
      <c r="G1343" s="3" t="s">
        <v>742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3933</v>
      </c>
      <c r="C1344" s="3">
        <v>7.0138888890000004</v>
      </c>
      <c r="D1344" s="3">
        <v>-72.680833329999999</v>
      </c>
      <c r="E1344" s="3">
        <v>3320</v>
      </c>
      <c r="F1344" s="3" t="s">
        <v>817</v>
      </c>
      <c r="G1344" s="3" t="s">
        <v>742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3934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3935</v>
      </c>
      <c r="C1346" s="3">
        <v>7.0277777779999999</v>
      </c>
      <c r="D1346" s="3">
        <v>-72.804444439999997</v>
      </c>
      <c r="E1346" s="3">
        <v>3824</v>
      </c>
      <c r="F1346" s="3" t="s">
        <v>805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3936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742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3937</v>
      </c>
      <c r="C1348" s="3">
        <v>7.1869444439999999</v>
      </c>
      <c r="D1348" s="3">
        <v>-72.868611110000003</v>
      </c>
      <c r="E1348" s="3">
        <v>3214</v>
      </c>
      <c r="F1348" s="3" t="s">
        <v>821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3938</v>
      </c>
      <c r="C1349" s="3">
        <v>7.2266666669999999</v>
      </c>
      <c r="D1349" s="3">
        <v>-72.44194444</v>
      </c>
      <c r="E1349" s="3">
        <v>1275</v>
      </c>
      <c r="F1349" s="3" t="s">
        <v>815</v>
      </c>
      <c r="G1349" s="3" t="s">
        <v>742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3939</v>
      </c>
      <c r="C1350" s="3">
        <v>7.0988888890000004</v>
      </c>
      <c r="D1350" s="3">
        <v>-72.300277780000002</v>
      </c>
      <c r="E1350" s="3">
        <v>1660</v>
      </c>
      <c r="F1350" s="3" t="s">
        <v>815</v>
      </c>
      <c r="G1350" s="3" t="s">
        <v>742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3940</v>
      </c>
      <c r="C1351" s="3">
        <v>7.0936111110000004</v>
      </c>
      <c r="D1351" s="3">
        <v>-72.252499999999998</v>
      </c>
      <c r="E1351" s="3">
        <v>850</v>
      </c>
      <c r="F1351" s="3" t="s">
        <v>815</v>
      </c>
      <c r="G1351" s="3" t="s">
        <v>742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3941</v>
      </c>
      <c r="C1352" s="3">
        <v>7.0061111110000001</v>
      </c>
      <c r="D1352" s="3">
        <v>-72.115833330000001</v>
      </c>
      <c r="E1352" s="3">
        <v>370</v>
      </c>
      <c r="F1352" s="3" t="s">
        <v>815</v>
      </c>
      <c r="G1352" s="3" t="s">
        <v>742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3942</v>
      </c>
      <c r="C1353" s="3">
        <v>6.9620800000000003</v>
      </c>
      <c r="D1353" s="3">
        <v>-71.851252000000002</v>
      </c>
      <c r="E1353" s="3">
        <v>197</v>
      </c>
      <c r="F1353" s="3" t="s">
        <v>3943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3944</v>
      </c>
      <c r="C1354" s="3">
        <v>7.0372222219999996</v>
      </c>
      <c r="D1354" s="3">
        <v>-71.419722219999997</v>
      </c>
      <c r="E1354" s="3">
        <v>100</v>
      </c>
      <c r="F1354" s="3" t="s">
        <v>828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3945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3946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3947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3948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3949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3950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3951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3952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3953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3952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3954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3952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3955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3952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3956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3952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3957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3952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3958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3952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3959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3952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3960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3952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3961</v>
      </c>
      <c r="C1370" s="3">
        <v>1.2024999999999999</v>
      </c>
      <c r="D1370" s="3">
        <v>-76.680833329999999</v>
      </c>
      <c r="E1370" s="3">
        <v>1400</v>
      </c>
      <c r="F1370" s="3" t="s">
        <v>672</v>
      </c>
      <c r="G1370" s="3" t="s">
        <v>626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3962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626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3963</v>
      </c>
      <c r="C1372" s="3">
        <v>0.96155555599999998</v>
      </c>
      <c r="D1372" s="3">
        <v>-76.441361110000003</v>
      </c>
      <c r="E1372" s="3">
        <v>500</v>
      </c>
      <c r="F1372" s="3" t="s">
        <v>687</v>
      </c>
      <c r="G1372" s="3" t="s">
        <v>626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3964</v>
      </c>
      <c r="C1373" s="3">
        <v>1.2805</v>
      </c>
      <c r="D1373" s="3">
        <v>-76.584194440000005</v>
      </c>
      <c r="E1373" s="3">
        <v>500</v>
      </c>
      <c r="F1373" s="3" t="s">
        <v>672</v>
      </c>
      <c r="G1373" s="3" t="s">
        <v>626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3965</v>
      </c>
      <c r="C1374" s="3">
        <v>1.6948333330000001</v>
      </c>
      <c r="D1374" s="3">
        <v>-76.571222219999996</v>
      </c>
      <c r="E1374" s="3">
        <v>1510</v>
      </c>
      <c r="F1374" s="3" t="s">
        <v>637</v>
      </c>
      <c r="G1374" s="3" t="s">
        <v>423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3966</v>
      </c>
      <c r="C1375" s="3">
        <v>1.026805556</v>
      </c>
      <c r="D1375" s="3">
        <v>-76.541527779999996</v>
      </c>
      <c r="E1375" s="3">
        <v>430</v>
      </c>
      <c r="F1375" s="3" t="s">
        <v>672</v>
      </c>
      <c r="G1375" s="3" t="s">
        <v>626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3967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626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3968</v>
      </c>
      <c r="C1377" s="3">
        <v>1.4283333330000001</v>
      </c>
      <c r="D1377" s="3">
        <v>-76.478861109999997</v>
      </c>
      <c r="E1377" s="3">
        <v>841</v>
      </c>
      <c r="F1377" s="3" t="s">
        <v>637</v>
      </c>
      <c r="G1377" s="3" t="s">
        <v>423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3969</v>
      </c>
      <c r="C1378" s="3">
        <v>1.576527778</v>
      </c>
      <c r="D1378" s="3">
        <v>-76.535611110000005</v>
      </c>
      <c r="E1378" s="3">
        <v>1155</v>
      </c>
      <c r="F1378" s="3" t="s">
        <v>637</v>
      </c>
      <c r="G1378" s="3" t="s">
        <v>423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3970</v>
      </c>
      <c r="C1379" s="3">
        <v>1.900416667</v>
      </c>
      <c r="D1379" s="3">
        <v>-76.668750000000003</v>
      </c>
      <c r="E1379" s="3">
        <v>2900</v>
      </c>
      <c r="F1379" s="3" t="s">
        <v>681</v>
      </c>
      <c r="G1379" s="3" t="s">
        <v>423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3971</v>
      </c>
      <c r="C1380" s="3">
        <v>1.157333333</v>
      </c>
      <c r="D1380" s="3">
        <v>-76.651833330000002</v>
      </c>
      <c r="E1380" s="3">
        <v>650</v>
      </c>
      <c r="F1380" s="3" t="s">
        <v>672</v>
      </c>
      <c r="G1380" s="3" t="s">
        <v>626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3972</v>
      </c>
      <c r="C1381" s="3">
        <v>1.0828888889999999</v>
      </c>
      <c r="D1381" s="3">
        <v>-76.667111109999993</v>
      </c>
      <c r="E1381" s="3">
        <v>760</v>
      </c>
      <c r="F1381" s="3" t="s">
        <v>672</v>
      </c>
      <c r="G1381" s="3" t="s">
        <v>626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3973</v>
      </c>
      <c r="C1382" s="3">
        <v>1.49</v>
      </c>
      <c r="D1382" s="3">
        <v>-75.489999999999995</v>
      </c>
      <c r="E1382" s="3">
        <v>500</v>
      </c>
      <c r="F1382" s="3" t="s">
        <v>417</v>
      </c>
      <c r="G1382" s="3" t="s">
        <v>3974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3975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3974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3976</v>
      </c>
      <c r="C1384" s="3">
        <v>1.5</v>
      </c>
      <c r="D1384" s="3">
        <v>-75.66</v>
      </c>
      <c r="E1384" s="3">
        <v>280</v>
      </c>
      <c r="F1384" s="3" t="s">
        <v>417</v>
      </c>
      <c r="G1384" s="3" t="s">
        <v>3974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3977</v>
      </c>
      <c r="C1385" s="3">
        <v>1.419527778</v>
      </c>
      <c r="D1385" s="3">
        <v>-75.870722220000005</v>
      </c>
      <c r="E1385" s="3">
        <v>300</v>
      </c>
      <c r="F1385" s="3" t="s">
        <v>415</v>
      </c>
      <c r="G1385" s="3" t="s">
        <v>3974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3978</v>
      </c>
      <c r="C1386" s="3">
        <v>1.325138889</v>
      </c>
      <c r="D1386" s="3">
        <v>-75.961500000000001</v>
      </c>
      <c r="E1386" s="3">
        <v>320</v>
      </c>
      <c r="F1386" s="3" t="s">
        <v>406</v>
      </c>
      <c r="G1386" s="3" t="s">
        <v>3974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3979</v>
      </c>
      <c r="C1387" s="3">
        <v>1.1952499999999999</v>
      </c>
      <c r="D1387" s="3">
        <v>-75.70447222</v>
      </c>
      <c r="E1387" s="3">
        <v>270</v>
      </c>
      <c r="F1387" s="3" t="s">
        <v>396</v>
      </c>
      <c r="G1387" s="3" t="s">
        <v>3974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3980</v>
      </c>
      <c r="C1388" s="3">
        <v>1.3033611110000001</v>
      </c>
      <c r="D1388" s="3">
        <v>-75.807722221999995</v>
      </c>
      <c r="E1388" s="3">
        <v>300</v>
      </c>
      <c r="F1388" s="3" t="s">
        <v>415</v>
      </c>
      <c r="G1388" s="3" t="s">
        <v>3974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3981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3974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3982</v>
      </c>
      <c r="C1390" s="3">
        <v>0.73750000000000004</v>
      </c>
      <c r="D1390" s="3">
        <v>-75.236111109999996</v>
      </c>
      <c r="E1390" s="3">
        <v>219</v>
      </c>
      <c r="F1390" s="3" t="s">
        <v>393</v>
      </c>
      <c r="G1390" s="3" t="s">
        <v>3974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3983</v>
      </c>
      <c r="C1391" s="3">
        <v>-0.114972222</v>
      </c>
      <c r="D1391" s="3">
        <v>-74.551833329999994</v>
      </c>
      <c r="E1391" s="3">
        <v>152</v>
      </c>
      <c r="F1391" s="3" t="s">
        <v>393</v>
      </c>
      <c r="G1391" s="3" t="s">
        <v>3974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3984</v>
      </c>
      <c r="C1392" s="3">
        <v>-6.0749999999999998E-2</v>
      </c>
      <c r="D1392" s="3">
        <v>-74.665222220000004</v>
      </c>
      <c r="E1392" s="3">
        <v>153</v>
      </c>
      <c r="F1392" s="3" t="s">
        <v>639</v>
      </c>
      <c r="G1392" s="3" t="s">
        <v>626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3985</v>
      </c>
      <c r="C1393" s="3">
        <v>-0.49</v>
      </c>
      <c r="D1393" s="3">
        <v>-73.53</v>
      </c>
      <c r="E1393" s="3">
        <v>139</v>
      </c>
      <c r="F1393" s="3" t="s">
        <v>393</v>
      </c>
      <c r="G1393" s="3" t="s">
        <v>3974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3986</v>
      </c>
      <c r="C1394" s="3">
        <v>-0.2</v>
      </c>
      <c r="D1394" s="3">
        <v>-74.290000000000006</v>
      </c>
      <c r="E1394" s="3">
        <v>148</v>
      </c>
      <c r="F1394" s="3" t="s">
        <v>639</v>
      </c>
      <c r="G1394" s="3" t="s">
        <v>626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3987</v>
      </c>
      <c r="C1395" s="3">
        <v>-0.61636111100000002</v>
      </c>
      <c r="D1395" s="3">
        <v>-72.381916669999995</v>
      </c>
      <c r="E1395" s="3">
        <v>150</v>
      </c>
      <c r="F1395" s="3" t="s">
        <v>393</v>
      </c>
      <c r="G1395" s="3" t="s">
        <v>3974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3988</v>
      </c>
      <c r="C1396" s="3">
        <v>-0.7</v>
      </c>
      <c r="D1396" s="3">
        <v>-72.549997222000002</v>
      </c>
      <c r="E1396" s="3">
        <v>133</v>
      </c>
      <c r="F1396" s="3" t="s">
        <v>3989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3990</v>
      </c>
      <c r="C1397" s="3">
        <v>-0.6</v>
      </c>
      <c r="D1397" s="3">
        <v>-72.47</v>
      </c>
      <c r="E1397" s="3">
        <v>132</v>
      </c>
      <c r="F1397" s="3" t="s">
        <v>393</v>
      </c>
      <c r="G1397" s="3" t="s">
        <v>3974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3991</v>
      </c>
      <c r="C1398" s="3">
        <v>-0.52500000000000002</v>
      </c>
      <c r="D1398" s="3">
        <v>-73.034999999999997</v>
      </c>
      <c r="E1398" s="3">
        <v>137</v>
      </c>
      <c r="F1398" s="3" t="s">
        <v>393</v>
      </c>
      <c r="G1398" s="3" t="s">
        <v>3974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3992</v>
      </c>
      <c r="C1399" s="3">
        <v>-0.559888889</v>
      </c>
      <c r="D1399" s="3">
        <v>-72.144944440000003</v>
      </c>
      <c r="E1399" s="3">
        <v>129</v>
      </c>
      <c r="F1399" s="3" t="s">
        <v>3989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3993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3994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3995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3996</v>
      </c>
      <c r="C1403" s="3">
        <v>-1.0980833329999999</v>
      </c>
      <c r="D1403" s="3">
        <v>-71.124055556000002</v>
      </c>
      <c r="E1403" s="3">
        <v>118</v>
      </c>
      <c r="F1403" s="3" t="s">
        <v>3989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3997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3998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3999</v>
      </c>
      <c r="C1406" s="3">
        <v>1.7354722220000001</v>
      </c>
      <c r="D1406" s="3">
        <v>-74.785055560000004</v>
      </c>
      <c r="E1406" s="3">
        <v>240</v>
      </c>
      <c r="F1406" s="3" t="s">
        <v>4000</v>
      </c>
      <c r="G1406" s="3" t="s">
        <v>3974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4001</v>
      </c>
      <c r="C1407" s="3">
        <v>1.3409166669999999</v>
      </c>
      <c r="D1407" s="3">
        <v>-74.843555559999999</v>
      </c>
      <c r="E1407" s="3">
        <v>300</v>
      </c>
      <c r="F1407" s="3" t="s">
        <v>4002</v>
      </c>
      <c r="G1407" s="3" t="s">
        <v>3974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4003</v>
      </c>
      <c r="C1408" s="3">
        <v>1.1178888890000001</v>
      </c>
      <c r="D1408" s="3">
        <v>-76.981277779999999</v>
      </c>
      <c r="E1408" s="3">
        <v>270</v>
      </c>
      <c r="F1408" s="3" t="s">
        <v>628</v>
      </c>
      <c r="G1408" s="3" t="s">
        <v>626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4004</v>
      </c>
      <c r="C1409" s="3">
        <v>0.47361111099999997</v>
      </c>
      <c r="D1409" s="3">
        <v>-76.480222220000002</v>
      </c>
      <c r="E1409" s="3">
        <v>260</v>
      </c>
      <c r="F1409" s="3" t="s">
        <v>642</v>
      </c>
      <c r="G1409" s="3" t="s">
        <v>626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4005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626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4006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626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4007</v>
      </c>
      <c r="C1412" s="3">
        <v>0.68591666699999998</v>
      </c>
      <c r="D1412" s="3">
        <v>-76.605166670000003</v>
      </c>
      <c r="E1412" s="3">
        <v>300</v>
      </c>
      <c r="F1412" s="3" t="s">
        <v>645</v>
      </c>
      <c r="G1412" s="3" t="s">
        <v>626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4008</v>
      </c>
      <c r="C1413" s="3">
        <v>1.1367499999999999</v>
      </c>
      <c r="D1413" s="3">
        <v>-77.037305559999993</v>
      </c>
      <c r="E1413" s="3">
        <v>2300</v>
      </c>
      <c r="F1413" s="3" t="s">
        <v>628</v>
      </c>
      <c r="G1413" s="3" t="s">
        <v>626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4009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626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4010</v>
      </c>
      <c r="C1415" s="3">
        <v>0.48972222199999998</v>
      </c>
      <c r="D1415" s="3">
        <v>-76.836277777999996</v>
      </c>
      <c r="E1415" s="3">
        <v>385</v>
      </c>
      <c r="F1415" s="3" t="s">
        <v>644</v>
      </c>
      <c r="G1415" s="3" t="s">
        <v>626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4011</v>
      </c>
      <c r="C1416" s="3">
        <v>0.990166667</v>
      </c>
      <c r="D1416" s="3">
        <v>-77.157361109999997</v>
      </c>
      <c r="E1416" s="3">
        <v>2719</v>
      </c>
      <c r="F1416" s="3" t="s">
        <v>608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4012</v>
      </c>
      <c r="C1417" s="3">
        <v>1.198277778</v>
      </c>
      <c r="D1417" s="3">
        <v>-76.960972220000002</v>
      </c>
      <c r="E1417" s="3">
        <v>2100</v>
      </c>
      <c r="F1417" s="3" t="s">
        <v>663</v>
      </c>
      <c r="G1417" s="3" t="s">
        <v>626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4013</v>
      </c>
      <c r="C1418" s="3">
        <v>0.83897222199999999</v>
      </c>
      <c r="D1418" s="3">
        <v>-76.570444440000003</v>
      </c>
      <c r="E1418" s="3">
        <v>362</v>
      </c>
      <c r="F1418" s="3" t="s">
        <v>653</v>
      </c>
      <c r="G1418" s="3" t="s">
        <v>626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4014</v>
      </c>
      <c r="C1419" s="3">
        <v>0.80491666699999997</v>
      </c>
      <c r="D1419" s="3">
        <v>-77.303611110000006</v>
      </c>
      <c r="E1419" s="3">
        <v>1776</v>
      </c>
      <c r="F1419" s="3" t="s">
        <v>647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4015</v>
      </c>
      <c r="C1420" s="3">
        <v>1.159944444</v>
      </c>
      <c r="D1420" s="3">
        <v>-77.161472219999993</v>
      </c>
      <c r="E1420" s="3">
        <v>2830</v>
      </c>
      <c r="F1420" s="3" t="s">
        <v>608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4016</v>
      </c>
      <c r="C1421" s="3">
        <v>0.27927777799999998</v>
      </c>
      <c r="D1421" s="3">
        <v>-76.927250000000001</v>
      </c>
      <c r="E1421" s="3">
        <v>500</v>
      </c>
      <c r="F1421" s="3" t="s">
        <v>4017</v>
      </c>
      <c r="G1421" s="3" t="s">
        <v>626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4018</v>
      </c>
      <c r="C1422" s="3">
        <v>0.476972222</v>
      </c>
      <c r="D1422" s="3">
        <v>-77.099722220000004</v>
      </c>
      <c r="E1422" s="3">
        <v>500</v>
      </c>
      <c r="F1422" s="3" t="s">
        <v>4019</v>
      </c>
      <c r="G1422" s="3" t="s">
        <v>626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4020</v>
      </c>
      <c r="C1423" s="3">
        <v>0.395416667</v>
      </c>
      <c r="D1423" s="3">
        <v>-76.336138890000001</v>
      </c>
      <c r="E1423" s="3">
        <v>200</v>
      </c>
      <c r="F1423" s="3" t="s">
        <v>642</v>
      </c>
      <c r="G1423" s="3" t="s">
        <v>626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4021</v>
      </c>
      <c r="C1424" s="3">
        <v>4.6944444000000002E-2</v>
      </c>
      <c r="D1424" s="3">
        <v>-75.629722220000005</v>
      </c>
      <c r="E1424" s="3">
        <v>195</v>
      </c>
      <c r="F1424" s="3" t="s">
        <v>639</v>
      </c>
      <c r="G1424" s="3" t="s">
        <v>626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4022</v>
      </c>
      <c r="C1425" s="3">
        <v>0.33811111100000002</v>
      </c>
      <c r="D1425" s="3">
        <v>-76.078249999999997</v>
      </c>
      <c r="E1425" s="3">
        <v>195</v>
      </c>
      <c r="F1425" s="3" t="s">
        <v>639</v>
      </c>
      <c r="G1425" s="3" t="s">
        <v>626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4023</v>
      </c>
      <c r="C1426" s="3">
        <v>0.132861111</v>
      </c>
      <c r="D1426" s="3">
        <v>-75.851111110000005</v>
      </c>
      <c r="E1426" s="3">
        <v>190</v>
      </c>
      <c r="F1426" s="3" t="s">
        <v>639</v>
      </c>
      <c r="G1426" s="3" t="s">
        <v>626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4024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4025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4026</v>
      </c>
      <c r="C1429" s="3">
        <v>-1.6106944439999999</v>
      </c>
      <c r="D1429" s="3">
        <v>-73.484833330000001</v>
      </c>
      <c r="E1429" s="3">
        <v>125</v>
      </c>
      <c r="F1429" s="3" t="s">
        <v>724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4027</v>
      </c>
      <c r="C1430" s="3">
        <v>-0.18061111099999999</v>
      </c>
      <c r="D1430" s="3">
        <v>-74.776277780000001</v>
      </c>
      <c r="E1430" s="3">
        <v>147</v>
      </c>
      <c r="F1430" s="3" t="s">
        <v>639</v>
      </c>
      <c r="G1430" s="3" t="s">
        <v>626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4028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4029</v>
      </c>
      <c r="C1432" s="3">
        <v>-1.74851</v>
      </c>
      <c r="D1432" s="3">
        <v>-73.205166667</v>
      </c>
      <c r="E1432" s="3">
        <v>120</v>
      </c>
      <c r="F1432" s="3" t="s">
        <v>724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4030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4031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4032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4033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4034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4035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4036</v>
      </c>
      <c r="C1439" s="3">
        <v>1.3402777779999999</v>
      </c>
      <c r="D1439" s="3">
        <v>-78.122333330000004</v>
      </c>
      <c r="E1439" s="3">
        <v>950</v>
      </c>
      <c r="F1439" s="3" t="s">
        <v>726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4037</v>
      </c>
      <c r="C1440" s="3">
        <v>1.3621666670000001</v>
      </c>
      <c r="D1440" s="3">
        <v>-78.715916669999999</v>
      </c>
      <c r="E1440" s="3">
        <v>100</v>
      </c>
      <c r="F1440" s="3" t="s">
        <v>2085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4038</v>
      </c>
      <c r="C1441" s="3">
        <v>1.4146111109999999</v>
      </c>
      <c r="D1441" s="3">
        <v>-78.437388889999994</v>
      </c>
      <c r="E1441" s="3">
        <v>100</v>
      </c>
      <c r="F1441" s="3" t="s">
        <v>2085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4039</v>
      </c>
      <c r="C1442" s="3">
        <v>1.2483333329999999</v>
      </c>
      <c r="D1442" s="3">
        <v>-78.092500000000001</v>
      </c>
      <c r="E1442" s="3">
        <v>110</v>
      </c>
      <c r="F1442" s="3" t="s">
        <v>726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4040</v>
      </c>
      <c r="C1443" s="3">
        <v>1.6337222220000001</v>
      </c>
      <c r="D1443" s="3">
        <v>-78.629861109999993</v>
      </c>
      <c r="E1443" s="3">
        <v>20</v>
      </c>
      <c r="F1443" s="3" t="s">
        <v>2085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4041</v>
      </c>
      <c r="C1444" s="3">
        <v>1.819166667</v>
      </c>
      <c r="D1444" s="3">
        <v>-78.73</v>
      </c>
      <c r="E1444" s="3">
        <v>1</v>
      </c>
      <c r="F1444" s="3" t="s">
        <v>2085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4042</v>
      </c>
      <c r="C1445" s="3">
        <v>2.032805556</v>
      </c>
      <c r="D1445" s="3">
        <v>-77.221694439999993</v>
      </c>
      <c r="E1445" s="3">
        <v>1700</v>
      </c>
      <c r="F1445" s="3" t="s">
        <v>702</v>
      </c>
      <c r="G1445" s="3" t="s">
        <v>423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4043</v>
      </c>
      <c r="C1446" s="3">
        <v>1.7394444440000001</v>
      </c>
      <c r="D1446" s="3">
        <v>-77.337500000000006</v>
      </c>
      <c r="E1446" s="3">
        <v>1700</v>
      </c>
      <c r="F1446" s="3" t="s">
        <v>665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4044</v>
      </c>
      <c r="C1447" s="3">
        <v>2.2623888889999999</v>
      </c>
      <c r="D1447" s="3">
        <v>-76.737750000000005</v>
      </c>
      <c r="E1447" s="3">
        <v>1750</v>
      </c>
      <c r="F1447" s="3" t="s">
        <v>620</v>
      </c>
      <c r="G1447" s="3" t="s">
        <v>423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4045</v>
      </c>
      <c r="C1448" s="3">
        <v>2.2322500000000001</v>
      </c>
      <c r="D1448" s="3">
        <v>-76.787861109999994</v>
      </c>
      <c r="E1448" s="3">
        <v>1500</v>
      </c>
      <c r="F1448" s="3" t="s">
        <v>620</v>
      </c>
      <c r="G1448" s="3" t="s">
        <v>423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4046</v>
      </c>
      <c r="C1449" s="3">
        <v>1.9546388889999999</v>
      </c>
      <c r="D1449" s="3">
        <v>-77.216388890000005</v>
      </c>
      <c r="E1449" s="3">
        <v>650</v>
      </c>
      <c r="F1449" s="3" t="s">
        <v>698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4047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423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4048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423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4049</v>
      </c>
      <c r="C1452" s="3">
        <v>1.5944444440000001</v>
      </c>
      <c r="D1452" s="3">
        <v>-77.429444439999997</v>
      </c>
      <c r="E1452" s="3">
        <v>500</v>
      </c>
      <c r="F1452" s="3" t="s">
        <v>631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4050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423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4051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423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4052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423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4053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423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4054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423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4055</v>
      </c>
      <c r="C1458" s="3">
        <v>2.0049999999999999</v>
      </c>
      <c r="D1458" s="3">
        <v>-76.781666670000007</v>
      </c>
      <c r="E1458" s="3">
        <v>2272</v>
      </c>
      <c r="F1458" s="3" t="s">
        <v>700</v>
      </c>
      <c r="G1458" s="3" t="s">
        <v>423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4056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423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4057</v>
      </c>
      <c r="C1460" s="3">
        <v>1.8141666670000001</v>
      </c>
      <c r="D1460" s="3">
        <v>-76.782888889999995</v>
      </c>
      <c r="E1460" s="3">
        <v>2180</v>
      </c>
      <c r="F1460" s="3" t="s">
        <v>681</v>
      </c>
      <c r="G1460" s="3" t="s">
        <v>423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4058</v>
      </c>
      <c r="C1461" s="3">
        <v>1.9509722220000001</v>
      </c>
      <c r="D1461" s="3">
        <v>-76.732916669999994</v>
      </c>
      <c r="E1461" s="3">
        <v>3100</v>
      </c>
      <c r="F1461" s="3" t="s">
        <v>4059</v>
      </c>
      <c r="G1461" s="3" t="s">
        <v>423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4060</v>
      </c>
      <c r="C1462" s="3">
        <v>2.0299999999999998</v>
      </c>
      <c r="D1462" s="3">
        <v>-76.673416669999995</v>
      </c>
      <c r="E1462" s="3">
        <v>2760</v>
      </c>
      <c r="F1462" s="3" t="s">
        <v>700</v>
      </c>
      <c r="G1462" s="3" t="s">
        <v>423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4061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423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4062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423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4063</v>
      </c>
      <c r="C1465" s="3">
        <v>2.1938333330000002</v>
      </c>
      <c r="D1465" s="3">
        <v>-76.750333330000004</v>
      </c>
      <c r="E1465" s="3">
        <v>1870</v>
      </c>
      <c r="F1465" s="3" t="s">
        <v>737</v>
      </c>
      <c r="G1465" s="3" t="s">
        <v>423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4064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4065</v>
      </c>
      <c r="C1467" s="3">
        <v>1.665638889</v>
      </c>
      <c r="D1467" s="3">
        <v>-77.014972220000004</v>
      </c>
      <c r="E1467" s="3">
        <v>1820</v>
      </c>
      <c r="F1467" s="3" t="s">
        <v>4066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4067</v>
      </c>
      <c r="C1468" s="3">
        <v>1.595277778</v>
      </c>
      <c r="D1468" s="3">
        <v>-76.834166670000002</v>
      </c>
      <c r="E1468" s="3">
        <v>2248</v>
      </c>
      <c r="F1468" s="3" t="s">
        <v>633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4068</v>
      </c>
      <c r="C1469" s="3">
        <v>1.62</v>
      </c>
      <c r="D1469" s="3">
        <v>-77.34</v>
      </c>
      <c r="E1469" s="3">
        <v>1400</v>
      </c>
      <c r="F1469" s="3" t="s">
        <v>606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4069</v>
      </c>
      <c r="C1470" s="3">
        <v>1.4041666669999999</v>
      </c>
      <c r="D1470" s="3">
        <v>-77.149722220000001</v>
      </c>
      <c r="E1470" s="3">
        <v>220</v>
      </c>
      <c r="F1470" s="3" t="s">
        <v>678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4070</v>
      </c>
      <c r="C1471" s="3">
        <v>1.397333333</v>
      </c>
      <c r="D1471" s="3">
        <v>-77.03052778</v>
      </c>
      <c r="E1471" s="3">
        <v>1800</v>
      </c>
      <c r="F1471" s="3" t="s">
        <v>2069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4071</v>
      </c>
      <c r="C1472" s="3">
        <v>1.287305556</v>
      </c>
      <c r="D1472" s="3">
        <v>-77.174055559999999</v>
      </c>
      <c r="E1472" s="3">
        <v>2568</v>
      </c>
      <c r="F1472" s="3" t="s">
        <v>678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4072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4073</v>
      </c>
      <c r="C1474" s="3">
        <v>1.505277778</v>
      </c>
      <c r="D1474" s="3">
        <v>-77.135305560000006</v>
      </c>
      <c r="E1474" s="3">
        <v>2200</v>
      </c>
      <c r="F1474" s="3" t="s">
        <v>4074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4075</v>
      </c>
      <c r="C1475" s="3">
        <v>1.1982222220000001</v>
      </c>
      <c r="D1475" s="3">
        <v>-77.303083330000007</v>
      </c>
      <c r="E1475" s="3">
        <v>2710</v>
      </c>
      <c r="F1475" s="3" t="s">
        <v>608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4076</v>
      </c>
      <c r="C1476" s="3">
        <v>1.394083333</v>
      </c>
      <c r="D1476" s="3">
        <v>-77.290861109999994</v>
      </c>
      <c r="E1476" s="3">
        <v>1796</v>
      </c>
      <c r="F1476" s="3" t="s">
        <v>2065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4077</v>
      </c>
      <c r="C1477" s="3">
        <v>1.5387222220000001</v>
      </c>
      <c r="D1477" s="3">
        <v>-77.032611110000005</v>
      </c>
      <c r="E1477" s="3">
        <v>2190</v>
      </c>
      <c r="F1477" s="3" t="s">
        <v>720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4078</v>
      </c>
      <c r="C1478" s="3">
        <v>1.1999983329999999</v>
      </c>
      <c r="D1478" s="3">
        <v>-77.19</v>
      </c>
      <c r="E1478" s="3">
        <v>2850</v>
      </c>
      <c r="F1478" s="3" t="s">
        <v>608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4079</v>
      </c>
      <c r="C1479" s="3">
        <v>1.23</v>
      </c>
      <c r="D1479" s="3">
        <v>-77.28</v>
      </c>
      <c r="E1479" s="3">
        <v>2626</v>
      </c>
      <c r="F1479" s="3" t="s">
        <v>608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4080</v>
      </c>
      <c r="C1480" s="3">
        <v>0.93263888900000003</v>
      </c>
      <c r="D1480" s="3">
        <v>-77.629583330000003</v>
      </c>
      <c r="E1480" s="3">
        <v>3141</v>
      </c>
      <c r="F1480" s="3" t="s">
        <v>685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4081</v>
      </c>
      <c r="C1481" s="3">
        <v>1.4544444439999999</v>
      </c>
      <c r="D1481" s="3">
        <v>-77.439444440000003</v>
      </c>
      <c r="E1481" s="3">
        <v>1620</v>
      </c>
      <c r="F1481" s="3" t="s">
        <v>715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4082</v>
      </c>
      <c r="C1482" s="3">
        <v>1.341444444</v>
      </c>
      <c r="D1482" s="3">
        <v>-77.591416670000001</v>
      </c>
      <c r="E1482" s="3">
        <v>1700</v>
      </c>
      <c r="F1482" s="3" t="s">
        <v>690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4083</v>
      </c>
      <c r="C1483" s="3">
        <v>1.3222499999999999</v>
      </c>
      <c r="D1483" s="3">
        <v>-77.479194440000001</v>
      </c>
      <c r="E1483" s="3">
        <v>20</v>
      </c>
      <c r="F1483" s="3" t="s">
        <v>689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4084</v>
      </c>
      <c r="C1484" s="3">
        <v>1.2206388889999999</v>
      </c>
      <c r="D1484" s="3">
        <v>-77.679666670000003</v>
      </c>
      <c r="E1484" s="3">
        <v>2834</v>
      </c>
      <c r="F1484" s="3" t="s">
        <v>4085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4086</v>
      </c>
      <c r="C1485" s="3">
        <v>1.0994999999999999</v>
      </c>
      <c r="D1485" s="3">
        <v>-77.299722220000007</v>
      </c>
      <c r="E1485" s="3">
        <v>364</v>
      </c>
      <c r="F1485" s="3" t="s">
        <v>608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4087</v>
      </c>
      <c r="C1486" s="3">
        <v>1.0941666670000001</v>
      </c>
      <c r="D1486" s="3">
        <v>-77.39197222</v>
      </c>
      <c r="E1486" s="3">
        <v>2420</v>
      </c>
      <c r="F1486" s="3" t="s">
        <v>710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4088</v>
      </c>
      <c r="C1487" s="3">
        <v>1.05525</v>
      </c>
      <c r="D1487" s="3">
        <v>-77.499555560000005</v>
      </c>
      <c r="E1487" s="3">
        <v>2550</v>
      </c>
      <c r="F1487" s="3" t="s">
        <v>709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4089</v>
      </c>
      <c r="C1488" s="3">
        <v>0.90666666699999998</v>
      </c>
      <c r="D1488" s="3">
        <v>-77.581388889999999</v>
      </c>
      <c r="E1488" s="3">
        <v>2830</v>
      </c>
      <c r="F1488" s="3" t="s">
        <v>655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4090</v>
      </c>
      <c r="C1489" s="3">
        <v>0.90800000000000003</v>
      </c>
      <c r="D1489" s="3">
        <v>-77.787111109999998</v>
      </c>
      <c r="E1489" s="3">
        <v>3115</v>
      </c>
      <c r="F1489" s="3" t="s">
        <v>649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4091</v>
      </c>
      <c r="C1490" s="3">
        <v>0.88824999999999998</v>
      </c>
      <c r="D1490" s="3">
        <v>-77.502916670000005</v>
      </c>
      <c r="E1490" s="3">
        <v>2817</v>
      </c>
      <c r="F1490" s="3" t="s">
        <v>647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4092</v>
      </c>
      <c r="C1491" s="3">
        <v>0.81166666700000001</v>
      </c>
      <c r="D1491" s="3">
        <v>-77.848333330000003</v>
      </c>
      <c r="E1491" s="3">
        <v>3100</v>
      </c>
      <c r="F1491" s="3" t="s">
        <v>649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4093</v>
      </c>
      <c r="C1492" s="3">
        <v>1.348055556</v>
      </c>
      <c r="D1492" s="3">
        <v>-77.526111110000002</v>
      </c>
      <c r="E1492" s="3">
        <v>1480</v>
      </c>
      <c r="F1492" s="3" t="s">
        <v>692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4094</v>
      </c>
      <c r="C1493" s="3">
        <v>0.81625000000000003</v>
      </c>
      <c r="D1493" s="3">
        <v>-77.568527779999997</v>
      </c>
      <c r="E1493" s="3">
        <v>2746</v>
      </c>
      <c r="F1493" s="3" t="s">
        <v>651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4095</v>
      </c>
      <c r="C1494" s="3">
        <v>1.1843611110000001</v>
      </c>
      <c r="D1494" s="3">
        <v>-77.465111109999995</v>
      </c>
      <c r="E1494" s="3">
        <v>1493</v>
      </c>
      <c r="F1494" s="3" t="s">
        <v>659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4096</v>
      </c>
      <c r="C1495" s="3">
        <v>1.3735555559999999</v>
      </c>
      <c r="D1495" s="3">
        <v>-77.583055560000005</v>
      </c>
      <c r="E1495" s="3">
        <v>1500</v>
      </c>
      <c r="F1495" s="3" t="s">
        <v>690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4097</v>
      </c>
      <c r="C1496" s="3">
        <v>1.107583333</v>
      </c>
      <c r="D1496" s="3">
        <v>-77.389361109999996</v>
      </c>
      <c r="E1496" s="3">
        <v>2800</v>
      </c>
      <c r="F1496" s="3" t="s">
        <v>710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4098</v>
      </c>
      <c r="C1497" s="3">
        <v>1.0042222220000001</v>
      </c>
      <c r="D1497" s="3">
        <v>-77.445805559999997</v>
      </c>
      <c r="E1497" s="3">
        <v>2181</v>
      </c>
      <c r="F1497" s="3" t="s">
        <v>706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4099</v>
      </c>
      <c r="C1498" s="3">
        <v>1.1599999999999999</v>
      </c>
      <c r="D1498" s="3">
        <v>-77.278805559999995</v>
      </c>
      <c r="E1498" s="3">
        <v>2820</v>
      </c>
      <c r="F1498" s="3" t="s">
        <v>608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4100</v>
      </c>
      <c r="C1499" s="3">
        <v>1.070707855</v>
      </c>
      <c r="D1499" s="3">
        <v>-77.636935688999998</v>
      </c>
      <c r="E1499" s="3">
        <v>3033</v>
      </c>
      <c r="F1499" s="3" t="s">
        <v>728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4101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4102</v>
      </c>
      <c r="C1501" s="3">
        <v>1.5291666669999999</v>
      </c>
      <c r="D1501" s="3">
        <v>-77.641694439999995</v>
      </c>
      <c r="E1501" s="3">
        <v>1770</v>
      </c>
      <c r="F1501" s="3" t="s">
        <v>719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4103</v>
      </c>
      <c r="C1502" s="3">
        <v>1.404722222</v>
      </c>
      <c r="D1502" s="3">
        <v>-77.775833329999998</v>
      </c>
      <c r="E1502" s="3">
        <v>840</v>
      </c>
      <c r="F1502" s="3" t="s">
        <v>4085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4104</v>
      </c>
      <c r="C1503" s="3">
        <v>1.67</v>
      </c>
      <c r="D1503" s="3">
        <v>-78.14</v>
      </c>
      <c r="E1503" s="3">
        <v>32</v>
      </c>
      <c r="F1503" s="3" t="s">
        <v>726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4105</v>
      </c>
      <c r="C1504" s="3">
        <v>1.7649999999999999</v>
      </c>
      <c r="D1504" s="3">
        <v>-78.183888890000006</v>
      </c>
      <c r="E1504" s="3">
        <v>100</v>
      </c>
      <c r="F1504" s="3" t="s">
        <v>2073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4106</v>
      </c>
      <c r="C1505" s="3">
        <v>1.7397222219999999</v>
      </c>
      <c r="D1505" s="3">
        <v>-77.527777779999994</v>
      </c>
      <c r="E1505" s="3">
        <v>340</v>
      </c>
      <c r="F1505" s="3" t="s">
        <v>631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4107</v>
      </c>
      <c r="C1506" s="3">
        <v>1.6513888889999999</v>
      </c>
      <c r="D1506" s="3">
        <v>-77.505555560000005</v>
      </c>
      <c r="E1506" s="3">
        <v>350</v>
      </c>
      <c r="F1506" s="3" t="s">
        <v>635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4108</v>
      </c>
      <c r="C1507" s="3">
        <v>2.0388888889999999</v>
      </c>
      <c r="D1507" s="3">
        <v>-78.658333330000005</v>
      </c>
      <c r="E1507" s="3">
        <v>3</v>
      </c>
      <c r="F1507" s="3" t="s">
        <v>4109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4110</v>
      </c>
      <c r="C1508" s="3">
        <v>2.1903611110000001</v>
      </c>
      <c r="D1508" s="3">
        <v>-78.416388889999993</v>
      </c>
      <c r="E1508" s="3">
        <v>40</v>
      </c>
      <c r="F1508" s="3" t="s">
        <v>4111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4112</v>
      </c>
      <c r="C1509" s="3">
        <v>2.505083333</v>
      </c>
      <c r="D1509" s="3">
        <v>-78.454527780000006</v>
      </c>
      <c r="E1509" s="3">
        <v>10</v>
      </c>
      <c r="F1509" s="3" t="s">
        <v>615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4113</v>
      </c>
      <c r="C1510" s="3">
        <v>2.4418888889999999</v>
      </c>
      <c r="D1510" s="3">
        <v>-78.091333329999998</v>
      </c>
      <c r="E1510" s="3">
        <v>50</v>
      </c>
      <c r="F1510" s="3" t="s">
        <v>614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4114</v>
      </c>
      <c r="C1511" s="3">
        <v>2.0792777779999998</v>
      </c>
      <c r="D1511" s="3">
        <v>-78.112861109999997</v>
      </c>
      <c r="E1511" s="3">
        <v>80</v>
      </c>
      <c r="F1511" s="3" t="s">
        <v>2073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4115</v>
      </c>
      <c r="C1512" s="3">
        <v>2.4856666669999998</v>
      </c>
      <c r="D1512" s="3">
        <v>-77.772999999999996</v>
      </c>
      <c r="E1512" s="3">
        <v>20</v>
      </c>
      <c r="F1512" s="3" t="s">
        <v>612</v>
      </c>
      <c r="G1512" s="3" t="s">
        <v>423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4116</v>
      </c>
      <c r="C1513" s="3">
        <v>2.7736111110000001</v>
      </c>
      <c r="D1513" s="3">
        <v>-77.663611110000005</v>
      </c>
      <c r="E1513" s="3">
        <v>30</v>
      </c>
      <c r="F1513" s="3" t="s">
        <v>617</v>
      </c>
      <c r="G1513" s="3" t="s">
        <v>423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4117</v>
      </c>
      <c r="C1514" s="3">
        <v>2.7887499999999998</v>
      </c>
      <c r="D1514" s="3">
        <v>-77.466166670000007</v>
      </c>
      <c r="E1514" s="3">
        <v>40</v>
      </c>
      <c r="F1514" s="3" t="s">
        <v>617</v>
      </c>
      <c r="G1514" s="3" t="s">
        <v>423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4118</v>
      </c>
      <c r="C1515" s="3">
        <v>2.871805556</v>
      </c>
      <c r="D1515" s="3">
        <v>-77.621666669999996</v>
      </c>
      <c r="E1515" s="3">
        <v>30</v>
      </c>
      <c r="F1515" s="3" t="s">
        <v>617</v>
      </c>
      <c r="G1515" s="3" t="s">
        <v>423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4119</v>
      </c>
      <c r="C1516" s="3">
        <v>2.483333333</v>
      </c>
      <c r="D1516" s="3">
        <v>-77.099999999999994</v>
      </c>
      <c r="E1516" s="3">
        <v>110</v>
      </c>
      <c r="F1516" s="3" t="s">
        <v>879</v>
      </c>
      <c r="G1516" s="3" t="s">
        <v>423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4120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423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4121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423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4122</v>
      </c>
      <c r="C1519" s="3">
        <v>2.6396111109999998</v>
      </c>
      <c r="D1519" s="3">
        <v>-77.154944439999994</v>
      </c>
      <c r="E1519" s="3">
        <v>230</v>
      </c>
      <c r="F1519" s="3" t="s">
        <v>879</v>
      </c>
      <c r="G1519" s="3" t="s">
        <v>423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4123</v>
      </c>
      <c r="C1520" s="3">
        <v>2.7451111109999999</v>
      </c>
      <c r="D1520" s="3">
        <v>-76.905277780000006</v>
      </c>
      <c r="E1520" s="3">
        <v>1597</v>
      </c>
      <c r="F1520" s="3" t="s">
        <v>879</v>
      </c>
      <c r="G1520" s="3" t="s">
        <v>423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4124</v>
      </c>
      <c r="C1521" s="3">
        <v>3.2606666670000002</v>
      </c>
      <c r="D1521" s="3">
        <v>-77.259249999999994</v>
      </c>
      <c r="E1521" s="3">
        <v>21</v>
      </c>
      <c r="F1521" s="3" t="s">
        <v>883</v>
      </c>
      <c r="G1521" s="3" t="s">
        <v>865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4125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423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4126</v>
      </c>
      <c r="C1523" s="3">
        <v>3.4796944440000002</v>
      </c>
      <c r="D1523" s="3">
        <v>-77.208222219999996</v>
      </c>
      <c r="E1523" s="3">
        <v>31</v>
      </c>
      <c r="F1523" s="3" t="s">
        <v>883</v>
      </c>
      <c r="G1523" s="3" t="s">
        <v>865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4127</v>
      </c>
      <c r="C1524" s="3">
        <v>3.6796111109999998</v>
      </c>
      <c r="D1524" s="3">
        <v>-77.06777778</v>
      </c>
      <c r="E1524" s="3">
        <v>21</v>
      </c>
      <c r="F1524" s="3" t="s">
        <v>883</v>
      </c>
      <c r="G1524" s="3" t="s">
        <v>865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4128</v>
      </c>
      <c r="C1525" s="3">
        <v>3.5262500000000001</v>
      </c>
      <c r="D1525" s="3">
        <v>-76.708888889999997</v>
      </c>
      <c r="E1525" s="3">
        <v>1523</v>
      </c>
      <c r="F1525" s="3" t="s">
        <v>872</v>
      </c>
      <c r="G1525" s="3" t="s">
        <v>865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4129</v>
      </c>
      <c r="C1526" s="3">
        <v>3.633055556</v>
      </c>
      <c r="D1526" s="3">
        <v>-76.715277779999994</v>
      </c>
      <c r="E1526" s="3">
        <v>1601</v>
      </c>
      <c r="F1526" s="3" t="s">
        <v>872</v>
      </c>
      <c r="G1526" s="3" t="s">
        <v>865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4130</v>
      </c>
      <c r="C1527" s="3">
        <v>3.678083333</v>
      </c>
      <c r="D1527" s="3">
        <v>-76.540000000000006</v>
      </c>
      <c r="E1527" s="3">
        <v>1503</v>
      </c>
      <c r="F1527" s="3" t="s">
        <v>939</v>
      </c>
      <c r="G1527" s="3" t="s">
        <v>865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4131</v>
      </c>
      <c r="C1528" s="3">
        <v>3.6478611110000001</v>
      </c>
      <c r="D1528" s="3">
        <v>-76.566388889999999</v>
      </c>
      <c r="E1528" s="3">
        <v>1628</v>
      </c>
      <c r="F1528" s="3" t="s">
        <v>939</v>
      </c>
      <c r="G1528" s="3" t="s">
        <v>865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4132</v>
      </c>
      <c r="C1529" s="3">
        <v>3.690083333</v>
      </c>
      <c r="D1529" s="3">
        <v>-76.592500000000001</v>
      </c>
      <c r="E1529" s="3">
        <v>1426</v>
      </c>
      <c r="F1529" s="3" t="s">
        <v>939</v>
      </c>
      <c r="G1529" s="3" t="s">
        <v>865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4133</v>
      </c>
      <c r="C1530" s="3">
        <v>3.8201111110000001</v>
      </c>
      <c r="D1530" s="3">
        <v>-76.992388888999997</v>
      </c>
      <c r="E1530" s="3">
        <v>28</v>
      </c>
      <c r="F1530" s="3" t="s">
        <v>883</v>
      </c>
      <c r="G1530" s="3" t="s">
        <v>865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4134</v>
      </c>
      <c r="C1531" s="3">
        <v>5.1587500000000004</v>
      </c>
      <c r="D1531" s="3">
        <v>-76.689222221999998</v>
      </c>
      <c r="E1531" s="3">
        <v>78</v>
      </c>
      <c r="F1531" s="3" t="s">
        <v>955</v>
      </c>
      <c r="G1531" s="3" t="s">
        <v>2554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4135</v>
      </c>
      <c r="C1532" s="3">
        <v>5.2035</v>
      </c>
      <c r="D1532" s="3">
        <v>-76.006972219999994</v>
      </c>
      <c r="E1532" s="3">
        <v>1560</v>
      </c>
      <c r="F1532" s="3" t="s">
        <v>962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4136</v>
      </c>
      <c r="C1533" s="3">
        <v>5.0976666670000004</v>
      </c>
      <c r="D1533" s="3">
        <v>-76.6965</v>
      </c>
      <c r="E1533" s="3">
        <v>62</v>
      </c>
      <c r="F1533" s="3" t="s">
        <v>874</v>
      </c>
      <c r="G1533" s="3" t="s">
        <v>2554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4137</v>
      </c>
      <c r="C1534" s="3">
        <v>4.9556944439999997</v>
      </c>
      <c r="D1534" s="3">
        <v>-76.605555555999999</v>
      </c>
      <c r="E1534" s="3">
        <v>71</v>
      </c>
      <c r="F1534" s="3" t="s">
        <v>925</v>
      </c>
      <c r="G1534" s="3" t="s">
        <v>2554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4138</v>
      </c>
      <c r="C1535" s="3">
        <v>4.9038611110000003</v>
      </c>
      <c r="D1535" s="3">
        <v>-76.290833329999998</v>
      </c>
      <c r="E1535" s="3">
        <v>429</v>
      </c>
      <c r="F1535" s="3" t="s">
        <v>4139</v>
      </c>
      <c r="G1535" s="3" t="s">
        <v>2554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4140</v>
      </c>
      <c r="C1536" s="3">
        <v>5.0599999999999996</v>
      </c>
      <c r="D1536" s="3">
        <v>-76.650000000000006</v>
      </c>
      <c r="E1536" s="3">
        <v>61</v>
      </c>
      <c r="F1536" s="3" t="s">
        <v>935</v>
      </c>
      <c r="G1536" s="3" t="s">
        <v>2554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4141</v>
      </c>
      <c r="C1537" s="3">
        <v>4.932222222</v>
      </c>
      <c r="D1537" s="3">
        <v>-76.826944440000005</v>
      </c>
      <c r="E1537" s="3">
        <v>35</v>
      </c>
      <c r="F1537" s="3" t="s">
        <v>874</v>
      </c>
      <c r="G1537" s="3" t="s">
        <v>2554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4142</v>
      </c>
      <c r="C1538" s="3">
        <v>5.0735000000000001</v>
      </c>
      <c r="D1538" s="3">
        <v>-76.676666667000006</v>
      </c>
      <c r="E1538" s="3">
        <v>65</v>
      </c>
      <c r="F1538" s="3" t="s">
        <v>935</v>
      </c>
      <c r="G1538" s="3" t="s">
        <v>2554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4143</v>
      </c>
      <c r="C1539" s="3">
        <v>4.8980833329999998</v>
      </c>
      <c r="D1539" s="3">
        <v>-76.676666667000006</v>
      </c>
      <c r="E1539" s="3">
        <v>1115</v>
      </c>
      <c r="F1539" s="3" t="s">
        <v>925</v>
      </c>
      <c r="G1539" s="3" t="s">
        <v>2554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4144</v>
      </c>
      <c r="C1540" s="3">
        <v>4.5728333330000002</v>
      </c>
      <c r="D1540" s="3">
        <v>-76.201666666999998</v>
      </c>
      <c r="E1540" s="3">
        <v>1689</v>
      </c>
      <c r="F1540" s="3" t="s">
        <v>2414</v>
      </c>
      <c r="G1540" s="3" t="s">
        <v>865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4145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865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4146</v>
      </c>
      <c r="C1542" s="3">
        <v>4.4957222220000004</v>
      </c>
      <c r="D1542" s="3">
        <v>-76.352222220000002</v>
      </c>
      <c r="E1542" s="3">
        <v>1196</v>
      </c>
      <c r="F1542" s="3" t="s">
        <v>2375</v>
      </c>
      <c r="G1542" s="3" t="s">
        <v>865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4147</v>
      </c>
      <c r="C1543" s="3">
        <v>4.7166666670000001</v>
      </c>
      <c r="D1543" s="3">
        <v>-76.916666667000001</v>
      </c>
      <c r="E1543" s="3">
        <v>18</v>
      </c>
      <c r="F1543" s="3" t="s">
        <v>955</v>
      </c>
      <c r="G1543" s="3" t="s">
        <v>2554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4148</v>
      </c>
      <c r="C1544" s="3">
        <v>4.1692222220000001</v>
      </c>
      <c r="D1544" s="3">
        <v>-77.205722219999998</v>
      </c>
      <c r="E1544" s="3">
        <v>13</v>
      </c>
      <c r="F1544" s="3" t="s">
        <v>883</v>
      </c>
      <c r="G1544" s="3" t="s">
        <v>865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4149</v>
      </c>
      <c r="C1545" s="3">
        <v>3.953555556</v>
      </c>
      <c r="D1545" s="3">
        <v>-76.990444440000005</v>
      </c>
      <c r="E1545" s="3">
        <v>66</v>
      </c>
      <c r="F1545" s="3" t="s">
        <v>883</v>
      </c>
      <c r="G1545" s="3" t="s">
        <v>865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4150</v>
      </c>
      <c r="C1546" s="3">
        <v>4.2225000000000001</v>
      </c>
      <c r="D1546" s="3">
        <v>-77.27633333</v>
      </c>
      <c r="E1546" s="3">
        <v>14</v>
      </c>
      <c r="F1546" s="3" t="s">
        <v>883</v>
      </c>
      <c r="G1546" s="3" t="s">
        <v>865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4151</v>
      </c>
      <c r="C1547" s="3">
        <v>4.0694999999999997</v>
      </c>
      <c r="D1547" s="3">
        <v>-77.084361110000003</v>
      </c>
      <c r="E1547" s="3">
        <v>22</v>
      </c>
      <c r="F1547" s="3" t="s">
        <v>883</v>
      </c>
      <c r="G1547" s="3" t="s">
        <v>865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4152</v>
      </c>
      <c r="C1548" s="3">
        <v>4.6881944439999996</v>
      </c>
      <c r="D1548" s="3">
        <v>-76.934250000000006</v>
      </c>
      <c r="E1548" s="3">
        <v>28</v>
      </c>
      <c r="F1548" s="3" t="s">
        <v>874</v>
      </c>
      <c r="G1548" s="3" t="s">
        <v>2554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4153</v>
      </c>
      <c r="C1549" s="3">
        <v>4.1626111110000004</v>
      </c>
      <c r="D1549" s="3">
        <v>-77.13555556</v>
      </c>
      <c r="E1549" s="3">
        <v>15</v>
      </c>
      <c r="F1549" s="3" t="s">
        <v>4154</v>
      </c>
      <c r="G1549" s="3" t="s">
        <v>2554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4155</v>
      </c>
      <c r="C1550" s="3">
        <v>5.118416667</v>
      </c>
      <c r="D1550" s="3">
        <v>-76.824722219999998</v>
      </c>
      <c r="E1550" s="3">
        <v>53</v>
      </c>
      <c r="F1550" s="3" t="s">
        <v>955</v>
      </c>
      <c r="G1550" s="3" t="s">
        <v>2554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4156</v>
      </c>
      <c r="C1551" s="3">
        <v>6.7065555559999996</v>
      </c>
      <c r="D1551" s="3">
        <v>-77.490611110000003</v>
      </c>
      <c r="E1551" s="3">
        <v>2</v>
      </c>
      <c r="F1551" s="3" t="s">
        <v>1693</v>
      </c>
      <c r="G1551" s="3" t="s">
        <v>2554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4157</v>
      </c>
      <c r="C1552" s="3">
        <v>5.5957777780000004</v>
      </c>
      <c r="D1552" s="3">
        <v>-77.475611110000003</v>
      </c>
      <c r="E1552" s="3">
        <v>20</v>
      </c>
      <c r="F1552" s="3" t="s">
        <v>4158</v>
      </c>
      <c r="G1552" s="3" t="s">
        <v>2554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4159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4160</v>
      </c>
      <c r="C1554" s="3">
        <v>11.1317</v>
      </c>
      <c r="D1554" s="3">
        <v>-72.478216666999998</v>
      </c>
      <c r="E1554" s="3">
        <v>207</v>
      </c>
      <c r="F1554" s="3" t="s">
        <v>440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4161</v>
      </c>
      <c r="C1555" s="3">
        <v>10.885186110999999</v>
      </c>
      <c r="D1555" s="3">
        <v>-72.858675000000005</v>
      </c>
      <c r="E1555" s="3">
        <v>180</v>
      </c>
      <c r="F1555" s="3" t="s">
        <v>500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4162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4163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4164</v>
      </c>
      <c r="C1558" s="3">
        <v>5.7875500000000004</v>
      </c>
      <c r="D1558" s="3">
        <v>-73.051550000000006</v>
      </c>
      <c r="E1558" s="3">
        <v>2492</v>
      </c>
      <c r="F1558" s="3" t="s">
        <v>506</v>
      </c>
      <c r="G1558" s="3" t="s">
        <v>505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4165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2613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4166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4167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4168</v>
      </c>
      <c r="C1562" s="3">
        <v>10.203213889000001</v>
      </c>
      <c r="D1562" s="3">
        <v>-73.972422222000006</v>
      </c>
      <c r="E1562" s="3">
        <v>125</v>
      </c>
      <c r="F1562" s="3" t="s">
        <v>495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4169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4170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505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4171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4172</v>
      </c>
      <c r="C1566" s="3">
        <v>1.610527778</v>
      </c>
      <c r="D1566" s="3">
        <v>-75.486166667000006</v>
      </c>
      <c r="E1566" s="3">
        <v>277</v>
      </c>
      <c r="F1566" s="3" t="s">
        <v>417</v>
      </c>
      <c r="G1566" s="3" t="s">
        <v>3974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Araminta Vega Burgos</cp:lastModifiedBy>
  <dcterms:created xsi:type="dcterms:W3CDTF">2026-02-10T13:17:10Z</dcterms:created>
  <dcterms:modified xsi:type="dcterms:W3CDTF">2026-07-20T15:59:06Z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2026-07-20T15:59:00Z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a7e13b08-6c43-493e-ac16-af0d448325c3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