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ao\Dropbox\Documents\"/>
    </mc:Choice>
  </mc:AlternateContent>
  <bookViews>
    <workbookView xWindow="0" yWindow="0" windowWidth="11980" windowHeight="3640" activeTab="1"/>
  </bookViews>
  <sheets>
    <sheet name="nDCG@100" sheetId="7" r:id="rId1"/>
    <sheet name="nDCG@10" sheetId="8" r:id="rId2"/>
    <sheet name="nDCG@100 (old)" sheetId="5" r:id="rId3"/>
    <sheet name="nDCG@1000" sheetId="1" r:id="rId4"/>
    <sheet name="Prec@10" sheetId="3" r:id="rId5"/>
  </sheets>
  <definedNames>
    <definedName name="_xlchart.v1.0" hidden="1">'nDCG@1000'!$E$2</definedName>
    <definedName name="_xlchart.v1.1" hidden="1">'nDCG@1000'!$E$3:$E$15</definedName>
    <definedName name="_xlchart.v1.10" hidden="1">'nDCG@1000'!$N$2</definedName>
    <definedName name="_xlchart.v1.100" hidden="1">'nDCG@1000'!$Y$2</definedName>
    <definedName name="_xlchart.v1.101" hidden="1">'nDCG@1000'!$Y$3:$Y$15</definedName>
    <definedName name="_xlchart.v1.102" hidden="1">'Prec@10'!$E$2</definedName>
    <definedName name="_xlchart.v1.103" hidden="1">'Prec@10'!$E$3:$E$15</definedName>
    <definedName name="_xlchart.v1.104" hidden="1">'Prec@10'!$I$2</definedName>
    <definedName name="_xlchart.v1.105" hidden="1">'Prec@10'!$J$2</definedName>
    <definedName name="_xlchart.v1.106" hidden="1">'Prec@10'!$J$3:$J$15</definedName>
    <definedName name="_xlchart.v1.107" hidden="1">'Prec@10'!$K$2</definedName>
    <definedName name="_xlchart.v1.108" hidden="1">'Prec@10'!$K$3:$K$15</definedName>
    <definedName name="_xlchart.v1.109" hidden="1">'Prec@10'!$L$2</definedName>
    <definedName name="_xlchart.v1.11" hidden="1">'nDCG@1000'!$N$3:$N$15</definedName>
    <definedName name="_xlchart.v1.110" hidden="1">'Prec@10'!$L$3:$L$15</definedName>
    <definedName name="_xlchart.v1.111" hidden="1">'Prec@10'!$M$2</definedName>
    <definedName name="_xlchart.v1.112" hidden="1">'Prec@10'!$M$3:$M$15</definedName>
    <definedName name="_xlchart.v1.113" hidden="1">'Prec@10'!$N$3:$N$15</definedName>
    <definedName name="_xlchart.v1.114" hidden="1">'Prec@10'!$E$2</definedName>
    <definedName name="_xlchart.v1.115" hidden="1">'Prec@10'!$E$3:$E$15</definedName>
    <definedName name="_xlchart.v1.116" hidden="1">'Prec@10'!$I$2</definedName>
    <definedName name="_xlchart.v1.117" hidden="1">'Prec@10'!$J$2</definedName>
    <definedName name="_xlchart.v1.118" hidden="1">'Prec@10'!$J$3:$J$15</definedName>
    <definedName name="_xlchart.v1.119" hidden="1">'Prec@10'!$K$2</definedName>
    <definedName name="_xlchart.v1.12" hidden="1">'nDCG@1000'!$O$2</definedName>
    <definedName name="_xlchart.v1.120" hidden="1">'Prec@10'!$K$3:$K$15</definedName>
    <definedName name="_xlchart.v1.121" hidden="1">'Prec@10'!$L$2</definedName>
    <definedName name="_xlchart.v1.122" hidden="1">'Prec@10'!$L$3:$L$15</definedName>
    <definedName name="_xlchart.v1.123" hidden="1">'Prec@10'!$M$2</definedName>
    <definedName name="_xlchart.v1.124" hidden="1">'Prec@10'!$M$3:$M$15</definedName>
    <definedName name="_xlchart.v1.125" hidden="1">'Prec@10'!$N$2</definedName>
    <definedName name="_xlchart.v1.126" hidden="1">'Prec@10'!$N$3:$N$15</definedName>
    <definedName name="_xlchart.v1.127" hidden="1">'Prec@10'!$O$2</definedName>
    <definedName name="_xlchart.v1.128" hidden="1">'Prec@10'!$O$3:$O$15</definedName>
    <definedName name="_xlchart.v1.129" hidden="1">'Prec@10'!$P$2</definedName>
    <definedName name="_xlchart.v1.13" hidden="1">'nDCG@1000'!$O$3:$O$15</definedName>
    <definedName name="_xlchart.v1.130" hidden="1">'Prec@10'!$P$3:$P$15</definedName>
    <definedName name="_xlchart.v1.131" hidden="1">'Prec@10'!$Q$2</definedName>
    <definedName name="_xlchart.v1.132" hidden="1">'Prec@10'!$Q$3:$Q$15</definedName>
    <definedName name="_xlchart.v1.133" hidden="1">'Prec@10'!$R$2</definedName>
    <definedName name="_xlchart.v1.134" hidden="1">'Prec@10'!$R$3:$R$15</definedName>
    <definedName name="_xlchart.v1.135" hidden="1">'Prec@10'!$S$2</definedName>
    <definedName name="_xlchart.v1.136" hidden="1">'Prec@10'!$S$3:$S$15</definedName>
    <definedName name="_xlchart.v1.137" hidden="1">'Prec@10'!$T$2</definedName>
    <definedName name="_xlchart.v1.138" hidden="1">'Prec@10'!$T$3:$T$15</definedName>
    <definedName name="_xlchart.v1.139" hidden="1">'Prec@10'!$U$2</definedName>
    <definedName name="_xlchart.v1.14" hidden="1">'nDCG@1000'!$P$2</definedName>
    <definedName name="_xlchart.v1.140" hidden="1">'Prec@10'!$U$3:$U$15</definedName>
    <definedName name="_xlchart.v1.141" hidden="1">'Prec@10'!$V$2</definedName>
    <definedName name="_xlchart.v1.142" hidden="1">'Prec@10'!$V$3:$V$15</definedName>
    <definedName name="_xlchart.v1.143" hidden="1">'Prec@10'!$W$2</definedName>
    <definedName name="_xlchart.v1.144" hidden="1">'Prec@10'!$W$3:$W$15</definedName>
    <definedName name="_xlchart.v1.145" hidden="1">'Prec@10'!$X$3:$X$15</definedName>
    <definedName name="_xlchart.v1.146" hidden="1">'Prec@10'!$E$2</definedName>
    <definedName name="_xlchart.v1.147" hidden="1">'Prec@10'!$E$3:$E$15</definedName>
    <definedName name="_xlchart.v1.148" hidden="1">'Prec@10'!$I$2</definedName>
    <definedName name="_xlchart.v1.149" hidden="1">'Prec@10'!$J$2</definedName>
    <definedName name="_xlchart.v1.15" hidden="1">'nDCG@1000'!$P$3:$P$15</definedName>
    <definedName name="_xlchart.v1.150" hidden="1">'Prec@10'!$J$3:$J$15</definedName>
    <definedName name="_xlchart.v1.151" hidden="1">'Prec@10'!$K$2</definedName>
    <definedName name="_xlchart.v1.152" hidden="1">'Prec@10'!$K$3:$K$15</definedName>
    <definedName name="_xlchart.v1.153" hidden="1">'Prec@10'!$L$2</definedName>
    <definedName name="_xlchart.v1.154" hidden="1">'Prec@10'!$L$3:$L$15</definedName>
    <definedName name="_xlchart.v1.155" hidden="1">'Prec@10'!$M$2</definedName>
    <definedName name="_xlchart.v1.156" hidden="1">'Prec@10'!$M$3:$M$15</definedName>
    <definedName name="_xlchart.v1.157" hidden="1">'Prec@10'!$N$2</definedName>
    <definedName name="_xlchart.v1.158" hidden="1">'Prec@10'!$N$3:$N$15</definedName>
    <definedName name="_xlchart.v1.159" hidden="1">'Prec@10'!$O$2</definedName>
    <definedName name="_xlchart.v1.16" hidden="1">'nDCG@1000'!$Q$2</definedName>
    <definedName name="_xlchart.v1.160" hidden="1">'Prec@10'!$O$3:$O$15</definedName>
    <definedName name="_xlchart.v1.161" hidden="1">'Prec@10'!$P$2</definedName>
    <definedName name="_xlchart.v1.162" hidden="1">'Prec@10'!$P$3:$P$15</definedName>
    <definedName name="_xlchart.v1.163" hidden="1">'Prec@10'!$Q$2</definedName>
    <definedName name="_xlchart.v1.164" hidden="1">'Prec@10'!$Q$3:$Q$15</definedName>
    <definedName name="_xlchart.v1.165" hidden="1">'Prec@10'!$R$2</definedName>
    <definedName name="_xlchart.v1.166" hidden="1">'Prec@10'!$R$3:$R$15</definedName>
    <definedName name="_xlchart.v1.167" hidden="1">'Prec@10'!$S$2</definedName>
    <definedName name="_xlchart.v1.168" hidden="1">'Prec@10'!$S$3:$S$15</definedName>
    <definedName name="_xlchart.v1.169" hidden="1">'Prec@10'!$T$2</definedName>
    <definedName name="_xlchart.v1.17" hidden="1">'nDCG@1000'!$Q$3:$Q$15</definedName>
    <definedName name="_xlchart.v1.170" hidden="1">'Prec@10'!$T$3:$T$15</definedName>
    <definedName name="_xlchart.v1.171" hidden="1">'Prec@10'!$U$2</definedName>
    <definedName name="_xlchart.v1.172" hidden="1">'Prec@10'!$U$3:$U$15</definedName>
    <definedName name="_xlchart.v1.173" hidden="1">'Prec@10'!$V$2</definedName>
    <definedName name="_xlchart.v1.174" hidden="1">'Prec@10'!$V$3:$V$15</definedName>
    <definedName name="_xlchart.v1.175" hidden="1">'Prec@10'!$W$2</definedName>
    <definedName name="_xlchart.v1.176" hidden="1">'Prec@10'!$W$3:$W$15</definedName>
    <definedName name="_xlchart.v1.177" hidden="1">'Prec@10'!$X$3:$X$15</definedName>
    <definedName name="_xlchart.v1.178" hidden="1">'Prec@10'!$E$2</definedName>
    <definedName name="_xlchart.v1.179" hidden="1">'Prec@10'!$E$3:$E$15</definedName>
    <definedName name="_xlchart.v1.18" hidden="1">'nDCG@1000'!$R$2</definedName>
    <definedName name="_xlchart.v1.180" hidden="1">'Prec@10'!$O$2</definedName>
    <definedName name="_xlchart.v1.181" hidden="1">'Prec@10'!$P$2</definedName>
    <definedName name="_xlchart.v1.182" hidden="1">'Prec@10'!$P$3:$P$15</definedName>
    <definedName name="_xlchart.v1.183" hidden="1">'Prec@10'!$Q$2</definedName>
    <definedName name="_xlchart.v1.184" hidden="1">'Prec@10'!$Q$3:$Q$15</definedName>
    <definedName name="_xlchart.v1.185" hidden="1">'Prec@10'!$R$2</definedName>
    <definedName name="_xlchart.v1.186" hidden="1">'Prec@10'!$R$3:$R$15</definedName>
    <definedName name="_xlchart.v1.187" hidden="1">'Prec@10'!$S$2</definedName>
    <definedName name="_xlchart.v1.188" hidden="1">'Prec@10'!$S$3:$S$15</definedName>
    <definedName name="_xlchart.v1.189" hidden="1">'Prec@10'!$T$2</definedName>
    <definedName name="_xlchart.v1.19" hidden="1">'nDCG@1000'!$R$3:$R$15</definedName>
    <definedName name="_xlchart.v1.190" hidden="1">'Prec@10'!$T$3:$T$15</definedName>
    <definedName name="_xlchart.v1.191" hidden="1">'Prec@10'!$U$2</definedName>
    <definedName name="_xlchart.v1.192" hidden="1">'Prec@10'!$U$3:$U$15</definedName>
    <definedName name="_xlchart.v1.193" hidden="1">'Prec@10'!$V$2</definedName>
    <definedName name="_xlchart.v1.194" hidden="1">'Prec@10'!$V$3:$V$15</definedName>
    <definedName name="_xlchart.v1.195" hidden="1">'Prec@10'!$W$2</definedName>
    <definedName name="_xlchart.v1.196" hidden="1">'Prec@10'!$W$3:$W$15</definedName>
    <definedName name="_xlchart.v1.197" hidden="1">'Prec@10'!$X$3:$X$15</definedName>
    <definedName name="_xlchart.v1.2" hidden="1">'nDCG@1000'!$J$2</definedName>
    <definedName name="_xlchart.v1.20" hidden="1">'nDCG@1000'!$AA$2</definedName>
    <definedName name="_xlchart.v1.21" hidden="1">'nDCG@1000'!$AA$3:$AA$15</definedName>
    <definedName name="_xlchart.v1.22" hidden="1">'nDCG@1000'!$E$2</definedName>
    <definedName name="_xlchart.v1.23" hidden="1">'nDCG@1000'!$E$3:$E$15</definedName>
    <definedName name="_xlchart.v1.24" hidden="1">'nDCG@1000'!$H$2</definedName>
    <definedName name="_xlchart.v1.25" hidden="1">'nDCG@1000'!$H$3:$H$15</definedName>
    <definedName name="_xlchart.v1.26" hidden="1">'nDCG@1000'!$J$2</definedName>
    <definedName name="_xlchart.v1.27" hidden="1">'nDCG@1000'!$J$3:$J$15</definedName>
    <definedName name="_xlchart.v1.28" hidden="1">'nDCG@1000'!$K$2</definedName>
    <definedName name="_xlchart.v1.29" hidden="1">'nDCG@1000'!$K$3:$K$15</definedName>
    <definedName name="_xlchart.v1.3" hidden="1">'nDCG@1000'!$J$3:$J$15</definedName>
    <definedName name="_xlchart.v1.30" hidden="1">'nDCG@1000'!$L$2</definedName>
    <definedName name="_xlchart.v1.31" hidden="1">'nDCG@1000'!$L$3:$L$15</definedName>
    <definedName name="_xlchart.v1.32" hidden="1">'nDCG@1000'!$M$2</definedName>
    <definedName name="_xlchart.v1.33" hidden="1">'nDCG@1000'!$M$3:$M$15</definedName>
    <definedName name="_xlchart.v1.34" hidden="1">'nDCG@1000'!$N$2</definedName>
    <definedName name="_xlchart.v1.35" hidden="1">'nDCG@1000'!$N$3:$N$15</definedName>
    <definedName name="_xlchart.v1.36" hidden="1">'nDCG@1000'!$O$2</definedName>
    <definedName name="_xlchart.v1.37" hidden="1">'nDCG@1000'!$O$3:$O$15</definedName>
    <definedName name="_xlchart.v1.38" hidden="1">'nDCG@1000'!$P$2</definedName>
    <definedName name="_xlchart.v1.39" hidden="1">'nDCG@1000'!$P$3:$P$15</definedName>
    <definedName name="_xlchart.v1.4" hidden="1">'nDCG@1000'!$K$2</definedName>
    <definedName name="_xlchart.v1.40" hidden="1">'nDCG@1000'!$Q$2</definedName>
    <definedName name="_xlchart.v1.41" hidden="1">'nDCG@1000'!$Q$3:$Q$15</definedName>
    <definedName name="_xlchart.v1.42" hidden="1">'nDCG@1000'!$R$2</definedName>
    <definedName name="_xlchart.v1.43" hidden="1">'nDCG@1000'!$R$3:$R$15</definedName>
    <definedName name="_xlchart.v1.44" hidden="1">'nDCG@1000'!$T$2</definedName>
    <definedName name="_xlchart.v1.45" hidden="1">'nDCG@1000'!$T$3:$T$15</definedName>
    <definedName name="_xlchart.v1.46" hidden="1">'nDCG@1000'!$U$2</definedName>
    <definedName name="_xlchart.v1.47" hidden="1">'nDCG@1000'!$U$3:$U$15</definedName>
    <definedName name="_xlchart.v1.48" hidden="1">'nDCG@1000'!$V$2</definedName>
    <definedName name="_xlchart.v1.49" hidden="1">'nDCG@1000'!$V$3:$V$15</definedName>
    <definedName name="_xlchart.v1.5" hidden="1">'nDCG@1000'!$K$3:$K$15</definedName>
    <definedName name="_xlchart.v1.50" hidden="1">'nDCG@1000'!$W$2</definedName>
    <definedName name="_xlchart.v1.51" hidden="1">'nDCG@1000'!$W$3:$W$15</definedName>
    <definedName name="_xlchart.v1.52" hidden="1">'nDCG@1000'!$X$2</definedName>
    <definedName name="_xlchart.v1.53" hidden="1">'nDCG@1000'!$X$3:$X$15</definedName>
    <definedName name="_xlchart.v1.54" hidden="1">'nDCG@1000'!$Y$2</definedName>
    <definedName name="_xlchart.v1.55" hidden="1">'nDCG@1000'!$Y$3:$Y$15</definedName>
    <definedName name="_xlchart.v1.56" hidden="1">'nDCG@1000'!$Z$2</definedName>
    <definedName name="_xlchart.v1.57" hidden="1">'nDCG@1000'!$Z$3:$Z$15</definedName>
    <definedName name="_xlchart.v1.58" hidden="1">'nDCG@1000'!$E$2</definedName>
    <definedName name="_xlchart.v1.59" hidden="1">'nDCG@1000'!$E$3:$E$15</definedName>
    <definedName name="_xlchart.v1.6" hidden="1">'nDCG@1000'!$L$2</definedName>
    <definedName name="_xlchart.v1.60" hidden="1">'nDCG@1000'!$U$2</definedName>
    <definedName name="_xlchart.v1.61" hidden="1">'nDCG@1000'!$U$3:$U$15</definedName>
    <definedName name="_xlchart.v1.62" hidden="1">'nDCG@1000'!$V$2</definedName>
    <definedName name="_xlchart.v1.63" hidden="1">'nDCG@1000'!$V$3:$V$15</definedName>
    <definedName name="_xlchart.v1.64" hidden="1">'nDCG@1000'!$W$2</definedName>
    <definedName name="_xlchart.v1.65" hidden="1">'nDCG@1000'!$W$3:$W$15</definedName>
    <definedName name="_xlchart.v1.66" hidden="1">'nDCG@1000'!$X$2</definedName>
    <definedName name="_xlchart.v1.67" hidden="1">'nDCG@1000'!$X$3:$X$15</definedName>
    <definedName name="_xlchart.v1.68" hidden="1">'nDCG@1000'!$Y$2</definedName>
    <definedName name="_xlchart.v1.69" hidden="1">'nDCG@1000'!$Y$3:$Y$15</definedName>
    <definedName name="_xlchart.v1.7" hidden="1">'nDCG@1000'!$L$3:$L$15</definedName>
    <definedName name="_xlchart.v1.70" hidden="1">'nDCG@1000'!$AA$2</definedName>
    <definedName name="_xlchart.v1.71" hidden="1">'nDCG@1000'!$AA$3:$AA$15</definedName>
    <definedName name="_xlchart.v1.72" hidden="1">'nDCG@1000'!$E$2</definedName>
    <definedName name="_xlchart.v1.73" hidden="1">'nDCG@1000'!$E$3:$E$15</definedName>
    <definedName name="_xlchart.v1.74" hidden="1">'nDCG@1000'!$J$2</definedName>
    <definedName name="_xlchart.v1.75" hidden="1">'nDCG@1000'!$J$3:$J$15</definedName>
    <definedName name="_xlchart.v1.76" hidden="1">'nDCG@1000'!$K$2</definedName>
    <definedName name="_xlchart.v1.77" hidden="1">'nDCG@1000'!$K$3:$K$15</definedName>
    <definedName name="_xlchart.v1.78" hidden="1">'nDCG@1000'!$L$2</definedName>
    <definedName name="_xlchart.v1.79" hidden="1">'nDCG@1000'!$L$3:$L$15</definedName>
    <definedName name="_xlchart.v1.8" hidden="1">'nDCG@1000'!$M$2</definedName>
    <definedName name="_xlchart.v1.80" hidden="1">'nDCG@1000'!$M$2</definedName>
    <definedName name="_xlchart.v1.81" hidden="1">'nDCG@1000'!$M$3:$M$15</definedName>
    <definedName name="_xlchart.v1.82" hidden="1">'nDCG@1000'!$N$2</definedName>
    <definedName name="_xlchart.v1.83" hidden="1">'nDCG@1000'!$N$3:$N$15</definedName>
    <definedName name="_xlchart.v1.84" hidden="1">'nDCG@1000'!$O$2</definedName>
    <definedName name="_xlchart.v1.85" hidden="1">'nDCG@1000'!$O$3:$O$15</definedName>
    <definedName name="_xlchart.v1.86" hidden="1">'nDCG@1000'!$P$2</definedName>
    <definedName name="_xlchart.v1.87" hidden="1">'nDCG@1000'!$P$3:$P$15</definedName>
    <definedName name="_xlchart.v1.88" hidden="1">'nDCG@1000'!$Q$2</definedName>
    <definedName name="_xlchart.v1.89" hidden="1">'nDCG@1000'!$Q$3:$Q$15</definedName>
    <definedName name="_xlchart.v1.9" hidden="1">'nDCG@1000'!$M$3:$M$15</definedName>
    <definedName name="_xlchart.v1.90" hidden="1">'nDCG@1000'!$R$2</definedName>
    <definedName name="_xlchart.v1.91" hidden="1">'nDCG@1000'!$R$3:$R$15</definedName>
    <definedName name="_xlchart.v1.92" hidden="1">'nDCG@1000'!$U$2</definedName>
    <definedName name="_xlchart.v1.93" hidden="1">'nDCG@1000'!$U$3:$U$15</definedName>
    <definedName name="_xlchart.v1.94" hidden="1">'nDCG@1000'!$V$2</definedName>
    <definedName name="_xlchart.v1.95" hidden="1">'nDCG@1000'!$V$3:$V$15</definedName>
    <definedName name="_xlchart.v1.96" hidden="1">'nDCG@1000'!$W$2</definedName>
    <definedName name="_xlchart.v1.97" hidden="1">'nDCG@1000'!$W$3:$W$15</definedName>
    <definedName name="_xlchart.v1.98" hidden="1">'nDCG@1000'!$X$2</definedName>
    <definedName name="_xlchart.v1.99" hidden="1">'nDCG@1000'!$X$3:$X$15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8" l="1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T3" i="8"/>
  <c r="S3" i="8"/>
  <c r="T2" i="8"/>
  <c r="S2" i="8"/>
  <c r="T4" i="7" l="1"/>
  <c r="T5" i="7"/>
  <c r="T6" i="7"/>
  <c r="T18" i="7"/>
  <c r="T19" i="7"/>
  <c r="T20" i="7"/>
  <c r="T21" i="7"/>
  <c r="T22" i="7"/>
  <c r="T23" i="7"/>
  <c r="T24" i="7"/>
  <c r="T25" i="7"/>
  <c r="T26" i="7"/>
  <c r="T7" i="7"/>
  <c r="T2" i="7"/>
  <c r="T8" i="7"/>
  <c r="T9" i="7"/>
  <c r="T10" i="7"/>
  <c r="T11" i="7"/>
  <c r="T14" i="7"/>
  <c r="T12" i="7"/>
  <c r="T13" i="7"/>
  <c r="T15" i="7"/>
  <c r="T16" i="7"/>
  <c r="T17" i="7"/>
  <c r="T3" i="7"/>
  <c r="S4" i="7"/>
  <c r="S5" i="7"/>
  <c r="S6" i="7"/>
  <c r="S18" i="7"/>
  <c r="S19" i="7"/>
  <c r="S20" i="7"/>
  <c r="S21" i="7"/>
  <c r="S22" i="7"/>
  <c r="S23" i="7"/>
  <c r="S24" i="7"/>
  <c r="S25" i="7"/>
  <c r="S26" i="7"/>
  <c r="S7" i="7"/>
  <c r="S2" i="7"/>
  <c r="S8" i="7"/>
  <c r="S9" i="7"/>
  <c r="S10" i="7"/>
  <c r="S11" i="7"/>
  <c r="S14" i="7"/>
  <c r="S12" i="7"/>
  <c r="S13" i="7"/>
  <c r="S15" i="7"/>
  <c r="S16" i="7"/>
  <c r="S17" i="7"/>
  <c r="S3" i="7"/>
  <c r="P14" i="5" l="1"/>
  <c r="O14" i="5"/>
  <c r="P4" i="5" l="1"/>
  <c r="P5" i="5"/>
  <c r="P6" i="5"/>
  <c r="P7" i="5"/>
  <c r="P2" i="5"/>
  <c r="P8" i="5"/>
  <c r="P9" i="5"/>
  <c r="P10" i="5"/>
  <c r="P11" i="5"/>
  <c r="P12" i="5"/>
  <c r="P13" i="5"/>
  <c r="P15" i="5"/>
  <c r="P16" i="5"/>
  <c r="P17" i="5"/>
  <c r="P18" i="5"/>
  <c r="P19" i="5"/>
  <c r="P21" i="5"/>
  <c r="P22" i="5"/>
  <c r="P23" i="5"/>
  <c r="P24" i="5"/>
  <c r="P25" i="5"/>
  <c r="P26" i="5"/>
  <c r="P27" i="5"/>
  <c r="P28" i="5"/>
  <c r="P29" i="5"/>
  <c r="P20" i="5"/>
  <c r="P3" i="5"/>
  <c r="O4" i="5"/>
  <c r="O5" i="5"/>
  <c r="O6" i="5"/>
  <c r="O7" i="5"/>
  <c r="O2" i="5"/>
  <c r="O8" i="5"/>
  <c r="O9" i="5"/>
  <c r="O10" i="5"/>
  <c r="O11" i="5"/>
  <c r="O12" i="5"/>
  <c r="O13" i="5"/>
  <c r="O15" i="5"/>
  <c r="O16" i="5"/>
  <c r="O17" i="5"/>
  <c r="O18" i="5"/>
  <c r="O19" i="5"/>
  <c r="O21" i="5"/>
  <c r="O22" i="5"/>
  <c r="O23" i="5"/>
  <c r="O24" i="5"/>
  <c r="O25" i="5"/>
  <c r="O26" i="5"/>
  <c r="O27" i="5"/>
  <c r="O28" i="5"/>
  <c r="O29" i="5"/>
  <c r="O20" i="5"/>
  <c r="O3" i="5"/>
  <c r="O17" i="3" l="1"/>
  <c r="N17" i="3"/>
  <c r="M17" i="3"/>
  <c r="L17" i="3"/>
  <c r="K17" i="3"/>
  <c r="J17" i="3"/>
  <c r="I17" i="3"/>
  <c r="X17" i="3"/>
  <c r="W17" i="3"/>
  <c r="V17" i="3"/>
  <c r="U17" i="3"/>
  <c r="T17" i="3"/>
  <c r="S17" i="3"/>
  <c r="R17" i="3"/>
  <c r="Q17" i="3"/>
  <c r="P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X16" i="3"/>
  <c r="W16" i="3"/>
  <c r="V16" i="3"/>
  <c r="U16" i="3"/>
  <c r="T16" i="3"/>
  <c r="S16" i="3"/>
  <c r="R16" i="3"/>
  <c r="Q16" i="3"/>
  <c r="P16" i="3"/>
  <c r="H16" i="3"/>
  <c r="G16" i="3"/>
  <c r="F16" i="3"/>
  <c r="E16" i="3"/>
  <c r="D16" i="3"/>
  <c r="C16" i="3"/>
  <c r="B16" i="3"/>
  <c r="M2" i="3"/>
  <c r="L2" i="3"/>
  <c r="K2" i="3"/>
  <c r="J2" i="3"/>
  <c r="I2" i="3"/>
  <c r="W2" i="3"/>
  <c r="V2" i="3"/>
  <c r="U2" i="3"/>
  <c r="T2" i="3"/>
  <c r="S2" i="3"/>
  <c r="R2" i="3"/>
  <c r="Q2" i="3"/>
  <c r="P2" i="3"/>
  <c r="O2" i="3"/>
  <c r="H2" i="3"/>
  <c r="G2" i="3"/>
  <c r="F2" i="3"/>
  <c r="E2" i="3"/>
  <c r="D2" i="3"/>
  <c r="C2" i="3"/>
  <c r="B2" i="3"/>
  <c r="AA17" i="1" l="1"/>
  <c r="AA16" i="1"/>
  <c r="C17" i="1" l="1"/>
  <c r="D17" i="1"/>
  <c r="E17" i="1"/>
  <c r="F17" i="1"/>
  <c r="G17" i="1"/>
  <c r="I17" i="1"/>
  <c r="U17" i="1"/>
  <c r="V17" i="1"/>
  <c r="W17" i="1"/>
  <c r="X17" i="1"/>
  <c r="Y17" i="1"/>
  <c r="J17" i="1"/>
  <c r="K17" i="1"/>
  <c r="L17" i="1"/>
  <c r="M17" i="1"/>
  <c r="N17" i="1"/>
  <c r="O17" i="1"/>
  <c r="P17" i="1"/>
  <c r="Q17" i="1"/>
  <c r="R17" i="1"/>
  <c r="S17" i="1"/>
  <c r="B17" i="1"/>
  <c r="C16" i="1"/>
  <c r="D16" i="1"/>
  <c r="E16" i="1"/>
  <c r="F16" i="1"/>
  <c r="G16" i="1"/>
  <c r="I16" i="1"/>
  <c r="U16" i="1"/>
  <c r="V16" i="1"/>
  <c r="W16" i="1"/>
  <c r="X16" i="1"/>
  <c r="Y16" i="1"/>
  <c r="J16" i="1"/>
  <c r="K16" i="1"/>
  <c r="L16" i="1"/>
  <c r="M16" i="1"/>
  <c r="N16" i="1"/>
  <c r="O16" i="1"/>
  <c r="P16" i="1"/>
  <c r="Q16" i="1"/>
  <c r="R16" i="1"/>
  <c r="S16" i="1"/>
  <c r="B16" i="1"/>
  <c r="C2" i="1"/>
  <c r="D2" i="1"/>
  <c r="E2" i="1"/>
  <c r="F2" i="1"/>
  <c r="G2" i="1"/>
  <c r="I2" i="1"/>
  <c r="U2" i="1"/>
  <c r="V2" i="1"/>
  <c r="W2" i="1"/>
  <c r="X2" i="1"/>
  <c r="Y2" i="1"/>
  <c r="J2" i="1"/>
  <c r="K2" i="1"/>
  <c r="L2" i="1"/>
  <c r="M2" i="1"/>
  <c r="N2" i="1"/>
  <c r="O2" i="1"/>
  <c r="P2" i="1"/>
  <c r="Q2" i="1"/>
  <c r="R2" i="1"/>
  <c r="S2" i="1"/>
  <c r="B2" i="1"/>
</calcChain>
</file>

<file path=xl/sharedStrings.xml><?xml version="1.0" encoding="utf-8"?>
<sst xmlns="http://schemas.openxmlformats.org/spreadsheetml/2006/main" count="144" uniqueCount="81">
  <si>
    <t>eval/014/base01.res</t>
  </si>
  <si>
    <t>eval/014/base02.res</t>
  </si>
  <si>
    <t>eval/014/base05.res</t>
  </si>
  <si>
    <t>eval/014/base10.res</t>
  </si>
  <si>
    <t>eval/014/base20.res</t>
  </si>
  <si>
    <t>eval/014/base.res</t>
  </si>
  <si>
    <t>eval/014/date.res</t>
  </si>
  <si>
    <t>eval/014/query01.res</t>
  </si>
  <si>
    <t>eval/014/query02.res</t>
  </si>
  <si>
    <t>eval/014/query05.res</t>
  </si>
  <si>
    <t>eval/014/query10.res</t>
  </si>
  <si>
    <t>eval/014/query20.res</t>
  </si>
  <si>
    <t>eval/014/usage1.res</t>
  </si>
  <si>
    <t>eval/014/usage2.res</t>
  </si>
  <si>
    <t>eval/014/usage3.res</t>
  </si>
  <si>
    <t>eval/014/usage4.res</t>
  </si>
  <si>
    <t>eval/014/usage5.res</t>
  </si>
  <si>
    <t>eval/014/usage6.res</t>
  </si>
  <si>
    <t>eval/014/usage7.res</t>
  </si>
  <si>
    <t>eval/014/usage8.res</t>
  </si>
  <si>
    <t>eval/014/usage9.res</t>
  </si>
  <si>
    <t>eval/014/usage.res</t>
  </si>
  <si>
    <t>topic#</t>
    <phoneticPr fontId="1"/>
  </si>
  <si>
    <t>Average</t>
    <phoneticPr fontId="1"/>
  </si>
  <si>
    <t>Median</t>
    <phoneticPr fontId="1"/>
  </si>
  <si>
    <t>query10+usage2.res</t>
    <phoneticPr fontId="1"/>
  </si>
  <si>
    <t>usage.res</t>
    <phoneticPr fontId="1"/>
  </si>
  <si>
    <t>base01.res</t>
  </si>
  <si>
    <t>base02.res</t>
  </si>
  <si>
    <t>base05.res</t>
  </si>
  <si>
    <t>base10.res</t>
  </si>
  <si>
    <t>base20.res</t>
  </si>
  <si>
    <t>base.res</t>
  </si>
  <si>
    <t>date.res</t>
  </si>
  <si>
    <t>query01.res</t>
  </si>
  <si>
    <t>query02.res</t>
  </si>
  <si>
    <t>query05.res</t>
  </si>
  <si>
    <t>query10.res</t>
  </si>
  <si>
    <t>query10+usage2.res</t>
  </si>
  <si>
    <t>query20.res</t>
  </si>
  <si>
    <t>query30.res</t>
  </si>
  <si>
    <t>query40.res</t>
  </si>
  <si>
    <t>query50.res</t>
  </si>
  <si>
    <t>title.res</t>
  </si>
  <si>
    <t>usage1.res</t>
  </si>
  <si>
    <t>usage2.res</t>
  </si>
  <si>
    <t>usage3.res</t>
  </si>
  <si>
    <t>usage4.res</t>
  </si>
  <si>
    <t>usage5.res</t>
  </si>
  <si>
    <t>usage6.res</t>
  </si>
  <si>
    <t>usage7.res</t>
  </si>
  <si>
    <t>usage8.res</t>
  </si>
  <si>
    <t>usage9.res</t>
  </si>
  <si>
    <t>usage.res</t>
  </si>
  <si>
    <t>query10+usage3.res</t>
    <phoneticPr fontId="1"/>
  </si>
  <si>
    <t>base01</t>
    <phoneticPr fontId="1"/>
  </si>
  <si>
    <t>base02</t>
  </si>
  <si>
    <t>base05</t>
    <phoneticPr fontId="1"/>
  </si>
  <si>
    <t>base10</t>
    <phoneticPr fontId="1"/>
  </si>
  <si>
    <t>usage1</t>
    <phoneticPr fontId="1"/>
  </si>
  <si>
    <t>usage2</t>
  </si>
  <si>
    <t>usage3</t>
  </si>
  <si>
    <t>usage4</t>
  </si>
  <si>
    <t>usage5</t>
  </si>
  <si>
    <t>usage6</t>
  </si>
  <si>
    <t>usage7</t>
  </si>
  <si>
    <t>usage8</t>
  </si>
  <si>
    <t>usage9</t>
  </si>
  <si>
    <t>base20</t>
    <phoneticPr fontId="1"/>
  </si>
  <si>
    <t>base</t>
    <phoneticPr fontId="1"/>
  </si>
  <si>
    <t>date</t>
    <phoneticPr fontId="1"/>
  </si>
  <si>
    <t>query01</t>
    <phoneticPr fontId="1"/>
  </si>
  <si>
    <t>query02</t>
  </si>
  <si>
    <t>query05</t>
    <phoneticPr fontId="1"/>
  </si>
  <si>
    <t>query100</t>
    <phoneticPr fontId="1"/>
  </si>
  <si>
    <t>query10</t>
    <phoneticPr fontId="1"/>
  </si>
  <si>
    <t>query10+usage2</t>
    <phoneticPr fontId="1"/>
  </si>
  <si>
    <t>query20</t>
    <phoneticPr fontId="1"/>
  </si>
  <si>
    <t>query50</t>
    <phoneticPr fontId="1"/>
  </si>
  <si>
    <t>usage</t>
    <phoneticPr fontId="1"/>
  </si>
  <si>
    <t>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</si>
</sst>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_);[Red]\(0.00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4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plotArea>
      <cx:plotAreaRegion>
        <cx:series layoutId="boxWhisker" uniqueId="{BE43944F-2EFA-47F0-AA17-ADC4424639B9}">
          <cx:tx>
            <cx:txData>
              <cx:f>_xlchart.v1.0</cx:f>
              <cx:v>base10.res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92341BD1-83F2-42C6-8E92-8DBA14955932}">
          <cx:tx>
            <cx:txData>
              <cx:f>_xlchart.v1.2</cx:f>
              <cx:v>usage1.res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11E6D91B-7131-40F1-A398-6AFA5278986F}">
          <cx:tx>
            <cx:txData>
              <cx:f>_xlchart.v1.4</cx:f>
              <cx:v>usage2.res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2B84B713-0042-4AAC-87E7-7A31714ABD10}">
          <cx:tx>
            <cx:txData>
              <cx:f>_xlchart.v1.6</cx:f>
              <cx:v>usage3.res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E38193BE-2D5D-4437-BF91-778DDFE684CF}">
          <cx:tx>
            <cx:txData>
              <cx:f>_xlchart.v1.8</cx:f>
              <cx:v>usage4.res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B2A38D89-50BD-49B5-BB14-B93092E590FD}">
          <cx:tx>
            <cx:txData>
              <cx:f>_xlchart.v1.10</cx:f>
              <cx:v>usage5.res</cx:v>
            </cx:txData>
          </cx:tx>
          <cx:dataId val="5"/>
          <cx:layoutPr>
            <cx:visibility nonoutliers="0"/>
            <cx:statistics quartileMethod="inclusive"/>
          </cx:layoutPr>
        </cx:series>
        <cx:series layoutId="boxWhisker" uniqueId="{919BAE64-A24E-4E79-B5B6-EFA016C995C4}">
          <cx:tx>
            <cx:txData>
              <cx:f>_xlchart.v1.12</cx:f>
              <cx:v>usage6.res</cx:v>
            </cx:txData>
          </cx:tx>
          <cx:dataId val="6"/>
          <cx:layoutPr>
            <cx:visibility nonoutliers="0"/>
            <cx:statistics quartileMethod="inclusive"/>
          </cx:layoutPr>
        </cx:series>
        <cx:series layoutId="boxWhisker" uniqueId="{20911B79-27D7-4CFC-8C4E-495260796977}">
          <cx:tx>
            <cx:txData>
              <cx:f>_xlchart.v1.14</cx:f>
              <cx:v>usage7.res</cx:v>
            </cx:txData>
          </cx:tx>
          <cx:dataId val="7"/>
          <cx:layoutPr>
            <cx:visibility nonoutliers="0"/>
            <cx:statistics quartileMethod="inclusive"/>
          </cx:layoutPr>
        </cx:series>
        <cx:series layoutId="boxWhisker" uniqueId="{C3FBC62A-02B0-4B23-8A0A-84369E600225}">
          <cx:tx>
            <cx:txData>
              <cx:f>_xlchart.v1.16</cx:f>
              <cx:v>usage8.res</cx:v>
            </cx:txData>
          </cx:tx>
          <cx:dataId val="8"/>
          <cx:layoutPr>
            <cx:visibility nonoutliers="0"/>
            <cx:statistics quartileMethod="inclusive"/>
          </cx:layoutPr>
        </cx:series>
        <cx:series layoutId="boxWhisker" uniqueId="{D3C80DBD-B302-4BA6-A1E9-CE8832BFFF14}">
          <cx:tx>
            <cx:txData>
              <cx:f>_xlchart.v1.18</cx:f>
              <cx:v>usage9.res</cx:v>
            </cx:txData>
          </cx:tx>
          <cx:dataId val="9"/>
          <cx:layoutPr>
            <cx:visibility nonoutliers="0"/>
            <cx:statistics quartileMethod="inclusive"/>
          </cx:layoutPr>
        </cx:series>
      </cx:plotAreaRegion>
      <cx:axis id="0" hidden="1">
        <cx:catScaling gapWidth="0.200000003"/>
        <cx:tickLabels/>
        <cx:numFmt formatCode="#,##0_);[赤](#,##0)" sourceLinked="0"/>
      </cx:axis>
      <cx:axis id="1">
        <cx:valScaling max="1"/>
        <cx:majorGridlines/>
        <cx:tickLabels/>
        <cx:numFmt formatCode="G/標準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/>
            </a:pPr>
            <a:endParaRPr lang="ja-JP" sz="11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_xlchart.v1.61</cx:f>
      </cx:numDim>
    </cx:data>
    <cx:data id="2">
      <cx:numDim type="val">
        <cx:f>_xlchart.v1.63</cx:f>
      </cx:numDim>
    </cx:data>
    <cx:data id="3">
      <cx:numDim type="val">
        <cx:f>_xlchart.v1.65</cx:f>
      </cx:numDim>
    </cx:data>
    <cx:data id="4">
      <cx:numDim type="val">
        <cx:f>_xlchart.v1.67</cx:f>
      </cx:numDim>
    </cx:data>
    <cx:data id="5">
      <cx:numDim type="val">
        <cx:f>_xlchart.v1.69</cx:f>
      </cx:numDim>
    </cx:data>
  </cx:chartData>
  <cx:chart>
    <cx:plotArea>
      <cx:plotAreaRegion>
        <cx:series layoutId="boxWhisker" uniqueId="{33A13785-C5B3-4675-B55E-C3BB6C80F6D2}">
          <cx:tx>
            <cx:txData>
              <cx:f>_xlchart.v1.58</cx:f>
              <cx:v>base10.res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C9DD3E02-A90F-4F2F-8190-8654FE9DB4D4}">
          <cx:tx>
            <cx:txData>
              <cx:f>_xlchart.v1.60</cx:f>
              <cx:v>query01.res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D3B5E857-D7B2-4490-ADAC-D51BEF16D42D}">
          <cx:tx>
            <cx:txData>
              <cx:f>_xlchart.v1.62</cx:f>
              <cx:v>query02.res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C8656B0A-FFA3-4C28-B134-298556B991B7}">
          <cx:tx>
            <cx:txData>
              <cx:f>_xlchart.v1.64</cx:f>
              <cx:v>query05.res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7E47BD5E-DCD7-4541-A1EA-0A13339A5EE8}">
          <cx:tx>
            <cx:txData>
              <cx:f>_xlchart.v1.66</cx:f>
              <cx:v>query10.res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24EB3642-19B7-4211-9D1B-7B9B0ED7C9A8}">
          <cx:tx>
            <cx:txData>
              <cx:f>_xlchart.v1.68</cx:f>
              <cx:v>query20.res</cx:v>
            </cx:txData>
          </cx:tx>
          <cx:dataId val="5"/>
          <cx:layoutPr>
            <cx:visibility nonoutliers="0"/>
            <cx:statistics quartileMethod="inclusive"/>
          </cx:layoutPr>
        </cx:series>
      </cx:plotAreaRegion>
      <cx:axis id="0" hidden="1">
        <cx:catScaling gapWidth="0.200000003"/>
        <cx:tickLabels/>
        <cx:numFmt formatCode="#,##0_);[赤](#,##0)" sourceLinked="0"/>
      </cx:axis>
      <cx:axis id="1">
        <cx:valScaling max="1"/>
        <cx:majorGridlines/>
        <cx:tickLabels/>
        <cx:numFmt formatCode="G/標準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/>
            </a:pPr>
            <a:endParaRPr lang="ja-JP" sz="1100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_xlchart.v1.93</cx:f>
      </cx:numDim>
    </cx:data>
    <cx:data id="2">
      <cx:numDim type="val">
        <cx:f>_xlchart.v1.95</cx:f>
      </cx:numDim>
    </cx:data>
    <cx:data id="3">
      <cx:numDim type="val">
        <cx:f>_xlchart.v1.97</cx:f>
      </cx:numDim>
    </cx:data>
    <cx:data id="4">
      <cx:numDim type="val">
        <cx:f>_xlchart.v1.99</cx:f>
      </cx:numDim>
    </cx:data>
    <cx:data id="5">
      <cx:numDim type="val">
        <cx:f>_xlchart.v1.101</cx:f>
      </cx:numDim>
    </cx:data>
    <cx:data id="6">
      <cx:numDim type="val">
        <cx:f>_xlchart.v1.75</cx:f>
      </cx:numDim>
    </cx:data>
    <cx:data id="7">
      <cx:numDim type="val">
        <cx:f>_xlchart.v1.77</cx:f>
      </cx:numDim>
    </cx:data>
    <cx:data id="8">
      <cx:numDim type="val">
        <cx:f>_xlchart.v1.79</cx:f>
      </cx:numDim>
    </cx:data>
    <cx:data id="9">
      <cx:numDim type="val">
        <cx:f>_xlchart.v1.81</cx:f>
      </cx:numDim>
    </cx:data>
    <cx:data id="10">
      <cx:numDim type="val">
        <cx:f>_xlchart.v1.83</cx:f>
      </cx:numDim>
    </cx:data>
    <cx:data id="11">
      <cx:numDim type="val">
        <cx:f>_xlchart.v1.85</cx:f>
      </cx:numDim>
    </cx:data>
    <cx:data id="12">
      <cx:numDim type="val">
        <cx:f>_xlchart.v1.87</cx:f>
      </cx:numDim>
    </cx:data>
    <cx:data id="13">
      <cx:numDim type="val">
        <cx:f>_xlchart.v1.89</cx:f>
      </cx:numDim>
    </cx:data>
    <cx:data id="14">
      <cx:numDim type="val">
        <cx:f>_xlchart.v1.91</cx:f>
      </cx:numDim>
    </cx:data>
    <cx:data id="15">
      <cx:numDim type="val">
        <cx:f>_xlchart.v1.71</cx:f>
      </cx:numDim>
    </cx:data>
  </cx:chartData>
  <cx:chart>
    <cx:title pos="t" align="ctr" overlay="0"/>
    <cx:plotArea>
      <cx:plotAreaRegion>
        <cx:series layoutId="boxWhisker" uniqueId="{551E28A4-BFB9-4DF7-94E7-83B888E830DC}" formatIdx="0">
          <cx:tx>
            <cx:txData>
              <cx:f>_xlchart.v1.72</cx:f>
              <cx:v>base10.res</cx:v>
            </cx:txData>
          </cx:tx>
          <cx:dataId val="0"/>
          <cx:layoutPr>
            <cx:statistics quartileMethod="exclusive"/>
          </cx:layoutPr>
        </cx:series>
        <cx:series layoutId="boxWhisker" uniqueId="{AE02551E-E75B-49A9-925B-65D3AD72FE63}" formatIdx="1">
          <cx:tx>
            <cx:txData>
              <cx:f>_xlchart.v1.92</cx:f>
              <cx:v>query01.res</cx:v>
            </cx:txData>
          </cx:tx>
          <cx:dataId val="1"/>
          <cx:layoutPr>
            <cx:statistics quartileMethod="exclusive"/>
          </cx:layoutPr>
        </cx:series>
        <cx:series layoutId="boxWhisker" uniqueId="{890AB60C-317B-4313-AED0-A68839BFE001}" formatIdx="2">
          <cx:tx>
            <cx:txData>
              <cx:f>_xlchart.v1.94</cx:f>
              <cx:v>query02.res</cx:v>
            </cx:txData>
          </cx:tx>
          <cx:dataId val="2"/>
          <cx:layoutPr>
            <cx:statistics quartileMethod="exclusive"/>
          </cx:layoutPr>
        </cx:series>
        <cx:series layoutId="boxWhisker" uniqueId="{058055D2-6F0C-4008-90F1-32BDB2A327BF}" formatIdx="3">
          <cx:tx>
            <cx:txData>
              <cx:f>_xlchart.v1.96</cx:f>
              <cx:v>query05.res</cx:v>
            </cx:txData>
          </cx:tx>
          <cx:dataId val="3"/>
          <cx:layoutPr>
            <cx:statistics quartileMethod="exclusive"/>
          </cx:layoutPr>
        </cx:series>
        <cx:series layoutId="boxWhisker" uniqueId="{B2884C63-DF86-4953-A4FC-9E7BBA52B4BC}" formatIdx="4">
          <cx:tx>
            <cx:txData>
              <cx:f>_xlchart.v1.98</cx:f>
              <cx:v>query10.res</cx:v>
            </cx:txData>
          </cx:tx>
          <cx:dataId val="4"/>
          <cx:layoutPr>
            <cx:statistics quartileMethod="exclusive"/>
          </cx:layoutPr>
        </cx:series>
        <cx:series layoutId="boxWhisker" uniqueId="{7751A621-4B87-407F-B9C6-E0F1BEF7E8C7}" formatIdx="5">
          <cx:tx>
            <cx:txData>
              <cx:f>_xlchart.v1.100</cx:f>
              <cx:v>query20.res</cx:v>
            </cx:txData>
          </cx:tx>
          <cx:dataId val="5"/>
          <cx:layoutPr>
            <cx:statistics quartileMethod="exclusive"/>
          </cx:layoutPr>
        </cx:series>
        <cx:series layoutId="boxWhisker" uniqueId="{BFF77B2B-B865-4650-BC34-491327DDE1C5}" formatIdx="6">
          <cx:tx>
            <cx:txData>
              <cx:f>_xlchart.v1.74</cx:f>
              <cx:v>usage1.res</cx:v>
            </cx:txData>
          </cx:tx>
          <cx:dataId val="6"/>
          <cx:layoutPr>
            <cx:statistics quartileMethod="exclusive"/>
          </cx:layoutPr>
        </cx:series>
        <cx:series layoutId="boxWhisker" uniqueId="{08CDE407-586F-4348-B63D-05C2187F94B1}" formatIdx="7">
          <cx:tx>
            <cx:txData>
              <cx:f>_xlchart.v1.76</cx:f>
              <cx:v>usage2.res</cx:v>
            </cx:txData>
          </cx:tx>
          <cx:dataId val="7"/>
          <cx:layoutPr>
            <cx:statistics quartileMethod="exclusive"/>
          </cx:layoutPr>
        </cx:series>
        <cx:series layoutId="boxWhisker" uniqueId="{AA6ED11C-474F-4E4C-9B7E-B5C5E0913F14}" formatIdx="8">
          <cx:tx>
            <cx:txData>
              <cx:f>_xlchart.v1.78</cx:f>
              <cx:v>usage3.res</cx:v>
            </cx:txData>
          </cx:tx>
          <cx:dataId val="8"/>
          <cx:layoutPr>
            <cx:statistics quartileMethod="exclusive"/>
          </cx:layoutPr>
        </cx:series>
        <cx:series layoutId="boxWhisker" uniqueId="{C5B70B99-47F9-4573-9569-B910E36A7C84}" formatIdx="9">
          <cx:tx>
            <cx:txData>
              <cx:f>_xlchart.v1.80</cx:f>
              <cx:v>usage4.res</cx:v>
            </cx:txData>
          </cx:tx>
          <cx:dataId val="9"/>
          <cx:layoutPr>
            <cx:statistics quartileMethod="exclusive"/>
          </cx:layoutPr>
        </cx:series>
        <cx:series layoutId="boxWhisker" uniqueId="{5C989BE4-2030-46ED-855C-DEE10DD06BB1}" formatIdx="10">
          <cx:tx>
            <cx:txData>
              <cx:f>_xlchart.v1.82</cx:f>
              <cx:v>usage5.res</cx:v>
            </cx:txData>
          </cx:tx>
          <cx:dataId val="10"/>
          <cx:layoutPr>
            <cx:statistics quartileMethod="exclusive"/>
          </cx:layoutPr>
        </cx:series>
        <cx:series layoutId="boxWhisker" uniqueId="{1FABA037-1A2F-4A7F-A13E-ADB09471A107}" formatIdx="11">
          <cx:tx>
            <cx:txData>
              <cx:f>_xlchart.v1.84</cx:f>
              <cx:v>usage6.res</cx:v>
            </cx:txData>
          </cx:tx>
          <cx:dataId val="11"/>
          <cx:layoutPr>
            <cx:statistics quartileMethod="exclusive"/>
          </cx:layoutPr>
        </cx:series>
        <cx:series layoutId="boxWhisker" uniqueId="{15C97B69-96AF-4C66-9F0A-5EC759EEF1A1}" formatIdx="12">
          <cx:tx>
            <cx:txData>
              <cx:f>_xlchart.v1.86</cx:f>
              <cx:v>usage7.res</cx:v>
            </cx:txData>
          </cx:tx>
          <cx:dataId val="12"/>
          <cx:layoutPr>
            <cx:statistics quartileMethod="exclusive"/>
          </cx:layoutPr>
        </cx:series>
        <cx:series layoutId="boxWhisker" uniqueId="{2E8C3529-201E-49D3-A5A2-C2E9F2BAAA1B}" formatIdx="13">
          <cx:tx>
            <cx:txData>
              <cx:f>_xlchart.v1.88</cx:f>
              <cx:v>usage8.res</cx:v>
            </cx:txData>
          </cx:tx>
          <cx:dataId val="13"/>
          <cx:layoutPr>
            <cx:statistics quartileMethod="exclusive"/>
          </cx:layoutPr>
        </cx:series>
        <cx:series layoutId="boxWhisker" uniqueId="{4E2C312E-0FD5-4B31-A462-59667FDD009E}" formatIdx="14">
          <cx:tx>
            <cx:txData>
              <cx:f>_xlchart.v1.90</cx:f>
              <cx:v>usage9.res</cx:v>
            </cx:txData>
          </cx:tx>
          <cx:dataId val="14"/>
          <cx:layoutPr>
            <cx:statistics quartileMethod="exclusive"/>
          </cx:layoutPr>
        </cx:series>
        <cx:series layoutId="boxWhisker" uniqueId="{78152F27-4CE3-4A6D-BA4A-98A815D8F84A}" formatIdx="16">
          <cx:tx>
            <cx:txData>
              <cx:f>_xlchart.v1.70</cx:f>
              <cx:v>query10+usage2.res</cx:v>
            </cx:txData>
          </cx:tx>
          <cx:dataId val="1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  <cx:data id="5">
      <cx:numDim type="val">
        <cx:f>_xlchart.v1.33</cx:f>
      </cx:numDim>
    </cx:data>
    <cx:data id="6">
      <cx:numDim type="val">
        <cx:f>_xlchart.v1.35</cx:f>
      </cx:numDim>
    </cx:data>
    <cx:data id="7">
      <cx:numDim type="val">
        <cx:f>_xlchart.v1.37</cx:f>
      </cx:numDim>
    </cx:data>
    <cx:data id="8">
      <cx:numDim type="val">
        <cx:f>_xlchart.v1.39</cx:f>
      </cx:numDim>
    </cx:data>
    <cx:data id="9">
      <cx:numDim type="val">
        <cx:f>_xlchart.v1.41</cx:f>
      </cx:numDim>
    </cx:data>
    <cx:data id="10">
      <cx:numDim type="val">
        <cx:f>_xlchart.v1.43</cx:f>
      </cx:numDim>
    </cx:data>
    <cx:data id="11">
      <cx:numDim type="val">
        <cx:f>_xlchart.v1.45</cx:f>
      </cx:numDim>
    </cx:data>
    <cx:data id="12">
      <cx:numDim type="val">
        <cx:f>_xlchart.v1.47</cx:f>
      </cx:numDim>
    </cx:data>
    <cx:data id="13">
      <cx:numDim type="val">
        <cx:f>_xlchart.v1.49</cx:f>
      </cx:numDim>
    </cx:data>
    <cx:data id="14">
      <cx:numDim type="val">
        <cx:f>_xlchart.v1.51</cx:f>
      </cx:numDim>
    </cx:data>
    <cx:data id="15">
      <cx:numDim type="val">
        <cx:f>_xlchart.v1.53</cx:f>
      </cx:numDim>
    </cx:data>
    <cx:data id="16">
      <cx:numDim type="val">
        <cx:f>_xlchart.v1.55</cx:f>
      </cx:numDim>
    </cx:data>
    <cx:data id="17">
      <cx:numDim type="val">
        <cx:f>_xlchart.v1.57</cx:f>
      </cx:numDim>
    </cx:data>
    <cx:data id="18">
      <cx:numDim type="val">
        <cx:f>_xlchart.v1.21</cx:f>
      </cx:numDim>
    </cx:data>
  </cx:chartData>
  <cx:chart>
    <cx:plotArea>
      <cx:plotAreaRegion>
        <cx:series layoutId="boxWhisker" uniqueId="{1599762F-053A-4E91-A4D8-1B87991F1D40}">
          <cx:tx>
            <cx:txData>
              <cx:f>_xlchart.v1.22</cx:f>
              <cx:v>base10.res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CDC9314F-AE6E-44A2-8B6A-D4B7C8131856}">
          <cx:tx>
            <cx:txData>
              <cx:f>_xlchart.v1.24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EA47A07D-198E-4B76-A7DF-CE370F05AD69}">
          <cx:tx>
            <cx:txData>
              <cx:f>_xlchart.v1.26</cx:f>
              <cx:v>usage1.res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B1C5C1E1-CD2D-4080-8A63-FEABCF734A6B}">
          <cx:tx>
            <cx:txData>
              <cx:f>_xlchart.v1.28</cx:f>
              <cx:v>usage2.res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2E1E9760-3FB1-4897-AD47-1EC583EAFCD6}">
          <cx:tx>
            <cx:txData>
              <cx:f>_xlchart.v1.30</cx:f>
              <cx:v>usage3.res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62690F21-69F7-41B7-8561-6B55A9FE5E79}">
          <cx:tx>
            <cx:txData>
              <cx:f>_xlchart.v1.32</cx:f>
              <cx:v>usage4.res</cx:v>
            </cx:txData>
          </cx:tx>
          <cx:dataId val="5"/>
          <cx:layoutPr>
            <cx:visibility nonoutliers="0"/>
            <cx:statistics quartileMethod="inclusive"/>
          </cx:layoutPr>
        </cx:series>
        <cx:series layoutId="boxWhisker" uniqueId="{36460B72-13FB-4DFD-9954-9BA42E95660D}">
          <cx:tx>
            <cx:txData>
              <cx:f>_xlchart.v1.34</cx:f>
              <cx:v>usage5.res</cx:v>
            </cx:txData>
          </cx:tx>
          <cx:dataId val="6"/>
          <cx:layoutPr>
            <cx:visibility nonoutliers="0"/>
            <cx:statistics quartileMethod="inclusive"/>
          </cx:layoutPr>
        </cx:series>
        <cx:series layoutId="boxWhisker" uniqueId="{6ED2245F-E8A1-424D-AD57-AA6A606D07B2}">
          <cx:tx>
            <cx:txData>
              <cx:f>_xlchart.v1.36</cx:f>
              <cx:v>usage6.res</cx:v>
            </cx:txData>
          </cx:tx>
          <cx:dataId val="7"/>
          <cx:layoutPr>
            <cx:visibility nonoutliers="0"/>
            <cx:statistics quartileMethod="inclusive"/>
          </cx:layoutPr>
        </cx:series>
        <cx:series layoutId="boxWhisker" uniqueId="{8B0B3AFA-0F52-4379-80F2-D07E8BE65A5E}">
          <cx:tx>
            <cx:txData>
              <cx:f>_xlchart.v1.38</cx:f>
              <cx:v>usage7.res</cx:v>
            </cx:txData>
          </cx:tx>
          <cx:dataId val="8"/>
          <cx:layoutPr>
            <cx:visibility nonoutliers="0"/>
            <cx:statistics quartileMethod="inclusive"/>
          </cx:layoutPr>
        </cx:series>
        <cx:series layoutId="boxWhisker" uniqueId="{B2900F41-E64E-4CA8-993E-A1C44A066D63}">
          <cx:tx>
            <cx:txData>
              <cx:f>_xlchart.v1.40</cx:f>
              <cx:v>usage8.res</cx:v>
            </cx:txData>
          </cx:tx>
          <cx:dataId val="9"/>
          <cx:layoutPr>
            <cx:visibility nonoutliers="0"/>
            <cx:statistics quartileMethod="inclusive"/>
          </cx:layoutPr>
        </cx:series>
        <cx:series layoutId="boxWhisker" uniqueId="{DCBFFCC9-BE9A-474D-9B59-4CDF6599E69F}">
          <cx:tx>
            <cx:txData>
              <cx:f>_xlchart.v1.42</cx:f>
              <cx:v>usage9.res</cx:v>
            </cx:txData>
          </cx:tx>
          <cx:dataId val="10"/>
          <cx:layoutPr>
            <cx:visibility nonoutliers="0"/>
            <cx:statistics quartileMethod="inclusive"/>
          </cx:layoutPr>
        </cx:series>
        <cx:series layoutId="boxWhisker" uniqueId="{6F977305-0404-4D87-91EB-0996DBEF2077}">
          <cx:tx>
            <cx:txData>
              <cx:f>_xlchart.v1.44</cx:f>
              <cx:v/>
            </cx:txData>
          </cx:tx>
          <cx:dataId val="11"/>
          <cx:layoutPr>
            <cx:statistics quartileMethod="exclusive"/>
          </cx:layoutPr>
        </cx:series>
        <cx:series layoutId="boxWhisker" uniqueId="{E7C49CAB-C7EC-40F6-88C7-F44E7310F563}">
          <cx:tx>
            <cx:txData>
              <cx:f>_xlchart.v1.46</cx:f>
              <cx:v>query01.res</cx:v>
            </cx:txData>
          </cx:tx>
          <cx:dataId val="12"/>
          <cx:layoutPr>
            <cx:visibility nonoutliers="0"/>
            <cx:statistics quartileMethod="inclusive"/>
          </cx:layoutPr>
        </cx:series>
        <cx:series layoutId="boxWhisker" uniqueId="{5AA96409-0DA7-4157-A26E-5F29EC883562}">
          <cx:tx>
            <cx:txData>
              <cx:f>_xlchart.v1.48</cx:f>
              <cx:v>query02.res</cx:v>
            </cx:txData>
          </cx:tx>
          <cx:dataId val="13"/>
          <cx:layoutPr>
            <cx:visibility nonoutliers="0"/>
            <cx:statistics quartileMethod="inclusive"/>
          </cx:layoutPr>
        </cx:series>
        <cx:series layoutId="boxWhisker" uniqueId="{CED59E2D-D391-4F35-946D-2338AC333B25}">
          <cx:tx>
            <cx:txData>
              <cx:f>_xlchart.v1.50</cx:f>
              <cx:v>query05.res</cx:v>
            </cx:txData>
          </cx:tx>
          <cx:dataId val="14"/>
          <cx:layoutPr>
            <cx:visibility nonoutliers="0"/>
            <cx:statistics quartileMethod="inclusive"/>
          </cx:layoutPr>
        </cx:series>
        <cx:series layoutId="boxWhisker" uniqueId="{0CACA630-7048-4E7D-BE5D-84DFA5021D48}">
          <cx:tx>
            <cx:txData>
              <cx:f>_xlchart.v1.52</cx:f>
              <cx:v>query10.res</cx:v>
            </cx:txData>
          </cx:tx>
          <cx:dataId val="15"/>
          <cx:layoutPr>
            <cx:visibility nonoutliers="0"/>
            <cx:statistics quartileMethod="inclusive"/>
          </cx:layoutPr>
        </cx:series>
        <cx:series layoutId="boxWhisker" uniqueId="{231B3424-40C7-470B-A399-993741C4D433}">
          <cx:tx>
            <cx:txData>
              <cx:f>_xlchart.v1.54</cx:f>
              <cx:v>query20.res</cx:v>
            </cx:txData>
          </cx:tx>
          <cx:dataId val="16"/>
          <cx:layoutPr>
            <cx:visibility nonoutliers="0"/>
            <cx:statistics quartileMethod="inclusive"/>
          </cx:layoutPr>
        </cx:series>
        <cx:series layoutId="boxWhisker" uniqueId="{68DBFF88-C973-46F2-B643-58B3EAE4034A}">
          <cx:tx>
            <cx:txData>
              <cx:f>_xlchart.v1.56</cx:f>
              <cx:v/>
            </cx:txData>
          </cx:tx>
          <cx:dataId val="17"/>
          <cx:layoutPr>
            <cx:statistics quartileMethod="exclusive"/>
          </cx:layoutPr>
        </cx:series>
        <cx:series layoutId="boxWhisker" uniqueId="{93BFD4EC-74B2-47F9-B645-FFFD31C2A3BA}">
          <cx:tx>
            <cx:txData>
              <cx:f>_xlchart.v1.20</cx:f>
              <cx:v>query10+usage2.res</cx:v>
            </cx:txData>
          </cx:tx>
          <cx:dataId val="18"/>
          <cx:layoutPr>
            <cx:visibility nonoutliers="0"/>
            <cx:statistics quartileMethod="inclusive"/>
          </cx:layoutPr>
        </cx:series>
      </cx:plotAreaRegion>
      <cx:axis id="0" hidden="1">
        <cx:catScaling gapWidth="0.0500000007"/>
        <cx:tickLabels/>
      </cx:axis>
      <cx:axis id="1">
        <cx:valScaling max="1"/>
        <cx:majorGridlines/>
        <cx:tickLabels/>
        <cx:numFmt formatCode="0.0_);[赤](0.0)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_xlchart.v1.179</cx:f>
      </cx:numDim>
    </cx:data>
    <cx:data id="1">
      <cx:numDim type="val">
        <cx:f>_xlchart.v1.182</cx:f>
      </cx:numDim>
    </cx:data>
    <cx:data id="2">
      <cx:numDim type="val">
        <cx:f>_xlchart.v1.184</cx:f>
      </cx:numDim>
    </cx:data>
    <cx:data id="3">
      <cx:numDim type="val">
        <cx:f>_xlchart.v1.186</cx:f>
      </cx:numDim>
    </cx:data>
    <cx:data id="4">
      <cx:numDim type="val">
        <cx:f>_xlchart.v1.188</cx:f>
      </cx:numDim>
    </cx:data>
    <cx:data id="5">
      <cx:numDim type="val">
        <cx:f>_xlchart.v1.190</cx:f>
      </cx:numDim>
    </cx:data>
    <cx:data id="6">
      <cx:numDim type="val">
        <cx:f>_xlchart.v1.192</cx:f>
      </cx:numDim>
    </cx:data>
    <cx:data id="7">
      <cx:numDim type="val">
        <cx:f>_xlchart.v1.194</cx:f>
      </cx:numDim>
    </cx:data>
    <cx:data id="8">
      <cx:numDim type="val">
        <cx:f>_xlchart.v1.196</cx:f>
      </cx:numDim>
    </cx:data>
    <cx:data id="9">
      <cx:numDim type="val">
        <cx:f>_xlchart.v1.197</cx:f>
      </cx:numDim>
    </cx:data>
  </cx:chartData>
  <cx:chart>
    <cx:plotArea>
      <cx:plotAreaRegion>
        <cx:series layoutId="boxWhisker" uniqueId="{BE43944F-2EFA-47F0-AA17-ADC4424639B9}">
          <cx:tx>
            <cx:txData>
              <cx:f>_xlchart.v1.178</cx:f>
              <cx:v>base10.res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92341BD1-83F2-42C6-8E92-8DBA14955932}">
          <cx:tx>
            <cx:txData>
              <cx:f>_xlchart.v1.180</cx:f>
              <cx:v>usage1.res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11E6D91B-7131-40F1-A398-6AFA5278986F}">
          <cx:tx>
            <cx:txData>
              <cx:f>_xlchart.v1.181</cx:f>
              <cx:v>usage2.res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2B84B713-0042-4AAC-87E7-7A31714ABD10}">
          <cx:tx>
            <cx:txData>
              <cx:f>_xlchart.v1.183</cx:f>
              <cx:v>usage3.res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E38193BE-2D5D-4437-BF91-778DDFE684CF}">
          <cx:tx>
            <cx:txData>
              <cx:f>_xlchart.v1.185</cx:f>
              <cx:v>usage4.res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B2A38D89-50BD-49B5-BB14-B93092E590FD}">
          <cx:tx>
            <cx:txData>
              <cx:f>_xlchart.v1.187</cx:f>
              <cx:v>usage5.res</cx:v>
            </cx:txData>
          </cx:tx>
          <cx:dataId val="5"/>
          <cx:layoutPr>
            <cx:visibility nonoutliers="0"/>
            <cx:statistics quartileMethod="inclusive"/>
          </cx:layoutPr>
        </cx:series>
        <cx:series layoutId="boxWhisker" uniqueId="{919BAE64-A24E-4E79-B5B6-EFA016C995C4}">
          <cx:tx>
            <cx:txData>
              <cx:f>_xlchart.v1.189</cx:f>
              <cx:v>usage6.res</cx:v>
            </cx:txData>
          </cx:tx>
          <cx:dataId val="6"/>
          <cx:layoutPr>
            <cx:visibility nonoutliers="0"/>
            <cx:statistics quartileMethod="inclusive"/>
          </cx:layoutPr>
        </cx:series>
        <cx:series layoutId="boxWhisker" uniqueId="{20911B79-27D7-4CFC-8C4E-495260796977}">
          <cx:tx>
            <cx:txData>
              <cx:f>_xlchart.v1.191</cx:f>
              <cx:v>usage7.res</cx:v>
            </cx:txData>
          </cx:tx>
          <cx:dataId val="7"/>
          <cx:layoutPr>
            <cx:visibility nonoutliers="0"/>
            <cx:statistics quartileMethod="inclusive"/>
          </cx:layoutPr>
        </cx:series>
        <cx:series layoutId="boxWhisker" uniqueId="{C3FBC62A-02B0-4B23-8A0A-84369E600225}">
          <cx:tx>
            <cx:txData>
              <cx:f>_xlchart.v1.193</cx:f>
              <cx:v>usage8.res</cx:v>
            </cx:txData>
          </cx:tx>
          <cx:dataId val="8"/>
          <cx:layoutPr>
            <cx:visibility nonoutliers="0"/>
            <cx:statistics quartileMethod="inclusive"/>
          </cx:layoutPr>
        </cx:series>
        <cx:series layoutId="boxWhisker" uniqueId="{D3C80DBD-B302-4BA6-A1E9-CE8832BFFF14}">
          <cx:tx>
            <cx:txData>
              <cx:f>_xlchart.v1.195</cx:f>
              <cx:v>usage9.res</cx:v>
            </cx:txData>
          </cx:tx>
          <cx:dataId val="9"/>
          <cx:layoutPr>
            <cx:visibility nonoutliers="0"/>
            <cx:statistics quartileMethod="inclusive"/>
          </cx:layoutPr>
        </cx:series>
      </cx:plotAreaRegion>
      <cx:axis id="0" hidden="1">
        <cx:catScaling gapWidth="0.200000003"/>
        <cx:tickLabels/>
        <cx:numFmt formatCode="#,##0_);[赤](#,##0)" sourceLinked="0"/>
      </cx:axis>
      <cx:axis id="1">
        <cx:valScaling max="1"/>
        <cx:majorGridlines/>
        <cx:tickLabels/>
        <cx:numFmt formatCode="G/標準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/>
            </a:pPr>
            <a:endParaRPr lang="ja-JP" sz="1100"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_xlchart.v1.103</cx:f>
      </cx:numDim>
    </cx:data>
    <cx:data id="1">
      <cx:numDim type="val">
        <cx:f>_xlchart.v1.106</cx:f>
      </cx:numDim>
    </cx:data>
    <cx:data id="2">
      <cx:numDim type="val">
        <cx:f>_xlchart.v1.108</cx:f>
      </cx:numDim>
    </cx:data>
    <cx:data id="3">
      <cx:numDim type="val">
        <cx:f>_xlchart.v1.110</cx:f>
      </cx:numDim>
    </cx:data>
    <cx:data id="4">
      <cx:numDim type="val">
        <cx:f>_xlchart.v1.112</cx:f>
      </cx:numDim>
    </cx:data>
    <cx:data id="5">
      <cx:numDim type="val">
        <cx:f>_xlchart.v1.113</cx:f>
      </cx:numDim>
    </cx:data>
  </cx:chartData>
  <cx:chart>
    <cx:plotArea>
      <cx:plotAreaRegion>
        <cx:series layoutId="boxWhisker" uniqueId="{33A13785-C5B3-4675-B55E-C3BB6C80F6D2}">
          <cx:tx>
            <cx:txData>
              <cx:f>_xlchart.v1.102</cx:f>
              <cx:v>base10.res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C9DD3E02-A90F-4F2F-8190-8654FE9DB4D4}">
          <cx:tx>
            <cx:txData>
              <cx:f>_xlchart.v1.104</cx:f>
              <cx:v>query01.res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D3B5E857-D7B2-4490-ADAC-D51BEF16D42D}">
          <cx:tx>
            <cx:txData>
              <cx:f>_xlchart.v1.105</cx:f>
              <cx:v>query02.res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C8656B0A-FFA3-4C28-B134-298556B991B7}">
          <cx:tx>
            <cx:txData>
              <cx:f>_xlchart.v1.107</cx:f>
              <cx:v>query05.res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7E47BD5E-DCD7-4541-A1EA-0A13339A5EE8}">
          <cx:tx>
            <cx:txData>
              <cx:f>_xlchart.v1.109</cx:f>
              <cx:v>query10.res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24EB3642-19B7-4211-9D1B-7B9B0ED7C9A8}">
          <cx:tx>
            <cx:txData>
              <cx:f>_xlchart.v1.111</cx:f>
              <cx:v>query20.res</cx:v>
            </cx:txData>
          </cx:tx>
          <cx:dataId val="5"/>
          <cx:layoutPr>
            <cx:visibility nonoutliers="0"/>
            <cx:statistics quartileMethod="inclusive"/>
          </cx:layoutPr>
        </cx:series>
      </cx:plotAreaRegion>
      <cx:axis id="0" hidden="1">
        <cx:catScaling gapWidth="0.200000003"/>
        <cx:tickLabels/>
        <cx:numFmt formatCode="#,##0_);[赤](#,##0)" sourceLinked="0"/>
      </cx:axis>
      <cx:axis id="1">
        <cx:valScaling max="1"/>
        <cx:majorGridlines/>
        <cx:tickLabels/>
        <cx:numFmt formatCode="G/標準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/>
            </a:pPr>
            <a:endParaRPr lang="ja-JP" sz="1100"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</cx:f>
      </cx:numDim>
    </cx:data>
    <cx:data id="1">
      <cx:numDim type="val">
        <cx:f>_xlchart.v1.118</cx:f>
      </cx:numDim>
    </cx:data>
    <cx:data id="2">
      <cx:numDim type="val">
        <cx:f>_xlchart.v1.120</cx:f>
      </cx:numDim>
    </cx:data>
    <cx:data id="3">
      <cx:numDim type="val">
        <cx:f>_xlchart.v1.122</cx:f>
      </cx:numDim>
    </cx:data>
    <cx:data id="4">
      <cx:numDim type="val">
        <cx:f>_xlchart.v1.124</cx:f>
      </cx:numDim>
    </cx:data>
    <cx:data id="5">
      <cx:numDim type="val">
        <cx:f>_xlchart.v1.126</cx:f>
      </cx:numDim>
    </cx:data>
    <cx:data id="6">
      <cx:numDim type="val">
        <cx:f>_xlchart.v1.130</cx:f>
      </cx:numDim>
    </cx:data>
    <cx:data id="7">
      <cx:numDim type="val">
        <cx:f>_xlchart.v1.132</cx:f>
      </cx:numDim>
    </cx:data>
    <cx:data id="8">
      <cx:numDim type="val">
        <cx:f>_xlchart.v1.134</cx:f>
      </cx:numDim>
    </cx:data>
    <cx:data id="9">
      <cx:numDim type="val">
        <cx:f>_xlchart.v1.136</cx:f>
      </cx:numDim>
    </cx:data>
    <cx:data id="10">
      <cx:numDim type="val">
        <cx:f>_xlchart.v1.138</cx:f>
      </cx:numDim>
    </cx:data>
    <cx:data id="11">
      <cx:numDim type="val">
        <cx:f>_xlchart.v1.140</cx:f>
      </cx:numDim>
    </cx:data>
    <cx:data id="12">
      <cx:numDim type="val">
        <cx:f>_xlchart.v1.142</cx:f>
      </cx:numDim>
    </cx:data>
    <cx:data id="13">
      <cx:numDim type="val">
        <cx:f>_xlchart.v1.144</cx:f>
      </cx:numDim>
    </cx:data>
    <cx:data id="14">
      <cx:numDim type="val">
        <cx:f>_xlchart.v1.145</cx:f>
      </cx:numDim>
    </cx:data>
    <cx:data id="15">
      <cx:numDim type="val">
        <cx:f>_xlchart.v1.128</cx:f>
      </cx:numDim>
    </cx:data>
  </cx:chartData>
  <cx:chart>
    <cx:title pos="t" align="ctr" overlay="0"/>
    <cx:plotArea>
      <cx:plotAreaRegion>
        <cx:series layoutId="boxWhisker" uniqueId="{551E28A4-BFB9-4DF7-94E7-83B888E830DC}" formatIdx="0">
          <cx:tx>
            <cx:txData>
              <cx:f>_xlchart.v1.114</cx:f>
              <cx:v>base10.res</cx:v>
            </cx:txData>
          </cx:tx>
          <cx:dataId val="0"/>
          <cx:layoutPr>
            <cx:statistics quartileMethod="exclusive"/>
          </cx:layoutPr>
        </cx:series>
        <cx:series layoutId="boxWhisker" uniqueId="{AE02551E-E75B-49A9-925B-65D3AD72FE63}" formatIdx="1">
          <cx:tx>
            <cx:txData>
              <cx:f>_xlchart.v1.116</cx:f>
              <cx:v>query01.res</cx:v>
            </cx:txData>
          </cx:tx>
          <cx:dataId val="1"/>
          <cx:layoutPr>
            <cx:statistics quartileMethod="exclusive"/>
          </cx:layoutPr>
        </cx:series>
        <cx:series layoutId="boxWhisker" uniqueId="{890AB60C-317B-4313-AED0-A68839BFE001}" formatIdx="2">
          <cx:tx>
            <cx:txData>
              <cx:f>_xlchart.v1.117</cx:f>
              <cx:v>query02.res</cx:v>
            </cx:txData>
          </cx:tx>
          <cx:dataId val="2"/>
          <cx:layoutPr>
            <cx:statistics quartileMethod="exclusive"/>
          </cx:layoutPr>
        </cx:series>
        <cx:series layoutId="boxWhisker" uniqueId="{058055D2-6F0C-4008-90F1-32BDB2A327BF}" formatIdx="3">
          <cx:tx>
            <cx:txData>
              <cx:f>_xlchart.v1.119</cx:f>
              <cx:v>query05.res</cx:v>
            </cx:txData>
          </cx:tx>
          <cx:dataId val="3"/>
          <cx:layoutPr>
            <cx:statistics quartileMethod="exclusive"/>
          </cx:layoutPr>
        </cx:series>
        <cx:series layoutId="boxWhisker" uniqueId="{B2884C63-DF86-4953-A4FC-9E7BBA52B4BC}" formatIdx="4">
          <cx:tx>
            <cx:txData>
              <cx:f>_xlchart.v1.121</cx:f>
              <cx:v>query10.res</cx:v>
            </cx:txData>
          </cx:tx>
          <cx:dataId val="4"/>
          <cx:layoutPr>
            <cx:statistics quartileMethod="exclusive"/>
          </cx:layoutPr>
        </cx:series>
        <cx:series layoutId="boxWhisker" uniqueId="{7751A621-4B87-407F-B9C6-E0F1BEF7E8C7}" formatIdx="5">
          <cx:tx>
            <cx:txData>
              <cx:f>_xlchart.v1.123</cx:f>
              <cx:v>query20.res</cx:v>
            </cx:txData>
          </cx:tx>
          <cx:dataId val="5"/>
          <cx:layoutPr>
            <cx:statistics quartileMethod="exclusive"/>
          </cx:layoutPr>
        </cx:series>
        <cx:series layoutId="boxWhisker" uniqueId="{BFF77B2B-B865-4650-BC34-491327DDE1C5}" formatIdx="6">
          <cx:tx>
            <cx:txData>
              <cx:f>_xlchart.v1.127</cx:f>
              <cx:v>usage1.res</cx:v>
            </cx:txData>
          </cx:tx>
          <cx:dataId val="6"/>
          <cx:layoutPr>
            <cx:statistics quartileMethod="exclusive"/>
          </cx:layoutPr>
        </cx:series>
        <cx:series layoutId="boxWhisker" uniqueId="{08CDE407-586F-4348-B63D-05C2187F94B1}" formatIdx="7">
          <cx:tx>
            <cx:txData>
              <cx:f>_xlchart.v1.129</cx:f>
              <cx:v>usage2.res</cx:v>
            </cx:txData>
          </cx:tx>
          <cx:dataId val="7"/>
          <cx:layoutPr>
            <cx:statistics quartileMethod="exclusive"/>
          </cx:layoutPr>
        </cx:series>
        <cx:series layoutId="boxWhisker" uniqueId="{AA6ED11C-474F-4E4C-9B7E-B5C5E0913F14}" formatIdx="8">
          <cx:tx>
            <cx:txData>
              <cx:f>_xlchart.v1.131</cx:f>
              <cx:v>usage3.res</cx:v>
            </cx:txData>
          </cx:tx>
          <cx:dataId val="8"/>
          <cx:layoutPr>
            <cx:statistics quartileMethod="exclusive"/>
          </cx:layoutPr>
        </cx:series>
        <cx:series layoutId="boxWhisker" uniqueId="{C5B70B99-47F9-4573-9569-B910E36A7C84}" formatIdx="9">
          <cx:tx>
            <cx:txData>
              <cx:f>_xlchart.v1.133</cx:f>
              <cx:v>usage4.res</cx:v>
            </cx:txData>
          </cx:tx>
          <cx:dataId val="9"/>
          <cx:layoutPr>
            <cx:statistics quartileMethod="exclusive"/>
          </cx:layoutPr>
        </cx:series>
        <cx:series layoutId="boxWhisker" uniqueId="{5C989BE4-2030-46ED-855C-DEE10DD06BB1}" formatIdx="10">
          <cx:tx>
            <cx:txData>
              <cx:f>_xlchart.v1.135</cx:f>
              <cx:v>usage5.res</cx:v>
            </cx:txData>
          </cx:tx>
          <cx:dataId val="10"/>
          <cx:layoutPr>
            <cx:statistics quartileMethod="exclusive"/>
          </cx:layoutPr>
        </cx:series>
        <cx:series layoutId="boxWhisker" uniqueId="{1FABA037-1A2F-4A7F-A13E-ADB09471A107}" formatIdx="11">
          <cx:tx>
            <cx:txData>
              <cx:f>_xlchart.v1.137</cx:f>
              <cx:v>usage6.res</cx:v>
            </cx:txData>
          </cx:tx>
          <cx:dataId val="11"/>
          <cx:layoutPr>
            <cx:statistics quartileMethod="exclusive"/>
          </cx:layoutPr>
        </cx:series>
        <cx:series layoutId="boxWhisker" uniqueId="{15C97B69-96AF-4C66-9F0A-5EC759EEF1A1}" formatIdx="12">
          <cx:tx>
            <cx:txData>
              <cx:f>_xlchart.v1.139</cx:f>
              <cx:v>usage7.res</cx:v>
            </cx:txData>
          </cx:tx>
          <cx:dataId val="12"/>
          <cx:layoutPr>
            <cx:statistics quartileMethod="exclusive"/>
          </cx:layoutPr>
        </cx:series>
        <cx:series layoutId="boxWhisker" uniqueId="{2E8C3529-201E-49D3-A5A2-C2E9F2BAAA1B}" formatIdx="13">
          <cx:tx>
            <cx:txData>
              <cx:f>_xlchart.v1.141</cx:f>
              <cx:v>usage8.res</cx:v>
            </cx:txData>
          </cx:tx>
          <cx:dataId val="13"/>
          <cx:layoutPr>
            <cx:statistics quartileMethod="exclusive"/>
          </cx:layoutPr>
        </cx:series>
        <cx:series layoutId="boxWhisker" uniqueId="{4E2C312E-0FD5-4B31-A462-59667FDD009E}" formatIdx="14">
          <cx:tx>
            <cx:txData>
              <cx:f>_xlchart.v1.143</cx:f>
              <cx:v>usage9.res</cx:v>
            </cx:txData>
          </cx:tx>
          <cx:dataId val="14"/>
          <cx:layoutPr>
            <cx:statistics quartileMethod="exclusive"/>
          </cx:layoutPr>
        </cx:series>
        <cx:series layoutId="boxWhisker" uniqueId="{78152F27-4CE3-4A6D-BA4A-98A815D8F84A}" formatIdx="16">
          <cx:tx>
            <cx:txData>
              <cx:f>_xlchart.v1.125</cx:f>
              <cx:v>query10+usage2.res</cx:v>
            </cx:txData>
          </cx:tx>
          <cx:dataId val="1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_xlchart.v1.147</cx:f>
      </cx:numDim>
    </cx:data>
    <cx:data id="1">
      <cx:numDim type="val">
        <cx:f>_xlchart.v1.162</cx:f>
      </cx:numDim>
    </cx:data>
    <cx:data id="2">
      <cx:numDim type="val">
        <cx:f>_xlchart.v1.164</cx:f>
      </cx:numDim>
    </cx:data>
    <cx:data id="3">
      <cx:numDim type="val">
        <cx:f>_xlchart.v1.166</cx:f>
      </cx:numDim>
    </cx:data>
    <cx:data id="4">
      <cx:numDim type="val">
        <cx:f>_xlchart.v1.168</cx:f>
      </cx:numDim>
    </cx:data>
    <cx:data id="5">
      <cx:numDim type="val">
        <cx:f>_xlchart.v1.170</cx:f>
      </cx:numDim>
    </cx:data>
    <cx:data id="6">
      <cx:numDim type="val">
        <cx:f>_xlchart.v1.172</cx:f>
      </cx:numDim>
    </cx:data>
    <cx:data id="7">
      <cx:numDim type="val">
        <cx:f>_xlchart.v1.174</cx:f>
      </cx:numDim>
    </cx:data>
    <cx:data id="8">
      <cx:numDim type="val">
        <cx:f>_xlchart.v1.176</cx:f>
      </cx:numDim>
    </cx:data>
    <cx:data id="9">
      <cx:numDim type="val">
        <cx:f>_xlchart.v1.177</cx:f>
      </cx:numDim>
    </cx:data>
    <cx:data id="10">
      <cx:numDim type="val">
        <cx:f>_xlchart.v1.150</cx:f>
      </cx:numDim>
    </cx:data>
    <cx:data id="11">
      <cx:numDim type="val">
        <cx:f>_xlchart.v1.152</cx:f>
      </cx:numDim>
    </cx:data>
    <cx:data id="12">
      <cx:numDim type="val">
        <cx:f>_xlchart.v1.154</cx:f>
      </cx:numDim>
    </cx:data>
    <cx:data id="13">
      <cx:numDim type="val">
        <cx:f>_xlchart.v1.156</cx:f>
      </cx:numDim>
    </cx:data>
    <cx:data id="14">
      <cx:numDim type="val">
        <cx:f>_xlchart.v1.158</cx:f>
      </cx:numDim>
    </cx:data>
    <cx:data id="15">
      <cx:numDim type="val">
        <cx:f>_xlchart.v1.160</cx:f>
      </cx:numDim>
    </cx:data>
  </cx:chartData>
  <cx:chart>
    <cx:plotArea>
      <cx:plotAreaRegion>
        <cx:series layoutId="boxWhisker" uniqueId="{1599762F-053A-4E91-A4D8-1B87991F1D40}" formatIdx="0">
          <cx:tx>
            <cx:txData>
              <cx:f>_xlchart.v1.146</cx:f>
              <cx:v>base10.res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EA47A07D-198E-4B76-A7DF-CE370F05AD69}" formatIdx="2">
          <cx:tx>
            <cx:txData>
              <cx:f>_xlchart.v1.159</cx:f>
              <cx:v>usage1.res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B1C5C1E1-CD2D-4080-8A63-FEABCF734A6B}" formatIdx="3">
          <cx:tx>
            <cx:txData>
              <cx:f>_xlchart.v1.161</cx:f>
              <cx:v>usage2.res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2E1E9760-3FB1-4897-AD47-1EC583EAFCD6}" formatIdx="4">
          <cx:tx>
            <cx:txData>
              <cx:f>_xlchart.v1.163</cx:f>
              <cx:v>usage3.res</cx:v>
            </cx:txData>
          </cx:tx>
          <cx:dataId val="3"/>
          <cx:layoutPr>
            <cx:visibility nonoutliers="0"/>
            <cx:statistics quartileMethod="inclusive"/>
          </cx:layoutPr>
        </cx:series>
        <cx:series layoutId="boxWhisker" uniqueId="{62690F21-69F7-41B7-8561-6B55A9FE5E79}" formatIdx="5">
          <cx:tx>
            <cx:txData>
              <cx:f>_xlchart.v1.165</cx:f>
              <cx:v>usage4.res</cx:v>
            </cx:txData>
          </cx:tx>
          <cx:dataId val="4"/>
          <cx:layoutPr>
            <cx:visibility nonoutliers="0"/>
            <cx:statistics quartileMethod="inclusive"/>
          </cx:layoutPr>
        </cx:series>
        <cx:series layoutId="boxWhisker" uniqueId="{36460B72-13FB-4DFD-9954-9BA42E95660D}" formatIdx="6">
          <cx:tx>
            <cx:txData>
              <cx:f>_xlchart.v1.167</cx:f>
              <cx:v>usage5.res</cx:v>
            </cx:txData>
          </cx:tx>
          <cx:dataId val="5"/>
          <cx:layoutPr>
            <cx:visibility nonoutliers="0"/>
            <cx:statistics quartileMethod="inclusive"/>
          </cx:layoutPr>
        </cx:series>
        <cx:series layoutId="boxWhisker" uniqueId="{6ED2245F-E8A1-424D-AD57-AA6A606D07B2}" formatIdx="7">
          <cx:tx>
            <cx:txData>
              <cx:f>_xlchart.v1.169</cx:f>
              <cx:v>usage6.res</cx:v>
            </cx:txData>
          </cx:tx>
          <cx:dataId val="6"/>
          <cx:layoutPr>
            <cx:visibility nonoutliers="0"/>
            <cx:statistics quartileMethod="inclusive"/>
          </cx:layoutPr>
        </cx:series>
        <cx:series layoutId="boxWhisker" uniqueId="{8B0B3AFA-0F52-4379-80F2-D07E8BE65A5E}" formatIdx="8">
          <cx:tx>
            <cx:txData>
              <cx:f>_xlchart.v1.171</cx:f>
              <cx:v>usage7.res</cx:v>
            </cx:txData>
          </cx:tx>
          <cx:dataId val="7"/>
          <cx:layoutPr>
            <cx:visibility nonoutliers="0"/>
            <cx:statistics quartileMethod="inclusive"/>
          </cx:layoutPr>
        </cx:series>
        <cx:series layoutId="boxWhisker" uniqueId="{B2900F41-E64E-4CA8-993E-A1C44A066D63}" formatIdx="9">
          <cx:tx>
            <cx:txData>
              <cx:f>_xlchart.v1.173</cx:f>
              <cx:v>usage8.res</cx:v>
            </cx:txData>
          </cx:tx>
          <cx:dataId val="8"/>
          <cx:layoutPr>
            <cx:visibility nonoutliers="0"/>
            <cx:statistics quartileMethod="inclusive"/>
          </cx:layoutPr>
        </cx:series>
        <cx:series layoutId="boxWhisker" uniqueId="{DCBFFCC9-BE9A-474D-9B59-4CDF6599E69F}" formatIdx="10">
          <cx:tx>
            <cx:txData>
              <cx:f>_xlchart.v1.175</cx:f>
              <cx:v>usage9.res</cx:v>
            </cx:txData>
          </cx:tx>
          <cx:dataId val="9"/>
          <cx:layoutPr>
            <cx:visibility nonoutliers="0"/>
            <cx:statistics quartileMethod="inclusive"/>
          </cx:layoutPr>
        </cx:series>
        <cx:series layoutId="boxWhisker" uniqueId="{E7C49CAB-C7EC-40F6-88C7-F44E7310F563}" formatIdx="12">
          <cx:tx>
            <cx:txData>
              <cx:f>_xlchart.v1.148</cx:f>
              <cx:v>query01.res</cx:v>
            </cx:txData>
          </cx:tx>
          <cx:dataId val="10"/>
          <cx:layoutPr>
            <cx:visibility nonoutliers="0"/>
            <cx:statistics quartileMethod="inclusive"/>
          </cx:layoutPr>
        </cx:series>
        <cx:series layoutId="boxWhisker" uniqueId="{5AA96409-0DA7-4157-A26E-5F29EC883562}" formatIdx="13">
          <cx:tx>
            <cx:txData>
              <cx:f>_xlchart.v1.149</cx:f>
              <cx:v>query02.res</cx:v>
            </cx:txData>
          </cx:tx>
          <cx:dataId val="11"/>
          <cx:layoutPr>
            <cx:visibility nonoutliers="0"/>
            <cx:statistics quartileMethod="inclusive"/>
          </cx:layoutPr>
        </cx:series>
        <cx:series layoutId="boxWhisker" uniqueId="{CED59E2D-D391-4F35-946D-2338AC333B25}" formatIdx="14">
          <cx:tx>
            <cx:txData>
              <cx:f>_xlchart.v1.151</cx:f>
              <cx:v>query05.res</cx:v>
            </cx:txData>
          </cx:tx>
          <cx:dataId val="12"/>
          <cx:layoutPr>
            <cx:visibility nonoutliers="0"/>
            <cx:statistics quartileMethod="inclusive"/>
          </cx:layoutPr>
        </cx:series>
        <cx:series layoutId="boxWhisker" uniqueId="{0CACA630-7048-4E7D-BE5D-84DFA5021D48}" formatIdx="15">
          <cx:tx>
            <cx:txData>
              <cx:f>_xlchart.v1.153</cx:f>
              <cx:v>query10.res</cx:v>
            </cx:txData>
          </cx:tx>
          <cx:dataId val="13"/>
          <cx:layoutPr>
            <cx:visibility nonoutliers="0"/>
            <cx:statistics quartileMethod="inclusive"/>
          </cx:layoutPr>
        </cx:series>
        <cx:series layoutId="boxWhisker" uniqueId="{231B3424-40C7-470B-A399-993741C4D433}" formatIdx="16">
          <cx:tx>
            <cx:txData>
              <cx:f>_xlchart.v1.155</cx:f>
              <cx:v>query20.res</cx:v>
            </cx:txData>
          </cx:tx>
          <cx:dataId val="14"/>
          <cx:layoutPr>
            <cx:visibility nonoutliers="0"/>
            <cx:statistics quartileMethod="inclusive"/>
          </cx:layoutPr>
        </cx:series>
        <cx:series layoutId="boxWhisker" uniqueId="{93BFD4EC-74B2-47F9-B645-FFFD31C2A3BA}" formatIdx="18">
          <cx:tx>
            <cx:txData>
              <cx:f>_xlchart.v1.157</cx:f>
              <cx:v>query10+usage2.res</cx:v>
            </cx:txData>
          </cx:tx>
          <cx:dataId val="15"/>
          <cx:layoutPr>
            <cx:visibility nonoutliers="0"/>
            <cx:statistics quartileMethod="inclusive"/>
          </cx:layoutPr>
        </cx:series>
      </cx:plotAreaRegion>
      <cx:axis id="0" hidden="1">
        <cx:catScaling gapWidth="0.0500000007"/>
        <cx:tickLabels/>
      </cx:axis>
      <cx:axis id="1">
        <cx:valScaling max="1"/>
        <cx:majorGridlines/>
        <cx:tickLabels/>
        <cx:numFmt formatCode="0.0_);[赤](0.0)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95250</xdr:rowOff>
    </xdr:from>
    <xdr:to>
      <xdr:col>6</xdr:col>
      <xdr:colOff>482600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22</xdr:col>
      <xdr:colOff>234950</xdr:colOff>
      <xdr:row>17</xdr:row>
      <xdr:rowOff>139700</xdr:rowOff>
    </xdr:from>
    <xdr:to>
      <xdr:col>24</xdr:col>
      <xdr:colOff>501650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222250</xdr:colOff>
      <xdr:row>19</xdr:row>
      <xdr:rowOff>184150</xdr:rowOff>
    </xdr:from>
    <xdr:to>
      <xdr:col>16</xdr:col>
      <xdr:colOff>304800</xdr:colOff>
      <xdr:row>31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287580</xdr:colOff>
      <xdr:row>17</xdr:row>
      <xdr:rowOff>44942</xdr:rowOff>
    </xdr:from>
    <xdr:to>
      <xdr:col>15</xdr:col>
      <xdr:colOff>293075</xdr:colOff>
      <xdr:row>29</xdr:row>
      <xdr:rowOff>77180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グラフ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95250</xdr:rowOff>
    </xdr:from>
    <xdr:to>
      <xdr:col>6</xdr:col>
      <xdr:colOff>482600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234950</xdr:colOff>
      <xdr:row>17</xdr:row>
      <xdr:rowOff>139700</xdr:rowOff>
    </xdr:from>
    <xdr:to>
      <xdr:col>13</xdr:col>
      <xdr:colOff>501650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222250</xdr:colOff>
      <xdr:row>19</xdr:row>
      <xdr:rowOff>184150</xdr:rowOff>
    </xdr:from>
    <xdr:to>
      <xdr:col>22</xdr:col>
      <xdr:colOff>304800</xdr:colOff>
      <xdr:row>31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15</xdr:col>
      <xdr:colOff>287580</xdr:colOff>
      <xdr:row>17</xdr:row>
      <xdr:rowOff>44942</xdr:rowOff>
    </xdr:from>
    <xdr:to>
      <xdr:col>21</xdr:col>
      <xdr:colOff>293075</xdr:colOff>
      <xdr:row>29</xdr:row>
      <xdr:rowOff>77180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104" zoomScaleNormal="104" workbookViewId="0">
      <pane xSplit="2" ySplit="1" topLeftCell="C8" activePane="bottomRight" state="frozen"/>
      <selection activeCell="A2" sqref="A2"/>
      <selection pane="topRight" activeCell="B2" sqref="B2"/>
      <selection pane="bottomLeft" activeCell="A3" sqref="A3"/>
      <selection pane="bottomRight" activeCell="F26" sqref="F26"/>
    </sheetView>
  </sheetViews>
  <sheetFormatPr defaultRowHeight="18" x14ac:dyDescent="0.55000000000000004"/>
  <cols>
    <col min="1" max="1" width="5" bestFit="1" customWidth="1"/>
    <col min="2" max="2" width="19.25" bestFit="1" customWidth="1"/>
    <col min="3" max="3" width="6.58203125" style="18" customWidth="1"/>
    <col min="4" max="18" width="6.58203125" customWidth="1"/>
    <col min="19" max="20" width="8.6640625" style="13"/>
  </cols>
  <sheetData>
    <row r="1" spans="1:20" x14ac:dyDescent="0.55000000000000004">
      <c r="A1" t="s">
        <v>80</v>
      </c>
      <c r="B1" t="s">
        <v>22</v>
      </c>
      <c r="C1" s="16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17</v>
      </c>
      <c r="Q1" s="9">
        <v>18</v>
      </c>
      <c r="R1" s="9">
        <v>19</v>
      </c>
      <c r="S1" s="13" t="s">
        <v>23</v>
      </c>
      <c r="T1" s="13" t="s">
        <v>24</v>
      </c>
    </row>
    <row r="2" spans="1:20" x14ac:dyDescent="0.55000000000000004">
      <c r="A2">
        <v>16</v>
      </c>
      <c r="B2" s="13" t="s">
        <v>69</v>
      </c>
      <c r="C2" s="17">
        <v>0.66653223252234794</v>
      </c>
      <c r="D2" s="12">
        <v>0.25813033257158102</v>
      </c>
      <c r="E2" s="12">
        <v>1</v>
      </c>
      <c r="F2" s="12">
        <v>0.168373201478344</v>
      </c>
      <c r="G2" s="12">
        <v>0.36829142583708002</v>
      </c>
      <c r="H2" s="12">
        <v>0</v>
      </c>
      <c r="I2" s="12">
        <v>0.82879143847236303</v>
      </c>
      <c r="J2" s="12">
        <v>4.1846400027428197E-2</v>
      </c>
      <c r="K2" s="12">
        <v>0.22869546892477699</v>
      </c>
      <c r="L2" s="12">
        <v>0.93954445958031696</v>
      </c>
      <c r="M2" s="12">
        <v>0.37654690025923399</v>
      </c>
      <c r="N2" s="12">
        <v>0.209561873864861</v>
      </c>
      <c r="O2" s="12">
        <v>0.54982778319397096</v>
      </c>
      <c r="P2" s="12">
        <v>0.91730329805982203</v>
      </c>
      <c r="Q2" s="12">
        <v>4.7768344342776201E-2</v>
      </c>
      <c r="R2" s="12">
        <v>0</v>
      </c>
      <c r="S2" s="14">
        <f t="shared" ref="S2:S26" si="0">AVERAGE(C2:R2)</f>
        <v>0.41257582244593133</v>
      </c>
      <c r="T2" s="12">
        <f t="shared" ref="T2:T26" si="1">MEDIAN(C2:R2)</f>
        <v>0.31321087920433055</v>
      </c>
    </row>
    <row r="3" spans="1:20" x14ac:dyDescent="0.55000000000000004">
      <c r="A3">
        <v>1</v>
      </c>
      <c r="B3" s="1" t="s">
        <v>55</v>
      </c>
      <c r="C3" s="15">
        <v>0.66087128345205404</v>
      </c>
      <c r="D3" s="10">
        <v>0.149839860420481</v>
      </c>
      <c r="E3" s="10">
        <v>0.90736374232606298</v>
      </c>
      <c r="F3" s="10">
        <v>0.32883576980470502</v>
      </c>
      <c r="G3" s="10">
        <v>0.421151521114217</v>
      </c>
      <c r="H3" s="10">
        <v>0</v>
      </c>
      <c r="I3" s="10">
        <v>0.597442758939709</v>
      </c>
      <c r="J3" s="10">
        <v>4.1846400027428197E-2</v>
      </c>
      <c r="K3" s="10">
        <v>0.34831497716441401</v>
      </c>
      <c r="L3" s="10">
        <v>0.93396927173080602</v>
      </c>
      <c r="M3" s="10">
        <v>0.409414362165259</v>
      </c>
      <c r="N3" s="10">
        <v>0.158078276951783</v>
      </c>
      <c r="O3" s="10">
        <v>0.33399116950241298</v>
      </c>
      <c r="P3" s="10">
        <v>0.86519467231915004</v>
      </c>
      <c r="Q3" s="10">
        <v>0.17185450208866401</v>
      </c>
      <c r="R3" s="10">
        <v>0</v>
      </c>
      <c r="S3" s="12">
        <f t="shared" si="0"/>
        <v>0.39551053550044662</v>
      </c>
      <c r="T3" s="14">
        <f t="shared" si="1"/>
        <v>0.34115307333341349</v>
      </c>
    </row>
    <row r="4" spans="1:20" x14ac:dyDescent="0.55000000000000004">
      <c r="A4">
        <v>2</v>
      </c>
      <c r="B4" s="1" t="s">
        <v>56</v>
      </c>
      <c r="C4" s="15">
        <v>0.66653223252234794</v>
      </c>
      <c r="D4" s="10">
        <v>0.25813033257158102</v>
      </c>
      <c r="E4" s="10">
        <v>1</v>
      </c>
      <c r="F4" s="10">
        <v>0.168373201478344</v>
      </c>
      <c r="G4" s="10">
        <v>0.36829142583708002</v>
      </c>
      <c r="H4" s="10">
        <v>0</v>
      </c>
      <c r="I4" s="10">
        <v>0.827139518410139</v>
      </c>
      <c r="J4" s="10">
        <v>4.1846400027428197E-2</v>
      </c>
      <c r="K4" s="10">
        <v>0.22788305351601801</v>
      </c>
      <c r="L4" s="10">
        <v>0.93953747576927105</v>
      </c>
      <c r="M4" s="10">
        <v>0.37654690025923399</v>
      </c>
      <c r="N4" s="10">
        <v>0.209561873864861</v>
      </c>
      <c r="O4" s="10">
        <v>0.54893543905870401</v>
      </c>
      <c r="P4" s="10">
        <v>0.917281813835222</v>
      </c>
      <c r="Q4" s="10">
        <v>4.7677452123389398E-2</v>
      </c>
      <c r="R4" s="10">
        <v>0</v>
      </c>
      <c r="S4" s="12">
        <f t="shared" si="0"/>
        <v>0.4123585699546013</v>
      </c>
      <c r="T4" s="12">
        <f t="shared" si="1"/>
        <v>0.31321087920433055</v>
      </c>
    </row>
    <row r="5" spans="1:20" x14ac:dyDescent="0.55000000000000004">
      <c r="A5">
        <v>3</v>
      </c>
      <c r="B5" s="1" t="s">
        <v>57</v>
      </c>
      <c r="C5" s="15">
        <v>0.66653223252234794</v>
      </c>
      <c r="D5" s="10">
        <v>0.25813033257158102</v>
      </c>
      <c r="E5" s="10">
        <v>1</v>
      </c>
      <c r="F5" s="10">
        <v>0.168373201478344</v>
      </c>
      <c r="G5" s="10">
        <v>0.36829142583708002</v>
      </c>
      <c r="H5" s="10">
        <v>0</v>
      </c>
      <c r="I5" s="10">
        <v>0.827139518410139</v>
      </c>
      <c r="J5" s="10">
        <v>4.1846400027428197E-2</v>
      </c>
      <c r="K5" s="10">
        <v>0.22788305351601801</v>
      </c>
      <c r="L5" s="10">
        <v>0.93953747576927105</v>
      </c>
      <c r="M5" s="10">
        <v>0.37654690025923399</v>
      </c>
      <c r="N5" s="10">
        <v>0.209561873864861</v>
      </c>
      <c r="O5" s="10">
        <v>0.545531413536124</v>
      </c>
      <c r="P5" s="10">
        <v>0.91725655859487198</v>
      </c>
      <c r="Q5" s="10">
        <v>4.7677452123389398E-2</v>
      </c>
      <c r="R5" s="10">
        <v>0</v>
      </c>
      <c r="S5" s="12">
        <f t="shared" si="0"/>
        <v>0.41214423990691812</v>
      </c>
      <c r="T5" s="12">
        <f t="shared" si="1"/>
        <v>0.31321087920433055</v>
      </c>
    </row>
    <row r="6" spans="1:20" x14ac:dyDescent="0.55000000000000004">
      <c r="A6">
        <v>4</v>
      </c>
      <c r="B6" s="1" t="s">
        <v>58</v>
      </c>
      <c r="C6" s="15">
        <v>0.66653223252234794</v>
      </c>
      <c r="D6" s="10">
        <v>0.25813033257158102</v>
      </c>
      <c r="E6" s="10">
        <v>1</v>
      </c>
      <c r="F6" s="10">
        <v>0.168373201478344</v>
      </c>
      <c r="G6" s="10">
        <v>0.36829142583708002</v>
      </c>
      <c r="H6" s="10">
        <v>0</v>
      </c>
      <c r="I6" s="10">
        <v>0.827139518410139</v>
      </c>
      <c r="J6" s="10">
        <v>4.1846400027428197E-2</v>
      </c>
      <c r="K6" s="10">
        <v>0.22788305351601801</v>
      </c>
      <c r="L6" s="10">
        <v>0.93953747576927105</v>
      </c>
      <c r="M6" s="10">
        <v>0.37654690025923399</v>
      </c>
      <c r="N6" s="10">
        <v>0.209561873864861</v>
      </c>
      <c r="O6" s="10">
        <v>0.545531413536124</v>
      </c>
      <c r="P6" s="10">
        <v>0.91725655859487198</v>
      </c>
      <c r="Q6" s="10">
        <v>4.7677452123389398E-2</v>
      </c>
      <c r="R6" s="10">
        <v>0</v>
      </c>
      <c r="S6" s="12">
        <f t="shared" si="0"/>
        <v>0.41214423990691812</v>
      </c>
      <c r="T6" s="12">
        <f t="shared" si="1"/>
        <v>0.31321087920433055</v>
      </c>
    </row>
    <row r="7" spans="1:20" x14ac:dyDescent="0.55000000000000004">
      <c r="A7">
        <v>15</v>
      </c>
      <c r="B7" s="1" t="s">
        <v>68</v>
      </c>
      <c r="C7" s="15">
        <v>0.66653223252234794</v>
      </c>
      <c r="D7" s="10">
        <v>0.25813033257158102</v>
      </c>
      <c r="E7" s="10">
        <v>1</v>
      </c>
      <c r="F7" s="10">
        <v>0.168373201478344</v>
      </c>
      <c r="G7" s="10">
        <v>0.36829142583708002</v>
      </c>
      <c r="H7" s="10">
        <v>0</v>
      </c>
      <c r="I7" s="10">
        <v>0.827139518410139</v>
      </c>
      <c r="J7" s="10">
        <v>4.1846400027428197E-2</v>
      </c>
      <c r="K7" s="10">
        <v>0.22788305351601801</v>
      </c>
      <c r="L7" s="10">
        <v>0.93953747576927105</v>
      </c>
      <c r="M7" s="10">
        <v>0.37654690025923399</v>
      </c>
      <c r="N7" s="10">
        <v>0.209561873864861</v>
      </c>
      <c r="O7" s="10">
        <v>0.545531413536124</v>
      </c>
      <c r="P7" s="10">
        <v>0.91725655859487198</v>
      </c>
      <c r="Q7" s="10">
        <v>4.7677452123389398E-2</v>
      </c>
      <c r="R7" s="10">
        <v>0</v>
      </c>
      <c r="S7" s="12">
        <f t="shared" si="0"/>
        <v>0.41214423990691812</v>
      </c>
      <c r="T7" s="12">
        <f t="shared" si="1"/>
        <v>0.31321087920433055</v>
      </c>
    </row>
    <row r="8" spans="1:20" x14ac:dyDescent="0.55000000000000004">
      <c r="A8">
        <v>17</v>
      </c>
      <c r="B8" s="13" t="s">
        <v>70</v>
      </c>
      <c r="C8" s="17">
        <v>0</v>
      </c>
      <c r="D8" s="12">
        <v>0.131251024418054</v>
      </c>
      <c r="E8" s="12">
        <v>0.79504081619066902</v>
      </c>
      <c r="F8" s="12">
        <v>0.11951555325818999</v>
      </c>
      <c r="G8" s="12">
        <v>0</v>
      </c>
      <c r="H8" s="12">
        <v>0</v>
      </c>
      <c r="I8" s="12">
        <v>3.0199631225621401E-2</v>
      </c>
      <c r="J8" s="12">
        <v>0</v>
      </c>
      <c r="K8" s="12">
        <v>0.18956556862979501</v>
      </c>
      <c r="L8" s="12">
        <v>0.91431481317725005</v>
      </c>
      <c r="M8" s="12">
        <v>0</v>
      </c>
      <c r="N8" s="12">
        <v>0</v>
      </c>
      <c r="O8" s="12">
        <v>7.2673063322964193E-2</v>
      </c>
      <c r="P8" s="12">
        <v>0.76546301067144595</v>
      </c>
      <c r="Q8" s="12">
        <v>1.0880370304775599E-2</v>
      </c>
      <c r="R8" s="12">
        <v>0</v>
      </c>
      <c r="S8" s="12">
        <f t="shared" si="0"/>
        <v>0.18930649069992284</v>
      </c>
      <c r="T8" s="12">
        <f t="shared" si="1"/>
        <v>2.0540000765198498E-2</v>
      </c>
    </row>
    <row r="9" spans="1:20" x14ac:dyDescent="0.55000000000000004">
      <c r="A9">
        <v>18</v>
      </c>
      <c r="B9" t="s">
        <v>71</v>
      </c>
      <c r="C9" s="15">
        <v>0.66653223252234794</v>
      </c>
      <c r="D9" s="10">
        <v>0.25813033257158102</v>
      </c>
      <c r="E9" s="10">
        <v>0.97075692014195303</v>
      </c>
      <c r="F9" s="10">
        <v>0.168373201478344</v>
      </c>
      <c r="G9" s="10">
        <v>0.36829142583708002</v>
      </c>
      <c r="H9" s="10">
        <v>1</v>
      </c>
      <c r="I9" s="10">
        <v>0.827139518410139</v>
      </c>
      <c r="J9" s="10">
        <v>4.1846400027428197E-2</v>
      </c>
      <c r="K9" s="10">
        <v>0.22788305351601801</v>
      </c>
      <c r="L9" s="10">
        <v>0.97688461522959702</v>
      </c>
      <c r="M9" s="10">
        <v>0.37654690025923399</v>
      </c>
      <c r="N9" s="10">
        <v>0.209561873864861</v>
      </c>
      <c r="O9" s="10">
        <v>0.545531413536124</v>
      </c>
      <c r="P9" s="10">
        <v>0.91574374711672801</v>
      </c>
      <c r="Q9" s="10">
        <v>4.7677452123389398E-2</v>
      </c>
      <c r="R9" s="10">
        <v>0</v>
      </c>
      <c r="S9" s="12">
        <f t="shared" si="0"/>
        <v>0.4750561929146766</v>
      </c>
      <c r="T9" s="12">
        <f t="shared" si="1"/>
        <v>0.37241916304815703</v>
      </c>
    </row>
    <row r="10" spans="1:20" x14ac:dyDescent="0.55000000000000004">
      <c r="A10">
        <v>19</v>
      </c>
      <c r="B10" t="s">
        <v>72</v>
      </c>
      <c r="C10" s="15">
        <v>0.66653223252234794</v>
      </c>
      <c r="D10" s="10">
        <v>0.25813033257158102</v>
      </c>
      <c r="E10" s="10">
        <v>0.97056644656462898</v>
      </c>
      <c r="F10" s="10">
        <v>0.168373201478344</v>
      </c>
      <c r="G10" s="10">
        <v>0.36829142583708002</v>
      </c>
      <c r="H10" s="10">
        <v>1</v>
      </c>
      <c r="I10" s="10">
        <v>0.827139518410139</v>
      </c>
      <c r="J10" s="10">
        <v>4.1846400027428197E-2</v>
      </c>
      <c r="K10" s="10">
        <v>0.22788305351601801</v>
      </c>
      <c r="L10" s="10">
        <v>0.97688461522959702</v>
      </c>
      <c r="M10" s="10">
        <v>0.37654690025923399</v>
      </c>
      <c r="N10" s="10">
        <v>0.209561873864861</v>
      </c>
      <c r="O10" s="10">
        <v>0.545531413536124</v>
      </c>
      <c r="P10" s="10">
        <v>0.91683733265674205</v>
      </c>
      <c r="Q10" s="10">
        <v>4.7677452123389398E-2</v>
      </c>
      <c r="R10" s="10">
        <v>0</v>
      </c>
      <c r="S10" s="12">
        <f t="shared" si="0"/>
        <v>0.47511263741234466</v>
      </c>
      <c r="T10" s="12">
        <f t="shared" si="1"/>
        <v>0.37241916304815703</v>
      </c>
    </row>
    <row r="11" spans="1:20" x14ac:dyDescent="0.55000000000000004">
      <c r="A11">
        <v>20</v>
      </c>
      <c r="B11" t="s">
        <v>73</v>
      </c>
      <c r="C11" s="15">
        <v>0.66653223252234794</v>
      </c>
      <c r="D11" s="10">
        <v>0.25813033257158102</v>
      </c>
      <c r="E11" s="10">
        <v>0.96806405074578405</v>
      </c>
      <c r="F11" s="10">
        <v>0.168373201478344</v>
      </c>
      <c r="G11" s="10">
        <v>0.36829142583708002</v>
      </c>
      <c r="H11" s="10">
        <v>1</v>
      </c>
      <c r="I11" s="10">
        <v>0.827139518410139</v>
      </c>
      <c r="J11" s="10">
        <v>7.4223194673968595E-2</v>
      </c>
      <c r="K11" s="10">
        <v>0.22788305351601801</v>
      </c>
      <c r="L11" s="10">
        <v>0.97703529896375996</v>
      </c>
      <c r="M11" s="10">
        <v>0.54964313064278802</v>
      </c>
      <c r="N11" s="10">
        <v>0.209561873864861</v>
      </c>
      <c r="O11" s="10">
        <v>0.545531413536124</v>
      </c>
      <c r="P11" s="10">
        <v>0.91683733265674205</v>
      </c>
      <c r="Q11" s="10">
        <v>4.7677452123389398E-2</v>
      </c>
      <c r="R11" s="10">
        <v>0</v>
      </c>
      <c r="S11" s="12">
        <f t="shared" si="0"/>
        <v>0.48780771947143298</v>
      </c>
      <c r="T11" s="12">
        <f t="shared" si="1"/>
        <v>0.45691141968660198</v>
      </c>
    </row>
    <row r="12" spans="1:20" x14ac:dyDescent="0.55000000000000004">
      <c r="A12">
        <v>22</v>
      </c>
      <c r="B12" t="s">
        <v>75</v>
      </c>
      <c r="C12" s="15">
        <v>0.66460982258115897</v>
      </c>
      <c r="D12" s="10">
        <v>0.63666269401425302</v>
      </c>
      <c r="E12" s="10">
        <v>0.60757913390485796</v>
      </c>
      <c r="F12" s="10">
        <v>0.120200169677673</v>
      </c>
      <c r="G12" s="10">
        <v>0.30442367912100099</v>
      </c>
      <c r="H12" s="10">
        <v>1</v>
      </c>
      <c r="I12" s="10">
        <v>0.83644606487780404</v>
      </c>
      <c r="J12" s="10">
        <v>0.30812174234494699</v>
      </c>
      <c r="K12" s="10">
        <v>0.22788305351601801</v>
      </c>
      <c r="L12" s="10">
        <v>0.96505984837087999</v>
      </c>
      <c r="M12" s="10">
        <v>0.70291359762868699</v>
      </c>
      <c r="N12" s="10">
        <v>0.209561873864861</v>
      </c>
      <c r="O12" s="10">
        <v>0.51879797438717601</v>
      </c>
      <c r="P12" s="10">
        <v>0.916309015817939</v>
      </c>
      <c r="Q12" s="10">
        <v>4.7677452123389398E-2</v>
      </c>
      <c r="R12" s="10">
        <v>0</v>
      </c>
      <c r="S12" s="14">
        <f t="shared" si="0"/>
        <v>0.50414038263941541</v>
      </c>
      <c r="T12" s="14">
        <f t="shared" si="1"/>
        <v>0.56318855414601698</v>
      </c>
    </row>
    <row r="13" spans="1:20" x14ac:dyDescent="0.55000000000000004">
      <c r="A13">
        <v>23</v>
      </c>
      <c r="B13" t="s">
        <v>76</v>
      </c>
      <c r="C13" s="15">
        <v>0.77863264449902603</v>
      </c>
      <c r="D13" s="10">
        <v>0.80418695151049202</v>
      </c>
      <c r="E13" s="10">
        <v>0.58884309740628105</v>
      </c>
      <c r="F13" s="10">
        <v>0.117082242524555</v>
      </c>
      <c r="G13" s="10">
        <v>0.34934166732215499</v>
      </c>
      <c r="H13" s="10">
        <v>1</v>
      </c>
      <c r="I13" s="10">
        <v>0.80457194494745998</v>
      </c>
      <c r="J13" s="10">
        <v>0.31306249582332801</v>
      </c>
      <c r="K13" s="10">
        <v>0.42813082374335298</v>
      </c>
      <c r="L13" s="10">
        <v>0.94872329108535702</v>
      </c>
      <c r="M13" s="10">
        <v>0.69778939888936797</v>
      </c>
      <c r="N13" s="10">
        <v>0.197368576778157</v>
      </c>
      <c r="O13" s="10">
        <v>0.63099715857681504</v>
      </c>
      <c r="P13" s="10">
        <v>0.89083564029131401</v>
      </c>
      <c r="Q13" s="10">
        <v>0.118785837045913</v>
      </c>
      <c r="R13" s="10">
        <v>0</v>
      </c>
      <c r="S13" s="11">
        <f t="shared" si="0"/>
        <v>0.54177198565272333</v>
      </c>
      <c r="T13" s="11">
        <f t="shared" si="1"/>
        <v>0.60992012799154804</v>
      </c>
    </row>
    <row r="14" spans="1:20" x14ac:dyDescent="0.55000000000000004">
      <c r="A14">
        <v>21</v>
      </c>
      <c r="B14" t="s">
        <v>74</v>
      </c>
      <c r="C14" s="15">
        <v>7.9603648392353996E-2</v>
      </c>
      <c r="D14" s="10">
        <v>0.63732535222520803</v>
      </c>
      <c r="E14" s="10">
        <v>0.53492128858574794</v>
      </c>
      <c r="F14" s="10">
        <v>0</v>
      </c>
      <c r="G14" s="10">
        <v>0.21864306716656101</v>
      </c>
      <c r="H14" s="10">
        <v>1</v>
      </c>
      <c r="I14" s="10">
        <v>0.40883407279761302</v>
      </c>
      <c r="J14" s="10">
        <v>0.304564587725832</v>
      </c>
      <c r="K14" s="10">
        <v>0.14567886833820201</v>
      </c>
      <c r="L14" s="10">
        <v>0.74013018221142302</v>
      </c>
      <c r="M14" s="10">
        <v>0.72447849080970905</v>
      </c>
      <c r="N14" s="10">
        <v>0</v>
      </c>
      <c r="O14" s="10">
        <v>0.187395270821402</v>
      </c>
      <c r="P14" s="10">
        <v>0.30056423585212799</v>
      </c>
      <c r="Q14" s="10">
        <v>0.53961649580738003</v>
      </c>
      <c r="R14" s="10">
        <v>0</v>
      </c>
      <c r="S14" s="12">
        <f t="shared" si="0"/>
        <v>0.36385972254584742</v>
      </c>
      <c r="T14" s="12">
        <f t="shared" si="1"/>
        <v>0.30256441178897997</v>
      </c>
    </row>
    <row r="15" spans="1:20" x14ac:dyDescent="0.55000000000000004">
      <c r="A15">
        <v>24</v>
      </c>
      <c r="B15" t="s">
        <v>77</v>
      </c>
      <c r="C15" s="15">
        <v>7.9603648392353996E-2</v>
      </c>
      <c r="D15" s="10">
        <v>0.63732535222520803</v>
      </c>
      <c r="E15" s="10">
        <v>0.54881373183021998</v>
      </c>
      <c r="F15" s="10">
        <v>0</v>
      </c>
      <c r="G15" s="10">
        <v>0.21864306716656101</v>
      </c>
      <c r="H15" s="10">
        <v>1</v>
      </c>
      <c r="I15" s="10">
        <v>0.40883407279761302</v>
      </c>
      <c r="J15" s="10">
        <v>0.304564587725832</v>
      </c>
      <c r="K15" s="10">
        <v>0.14567886833820201</v>
      </c>
      <c r="L15" s="10">
        <v>0.74013018221142302</v>
      </c>
      <c r="M15" s="10">
        <v>0.72447849080970905</v>
      </c>
      <c r="N15" s="10">
        <v>0</v>
      </c>
      <c r="O15" s="10">
        <v>0.22757498981440899</v>
      </c>
      <c r="P15" s="10">
        <v>0.36163128801788003</v>
      </c>
      <c r="Q15" s="10">
        <v>0.53961649580738003</v>
      </c>
      <c r="R15" s="10">
        <v>0</v>
      </c>
      <c r="S15" s="12">
        <f t="shared" si="0"/>
        <v>0.37105592344604937</v>
      </c>
      <c r="T15" s="12">
        <f t="shared" si="1"/>
        <v>0.33309793787185604</v>
      </c>
    </row>
    <row r="16" spans="1:20" s="13" customFormat="1" x14ac:dyDescent="0.55000000000000004">
      <c r="A16" s="13">
        <v>25</v>
      </c>
      <c r="B16" t="s">
        <v>78</v>
      </c>
      <c r="C16" s="15">
        <v>7.9603648392353996E-2</v>
      </c>
      <c r="D16" s="10">
        <v>0.63732535222520803</v>
      </c>
      <c r="E16" s="10">
        <v>0.53964676414297397</v>
      </c>
      <c r="F16" s="10">
        <v>0</v>
      </c>
      <c r="G16" s="10">
        <v>0.21864306716656101</v>
      </c>
      <c r="H16" s="10">
        <v>1</v>
      </c>
      <c r="I16" s="10">
        <v>0.40883407279761302</v>
      </c>
      <c r="J16" s="10">
        <v>0.304564587725832</v>
      </c>
      <c r="K16" s="10">
        <v>0.14567886833820201</v>
      </c>
      <c r="L16" s="10">
        <v>0.74013018221142302</v>
      </c>
      <c r="M16" s="10">
        <v>0.72447849080970905</v>
      </c>
      <c r="N16" s="10">
        <v>0</v>
      </c>
      <c r="O16" s="10">
        <v>0.187395270821402</v>
      </c>
      <c r="P16" s="10">
        <v>0.30056423585212799</v>
      </c>
      <c r="Q16" s="10">
        <v>0.53961649580738003</v>
      </c>
      <c r="R16" s="10">
        <v>0</v>
      </c>
      <c r="S16" s="12">
        <f t="shared" si="0"/>
        <v>0.36415506476817405</v>
      </c>
      <c r="T16" s="12">
        <f t="shared" si="1"/>
        <v>0.30256441178897997</v>
      </c>
    </row>
    <row r="17" spans="1:20" s="13" customFormat="1" x14ac:dyDescent="0.55000000000000004">
      <c r="A17" s="13">
        <v>26</v>
      </c>
      <c r="B17" t="s">
        <v>79</v>
      </c>
      <c r="C17" s="15">
        <v>0.42000215101850003</v>
      </c>
      <c r="D17" s="10">
        <v>0.80645943458885205</v>
      </c>
      <c r="E17" s="10">
        <v>1</v>
      </c>
      <c r="F17" s="10">
        <v>4.8732536614865603E-2</v>
      </c>
      <c r="G17" s="10">
        <v>0.39995922448666499</v>
      </c>
      <c r="H17" s="10">
        <v>0</v>
      </c>
      <c r="I17" s="10">
        <v>0.49874128669843198</v>
      </c>
      <c r="J17" s="10">
        <v>4.1846400027428197E-2</v>
      </c>
      <c r="K17" s="10">
        <v>0.41216227422285401</v>
      </c>
      <c r="L17" s="10">
        <v>0.89861110172289005</v>
      </c>
      <c r="M17" s="10">
        <v>0.113819435357145</v>
      </c>
      <c r="N17" s="10">
        <v>0.10684080426179</v>
      </c>
      <c r="O17" s="10">
        <v>0.23158748352466199</v>
      </c>
      <c r="P17" s="10">
        <v>0.86622713498096204</v>
      </c>
      <c r="Q17" s="10">
        <v>5.5886880244089998E-2</v>
      </c>
      <c r="R17" s="10">
        <v>0.215338279036696</v>
      </c>
      <c r="S17" s="12">
        <f t="shared" si="0"/>
        <v>0.38226340167411454</v>
      </c>
      <c r="T17" s="12">
        <f t="shared" si="1"/>
        <v>0.31577335400566348</v>
      </c>
    </row>
    <row r="18" spans="1:20" x14ac:dyDescent="0.55000000000000004">
      <c r="A18">
        <v>6</v>
      </c>
      <c r="B18" s="1" t="s">
        <v>59</v>
      </c>
      <c r="C18" s="15">
        <v>0.69515198927101596</v>
      </c>
      <c r="D18" s="10">
        <v>0.30268222651003501</v>
      </c>
      <c r="E18" s="10">
        <v>1</v>
      </c>
      <c r="F18" s="10">
        <v>0.16475052910577101</v>
      </c>
      <c r="G18" s="10">
        <v>0.44190946110399798</v>
      </c>
      <c r="H18" s="10">
        <v>0</v>
      </c>
      <c r="I18" s="10">
        <v>0.86001964476297699</v>
      </c>
      <c r="J18" s="10">
        <v>5.2804277714315798E-2</v>
      </c>
      <c r="K18" s="10">
        <v>0.41785430397003598</v>
      </c>
      <c r="L18" s="10">
        <v>0.940780582115189</v>
      </c>
      <c r="M18" s="10">
        <v>0.28389872874551397</v>
      </c>
      <c r="N18" s="10">
        <v>0.19926009863622099</v>
      </c>
      <c r="O18" s="10">
        <v>0.62864207566735597</v>
      </c>
      <c r="P18" s="10">
        <v>0.90693957624686905</v>
      </c>
      <c r="Q18" s="10">
        <v>0.115273248620894</v>
      </c>
      <c r="R18" s="10">
        <v>0</v>
      </c>
      <c r="S18" s="12">
        <f t="shared" si="0"/>
        <v>0.43812292140438697</v>
      </c>
      <c r="T18" s="12">
        <f t="shared" si="1"/>
        <v>0.36026826524003552</v>
      </c>
    </row>
    <row r="19" spans="1:20" x14ac:dyDescent="0.55000000000000004">
      <c r="A19">
        <v>7</v>
      </c>
      <c r="B19" s="1" t="s">
        <v>60</v>
      </c>
      <c r="C19" s="15">
        <v>0.77900275738744496</v>
      </c>
      <c r="D19" s="10">
        <v>0.49896800904001898</v>
      </c>
      <c r="E19" s="10">
        <v>1</v>
      </c>
      <c r="F19" s="10">
        <v>0.16069360911729699</v>
      </c>
      <c r="G19" s="10">
        <v>0.45784118119696199</v>
      </c>
      <c r="H19" s="10">
        <v>0</v>
      </c>
      <c r="I19" s="10">
        <v>0.83230314927125704</v>
      </c>
      <c r="J19" s="10">
        <v>5.2804277714315798E-2</v>
      </c>
      <c r="K19" s="10">
        <v>0.52853550768243496</v>
      </c>
      <c r="L19" s="10">
        <v>0.93888327147798201</v>
      </c>
      <c r="M19" s="10">
        <v>0.28389872874551397</v>
      </c>
      <c r="N19" s="10">
        <v>0.197368576778157</v>
      </c>
      <c r="O19" s="10">
        <v>0.58290520581189698</v>
      </c>
      <c r="P19" s="10">
        <v>0.90608516149812901</v>
      </c>
      <c r="Q19" s="10">
        <v>0.117521009656901</v>
      </c>
      <c r="R19" s="10">
        <v>0</v>
      </c>
      <c r="S19" s="14">
        <f t="shared" si="0"/>
        <v>0.45855065283614438</v>
      </c>
      <c r="T19" s="14">
        <f t="shared" si="1"/>
        <v>0.47840459511849048</v>
      </c>
    </row>
    <row r="20" spans="1:20" x14ac:dyDescent="0.55000000000000004">
      <c r="A20">
        <v>8</v>
      </c>
      <c r="B20" s="1" t="s">
        <v>61</v>
      </c>
      <c r="C20" s="15">
        <v>0.78480403522041997</v>
      </c>
      <c r="D20" s="10">
        <v>0.62911606156058997</v>
      </c>
      <c r="E20" s="10">
        <v>1</v>
      </c>
      <c r="F20" s="10">
        <v>0.11052769555637</v>
      </c>
      <c r="G20" s="10">
        <v>0.46373467498222298</v>
      </c>
      <c r="H20" s="10">
        <v>0</v>
      </c>
      <c r="I20" s="10">
        <v>0.81101452709336896</v>
      </c>
      <c r="J20" s="10">
        <v>5.2804277714315798E-2</v>
      </c>
      <c r="K20" s="10">
        <v>0.54093178051421698</v>
      </c>
      <c r="L20" s="10">
        <v>0.91402227546219394</v>
      </c>
      <c r="M20" s="10">
        <v>0.28389872874551397</v>
      </c>
      <c r="N20" s="10">
        <v>0.18969840732367499</v>
      </c>
      <c r="O20" s="10">
        <v>0.48227048486983598</v>
      </c>
      <c r="P20" s="10">
        <v>0.90631672632369398</v>
      </c>
      <c r="Q20" s="10">
        <v>0.12133878432280699</v>
      </c>
      <c r="R20" s="10">
        <v>0</v>
      </c>
      <c r="S20" s="12">
        <f t="shared" si="0"/>
        <v>0.45565490373057654</v>
      </c>
      <c r="T20" s="12">
        <f t="shared" si="1"/>
        <v>0.47300257992602945</v>
      </c>
    </row>
    <row r="21" spans="1:20" x14ac:dyDescent="0.55000000000000004">
      <c r="A21">
        <v>9</v>
      </c>
      <c r="B21" s="1" t="s">
        <v>62</v>
      </c>
      <c r="C21" s="15">
        <v>0.66108419111668704</v>
      </c>
      <c r="D21" s="10">
        <v>0.75650751334132105</v>
      </c>
      <c r="E21" s="10">
        <v>1</v>
      </c>
      <c r="F21" s="10">
        <v>0.104269240652424</v>
      </c>
      <c r="G21" s="10">
        <v>0.47194911755653202</v>
      </c>
      <c r="H21" s="10">
        <v>0</v>
      </c>
      <c r="I21" s="10">
        <v>0.74227699017701099</v>
      </c>
      <c r="J21" s="10">
        <v>8.3692800054856506E-2</v>
      </c>
      <c r="K21" s="10">
        <v>0.52432639961278604</v>
      </c>
      <c r="L21" s="10">
        <v>0.92357367787007905</v>
      </c>
      <c r="M21" s="10">
        <v>0.26649637729700398</v>
      </c>
      <c r="N21" s="10">
        <v>0.25606502064192199</v>
      </c>
      <c r="O21" s="10">
        <v>0.43403912142872397</v>
      </c>
      <c r="P21" s="10">
        <v>0.91004383049137505</v>
      </c>
      <c r="Q21" s="10">
        <v>0.118754946178852</v>
      </c>
      <c r="R21" s="10">
        <v>0</v>
      </c>
      <c r="S21" s="12">
        <f t="shared" si="0"/>
        <v>0.45331745165122345</v>
      </c>
      <c r="T21" s="12">
        <f t="shared" si="1"/>
        <v>0.45299411949262802</v>
      </c>
    </row>
    <row r="22" spans="1:20" x14ac:dyDescent="0.55000000000000004">
      <c r="A22">
        <v>10</v>
      </c>
      <c r="B22" s="1" t="s">
        <v>63</v>
      </c>
      <c r="C22" s="15">
        <v>0.67235331877038396</v>
      </c>
      <c r="D22" s="10">
        <v>0.77935899691312704</v>
      </c>
      <c r="E22" s="10">
        <v>1</v>
      </c>
      <c r="F22" s="10">
        <v>0.14829062616438801</v>
      </c>
      <c r="G22" s="10">
        <v>0.48542592558150699</v>
      </c>
      <c r="H22" s="10">
        <v>0</v>
      </c>
      <c r="I22" s="10">
        <v>0.71934260568803798</v>
      </c>
      <c r="J22" s="10">
        <v>8.3692800054856506E-2</v>
      </c>
      <c r="K22" s="10">
        <v>0.48337296314433797</v>
      </c>
      <c r="L22" s="10">
        <v>0.91571390888809101</v>
      </c>
      <c r="M22" s="10">
        <v>0.21493477485680201</v>
      </c>
      <c r="N22" s="10">
        <v>0.25094455976039798</v>
      </c>
      <c r="O22" s="10">
        <v>0.39756979879479298</v>
      </c>
      <c r="P22" s="10">
        <v>0.89512854281805698</v>
      </c>
      <c r="Q22" s="10">
        <v>0.116819085907109</v>
      </c>
      <c r="R22" s="10">
        <v>0.17629143438888201</v>
      </c>
      <c r="S22" s="14">
        <f t="shared" si="0"/>
        <v>0.45870245885817318</v>
      </c>
      <c r="T22" s="12">
        <f t="shared" si="1"/>
        <v>0.44047138096956551</v>
      </c>
    </row>
    <row r="23" spans="1:20" x14ac:dyDescent="0.55000000000000004">
      <c r="A23">
        <v>11</v>
      </c>
      <c r="B23" s="1" t="s">
        <v>64</v>
      </c>
      <c r="C23" s="15">
        <v>0.60680017193964197</v>
      </c>
      <c r="D23" s="10">
        <v>0.80318758120206002</v>
      </c>
      <c r="E23" s="10">
        <v>1</v>
      </c>
      <c r="F23" s="10">
        <v>0.14459620964428099</v>
      </c>
      <c r="G23" s="10">
        <v>0.49199126796120302</v>
      </c>
      <c r="H23" s="10">
        <v>0</v>
      </c>
      <c r="I23" s="10">
        <v>0.71103472651033806</v>
      </c>
      <c r="J23" s="10">
        <v>5.2804277714315798E-2</v>
      </c>
      <c r="K23" s="10">
        <v>0.470384041378971</v>
      </c>
      <c r="L23" s="10">
        <v>0.90837741683467799</v>
      </c>
      <c r="M23" s="10">
        <v>0.180789239226996</v>
      </c>
      <c r="N23" s="10">
        <v>0.250993165618764</v>
      </c>
      <c r="O23" s="10">
        <v>0.35614778037013001</v>
      </c>
      <c r="P23" s="10">
        <v>0.88867298166693298</v>
      </c>
      <c r="Q23" s="10">
        <v>0.11209991782072801</v>
      </c>
      <c r="R23" s="10">
        <v>0.196561632232822</v>
      </c>
      <c r="S23" s="12">
        <f t="shared" si="0"/>
        <v>0.44840252563261634</v>
      </c>
      <c r="T23" s="12">
        <f t="shared" si="1"/>
        <v>0.4132659108745505</v>
      </c>
    </row>
    <row r="24" spans="1:20" x14ac:dyDescent="0.55000000000000004">
      <c r="A24">
        <v>12</v>
      </c>
      <c r="B24" s="1" t="s">
        <v>65</v>
      </c>
      <c r="C24" s="15">
        <v>0.58796766747955098</v>
      </c>
      <c r="D24" s="10">
        <v>0.79952023494552005</v>
      </c>
      <c r="E24" s="10">
        <v>1</v>
      </c>
      <c r="F24" s="10">
        <v>0.13945769997983501</v>
      </c>
      <c r="G24" s="10">
        <v>0.481049041645353</v>
      </c>
      <c r="H24" s="10">
        <v>0</v>
      </c>
      <c r="I24" s="10">
        <v>0.66969065741945299</v>
      </c>
      <c r="J24" s="10">
        <v>5.2804277714315798E-2</v>
      </c>
      <c r="K24" s="10">
        <v>0.443619615105045</v>
      </c>
      <c r="L24" s="10">
        <v>0.91288690589611499</v>
      </c>
      <c r="M24" s="10">
        <v>0.17309623038355401</v>
      </c>
      <c r="N24" s="10">
        <v>0.17437446103829701</v>
      </c>
      <c r="O24" s="10">
        <v>0.286723904166515</v>
      </c>
      <c r="P24" s="10">
        <v>0.88146696184878204</v>
      </c>
      <c r="Q24" s="10">
        <v>0.103317777547266</v>
      </c>
      <c r="R24" s="10">
        <v>0.19823986317056</v>
      </c>
      <c r="S24" s="12">
        <f t="shared" si="0"/>
        <v>0.43151345614626013</v>
      </c>
      <c r="T24" s="12">
        <f t="shared" si="1"/>
        <v>0.36517175963577997</v>
      </c>
    </row>
    <row r="25" spans="1:20" x14ac:dyDescent="0.55000000000000004">
      <c r="A25">
        <v>13</v>
      </c>
      <c r="B25" s="1" t="s">
        <v>66</v>
      </c>
      <c r="C25" s="15">
        <v>0.50009841125955401</v>
      </c>
      <c r="D25" s="10">
        <v>0.80379552856288305</v>
      </c>
      <c r="E25" s="10">
        <v>1</v>
      </c>
      <c r="F25" s="10">
        <v>4.5849456005624199E-2</v>
      </c>
      <c r="G25" s="10">
        <v>0.46525237121306001</v>
      </c>
      <c r="H25" s="10">
        <v>0</v>
      </c>
      <c r="I25" s="10">
        <v>0.64614154966249204</v>
      </c>
      <c r="J25" s="10">
        <v>5.2804277714315798E-2</v>
      </c>
      <c r="K25" s="10">
        <v>0.42638452665460902</v>
      </c>
      <c r="L25" s="10">
        <v>0.91623286068215004</v>
      </c>
      <c r="M25" s="10">
        <v>0.16861068909994201</v>
      </c>
      <c r="N25" s="10">
        <v>0.105232856147294</v>
      </c>
      <c r="O25" s="10">
        <v>0.23822420237279501</v>
      </c>
      <c r="P25" s="10">
        <v>0.877321003239798</v>
      </c>
      <c r="Q25" s="10">
        <v>0.102737938189553</v>
      </c>
      <c r="R25" s="10">
        <v>0.21274605355336301</v>
      </c>
      <c r="S25" s="12">
        <f t="shared" si="0"/>
        <v>0.41008948277233953</v>
      </c>
      <c r="T25" s="12">
        <f t="shared" si="1"/>
        <v>0.33230436451370204</v>
      </c>
    </row>
    <row r="26" spans="1:20" x14ac:dyDescent="0.55000000000000004">
      <c r="A26">
        <v>14</v>
      </c>
      <c r="B26" s="1" t="s">
        <v>67</v>
      </c>
      <c r="C26" s="15">
        <v>0.47331199071806102</v>
      </c>
      <c r="D26" s="10">
        <v>0.80639722585234697</v>
      </c>
      <c r="E26" s="10">
        <v>1</v>
      </c>
      <c r="F26" s="10">
        <v>4.6498457654093099E-2</v>
      </c>
      <c r="G26" s="10">
        <v>0.430082029842419</v>
      </c>
      <c r="H26" s="10">
        <v>0</v>
      </c>
      <c r="I26" s="10">
        <v>0.602136414409566</v>
      </c>
      <c r="J26" s="10">
        <v>4.1846400027428197E-2</v>
      </c>
      <c r="K26" s="10">
        <v>0.41602949300283498</v>
      </c>
      <c r="L26" s="10">
        <v>0.90469706406322503</v>
      </c>
      <c r="M26" s="10">
        <v>0.13982140839395599</v>
      </c>
      <c r="N26" s="10">
        <v>0.10684080426179</v>
      </c>
      <c r="O26" s="10">
        <v>0.23331065685820701</v>
      </c>
      <c r="P26" s="10">
        <v>0.87122398584765604</v>
      </c>
      <c r="Q26" s="10">
        <v>5.6249412567273997E-2</v>
      </c>
      <c r="R26" s="10">
        <v>0.21274605355336301</v>
      </c>
      <c r="S26" s="12">
        <f t="shared" si="0"/>
        <v>0.39632446231576374</v>
      </c>
      <c r="T26" s="12">
        <f t="shared" si="1"/>
        <v>0.32467007493052102</v>
      </c>
    </row>
  </sheetData>
  <sortState ref="A2:T26">
    <sortCondition ref="B2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104" zoomScaleNormal="104" workbookViewId="0">
      <pane xSplit="2" ySplit="1" topLeftCell="C10" activePane="bottomRight" state="frozen"/>
      <selection activeCell="A2" sqref="A2"/>
      <selection pane="topRight" activeCell="B2" sqref="B2"/>
      <selection pane="bottomLeft" activeCell="A3" sqref="A3"/>
      <selection pane="bottomRight" activeCell="T26" sqref="T26"/>
    </sheetView>
  </sheetViews>
  <sheetFormatPr defaultRowHeight="18" x14ac:dyDescent="0.55000000000000004"/>
  <cols>
    <col min="1" max="1" width="5" bestFit="1" customWidth="1"/>
    <col min="2" max="2" width="19.25" bestFit="1" customWidth="1"/>
    <col min="3" max="3" width="6.58203125" style="18" customWidth="1"/>
    <col min="4" max="18" width="6.58203125" customWidth="1"/>
    <col min="19" max="20" width="8.6640625" style="13"/>
  </cols>
  <sheetData>
    <row r="1" spans="1:20" x14ac:dyDescent="0.55000000000000004">
      <c r="A1" t="s">
        <v>80</v>
      </c>
      <c r="B1" t="s">
        <v>22</v>
      </c>
      <c r="C1" s="16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17</v>
      </c>
      <c r="Q1" s="9">
        <v>18</v>
      </c>
      <c r="R1" s="9">
        <v>19</v>
      </c>
      <c r="S1" s="13" t="s">
        <v>23</v>
      </c>
      <c r="T1" s="13" t="s">
        <v>24</v>
      </c>
    </row>
    <row r="2" spans="1:20" x14ac:dyDescent="0.55000000000000004">
      <c r="A2" s="19">
        <v>16</v>
      </c>
      <c r="B2" s="13" t="s">
        <v>69</v>
      </c>
      <c r="C2" s="17">
        <v>0.61931986714546905</v>
      </c>
      <c r="D2" s="12">
        <v>0.26820037162198201</v>
      </c>
      <c r="E2" s="12">
        <v>1</v>
      </c>
      <c r="F2" s="12">
        <v>0</v>
      </c>
      <c r="G2" s="12">
        <v>5.5485099508913303E-2</v>
      </c>
      <c r="H2" s="12">
        <v>0</v>
      </c>
      <c r="I2" s="12">
        <v>0.73528299859654001</v>
      </c>
      <c r="J2" s="12">
        <v>4.1846400027428197E-2</v>
      </c>
      <c r="K2" s="12">
        <v>9.9999999999999895E-2</v>
      </c>
      <c r="L2" s="12">
        <v>1</v>
      </c>
      <c r="M2" s="12">
        <v>0.37654690025923399</v>
      </c>
      <c r="N2" s="12">
        <v>0</v>
      </c>
      <c r="O2" s="12">
        <v>0.47326147462025098</v>
      </c>
      <c r="P2" s="12">
        <v>0.85220237232430396</v>
      </c>
      <c r="Q2" s="12">
        <v>1.0725117214242999E-2</v>
      </c>
      <c r="R2" s="12">
        <v>0</v>
      </c>
      <c r="S2" s="14">
        <f>AVERAGE(C2:R2)</f>
        <v>0.34580441258239775</v>
      </c>
      <c r="T2" s="14">
        <f>MEDIAN(C2:R2)</f>
        <v>0.18410018581099097</v>
      </c>
    </row>
    <row r="3" spans="1:20" x14ac:dyDescent="0.55000000000000004">
      <c r="A3">
        <v>1</v>
      </c>
      <c r="B3" s="1" t="s">
        <v>55</v>
      </c>
      <c r="C3" s="15">
        <v>0.61931986714546905</v>
      </c>
      <c r="D3" s="10">
        <v>0.103754066663311</v>
      </c>
      <c r="E3" s="10">
        <v>0.90736374232606298</v>
      </c>
      <c r="F3" s="10">
        <v>0</v>
      </c>
      <c r="G3" s="10">
        <v>0.117467731514489</v>
      </c>
      <c r="H3" s="10">
        <v>0</v>
      </c>
      <c r="I3" s="10">
        <v>0.249434948567962</v>
      </c>
      <c r="J3" s="10">
        <v>4.1846400027428197E-2</v>
      </c>
      <c r="K3" s="10">
        <v>9.3374577654561003E-2</v>
      </c>
      <c r="L3" s="10">
        <v>1</v>
      </c>
      <c r="M3" s="10">
        <v>0.409414362165259</v>
      </c>
      <c r="N3" s="10">
        <v>0</v>
      </c>
      <c r="O3" s="10">
        <v>0.277207408801809</v>
      </c>
      <c r="P3" s="10">
        <v>0.74465870095267095</v>
      </c>
      <c r="Q3" s="10">
        <v>6.09703494189213E-2</v>
      </c>
      <c r="R3" s="10">
        <v>0</v>
      </c>
      <c r="S3" s="12">
        <f>AVERAGE(C3:R3)</f>
        <v>0.28905075970237148</v>
      </c>
      <c r="T3" s="12">
        <f>MEDIAN(C3:R3)</f>
        <v>0.1106108990889</v>
      </c>
    </row>
    <row r="4" spans="1:20" x14ac:dyDescent="0.55000000000000004">
      <c r="A4">
        <v>2</v>
      </c>
      <c r="B4" s="1" t="s">
        <v>56</v>
      </c>
      <c r="C4" s="15">
        <v>0.61931986714546905</v>
      </c>
      <c r="D4" s="10">
        <v>0.26820037162198201</v>
      </c>
      <c r="E4" s="10">
        <v>1</v>
      </c>
      <c r="F4" s="10">
        <v>0</v>
      </c>
      <c r="G4" s="10">
        <v>5.5485099508913303E-2</v>
      </c>
      <c r="H4" s="10">
        <v>0</v>
      </c>
      <c r="I4" s="10">
        <v>0.73560069844477904</v>
      </c>
      <c r="J4" s="10">
        <v>4.1846400027428197E-2</v>
      </c>
      <c r="K4" s="10">
        <v>9.9999999999999895E-2</v>
      </c>
      <c r="L4" s="10">
        <v>1</v>
      </c>
      <c r="M4" s="10">
        <v>0.37654690025923399</v>
      </c>
      <c r="N4" s="10">
        <v>0</v>
      </c>
      <c r="O4" s="10">
        <v>0.47326147462025098</v>
      </c>
      <c r="P4" s="10">
        <v>0.85220237232430396</v>
      </c>
      <c r="Q4" s="10">
        <v>1.0725117214242999E-2</v>
      </c>
      <c r="R4" s="10">
        <v>0</v>
      </c>
      <c r="S4" s="14">
        <f>AVERAGE(C4:R4)</f>
        <v>0.34582426882291267</v>
      </c>
      <c r="T4" s="14">
        <f>MEDIAN(C4:R4)</f>
        <v>0.18410018581099097</v>
      </c>
    </row>
    <row r="5" spans="1:20" x14ac:dyDescent="0.55000000000000004">
      <c r="A5">
        <v>3</v>
      </c>
      <c r="B5" s="1" t="s">
        <v>57</v>
      </c>
      <c r="C5" s="15">
        <v>0.61931986714546905</v>
      </c>
      <c r="D5" s="10">
        <v>0.26820037162198201</v>
      </c>
      <c r="E5" s="10">
        <v>1</v>
      </c>
      <c r="F5" s="10">
        <v>0</v>
      </c>
      <c r="G5" s="10">
        <v>5.5485099508913303E-2</v>
      </c>
      <c r="H5" s="10">
        <v>0</v>
      </c>
      <c r="I5" s="10">
        <v>0.73560069844477904</v>
      </c>
      <c r="J5" s="10">
        <v>4.1846400027428197E-2</v>
      </c>
      <c r="K5" s="10">
        <v>9.9999999999999895E-2</v>
      </c>
      <c r="L5" s="10">
        <v>1</v>
      </c>
      <c r="M5" s="10">
        <v>0.37654690025923399</v>
      </c>
      <c r="N5" s="10">
        <v>0</v>
      </c>
      <c r="O5" s="10">
        <v>0.47326147462025098</v>
      </c>
      <c r="P5" s="10">
        <v>0.85220237232430396</v>
      </c>
      <c r="Q5" s="10">
        <v>1.0725117214242999E-2</v>
      </c>
      <c r="R5" s="10">
        <v>0</v>
      </c>
      <c r="S5" s="14">
        <f>AVERAGE(C5:R5)</f>
        <v>0.34582426882291267</v>
      </c>
      <c r="T5" s="14">
        <f>MEDIAN(C5:R5)</f>
        <v>0.18410018581099097</v>
      </c>
    </row>
    <row r="6" spans="1:20" x14ac:dyDescent="0.55000000000000004">
      <c r="A6">
        <v>4</v>
      </c>
      <c r="B6" s="1" t="s">
        <v>58</v>
      </c>
      <c r="C6" s="15">
        <v>0.61931986714546905</v>
      </c>
      <c r="D6" s="10">
        <v>0.26820037162198201</v>
      </c>
      <c r="E6" s="10">
        <v>1</v>
      </c>
      <c r="F6" s="10">
        <v>0</v>
      </c>
      <c r="G6" s="10">
        <v>5.5485099508913303E-2</v>
      </c>
      <c r="H6" s="10">
        <v>0</v>
      </c>
      <c r="I6" s="10">
        <v>0.73560069844477904</v>
      </c>
      <c r="J6" s="10">
        <v>4.1846400027428197E-2</v>
      </c>
      <c r="K6" s="10">
        <v>9.9999999999999895E-2</v>
      </c>
      <c r="L6" s="10">
        <v>1</v>
      </c>
      <c r="M6" s="10">
        <v>0.37654690025923399</v>
      </c>
      <c r="N6" s="10">
        <v>0</v>
      </c>
      <c r="O6" s="10">
        <v>0.47326147462025098</v>
      </c>
      <c r="P6" s="10">
        <v>0.85220237232430396</v>
      </c>
      <c r="Q6" s="10">
        <v>1.0725117214242999E-2</v>
      </c>
      <c r="R6" s="10">
        <v>0</v>
      </c>
      <c r="S6" s="14">
        <f>AVERAGE(C6:R6)</f>
        <v>0.34582426882291267</v>
      </c>
      <c r="T6" s="14">
        <f>MEDIAN(C6:R6)</f>
        <v>0.18410018581099097</v>
      </c>
    </row>
    <row r="7" spans="1:20" x14ac:dyDescent="0.55000000000000004">
      <c r="A7">
        <v>15</v>
      </c>
      <c r="B7" s="1" t="s">
        <v>68</v>
      </c>
      <c r="C7" s="15">
        <v>0.61931986714546905</v>
      </c>
      <c r="D7" s="10">
        <v>0.26820037162198201</v>
      </c>
      <c r="E7" s="10">
        <v>1</v>
      </c>
      <c r="F7" s="10">
        <v>0</v>
      </c>
      <c r="G7" s="10">
        <v>5.5485099508913303E-2</v>
      </c>
      <c r="H7" s="10">
        <v>0</v>
      </c>
      <c r="I7" s="10">
        <v>0.73560069844477904</v>
      </c>
      <c r="J7" s="10">
        <v>4.1846400027428197E-2</v>
      </c>
      <c r="K7" s="10">
        <v>9.9999999999999895E-2</v>
      </c>
      <c r="L7" s="10">
        <v>1</v>
      </c>
      <c r="M7" s="10">
        <v>0.37654690025923399</v>
      </c>
      <c r="N7" s="10">
        <v>0</v>
      </c>
      <c r="O7" s="10">
        <v>0.47326147462025098</v>
      </c>
      <c r="P7" s="10">
        <v>0.85220237232430396</v>
      </c>
      <c r="Q7" s="10">
        <v>1.0725117214242999E-2</v>
      </c>
      <c r="R7" s="10">
        <v>0</v>
      </c>
      <c r="S7" s="14">
        <f>AVERAGE(C7:R7)</f>
        <v>0.34582426882291267</v>
      </c>
      <c r="T7" s="14">
        <f>MEDIAN(C7:R7)</f>
        <v>0.18410018581099097</v>
      </c>
    </row>
    <row r="8" spans="1:20" x14ac:dyDescent="0.55000000000000004">
      <c r="A8">
        <v>17</v>
      </c>
      <c r="B8" s="13" t="s">
        <v>70</v>
      </c>
      <c r="C8" s="17">
        <v>0</v>
      </c>
      <c r="D8" s="12">
        <v>8.4607797187615397E-3</v>
      </c>
      <c r="E8" s="12">
        <v>0.79504081619066902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6.9431221936777201E-3</v>
      </c>
      <c r="L8" s="12">
        <v>0.86981275681024095</v>
      </c>
      <c r="M8" s="12">
        <v>0</v>
      </c>
      <c r="N8" s="12">
        <v>0</v>
      </c>
      <c r="O8" s="12">
        <v>0</v>
      </c>
      <c r="P8" s="12">
        <v>0.55194237000244095</v>
      </c>
      <c r="Q8" s="12">
        <v>0</v>
      </c>
      <c r="R8" s="12">
        <v>0</v>
      </c>
      <c r="S8" s="12">
        <f>AVERAGE(C8:R8)</f>
        <v>0.13951249030723689</v>
      </c>
      <c r="T8" s="12">
        <f>MEDIAN(C8:R8)</f>
        <v>0</v>
      </c>
    </row>
    <row r="9" spans="1:20" x14ac:dyDescent="0.55000000000000004">
      <c r="A9">
        <v>18</v>
      </c>
      <c r="B9" t="s">
        <v>71</v>
      </c>
      <c r="C9" s="15">
        <v>0.61931986714546905</v>
      </c>
      <c r="D9" s="10">
        <v>0.26820037162198201</v>
      </c>
      <c r="E9" s="10">
        <v>0.89395957330993603</v>
      </c>
      <c r="F9" s="10">
        <v>0</v>
      </c>
      <c r="G9" s="10">
        <v>5.5485099508913303E-2</v>
      </c>
      <c r="H9" s="10">
        <v>1</v>
      </c>
      <c r="I9" s="10">
        <v>0.73560069844477904</v>
      </c>
      <c r="J9" s="10">
        <v>4.1846400027428197E-2</v>
      </c>
      <c r="K9" s="10">
        <v>9.9999999999999895E-2</v>
      </c>
      <c r="L9" s="10">
        <v>1</v>
      </c>
      <c r="M9" s="10">
        <v>0.37654690025923399</v>
      </c>
      <c r="N9" s="10">
        <v>0</v>
      </c>
      <c r="O9" s="10">
        <v>0.47326147462025098</v>
      </c>
      <c r="P9" s="10">
        <v>0.85220237232430396</v>
      </c>
      <c r="Q9" s="10">
        <v>1.0725117214242999E-2</v>
      </c>
      <c r="R9" s="10">
        <v>0</v>
      </c>
      <c r="S9" s="12">
        <f>AVERAGE(C9:R9)</f>
        <v>0.40169674215478368</v>
      </c>
      <c r="T9" s="12">
        <f>MEDIAN(C9:R9)</f>
        <v>0.32237363594060797</v>
      </c>
    </row>
    <row r="10" spans="1:20" x14ac:dyDescent="0.55000000000000004">
      <c r="A10">
        <v>19</v>
      </c>
      <c r="B10" t="s">
        <v>72</v>
      </c>
      <c r="C10" s="15">
        <v>0.61931986714546905</v>
      </c>
      <c r="D10" s="10">
        <v>0.26820037162198201</v>
      </c>
      <c r="E10" s="10">
        <v>0.89395957330993603</v>
      </c>
      <c r="F10" s="10">
        <v>0</v>
      </c>
      <c r="G10" s="10">
        <v>5.5485099508913303E-2</v>
      </c>
      <c r="H10" s="10">
        <v>1</v>
      </c>
      <c r="I10" s="10">
        <v>0.73560069844477904</v>
      </c>
      <c r="J10" s="10">
        <v>4.1846400027428197E-2</v>
      </c>
      <c r="K10" s="10">
        <v>9.9999999999999895E-2</v>
      </c>
      <c r="L10" s="10">
        <v>1</v>
      </c>
      <c r="M10" s="10">
        <v>0.37654690025923399</v>
      </c>
      <c r="N10" s="10">
        <v>0</v>
      </c>
      <c r="O10" s="10">
        <v>0.47326147462025098</v>
      </c>
      <c r="P10" s="10">
        <v>0.85220237232430396</v>
      </c>
      <c r="Q10" s="10">
        <v>1.0725117214242999E-2</v>
      </c>
      <c r="R10" s="10">
        <v>0</v>
      </c>
      <c r="S10" s="12">
        <f>AVERAGE(C10:R10)</f>
        <v>0.40169674215478368</v>
      </c>
      <c r="T10" s="12">
        <f>MEDIAN(C10:R10)</f>
        <v>0.32237363594060797</v>
      </c>
    </row>
    <row r="11" spans="1:20" x14ac:dyDescent="0.55000000000000004">
      <c r="A11">
        <v>20</v>
      </c>
      <c r="B11" t="s">
        <v>73</v>
      </c>
      <c r="C11" s="15">
        <v>0.61931986714546905</v>
      </c>
      <c r="D11" s="10">
        <v>0.26820037162198201</v>
      </c>
      <c r="E11" s="10">
        <v>0.89395957330993603</v>
      </c>
      <c r="F11" s="10">
        <v>0</v>
      </c>
      <c r="G11" s="10">
        <v>5.5485099508913303E-2</v>
      </c>
      <c r="H11" s="10">
        <v>1</v>
      </c>
      <c r="I11" s="10">
        <v>0.73560069844477904</v>
      </c>
      <c r="J11" s="10">
        <v>7.4223194673968595E-2</v>
      </c>
      <c r="K11" s="10">
        <v>9.9999999999999895E-2</v>
      </c>
      <c r="L11" s="10">
        <v>1</v>
      </c>
      <c r="M11" s="10">
        <v>0.54964313064278802</v>
      </c>
      <c r="N11" s="10">
        <v>0</v>
      </c>
      <c r="O11" s="10">
        <v>0.47326147462025098</v>
      </c>
      <c r="P11" s="10">
        <v>0.85220237232430396</v>
      </c>
      <c r="Q11" s="10">
        <v>1.0725117214242999E-2</v>
      </c>
      <c r="R11" s="10">
        <v>0</v>
      </c>
      <c r="S11" s="14">
        <f>AVERAGE(C11:R11)</f>
        <v>0.41453880621916456</v>
      </c>
      <c r="T11" s="12">
        <f>MEDIAN(C11:R11)</f>
        <v>0.3707309231211165</v>
      </c>
    </row>
    <row r="12" spans="1:20" x14ac:dyDescent="0.55000000000000004">
      <c r="A12">
        <v>22</v>
      </c>
      <c r="B12" t="s">
        <v>75</v>
      </c>
      <c r="C12" s="15">
        <v>0.61931986714546905</v>
      </c>
      <c r="D12" s="10">
        <v>0.60185153716876005</v>
      </c>
      <c r="E12" s="10">
        <v>0.53537939224225595</v>
      </c>
      <c r="F12" s="10">
        <v>0</v>
      </c>
      <c r="G12" s="10">
        <v>4.7732370124783201E-2</v>
      </c>
      <c r="H12" s="10">
        <v>1</v>
      </c>
      <c r="I12" s="10">
        <v>0.73560069844477904</v>
      </c>
      <c r="J12" s="10">
        <v>6.3942127081435707E-2</v>
      </c>
      <c r="K12" s="10">
        <v>9.9999999999999895E-2</v>
      </c>
      <c r="L12" s="10">
        <v>1</v>
      </c>
      <c r="M12" s="10">
        <v>0.52559197856387896</v>
      </c>
      <c r="N12" s="10">
        <v>0</v>
      </c>
      <c r="O12" s="10">
        <v>0.47326147462025098</v>
      </c>
      <c r="P12" s="10">
        <v>0.85220237232430396</v>
      </c>
      <c r="Q12" s="10">
        <v>1.0725117214242999E-2</v>
      </c>
      <c r="R12" s="10">
        <v>0</v>
      </c>
      <c r="S12" s="12">
        <f>AVERAGE(C12:R12)</f>
        <v>0.41035043343313493</v>
      </c>
      <c r="T12" s="14">
        <f>MEDIAN(C12:R12)</f>
        <v>0.499426726592065</v>
      </c>
    </row>
    <row r="13" spans="1:20" x14ac:dyDescent="0.55000000000000004">
      <c r="A13">
        <v>23</v>
      </c>
      <c r="B13" t="s">
        <v>76</v>
      </c>
      <c r="C13" s="15">
        <v>0.64793962389413795</v>
      </c>
      <c r="D13" s="10">
        <v>0.75397182571704802</v>
      </c>
      <c r="E13" s="10">
        <v>0.51832291802660402</v>
      </c>
      <c r="F13" s="10">
        <v>0</v>
      </c>
      <c r="G13" s="10">
        <v>6.6818971512520198E-2</v>
      </c>
      <c r="H13" s="10">
        <v>1</v>
      </c>
      <c r="I13" s="10">
        <v>0.75369650986454995</v>
      </c>
      <c r="J13" s="10">
        <v>7.1658376916162794E-2</v>
      </c>
      <c r="K13" s="10">
        <v>0.38122930483403999</v>
      </c>
      <c r="L13" s="10">
        <v>1</v>
      </c>
      <c r="M13" s="10">
        <v>0.51174077829503595</v>
      </c>
      <c r="N13" s="10">
        <v>0</v>
      </c>
      <c r="O13" s="10">
        <v>0.52866411175825101</v>
      </c>
      <c r="P13" s="10">
        <v>0.81776509113474405</v>
      </c>
      <c r="Q13" s="10">
        <v>2.0300386683022E-2</v>
      </c>
      <c r="R13" s="10">
        <v>0</v>
      </c>
      <c r="S13" s="11">
        <f>AVERAGE(C13:R13)</f>
        <v>0.44200674366475723</v>
      </c>
      <c r="T13" s="11">
        <f>MEDIAN(C13:R13)</f>
        <v>0.51503184816082004</v>
      </c>
    </row>
    <row r="14" spans="1:20" x14ac:dyDescent="0.55000000000000004">
      <c r="A14">
        <v>21</v>
      </c>
      <c r="B14" t="s">
        <v>74</v>
      </c>
      <c r="C14" s="15">
        <v>0</v>
      </c>
      <c r="D14" s="10">
        <v>0.60185153716876005</v>
      </c>
      <c r="E14" s="10">
        <v>0.32655720987030201</v>
      </c>
      <c r="F14" s="10">
        <v>0</v>
      </c>
      <c r="G14" s="10">
        <v>2.0490773679815399E-2</v>
      </c>
      <c r="H14" s="10">
        <v>1</v>
      </c>
      <c r="I14" s="10">
        <v>0.27826228197764902</v>
      </c>
      <c r="J14" s="10">
        <v>3.60445270631502E-2</v>
      </c>
      <c r="K14" s="10">
        <v>1.38862443873554E-2</v>
      </c>
      <c r="L14" s="10">
        <v>0.75083721123040104</v>
      </c>
      <c r="M14" s="10">
        <v>0.52559197856387896</v>
      </c>
      <c r="N14" s="10">
        <v>0</v>
      </c>
      <c r="O14" s="10">
        <v>0</v>
      </c>
      <c r="P14" s="10">
        <v>0.17026672705756299</v>
      </c>
      <c r="Q14" s="10">
        <v>0.52359915951514902</v>
      </c>
      <c r="R14" s="10">
        <v>0</v>
      </c>
      <c r="S14" s="12">
        <f>AVERAGE(C14:R14)</f>
        <v>0.26546172815712649</v>
      </c>
      <c r="T14" s="12">
        <f>MEDIAN(C14:R14)</f>
        <v>0.10315562706035659</v>
      </c>
    </row>
    <row r="15" spans="1:20" x14ac:dyDescent="0.55000000000000004">
      <c r="A15">
        <v>24</v>
      </c>
      <c r="B15" t="s">
        <v>77</v>
      </c>
      <c r="C15" s="15">
        <v>0</v>
      </c>
      <c r="D15" s="10">
        <v>0.60185153716876005</v>
      </c>
      <c r="E15" s="10">
        <v>0.478293552450543</v>
      </c>
      <c r="F15" s="10">
        <v>0</v>
      </c>
      <c r="G15" s="10">
        <v>2.0490773679815399E-2</v>
      </c>
      <c r="H15" s="10">
        <v>1</v>
      </c>
      <c r="I15" s="10">
        <v>0.27826228197764902</v>
      </c>
      <c r="J15" s="10">
        <v>3.60445270631502E-2</v>
      </c>
      <c r="K15" s="10">
        <v>1.38862443873554E-2</v>
      </c>
      <c r="L15" s="10">
        <v>0.75083721123040104</v>
      </c>
      <c r="M15" s="10">
        <v>0.52559197856387896</v>
      </c>
      <c r="N15" s="10">
        <v>0</v>
      </c>
      <c r="O15" s="10">
        <v>6.9431221936777199E-2</v>
      </c>
      <c r="P15" s="10">
        <v>0.17026672705756299</v>
      </c>
      <c r="Q15" s="10">
        <v>0.52359915951514902</v>
      </c>
      <c r="R15" s="10">
        <v>0</v>
      </c>
      <c r="S15" s="12">
        <f>AVERAGE(C15:R15)</f>
        <v>0.27928470093944013</v>
      </c>
      <c r="T15" s="12">
        <f>MEDIAN(C15:R15)</f>
        <v>0.11984897449717009</v>
      </c>
    </row>
    <row r="16" spans="1:20" s="13" customFormat="1" x14ac:dyDescent="0.55000000000000004">
      <c r="A16" s="13">
        <v>25</v>
      </c>
      <c r="B16" t="s">
        <v>78</v>
      </c>
      <c r="C16" s="15">
        <v>0</v>
      </c>
      <c r="D16" s="10">
        <v>0.60185153716876005</v>
      </c>
      <c r="E16" s="10">
        <v>0.39911218820947397</v>
      </c>
      <c r="F16" s="10">
        <v>0</v>
      </c>
      <c r="G16" s="10">
        <v>2.0490773679815399E-2</v>
      </c>
      <c r="H16" s="10">
        <v>1</v>
      </c>
      <c r="I16" s="10">
        <v>0.27826228197764902</v>
      </c>
      <c r="J16" s="10">
        <v>3.60445270631502E-2</v>
      </c>
      <c r="K16" s="10">
        <v>1.38862443873554E-2</v>
      </c>
      <c r="L16" s="10">
        <v>0.75083721123040104</v>
      </c>
      <c r="M16" s="10">
        <v>0.52559197856387896</v>
      </c>
      <c r="N16" s="10">
        <v>0</v>
      </c>
      <c r="O16" s="10">
        <v>0</v>
      </c>
      <c r="P16" s="10">
        <v>0.17026672705756299</v>
      </c>
      <c r="Q16" s="10">
        <v>0.52359915951514902</v>
      </c>
      <c r="R16" s="10">
        <v>0</v>
      </c>
      <c r="S16" s="12">
        <f>AVERAGE(C16:R16)</f>
        <v>0.26999641430332472</v>
      </c>
      <c r="T16" s="12">
        <f>MEDIAN(C16:R16)</f>
        <v>0.10315562706035659</v>
      </c>
    </row>
    <row r="17" spans="1:20" s="13" customFormat="1" x14ac:dyDescent="0.55000000000000004">
      <c r="A17" s="13">
        <v>26</v>
      </c>
      <c r="B17" t="s">
        <v>79</v>
      </c>
      <c r="C17" s="15">
        <v>0.15958907712489601</v>
      </c>
      <c r="D17" s="10">
        <v>0.61894863715134696</v>
      </c>
      <c r="E17" s="10">
        <v>1</v>
      </c>
      <c r="F17" s="10">
        <v>0</v>
      </c>
      <c r="G17" s="10">
        <v>6.6705105176499802E-2</v>
      </c>
      <c r="H17" s="10">
        <v>0</v>
      </c>
      <c r="I17" s="10">
        <v>0.37853542211911301</v>
      </c>
      <c r="J17" s="10">
        <v>4.1846400027428197E-2</v>
      </c>
      <c r="K17" s="10">
        <v>0.13309326412511099</v>
      </c>
      <c r="L17" s="10">
        <v>0.80446535843299305</v>
      </c>
      <c r="M17" s="10">
        <v>0</v>
      </c>
      <c r="N17" s="10">
        <v>0</v>
      </c>
      <c r="O17" s="10">
        <v>8.51431176416209E-2</v>
      </c>
      <c r="P17" s="10">
        <v>0.686879369772327</v>
      </c>
      <c r="Q17" s="10">
        <v>2.1611284844378999E-2</v>
      </c>
      <c r="R17" s="10">
        <v>0</v>
      </c>
      <c r="S17" s="12">
        <f>AVERAGE(C17:R17)</f>
        <v>0.24980106477598216</v>
      </c>
      <c r="T17" s="12">
        <f>MEDIAN(C17:R17)</f>
        <v>7.5924111409060357E-2</v>
      </c>
    </row>
    <row r="18" spans="1:20" x14ac:dyDescent="0.55000000000000004">
      <c r="A18">
        <v>6</v>
      </c>
      <c r="B18" s="1" t="s">
        <v>59</v>
      </c>
      <c r="C18" s="15">
        <v>0.64793962389413795</v>
      </c>
      <c r="D18" s="10">
        <v>0.26820037162198201</v>
      </c>
      <c r="E18" s="10">
        <v>1</v>
      </c>
      <c r="F18" s="10">
        <v>0</v>
      </c>
      <c r="G18" s="10">
        <v>5.5485099508913303E-2</v>
      </c>
      <c r="H18" s="10">
        <v>0</v>
      </c>
      <c r="I18" s="10">
        <v>0.85220237232430396</v>
      </c>
      <c r="J18" s="10">
        <v>5.2804277714315798E-2</v>
      </c>
      <c r="K18" s="10">
        <v>0.36781396768965802</v>
      </c>
      <c r="L18" s="10">
        <v>1</v>
      </c>
      <c r="M18" s="10">
        <v>0.28389872874551397</v>
      </c>
      <c r="N18" s="10">
        <v>0</v>
      </c>
      <c r="O18" s="10">
        <v>0.47326147462025098</v>
      </c>
      <c r="P18" s="10">
        <v>0.87502380051380002</v>
      </c>
      <c r="Q18" s="10">
        <v>1.60876758213645E-2</v>
      </c>
      <c r="R18" s="10">
        <v>0</v>
      </c>
      <c r="S18" s="12">
        <f>AVERAGE(C18:R18)</f>
        <v>0.36829483702839005</v>
      </c>
      <c r="T18" s="12">
        <f>MEDIAN(C18:R18)</f>
        <v>0.27604955018374799</v>
      </c>
    </row>
    <row r="19" spans="1:20" x14ac:dyDescent="0.55000000000000004">
      <c r="A19">
        <v>7</v>
      </c>
      <c r="B19" s="1" t="s">
        <v>60</v>
      </c>
      <c r="C19" s="15">
        <v>0.64793962389413795</v>
      </c>
      <c r="D19" s="10">
        <v>0.46237674587072802</v>
      </c>
      <c r="E19" s="10">
        <v>1</v>
      </c>
      <c r="F19" s="10">
        <v>0</v>
      </c>
      <c r="G19" s="10">
        <v>6.6317961128382605E-2</v>
      </c>
      <c r="H19" s="10">
        <v>0</v>
      </c>
      <c r="I19" s="10">
        <v>0.75369650986454995</v>
      </c>
      <c r="J19" s="10">
        <v>5.2804277714315798E-2</v>
      </c>
      <c r="K19" s="10">
        <v>0.33092706462743499</v>
      </c>
      <c r="L19" s="10">
        <v>0.94274129062094303</v>
      </c>
      <c r="M19" s="10">
        <v>0.28389872874551397</v>
      </c>
      <c r="N19" s="10">
        <v>0</v>
      </c>
      <c r="O19" s="10">
        <v>0.470861002400632</v>
      </c>
      <c r="P19" s="10">
        <v>0.87502380051380002</v>
      </c>
      <c r="Q19" s="10">
        <v>2.0300386683022E-2</v>
      </c>
      <c r="R19" s="10">
        <v>0</v>
      </c>
      <c r="S19" s="14">
        <f>AVERAGE(C19:R19)</f>
        <v>0.36918046200396626</v>
      </c>
      <c r="T19" s="14">
        <f>MEDIAN(C19:R19)</f>
        <v>0.30741289668647448</v>
      </c>
    </row>
    <row r="20" spans="1:20" x14ac:dyDescent="0.55000000000000004">
      <c r="A20">
        <v>8</v>
      </c>
      <c r="B20" s="1" t="s">
        <v>61</v>
      </c>
      <c r="C20" s="15">
        <v>0.63685472591154202</v>
      </c>
      <c r="D20" s="10">
        <v>0.65245258772686598</v>
      </c>
      <c r="E20" s="10">
        <v>1</v>
      </c>
      <c r="F20" s="10">
        <v>0</v>
      </c>
      <c r="G20" s="10">
        <v>6.6818971512520198E-2</v>
      </c>
      <c r="H20" s="10">
        <v>0</v>
      </c>
      <c r="I20" s="10">
        <v>0.72487994914003595</v>
      </c>
      <c r="J20" s="10">
        <v>5.2804277714315798E-2</v>
      </c>
      <c r="K20" s="10">
        <v>0.26489953473801098</v>
      </c>
      <c r="L20" s="10">
        <v>0.87502380051380002</v>
      </c>
      <c r="M20" s="10">
        <v>0.28389872874551397</v>
      </c>
      <c r="N20" s="10">
        <v>0</v>
      </c>
      <c r="O20" s="10">
        <v>0.18726787422110699</v>
      </c>
      <c r="P20" s="10">
        <v>0.87502380051380002</v>
      </c>
      <c r="Q20" s="10">
        <v>1.60876758213645E-2</v>
      </c>
      <c r="R20" s="10">
        <v>0</v>
      </c>
      <c r="S20" s="12">
        <f>AVERAGE(C20:R20)</f>
        <v>0.35225074540992984</v>
      </c>
      <c r="T20" s="12">
        <f>MEDIAN(C20:R20)</f>
        <v>0.226083704479559</v>
      </c>
    </row>
    <row r="21" spans="1:20" x14ac:dyDescent="0.55000000000000004">
      <c r="A21">
        <v>9</v>
      </c>
      <c r="B21" s="1" t="s">
        <v>62</v>
      </c>
      <c r="C21" s="15">
        <v>0.53627171159262799</v>
      </c>
      <c r="D21" s="10">
        <v>0.65921218478666599</v>
      </c>
      <c r="E21" s="10">
        <v>1</v>
      </c>
      <c r="F21" s="10">
        <v>0</v>
      </c>
      <c r="G21" s="10">
        <v>6.6818971512520198E-2</v>
      </c>
      <c r="H21" s="10">
        <v>0</v>
      </c>
      <c r="I21" s="10">
        <v>0.57546227636459601</v>
      </c>
      <c r="J21" s="10">
        <v>8.3692800054856506E-2</v>
      </c>
      <c r="K21" s="10">
        <v>0.19851288939742201</v>
      </c>
      <c r="L21" s="10">
        <v>0.90095870516586296</v>
      </c>
      <c r="M21" s="10">
        <v>0.26649637729700398</v>
      </c>
      <c r="N21" s="10">
        <v>0</v>
      </c>
      <c r="O21" s="10">
        <v>0.101413786714989</v>
      </c>
      <c r="P21" s="10">
        <v>0.82432989928840406</v>
      </c>
      <c r="Q21" s="10">
        <v>2.5388438255686999E-2</v>
      </c>
      <c r="R21" s="10">
        <v>0</v>
      </c>
      <c r="S21" s="12">
        <f>AVERAGE(C21:R21)</f>
        <v>0.32740987752691481</v>
      </c>
      <c r="T21" s="12">
        <f>MEDIAN(C21:R21)</f>
        <v>0.14996333805620551</v>
      </c>
    </row>
    <row r="22" spans="1:20" x14ac:dyDescent="0.55000000000000004">
      <c r="A22">
        <v>10</v>
      </c>
      <c r="B22" s="1" t="s">
        <v>63</v>
      </c>
      <c r="C22" s="15">
        <v>0.54026920997942596</v>
      </c>
      <c r="D22" s="10">
        <v>0.65921218478666599</v>
      </c>
      <c r="E22" s="10">
        <v>1</v>
      </c>
      <c r="F22" s="10">
        <v>0</v>
      </c>
      <c r="G22" s="10">
        <v>6.7298204181158103E-2</v>
      </c>
      <c r="H22" s="10">
        <v>0</v>
      </c>
      <c r="I22" s="10">
        <v>0.48768480715812501</v>
      </c>
      <c r="J22" s="10">
        <v>8.3692800054856506E-2</v>
      </c>
      <c r="K22" s="10">
        <v>0.19947741407021499</v>
      </c>
      <c r="L22" s="10">
        <v>0.83493117527643901</v>
      </c>
      <c r="M22" s="10">
        <v>0.21493477485680201</v>
      </c>
      <c r="N22" s="10">
        <v>0</v>
      </c>
      <c r="O22" s="10">
        <v>0.10115044318944499</v>
      </c>
      <c r="P22" s="10">
        <v>0.798394994636341</v>
      </c>
      <c r="Q22" s="10">
        <v>2.21328710722461E-2</v>
      </c>
      <c r="R22" s="10">
        <v>0</v>
      </c>
      <c r="S22" s="12">
        <f>AVERAGE(C22:R22)</f>
        <v>0.31307367995385754</v>
      </c>
      <c r="T22" s="12">
        <f>MEDIAN(C22:R22)</f>
        <v>0.15031392862983001</v>
      </c>
    </row>
    <row r="23" spans="1:20" x14ac:dyDescent="0.55000000000000004">
      <c r="A23">
        <v>11</v>
      </c>
      <c r="B23" s="1" t="s">
        <v>64</v>
      </c>
      <c r="C23" s="15">
        <v>0.341642408186562</v>
      </c>
      <c r="D23" s="10">
        <v>0.62760831707885101</v>
      </c>
      <c r="E23" s="10">
        <v>1</v>
      </c>
      <c r="F23" s="10">
        <v>0</v>
      </c>
      <c r="G23" s="10">
        <v>7.1985099663666993E-2</v>
      </c>
      <c r="H23" s="10">
        <v>0</v>
      </c>
      <c r="I23" s="10">
        <v>0.42348297558539</v>
      </c>
      <c r="J23" s="10">
        <v>5.2804277714315798E-2</v>
      </c>
      <c r="K23" s="10">
        <v>0.19947741407021499</v>
      </c>
      <c r="L23" s="10">
        <v>0.81564917723326702</v>
      </c>
      <c r="M23" s="10">
        <v>0.180789239226996</v>
      </c>
      <c r="N23" s="10">
        <v>0</v>
      </c>
      <c r="O23" s="10">
        <v>9.15051964615161E-2</v>
      </c>
      <c r="P23" s="10">
        <v>0.798394994636341</v>
      </c>
      <c r="Q23" s="10">
        <v>2.0875310555753999E-2</v>
      </c>
      <c r="R23" s="10">
        <v>0</v>
      </c>
      <c r="S23" s="12">
        <f>AVERAGE(C23:R23)</f>
        <v>0.28901340065080466</v>
      </c>
      <c r="T23" s="12">
        <f>MEDIAN(C23:R23)</f>
        <v>0.13614721784425604</v>
      </c>
    </row>
    <row r="24" spans="1:20" x14ac:dyDescent="0.55000000000000004">
      <c r="A24">
        <v>12</v>
      </c>
      <c r="B24" s="1" t="s">
        <v>65</v>
      </c>
      <c r="C24" s="15">
        <v>0.26852556974265201</v>
      </c>
      <c r="D24" s="10">
        <v>0.61119590776721699</v>
      </c>
      <c r="E24" s="10">
        <v>1</v>
      </c>
      <c r="F24" s="10">
        <v>0</v>
      </c>
      <c r="G24" s="10">
        <v>6.4845847887816693E-2</v>
      </c>
      <c r="H24" s="10">
        <v>0</v>
      </c>
      <c r="I24" s="10">
        <v>0.39211336900962501</v>
      </c>
      <c r="J24" s="10">
        <v>5.2804277714315798E-2</v>
      </c>
      <c r="K24" s="10">
        <v>0.19048189999488199</v>
      </c>
      <c r="L24" s="10">
        <v>0.82432989928840406</v>
      </c>
      <c r="M24" s="10">
        <v>0.17309623038355401</v>
      </c>
      <c r="N24" s="10">
        <v>0</v>
      </c>
      <c r="O24" s="10">
        <v>9.15051964615161E-2</v>
      </c>
      <c r="P24" s="10">
        <v>0.74113628525728503</v>
      </c>
      <c r="Q24" s="10">
        <v>2.0875310555753999E-2</v>
      </c>
      <c r="R24" s="10">
        <v>0</v>
      </c>
      <c r="S24" s="12">
        <f>AVERAGE(C24:R24)</f>
        <v>0.27693186212893883</v>
      </c>
      <c r="T24" s="12">
        <f>MEDIAN(C24:R24)</f>
        <v>0.13230071342253505</v>
      </c>
    </row>
    <row r="25" spans="1:20" x14ac:dyDescent="0.55000000000000004">
      <c r="A25">
        <v>13</v>
      </c>
      <c r="B25" s="1" t="s">
        <v>66</v>
      </c>
      <c r="C25" s="15">
        <v>0.23938361568734401</v>
      </c>
      <c r="D25" s="10">
        <v>0.61119590776721699</v>
      </c>
      <c r="E25" s="10">
        <v>1</v>
      </c>
      <c r="F25" s="10">
        <v>0</v>
      </c>
      <c r="G25" s="10">
        <v>6.6705105176499802E-2</v>
      </c>
      <c r="H25" s="10">
        <v>0</v>
      </c>
      <c r="I25" s="10">
        <v>0.39211336900962501</v>
      </c>
      <c r="J25" s="10">
        <v>5.2804277714315798E-2</v>
      </c>
      <c r="K25" s="10">
        <v>0.13322319061582599</v>
      </c>
      <c r="L25" s="10">
        <v>0.83040026308505599</v>
      </c>
      <c r="M25" s="10">
        <v>0.16861068909994201</v>
      </c>
      <c r="N25" s="10">
        <v>0</v>
      </c>
      <c r="O25" s="10">
        <v>9.15051964615161E-2</v>
      </c>
      <c r="P25" s="10">
        <v>0.68471854931083698</v>
      </c>
      <c r="Q25" s="10">
        <v>2.1611284844378999E-2</v>
      </c>
      <c r="R25" s="10">
        <v>0</v>
      </c>
      <c r="S25" s="12">
        <f>AVERAGE(C25:R25)</f>
        <v>0.26826696554828489</v>
      </c>
      <c r="T25" s="12">
        <f>MEDIAN(C25:R25)</f>
        <v>0.11236419353867105</v>
      </c>
    </row>
    <row r="26" spans="1:20" x14ac:dyDescent="0.55000000000000004">
      <c r="A26">
        <v>14</v>
      </c>
      <c r="B26" s="1" t="s">
        <v>67</v>
      </c>
      <c r="C26" s="15">
        <v>0.15958907712489601</v>
      </c>
      <c r="D26" s="10">
        <v>0.61119590776721699</v>
      </c>
      <c r="E26" s="10">
        <v>1</v>
      </c>
      <c r="F26" s="10">
        <v>0</v>
      </c>
      <c r="G26" s="10">
        <v>6.6705105176499802E-2</v>
      </c>
      <c r="H26" s="10">
        <v>0</v>
      </c>
      <c r="I26" s="10">
        <v>0.388180668847043</v>
      </c>
      <c r="J26" s="10">
        <v>4.1846400027428197E-2</v>
      </c>
      <c r="K26" s="10">
        <v>0.13309326412511099</v>
      </c>
      <c r="L26" s="10">
        <v>0.80446535843299305</v>
      </c>
      <c r="M26" s="10">
        <v>7.5567941168215205E-2</v>
      </c>
      <c r="N26" s="10">
        <v>0</v>
      </c>
      <c r="O26" s="10">
        <v>8.51431176416209E-2</v>
      </c>
      <c r="P26" s="10">
        <v>0.686879369772327</v>
      </c>
      <c r="Q26" s="10">
        <v>2.1611284844378999E-2</v>
      </c>
      <c r="R26" s="10">
        <v>0</v>
      </c>
      <c r="S26" s="12">
        <f>AVERAGE(C26:R26)</f>
        <v>0.25464234343298314</v>
      </c>
      <c r="T26" s="12">
        <f>MEDIAN(C26:R26)</f>
        <v>8.0355529404918052E-2</v>
      </c>
    </row>
  </sheetData>
  <sortState ref="A2:T26">
    <sortCondition ref="B10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104" zoomScaleNormal="104" workbookViewId="0">
      <pane xSplit="1" ySplit="1" topLeftCell="B2" activePane="bottomRight" state="frozen"/>
      <selection activeCell="A2" sqref="A2"/>
      <selection pane="topRight" activeCell="B2" sqref="B2"/>
      <selection pane="bottomLeft" activeCell="A3" sqref="A3"/>
      <selection pane="bottomRight" activeCell="A2" sqref="A2"/>
    </sheetView>
  </sheetViews>
  <sheetFormatPr defaultRowHeight="18" x14ac:dyDescent="0.55000000000000004"/>
  <cols>
    <col min="1" max="1" width="19.25" bestFit="1" customWidth="1"/>
    <col min="2" max="14" width="6.58203125" customWidth="1"/>
  </cols>
  <sheetData>
    <row r="1" spans="1:16" x14ac:dyDescent="0.55000000000000004">
      <c r="A1" t="s">
        <v>22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t="s">
        <v>23</v>
      </c>
      <c r="P1" t="s">
        <v>24</v>
      </c>
    </row>
    <row r="2" spans="1:16" x14ac:dyDescent="0.55000000000000004">
      <c r="A2" s="1" t="s">
        <v>32</v>
      </c>
      <c r="B2" s="10">
        <v>0.66653223252234794</v>
      </c>
      <c r="C2" s="10">
        <v>0.25813033257158102</v>
      </c>
      <c r="D2" s="10">
        <v>1</v>
      </c>
      <c r="E2" s="10">
        <v>0.29038409854101999</v>
      </c>
      <c r="F2" s="10">
        <v>0.37179156436337002</v>
      </c>
      <c r="G2" s="10">
        <v>0</v>
      </c>
      <c r="H2" s="10">
        <v>0.82879143847236303</v>
      </c>
      <c r="I2" s="10">
        <v>4.1846400027428197E-2</v>
      </c>
      <c r="J2" s="10">
        <v>0.22869546892477699</v>
      </c>
      <c r="K2" s="10">
        <v>0.95505783803186595</v>
      </c>
      <c r="L2" s="10">
        <v>0.37654690025923399</v>
      </c>
      <c r="M2" s="10">
        <v>0.209561873864861</v>
      </c>
      <c r="N2" s="10">
        <v>0.54524800170631804</v>
      </c>
      <c r="O2" s="10">
        <f t="shared" ref="O2:O29" si="0">AVERAGE(B2:N2)</f>
        <v>0.44404508840655121</v>
      </c>
      <c r="P2" s="11">
        <f t="shared" ref="P2:P29" si="1">MEDIAN(B2:N2)</f>
        <v>0.37179156436337002</v>
      </c>
    </row>
    <row r="3" spans="1:16" x14ac:dyDescent="0.55000000000000004">
      <c r="A3" s="1" t="s">
        <v>27</v>
      </c>
      <c r="B3" s="10">
        <v>0.66087128345205404</v>
      </c>
      <c r="C3" s="10">
        <v>0.113677441080431</v>
      </c>
      <c r="D3" s="10">
        <v>0.90736374232606298</v>
      </c>
      <c r="E3" s="10">
        <v>0.29870604629304998</v>
      </c>
      <c r="F3" s="10">
        <v>0.42599057319192901</v>
      </c>
      <c r="G3" s="10">
        <v>0</v>
      </c>
      <c r="H3" s="10">
        <v>0.59712635086702204</v>
      </c>
      <c r="I3" s="10">
        <v>4.1846400027428197E-2</v>
      </c>
      <c r="J3" s="10">
        <v>0.36886466538345197</v>
      </c>
      <c r="K3" s="10">
        <v>0.94946225489339298</v>
      </c>
      <c r="L3" s="10">
        <v>0.409414362165259</v>
      </c>
      <c r="M3" s="10">
        <v>0.158078276951783</v>
      </c>
      <c r="N3" s="10">
        <v>0.34548388362392801</v>
      </c>
      <c r="O3" s="10">
        <f t="shared" si="0"/>
        <v>0.40591425232736861</v>
      </c>
      <c r="P3" s="10">
        <f t="shared" si="1"/>
        <v>0.36886466538345197</v>
      </c>
    </row>
    <row r="4" spans="1:16" x14ac:dyDescent="0.55000000000000004">
      <c r="A4" s="1" t="s">
        <v>28</v>
      </c>
      <c r="B4" s="10">
        <v>0.66653223252234794</v>
      </c>
      <c r="C4" s="10">
        <v>0.25813033257158102</v>
      </c>
      <c r="D4" s="10">
        <v>1</v>
      </c>
      <c r="E4" s="10">
        <v>0.29038409854101999</v>
      </c>
      <c r="F4" s="10">
        <v>0.37179156436337002</v>
      </c>
      <c r="G4" s="10">
        <v>0</v>
      </c>
      <c r="H4" s="10">
        <v>0.84962855095448997</v>
      </c>
      <c r="I4" s="10">
        <v>4.1846400027428197E-2</v>
      </c>
      <c r="J4" s="10">
        <v>0.22868993197865101</v>
      </c>
      <c r="K4" s="10">
        <v>0.95505073890695402</v>
      </c>
      <c r="L4" s="10">
        <v>0.37654690025923399</v>
      </c>
      <c r="M4" s="10">
        <v>0.209561873864861</v>
      </c>
      <c r="N4" s="10">
        <v>0.54570479111479797</v>
      </c>
      <c r="O4" s="11">
        <f t="shared" si="0"/>
        <v>0.44568210885421039</v>
      </c>
      <c r="P4" s="11">
        <f t="shared" si="1"/>
        <v>0.37179156436337002</v>
      </c>
    </row>
    <row r="5" spans="1:16" x14ac:dyDescent="0.55000000000000004">
      <c r="A5" s="1" t="s">
        <v>29</v>
      </c>
      <c r="B5" s="10">
        <v>0.66653223252234794</v>
      </c>
      <c r="C5" s="10">
        <v>0.25813033257158102</v>
      </c>
      <c r="D5" s="10">
        <v>1</v>
      </c>
      <c r="E5" s="10">
        <v>0.29038409854101999</v>
      </c>
      <c r="F5" s="10">
        <v>0.37179156436337002</v>
      </c>
      <c r="G5" s="10">
        <v>0</v>
      </c>
      <c r="H5" s="10">
        <v>0.82429685213903003</v>
      </c>
      <c r="I5" s="10">
        <v>4.1846400027428197E-2</v>
      </c>
      <c r="J5" s="10">
        <v>0.22868993197865101</v>
      </c>
      <c r="K5" s="10">
        <v>0.95505073890695402</v>
      </c>
      <c r="L5" s="10">
        <v>0.37654690025923399</v>
      </c>
      <c r="M5" s="10">
        <v>0.209561873864861</v>
      </c>
      <c r="N5" s="10">
        <v>0.54214890174126296</v>
      </c>
      <c r="O5" s="10">
        <f t="shared" si="0"/>
        <v>0.44345998668582615</v>
      </c>
      <c r="P5" s="11">
        <f t="shared" si="1"/>
        <v>0.37179156436337002</v>
      </c>
    </row>
    <row r="6" spans="1:16" x14ac:dyDescent="0.55000000000000004">
      <c r="A6" s="1" t="s">
        <v>30</v>
      </c>
      <c r="B6" s="10">
        <v>0.66653223252234794</v>
      </c>
      <c r="C6" s="10">
        <v>0.25813033257158102</v>
      </c>
      <c r="D6" s="10">
        <v>1</v>
      </c>
      <c r="E6" s="10">
        <v>0.29038409854101999</v>
      </c>
      <c r="F6" s="10">
        <v>0.37179156436337002</v>
      </c>
      <c r="G6" s="10">
        <v>0</v>
      </c>
      <c r="H6" s="10">
        <v>0.82429685213903003</v>
      </c>
      <c r="I6" s="10">
        <v>4.1846400027428197E-2</v>
      </c>
      <c r="J6" s="10">
        <v>0.22868993197865101</v>
      </c>
      <c r="K6" s="10">
        <v>0.95505073890695402</v>
      </c>
      <c r="L6" s="10">
        <v>0.37654690025923399</v>
      </c>
      <c r="M6" s="10">
        <v>0.209561873864861</v>
      </c>
      <c r="N6" s="10">
        <v>0.54214890174126296</v>
      </c>
      <c r="O6" s="10">
        <f t="shared" si="0"/>
        <v>0.44345998668582615</v>
      </c>
      <c r="P6" s="11">
        <f t="shared" si="1"/>
        <v>0.37179156436337002</v>
      </c>
    </row>
    <row r="7" spans="1:16" x14ac:dyDescent="0.55000000000000004">
      <c r="A7" s="1" t="s">
        <v>31</v>
      </c>
      <c r="B7" s="10">
        <v>0.66653223252234794</v>
      </c>
      <c r="C7" s="10">
        <v>0.25813033257158102</v>
      </c>
      <c r="D7" s="10">
        <v>1</v>
      </c>
      <c r="E7" s="10">
        <v>0.29038409854101999</v>
      </c>
      <c r="F7" s="10">
        <v>0.37179156436337002</v>
      </c>
      <c r="G7" s="10">
        <v>0</v>
      </c>
      <c r="H7" s="10">
        <v>0.82429685213903003</v>
      </c>
      <c r="I7" s="10">
        <v>4.1846400027428197E-2</v>
      </c>
      <c r="J7" s="10">
        <v>0.22868993197865101</v>
      </c>
      <c r="K7" s="10">
        <v>0.95505073890695402</v>
      </c>
      <c r="L7" s="10">
        <v>0.37654690025923399</v>
      </c>
      <c r="M7" s="10">
        <v>0.209561873864861</v>
      </c>
      <c r="N7" s="10">
        <v>0.54214890174126296</v>
      </c>
      <c r="O7" s="10">
        <f t="shared" si="0"/>
        <v>0.44345998668582615</v>
      </c>
      <c r="P7" s="11">
        <f t="shared" si="1"/>
        <v>0.37179156436337002</v>
      </c>
    </row>
    <row r="8" spans="1:16" x14ac:dyDescent="0.55000000000000004">
      <c r="A8" t="s">
        <v>33</v>
      </c>
      <c r="B8" s="10">
        <v>0</v>
      </c>
      <c r="C8" s="10">
        <v>0.131251024418054</v>
      </c>
      <c r="D8" s="10">
        <v>0.79504081619066902</v>
      </c>
      <c r="E8" s="10">
        <v>0.15509974860742901</v>
      </c>
      <c r="F8" s="10">
        <v>0</v>
      </c>
      <c r="G8" s="10">
        <v>0</v>
      </c>
      <c r="H8" s="10">
        <v>3.0199631225621401E-2</v>
      </c>
      <c r="I8" s="10">
        <v>0</v>
      </c>
      <c r="J8" s="10">
        <v>0.18965606094227599</v>
      </c>
      <c r="K8" s="10">
        <v>0.929411609902561</v>
      </c>
      <c r="L8" s="10">
        <v>0</v>
      </c>
      <c r="M8" s="10">
        <v>0</v>
      </c>
      <c r="N8" s="10">
        <v>7.4844112257842502E-2</v>
      </c>
      <c r="O8" s="10">
        <f t="shared" si="0"/>
        <v>0.17734638488803484</v>
      </c>
      <c r="P8" s="10">
        <f t="shared" si="1"/>
        <v>3.0199631225621401E-2</v>
      </c>
    </row>
    <row r="9" spans="1:16" x14ac:dyDescent="0.55000000000000004">
      <c r="A9" t="s">
        <v>34</v>
      </c>
      <c r="B9" s="10">
        <v>0.66653223252234794</v>
      </c>
      <c r="C9" s="10">
        <v>0.25813033257158102</v>
      </c>
      <c r="D9" s="10">
        <v>0.97075692014195303</v>
      </c>
      <c r="E9" s="10">
        <v>0.29038409854101999</v>
      </c>
      <c r="F9" s="10">
        <v>0.37176873335738603</v>
      </c>
      <c r="G9" s="10">
        <v>1</v>
      </c>
      <c r="H9" s="10">
        <v>0.82592020380988596</v>
      </c>
      <c r="I9" s="10">
        <v>4.1846400027428197E-2</v>
      </c>
      <c r="J9" s="10">
        <v>0.228522627325209</v>
      </c>
      <c r="K9" s="10">
        <v>0.97775342610860405</v>
      </c>
      <c r="L9" s="10">
        <v>0.37654690025923399</v>
      </c>
      <c r="M9" s="10">
        <v>0.209561873864861</v>
      </c>
      <c r="N9" s="10">
        <v>0.54524800170631804</v>
      </c>
      <c r="O9" s="10">
        <f t="shared" si="0"/>
        <v>0.5202285961719868</v>
      </c>
      <c r="P9" s="10">
        <f t="shared" si="1"/>
        <v>0.37654690025923399</v>
      </c>
    </row>
    <row r="10" spans="1:16" x14ac:dyDescent="0.55000000000000004">
      <c r="A10" t="s">
        <v>35</v>
      </c>
      <c r="B10" s="10">
        <v>0.66653223252234794</v>
      </c>
      <c r="C10" s="10">
        <v>0.25813033257158102</v>
      </c>
      <c r="D10" s="10">
        <v>0.97056644656462898</v>
      </c>
      <c r="E10" s="10">
        <v>0.29038409854101999</v>
      </c>
      <c r="F10" s="10">
        <v>0.37176873335738603</v>
      </c>
      <c r="G10" s="10">
        <v>1</v>
      </c>
      <c r="H10" s="10">
        <v>0.82592020380988596</v>
      </c>
      <c r="I10" s="10">
        <v>4.1846400027428197E-2</v>
      </c>
      <c r="J10" s="10">
        <v>0.228522627325209</v>
      </c>
      <c r="K10" s="10">
        <v>0.97775342610860405</v>
      </c>
      <c r="L10" s="10">
        <v>0.37654690025923399</v>
      </c>
      <c r="M10" s="10">
        <v>0.209561873864861</v>
      </c>
      <c r="N10" s="10">
        <v>0.54524800170631804</v>
      </c>
      <c r="O10" s="10">
        <f t="shared" si="0"/>
        <v>0.52021394435834656</v>
      </c>
      <c r="P10" s="10">
        <f t="shared" si="1"/>
        <v>0.37654690025923399</v>
      </c>
    </row>
    <row r="11" spans="1:16" x14ac:dyDescent="0.55000000000000004">
      <c r="A11" t="s">
        <v>36</v>
      </c>
      <c r="B11" s="10">
        <v>0.66653223252234794</v>
      </c>
      <c r="C11" s="10">
        <v>0.25813033257158102</v>
      </c>
      <c r="D11" s="10">
        <v>0.96821359656446004</v>
      </c>
      <c r="E11" s="10">
        <v>0.29038409854101999</v>
      </c>
      <c r="F11" s="10">
        <v>0.37176873335738603</v>
      </c>
      <c r="G11" s="10">
        <v>1</v>
      </c>
      <c r="H11" s="10">
        <v>0.82592020380988596</v>
      </c>
      <c r="I11" s="10">
        <v>6.3268243820272102E-2</v>
      </c>
      <c r="J11" s="10">
        <v>0.228522627325209</v>
      </c>
      <c r="K11" s="10">
        <v>0.97784144550402596</v>
      </c>
      <c r="L11" s="10">
        <v>0.48295906449378001</v>
      </c>
      <c r="M11" s="10">
        <v>0.209561873864861</v>
      </c>
      <c r="N11" s="10">
        <v>0.54524800170631804</v>
      </c>
      <c r="O11" s="10">
        <f t="shared" si="0"/>
        <v>0.52987311185239594</v>
      </c>
      <c r="P11" s="10">
        <f t="shared" si="1"/>
        <v>0.48295906449378001</v>
      </c>
    </row>
    <row r="12" spans="1:16" x14ac:dyDescent="0.55000000000000004">
      <c r="A12" t="s">
        <v>37</v>
      </c>
      <c r="B12" s="10">
        <v>0.66460982258115897</v>
      </c>
      <c r="C12" s="10">
        <v>0.69235297230069304</v>
      </c>
      <c r="D12" s="10">
        <v>0.59988711432297703</v>
      </c>
      <c r="E12" s="10">
        <v>0.28974613730409998</v>
      </c>
      <c r="F12" s="10">
        <v>0.330508302811716</v>
      </c>
      <c r="G12" s="10">
        <v>1</v>
      </c>
      <c r="H12" s="10">
        <v>0.83387766712893796</v>
      </c>
      <c r="I12" s="10">
        <v>0.32034766450382002</v>
      </c>
      <c r="J12" s="10">
        <v>0.228522627325209</v>
      </c>
      <c r="K12" s="10">
        <v>0.94702241491383199</v>
      </c>
      <c r="L12" s="10">
        <v>0.69287780437906499</v>
      </c>
      <c r="M12" s="10">
        <v>0.209561873864861</v>
      </c>
      <c r="N12" s="10">
        <v>0.51929137231136102</v>
      </c>
      <c r="O12" s="11">
        <f t="shared" si="0"/>
        <v>0.56373890567290252</v>
      </c>
      <c r="P12" s="11">
        <f t="shared" si="1"/>
        <v>0.59988711432297703</v>
      </c>
    </row>
    <row r="13" spans="1:16" x14ac:dyDescent="0.55000000000000004">
      <c r="A13" t="s">
        <v>38</v>
      </c>
      <c r="B13" s="10">
        <v>0.77863264449902603</v>
      </c>
      <c r="C13" s="10">
        <v>0.80418695151049202</v>
      </c>
      <c r="D13" s="10">
        <v>0.58884309740628105</v>
      </c>
      <c r="E13" s="10">
        <v>0.18302934402593801</v>
      </c>
      <c r="F13" s="10">
        <v>0.34891831452035399</v>
      </c>
      <c r="G13" s="10">
        <v>1</v>
      </c>
      <c r="H13" s="10">
        <v>0.80457194494745998</v>
      </c>
      <c r="I13" s="10">
        <v>0.31306249582332801</v>
      </c>
      <c r="J13" s="10">
        <v>0.42813082374335298</v>
      </c>
      <c r="K13" s="10">
        <v>0.94973122617856598</v>
      </c>
      <c r="L13" s="10">
        <v>0.69778939888936797</v>
      </c>
      <c r="M13" s="10">
        <v>0.197368576778157</v>
      </c>
      <c r="N13" s="10">
        <v>0.62812015352058703</v>
      </c>
      <c r="O13" s="11">
        <f t="shared" si="0"/>
        <v>0.59402961321868541</v>
      </c>
      <c r="P13" s="12">
        <f t="shared" si="1"/>
        <v>0.62812015352058703</v>
      </c>
    </row>
    <row r="14" spans="1:16" x14ac:dyDescent="0.55000000000000004">
      <c r="A14" t="s">
        <v>54</v>
      </c>
      <c r="B14" s="10">
        <v>0.76836018002868101</v>
      </c>
      <c r="C14" s="10">
        <v>0.80631341991538397</v>
      </c>
      <c r="D14" s="10">
        <v>0.64356985118437404</v>
      </c>
      <c r="E14" s="10">
        <v>0.17905368293889401</v>
      </c>
      <c r="F14" s="10">
        <v>0.350133677561065</v>
      </c>
      <c r="G14" s="10">
        <v>1</v>
      </c>
      <c r="H14" s="10">
        <v>0.80025319522295202</v>
      </c>
      <c r="I14" s="10">
        <v>0.34849768697476202</v>
      </c>
      <c r="J14" s="10">
        <v>0.459154025459177</v>
      </c>
      <c r="K14" s="10">
        <v>0.87954786389302098</v>
      </c>
      <c r="L14" s="10">
        <v>0.66997170902267</v>
      </c>
      <c r="M14" s="10">
        <v>0.19171568498753899</v>
      </c>
      <c r="N14" s="10">
        <v>0.58332497068670697</v>
      </c>
      <c r="O14" s="10">
        <f t="shared" si="0"/>
        <v>0.59076122675963272</v>
      </c>
      <c r="P14" s="11">
        <f t="shared" si="1"/>
        <v>0.64356985118437404</v>
      </c>
    </row>
    <row r="15" spans="1:16" x14ac:dyDescent="0.55000000000000004">
      <c r="A15" s="1" t="s">
        <v>39</v>
      </c>
      <c r="B15" s="10">
        <v>0.11563105411351</v>
      </c>
      <c r="C15" s="10">
        <v>0.69153928223365302</v>
      </c>
      <c r="D15" s="10">
        <v>0.54881373183021998</v>
      </c>
      <c r="E15" s="10">
        <v>0</v>
      </c>
      <c r="F15" s="10">
        <v>0.218455297189732</v>
      </c>
      <c r="G15" s="10">
        <v>1</v>
      </c>
      <c r="H15" s="10">
        <v>0.41381416953380901</v>
      </c>
      <c r="I15" s="10">
        <v>0.309936435885448</v>
      </c>
      <c r="J15" s="10">
        <v>8.3065041740064002E-2</v>
      </c>
      <c r="K15" s="10">
        <v>0.72159473179906097</v>
      </c>
      <c r="L15" s="10">
        <v>0.70078393489681601</v>
      </c>
      <c r="M15" s="10">
        <v>0</v>
      </c>
      <c r="N15" s="10">
        <v>0.17164467608231401</v>
      </c>
      <c r="O15" s="10">
        <f t="shared" si="0"/>
        <v>0.38271371963881751</v>
      </c>
      <c r="P15" s="10">
        <f t="shared" si="1"/>
        <v>0.309936435885448</v>
      </c>
    </row>
    <row r="16" spans="1:16" s="13" customFormat="1" x14ac:dyDescent="0.55000000000000004">
      <c r="A16" s="13" t="s">
        <v>40</v>
      </c>
      <c r="B16" s="12">
        <v>3.9569796998238198E-2</v>
      </c>
      <c r="C16" s="12">
        <v>0.69153928223365302</v>
      </c>
      <c r="D16" s="12">
        <v>0.54326990466981595</v>
      </c>
      <c r="E16" s="12">
        <v>0</v>
      </c>
      <c r="F16" s="12">
        <v>0.218455297189732</v>
      </c>
      <c r="G16" s="12">
        <v>1</v>
      </c>
      <c r="H16" s="12">
        <v>0.41381416953380901</v>
      </c>
      <c r="I16" s="12">
        <v>0.309936435885448</v>
      </c>
      <c r="J16" s="12">
        <v>8.3065041740064002E-2</v>
      </c>
      <c r="K16" s="12">
        <v>0.72159473179906097</v>
      </c>
      <c r="L16" s="12">
        <v>0.70078393489681601</v>
      </c>
      <c r="M16" s="12">
        <v>0</v>
      </c>
      <c r="N16" s="12">
        <v>0.15481667662780499</v>
      </c>
      <c r="O16" s="10">
        <f t="shared" si="0"/>
        <v>0.3751419439672648</v>
      </c>
      <c r="P16" s="10">
        <f t="shared" si="1"/>
        <v>0.309936435885448</v>
      </c>
    </row>
    <row r="17" spans="1:16" s="13" customFormat="1" x14ac:dyDescent="0.55000000000000004">
      <c r="A17" s="13" t="s">
        <v>41</v>
      </c>
      <c r="B17" s="12">
        <v>3.9569796998238198E-2</v>
      </c>
      <c r="C17" s="12">
        <v>0.69153928223365302</v>
      </c>
      <c r="D17" s="12">
        <v>0.53964676414297397</v>
      </c>
      <c r="E17" s="12">
        <v>0</v>
      </c>
      <c r="F17" s="12">
        <v>0.218455297189732</v>
      </c>
      <c r="G17" s="12">
        <v>1</v>
      </c>
      <c r="H17" s="12">
        <v>0.41381416953380901</v>
      </c>
      <c r="I17" s="12">
        <v>0.309936435885448</v>
      </c>
      <c r="J17" s="12">
        <v>8.3065041740064002E-2</v>
      </c>
      <c r="K17" s="12">
        <v>0.72159473179906097</v>
      </c>
      <c r="L17" s="12">
        <v>0.70078393489681601</v>
      </c>
      <c r="M17" s="12">
        <v>0</v>
      </c>
      <c r="N17" s="12">
        <v>0.1335291005357</v>
      </c>
      <c r="O17" s="10">
        <f t="shared" si="0"/>
        <v>0.37322573499657657</v>
      </c>
      <c r="P17" s="10">
        <f t="shared" si="1"/>
        <v>0.309936435885448</v>
      </c>
    </row>
    <row r="18" spans="1:16" x14ac:dyDescent="0.55000000000000004">
      <c r="A18" t="s">
        <v>42</v>
      </c>
      <c r="B18" s="10">
        <v>3.9569796998238198E-2</v>
      </c>
      <c r="C18" s="10">
        <v>0.69153928223365302</v>
      </c>
      <c r="D18" s="10">
        <v>0.53964676414297397</v>
      </c>
      <c r="E18" s="10">
        <v>0</v>
      </c>
      <c r="F18" s="10">
        <v>0.218455297189732</v>
      </c>
      <c r="G18" s="10">
        <v>1</v>
      </c>
      <c r="H18" s="10">
        <v>0.41381416953380901</v>
      </c>
      <c r="I18" s="10">
        <v>0.309936435885448</v>
      </c>
      <c r="J18" s="10">
        <v>8.3065041740064002E-2</v>
      </c>
      <c r="K18" s="10">
        <v>0.72159473179906097</v>
      </c>
      <c r="L18" s="10">
        <v>0.70078393489681601</v>
      </c>
      <c r="M18" s="10">
        <v>0</v>
      </c>
      <c r="N18" s="10">
        <v>0.1335291005357</v>
      </c>
      <c r="O18" s="10">
        <f t="shared" si="0"/>
        <v>0.37322573499657657</v>
      </c>
      <c r="P18" s="10">
        <f t="shared" si="1"/>
        <v>0.309936435885448</v>
      </c>
    </row>
    <row r="19" spans="1:16" x14ac:dyDescent="0.55000000000000004">
      <c r="A19" t="s">
        <v>43</v>
      </c>
      <c r="B19" s="10">
        <v>0</v>
      </c>
      <c r="C19" s="10">
        <v>0</v>
      </c>
      <c r="D19" s="10">
        <v>0.70066846725401699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8.1980069920322297E-3</v>
      </c>
      <c r="K19" s="10">
        <v>0.75843018117948302</v>
      </c>
      <c r="L19" s="10">
        <v>0</v>
      </c>
      <c r="M19" s="10">
        <v>0</v>
      </c>
      <c r="N19" s="10">
        <v>3.1296402619657798E-2</v>
      </c>
      <c r="O19" s="10">
        <f t="shared" si="0"/>
        <v>0.11527638908039924</v>
      </c>
      <c r="P19" s="10">
        <f t="shared" si="1"/>
        <v>0</v>
      </c>
    </row>
    <row r="20" spans="1:16" x14ac:dyDescent="0.55000000000000004">
      <c r="A20" t="s">
        <v>53</v>
      </c>
      <c r="B20" s="10">
        <v>0.41684931962468402</v>
      </c>
      <c r="C20" s="10">
        <v>0.740608597445085</v>
      </c>
      <c r="D20" s="10">
        <v>1</v>
      </c>
      <c r="E20" s="10">
        <v>4.2554260056131603E-2</v>
      </c>
      <c r="F20" s="10">
        <v>0.40688108008162699</v>
      </c>
      <c r="G20" s="10">
        <v>0</v>
      </c>
      <c r="H20" s="10">
        <v>0.44575573306341298</v>
      </c>
      <c r="I20" s="10">
        <v>4.1846400027428197E-2</v>
      </c>
      <c r="J20" s="10">
        <v>0.43914379237566697</v>
      </c>
      <c r="K20" s="10">
        <v>0.94181608147510898</v>
      </c>
      <c r="L20" s="10">
        <v>0.12668675359889101</v>
      </c>
      <c r="M20" s="10">
        <v>0.10684080426179</v>
      </c>
      <c r="N20" s="10">
        <v>0.232394546842532</v>
      </c>
      <c r="O20" s="10">
        <f t="shared" si="0"/>
        <v>0.38010595145018133</v>
      </c>
      <c r="P20" s="10">
        <f t="shared" si="1"/>
        <v>0.40688108008162699</v>
      </c>
    </row>
    <row r="21" spans="1:16" x14ac:dyDescent="0.55000000000000004">
      <c r="A21" t="s">
        <v>44</v>
      </c>
      <c r="B21" s="10">
        <v>0.69515198927101596</v>
      </c>
      <c r="C21" s="10">
        <v>0.26832415012310901</v>
      </c>
      <c r="D21" s="10">
        <v>1</v>
      </c>
      <c r="E21" s="10">
        <v>0.24256732370981701</v>
      </c>
      <c r="F21" s="10">
        <v>0.44613252701568901</v>
      </c>
      <c r="G21" s="10">
        <v>0</v>
      </c>
      <c r="H21" s="10">
        <v>0.85690480420008197</v>
      </c>
      <c r="I21" s="10">
        <v>5.2804277714315798E-2</v>
      </c>
      <c r="J21" s="10">
        <v>0.43560336067788302</v>
      </c>
      <c r="K21" s="10">
        <v>0.95611851473403597</v>
      </c>
      <c r="L21" s="10">
        <v>0.28389872874551397</v>
      </c>
      <c r="M21" s="10">
        <v>0.19926009863622099</v>
      </c>
      <c r="N21" s="10">
        <v>0.62651901285054401</v>
      </c>
      <c r="O21" s="10">
        <f t="shared" si="0"/>
        <v>0.46640652212909439</v>
      </c>
      <c r="P21" s="10">
        <f t="shared" si="1"/>
        <v>0.43560336067788302</v>
      </c>
    </row>
    <row r="22" spans="1:16" x14ac:dyDescent="0.55000000000000004">
      <c r="A22" t="s">
        <v>45</v>
      </c>
      <c r="B22" s="10">
        <v>0.77910296823612502</v>
      </c>
      <c r="C22" s="10">
        <v>0.39785826819862502</v>
      </c>
      <c r="D22" s="10">
        <v>1</v>
      </c>
      <c r="E22" s="10">
        <v>0.22937716900139099</v>
      </c>
      <c r="F22" s="10">
        <v>0.462324641929728</v>
      </c>
      <c r="G22" s="10">
        <v>0</v>
      </c>
      <c r="H22" s="10">
        <v>0.82927234395055704</v>
      </c>
      <c r="I22" s="10">
        <v>5.2804277714315798E-2</v>
      </c>
      <c r="J22" s="10">
        <v>0.56145586042185902</v>
      </c>
      <c r="K22" s="10">
        <v>0.95866946464483704</v>
      </c>
      <c r="L22" s="10">
        <v>0.28389872874551397</v>
      </c>
      <c r="M22" s="10">
        <v>0.197368576778157</v>
      </c>
      <c r="N22" s="10">
        <v>0.586198631417718</v>
      </c>
      <c r="O22" s="10">
        <f t="shared" si="0"/>
        <v>0.48756391777221741</v>
      </c>
      <c r="P22" s="10">
        <f t="shared" si="1"/>
        <v>0.462324641929728</v>
      </c>
    </row>
    <row r="23" spans="1:16" x14ac:dyDescent="0.55000000000000004">
      <c r="A23" t="s">
        <v>46</v>
      </c>
      <c r="B23" s="10">
        <v>0.78587200902204302</v>
      </c>
      <c r="C23" s="10">
        <v>0.68149502324335298</v>
      </c>
      <c r="D23" s="10">
        <v>1</v>
      </c>
      <c r="E23" s="10">
        <v>0.16795693686516</v>
      </c>
      <c r="F23" s="10">
        <v>0.46883691367189201</v>
      </c>
      <c r="G23" s="10">
        <v>0</v>
      </c>
      <c r="H23" s="10">
        <v>0.807567287954849</v>
      </c>
      <c r="I23" s="10">
        <v>5.2804277714315798E-2</v>
      </c>
      <c r="J23" s="10">
        <v>0.57065984096071198</v>
      </c>
      <c r="K23" s="10">
        <v>0.96103277333293202</v>
      </c>
      <c r="L23" s="10">
        <v>0.26649637729700398</v>
      </c>
      <c r="M23" s="10">
        <v>0.19022380344862699</v>
      </c>
      <c r="N23" s="10">
        <v>0.46792383308907598</v>
      </c>
      <c r="O23" s="11">
        <f t="shared" si="0"/>
        <v>0.49391300589230497</v>
      </c>
      <c r="P23" s="10">
        <f t="shared" si="1"/>
        <v>0.46883691367189201</v>
      </c>
    </row>
    <row r="24" spans="1:16" x14ac:dyDescent="0.55000000000000004">
      <c r="A24" t="s">
        <v>47</v>
      </c>
      <c r="B24" s="10">
        <v>0.68068422537908502</v>
      </c>
      <c r="C24" s="10">
        <v>0.73467943475470199</v>
      </c>
      <c r="D24" s="10">
        <v>1</v>
      </c>
      <c r="E24" s="10">
        <v>0.15958457316437499</v>
      </c>
      <c r="F24" s="10">
        <v>0.47556030921826797</v>
      </c>
      <c r="G24" s="10">
        <v>0</v>
      </c>
      <c r="H24" s="10">
        <v>0.72548808014849997</v>
      </c>
      <c r="I24" s="10">
        <v>8.3692800054856506E-2</v>
      </c>
      <c r="J24" s="10">
        <v>0.55722733037211802</v>
      </c>
      <c r="K24" s="10">
        <v>0.96201403372534799</v>
      </c>
      <c r="L24" s="10">
        <v>0.26649637729700398</v>
      </c>
      <c r="M24" s="10">
        <v>0.25659100244712202</v>
      </c>
      <c r="N24" s="10">
        <v>0.42227380127318098</v>
      </c>
      <c r="O24" s="10">
        <f t="shared" si="0"/>
        <v>0.48648399752573529</v>
      </c>
      <c r="P24" s="10">
        <f t="shared" si="1"/>
        <v>0.47556030921826797</v>
      </c>
    </row>
    <row r="25" spans="1:16" x14ac:dyDescent="0.55000000000000004">
      <c r="A25" t="s">
        <v>48</v>
      </c>
      <c r="B25" s="10">
        <v>0.66489361083370002</v>
      </c>
      <c r="C25" s="10">
        <v>0.78762736863371996</v>
      </c>
      <c r="D25" s="10">
        <v>1</v>
      </c>
      <c r="E25" s="10">
        <v>0.15068894789991</v>
      </c>
      <c r="F25" s="10">
        <v>0.489715537601142</v>
      </c>
      <c r="G25" s="10">
        <v>0</v>
      </c>
      <c r="H25" s="10">
        <v>0.69575063130011106</v>
      </c>
      <c r="I25" s="10">
        <v>8.3692800054856506E-2</v>
      </c>
      <c r="J25" s="10">
        <v>0.53441586944314701</v>
      </c>
      <c r="K25" s="10">
        <v>0.96085094816677596</v>
      </c>
      <c r="L25" s="10">
        <v>0.21493477485680201</v>
      </c>
      <c r="M25" s="10">
        <v>0.25213096107376298</v>
      </c>
      <c r="N25" s="10">
        <v>0.38435596646028802</v>
      </c>
      <c r="O25" s="10">
        <f t="shared" si="0"/>
        <v>0.47838903202493971</v>
      </c>
      <c r="P25" s="10">
        <f t="shared" si="1"/>
        <v>0.489715537601142</v>
      </c>
    </row>
    <row r="26" spans="1:16" x14ac:dyDescent="0.55000000000000004">
      <c r="A26" t="s">
        <v>49</v>
      </c>
      <c r="B26" s="10">
        <v>0.59525150741008104</v>
      </c>
      <c r="C26" s="10">
        <v>0.81579294049159001</v>
      </c>
      <c r="D26" s="10">
        <v>1</v>
      </c>
      <c r="E26" s="10">
        <v>0.142962868064515</v>
      </c>
      <c r="F26" s="10">
        <v>0.495803463238632</v>
      </c>
      <c r="G26" s="10">
        <v>0</v>
      </c>
      <c r="H26" s="10">
        <v>0.66846347054668198</v>
      </c>
      <c r="I26" s="10">
        <v>5.2804277714315798E-2</v>
      </c>
      <c r="J26" s="10">
        <v>0.49319608445087998</v>
      </c>
      <c r="K26" s="10">
        <v>0.95622523192381703</v>
      </c>
      <c r="L26" s="10">
        <v>0.180789239226996</v>
      </c>
      <c r="M26" s="10">
        <v>0.24994305986484699</v>
      </c>
      <c r="N26" s="10">
        <v>0.34911405714457899</v>
      </c>
      <c r="O26" s="10">
        <f t="shared" si="0"/>
        <v>0.46156509231361037</v>
      </c>
      <c r="P26" s="11">
        <f t="shared" si="1"/>
        <v>0.49319608445087998</v>
      </c>
    </row>
    <row r="27" spans="1:16" x14ac:dyDescent="0.55000000000000004">
      <c r="A27" t="s">
        <v>50</v>
      </c>
      <c r="B27" s="10">
        <v>0.56001490544346799</v>
      </c>
      <c r="C27" s="10">
        <v>0.81845590101947696</v>
      </c>
      <c r="D27" s="10">
        <v>1</v>
      </c>
      <c r="E27" s="10">
        <v>0.134008001790865</v>
      </c>
      <c r="F27" s="10">
        <v>0.49357011883156499</v>
      </c>
      <c r="G27" s="10">
        <v>0</v>
      </c>
      <c r="H27" s="10">
        <v>0.64068885100499895</v>
      </c>
      <c r="I27" s="10">
        <v>4.1846400027428197E-2</v>
      </c>
      <c r="J27" s="10">
        <v>0.47212215990302198</v>
      </c>
      <c r="K27" s="10">
        <v>0.95521762129083099</v>
      </c>
      <c r="L27" s="10">
        <v>0.17309623038355401</v>
      </c>
      <c r="M27" s="10">
        <v>0.17468569283215299</v>
      </c>
      <c r="N27" s="10">
        <v>0.27023168934019798</v>
      </c>
      <c r="O27" s="10">
        <f t="shared" si="0"/>
        <v>0.44107212091288922</v>
      </c>
      <c r="P27" s="10">
        <f t="shared" si="1"/>
        <v>0.47212215990302198</v>
      </c>
    </row>
    <row r="28" spans="1:16" x14ac:dyDescent="0.55000000000000004">
      <c r="A28" t="s">
        <v>51</v>
      </c>
      <c r="B28" s="10">
        <v>0.48997605155920698</v>
      </c>
      <c r="C28" s="10">
        <v>0.74029898056034105</v>
      </c>
      <c r="D28" s="10">
        <v>1</v>
      </c>
      <c r="E28" s="10">
        <v>4.56425680808865E-2</v>
      </c>
      <c r="F28" s="10">
        <v>0.47597217035752099</v>
      </c>
      <c r="G28" s="10">
        <v>0</v>
      </c>
      <c r="H28" s="10">
        <v>0.61318633655417898</v>
      </c>
      <c r="I28" s="10">
        <v>4.1846400027428197E-2</v>
      </c>
      <c r="J28" s="10">
        <v>0.45318037982981402</v>
      </c>
      <c r="K28" s="10">
        <v>0.95260127980995202</v>
      </c>
      <c r="L28" s="10">
        <v>0.17309623038355401</v>
      </c>
      <c r="M28" s="10">
        <v>0.105232856147294</v>
      </c>
      <c r="N28" s="10">
        <v>0.239816368916308</v>
      </c>
      <c r="O28" s="10">
        <f t="shared" si="0"/>
        <v>0.41006535555588347</v>
      </c>
      <c r="P28" s="10">
        <f t="shared" si="1"/>
        <v>0.45318037982981402</v>
      </c>
    </row>
    <row r="29" spans="1:16" x14ac:dyDescent="0.55000000000000004">
      <c r="A29" t="s">
        <v>52</v>
      </c>
      <c r="B29" s="10">
        <v>0.475091786127121</v>
      </c>
      <c r="C29" s="10">
        <v>0.74084495853257004</v>
      </c>
      <c r="D29" s="10">
        <v>1</v>
      </c>
      <c r="E29" s="10">
        <v>4.2663160571157703E-2</v>
      </c>
      <c r="F29" s="10">
        <v>0.43434769942037699</v>
      </c>
      <c r="G29" s="10">
        <v>0</v>
      </c>
      <c r="H29" s="10">
        <v>0.56495934564388905</v>
      </c>
      <c r="I29" s="10">
        <v>4.1846400027428197E-2</v>
      </c>
      <c r="J29" s="10">
        <v>0.43914379237566697</v>
      </c>
      <c r="K29" s="10">
        <v>0.94757200219044302</v>
      </c>
      <c r="L29" s="10">
        <v>0.16198345098637401</v>
      </c>
      <c r="M29" s="10">
        <v>0.10684080426179</v>
      </c>
      <c r="N29" s="10">
        <v>0.234738862525635</v>
      </c>
      <c r="O29" s="10">
        <f t="shared" si="0"/>
        <v>0.39923325097403473</v>
      </c>
      <c r="P29" s="10">
        <f t="shared" si="1"/>
        <v>0.43434769942037699</v>
      </c>
    </row>
  </sheetData>
  <sortState ref="A2:P28">
    <sortCondition ref="A2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opLeftCell="A2" zoomScale="104" zoomScaleNormal="104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A2" sqref="A2"/>
    </sheetView>
  </sheetViews>
  <sheetFormatPr defaultRowHeight="18" x14ac:dyDescent="0.55000000000000004"/>
  <cols>
    <col min="1" max="1" width="7.9140625" bestFit="1" customWidth="1"/>
    <col min="2" max="3" width="10.58203125" bestFit="1" customWidth="1"/>
    <col min="4" max="5" width="9.6640625" bestFit="1" customWidth="1"/>
    <col min="6" max="7" width="9.6640625" hidden="1" customWidth="1"/>
    <col min="8" max="8" width="5.1640625" customWidth="1"/>
    <col min="9" max="9" width="9.6640625" hidden="1" customWidth="1"/>
    <col min="10" max="11" width="9.6640625" bestFit="1" customWidth="1"/>
    <col min="12" max="12" width="10.58203125" bestFit="1" customWidth="1"/>
    <col min="13" max="18" width="9.6640625" bestFit="1" customWidth="1"/>
    <col min="19" max="19" width="9.6640625" hidden="1" customWidth="1"/>
    <col min="20" max="20" width="4.25" customWidth="1"/>
    <col min="21" max="23" width="9.6640625" bestFit="1" customWidth="1"/>
    <col min="24" max="24" width="10.58203125" bestFit="1" customWidth="1"/>
    <col min="25" max="25" width="9.6640625" bestFit="1" customWidth="1"/>
    <col min="26" max="26" width="4.6640625" customWidth="1"/>
  </cols>
  <sheetData>
    <row r="1" spans="1:27" hidden="1" x14ac:dyDescent="0.55000000000000004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7" x14ac:dyDescent="0.55000000000000004">
      <c r="A2" t="s">
        <v>22</v>
      </c>
      <c r="B2" t="str">
        <f>RIGHT(B1,LEN(B1)-FIND("/",B1,FIND("/",B1)+1))</f>
        <v>base01.res</v>
      </c>
      <c r="C2" t="str">
        <f t="shared" ref="C2:S2" si="0">RIGHT(C1,LEN(C1)-FIND("/",C1,FIND("/",C1)+1))</f>
        <v>base02.res</v>
      </c>
      <c r="D2" t="str">
        <f t="shared" si="0"/>
        <v>base05.res</v>
      </c>
      <c r="E2" t="str">
        <f t="shared" si="0"/>
        <v>base10.res</v>
      </c>
      <c r="F2" t="str">
        <f t="shared" si="0"/>
        <v>base20.res</v>
      </c>
      <c r="G2" t="str">
        <f t="shared" si="0"/>
        <v>base.res</v>
      </c>
      <c r="I2" s="3" t="str">
        <f t="shared" si="0"/>
        <v>date.res</v>
      </c>
      <c r="J2" s="2" t="str">
        <f t="shared" si="0"/>
        <v>usage1.res</v>
      </c>
      <c r="K2" t="str">
        <f t="shared" si="0"/>
        <v>usage2.res</v>
      </c>
      <c r="L2" t="str">
        <f t="shared" si="0"/>
        <v>usage3.res</v>
      </c>
      <c r="M2" t="str">
        <f t="shared" si="0"/>
        <v>usage4.res</v>
      </c>
      <c r="N2" t="str">
        <f t="shared" si="0"/>
        <v>usage5.res</v>
      </c>
      <c r="O2" t="str">
        <f t="shared" si="0"/>
        <v>usage6.res</v>
      </c>
      <c r="P2" t="str">
        <f t="shared" si="0"/>
        <v>usage7.res</v>
      </c>
      <c r="Q2" t="str">
        <f t="shared" si="0"/>
        <v>usage8.res</v>
      </c>
      <c r="R2" t="str">
        <f t="shared" si="0"/>
        <v>usage9.res</v>
      </c>
      <c r="S2" t="str">
        <f t="shared" si="0"/>
        <v>usage.res</v>
      </c>
      <c r="U2" s="2" t="str">
        <f>RIGHT(U1,LEN(U1)-FIND("/",U1,FIND("/",U1)+1))</f>
        <v>query01.res</v>
      </c>
      <c r="V2" t="str">
        <f>RIGHT(V1,LEN(V1)-FIND("/",V1,FIND("/",V1)+1))</f>
        <v>query02.res</v>
      </c>
      <c r="W2" t="str">
        <f>RIGHT(W1,LEN(W1)-FIND("/",W1,FIND("/",W1)+1))</f>
        <v>query05.res</v>
      </c>
      <c r="X2" t="str">
        <f>RIGHT(X1,LEN(X1)-FIND("/",X1,FIND("/",X1)+1))</f>
        <v>query10.res</v>
      </c>
      <c r="Y2" t="str">
        <f>RIGHT(Y1,LEN(Y1)-FIND("/",Y1,FIND("/",Y1)+1))</f>
        <v>query20.res</v>
      </c>
      <c r="AA2" t="s">
        <v>25</v>
      </c>
    </row>
    <row r="3" spans="1:27" x14ac:dyDescent="0.55000000000000004">
      <c r="A3" s="1">
        <v>1</v>
      </c>
      <c r="B3" s="4">
        <v>0.66087128345205404</v>
      </c>
      <c r="C3" s="4">
        <v>0.75283790504788906</v>
      </c>
      <c r="D3" s="4">
        <v>0.75284392581499204</v>
      </c>
      <c r="E3" s="4">
        <v>0.75284392581499204</v>
      </c>
      <c r="F3" s="4">
        <v>0.75284392581499204</v>
      </c>
      <c r="G3" s="4">
        <v>0.75284392581499204</v>
      </c>
      <c r="H3" s="4"/>
      <c r="I3" s="5">
        <v>2.6061434502406701E-2</v>
      </c>
      <c r="J3" s="6">
        <v>0.79189994721476198</v>
      </c>
      <c r="K3" s="4">
        <v>0.81192130437863297</v>
      </c>
      <c r="L3" s="4">
        <v>0.82317171195082195</v>
      </c>
      <c r="M3" s="4">
        <v>0.68068422537908502</v>
      </c>
      <c r="N3" s="4">
        <v>0.66489361083370002</v>
      </c>
      <c r="O3" s="4">
        <v>0.59525150741008104</v>
      </c>
      <c r="P3" s="4">
        <v>0.56001490544346799</v>
      </c>
      <c r="Q3" s="4">
        <v>0.52628821576512597</v>
      </c>
      <c r="R3" s="4">
        <v>0.50976702305511201</v>
      </c>
      <c r="S3" s="4">
        <v>0.485688693870306</v>
      </c>
      <c r="T3" s="4"/>
      <c r="U3" s="6">
        <v>0.75284392581499204</v>
      </c>
      <c r="V3" s="4">
        <v>0.75284392581499204</v>
      </c>
      <c r="W3" s="4">
        <v>0.75284392581499204</v>
      </c>
      <c r="X3" s="4">
        <v>0.74985930789060595</v>
      </c>
      <c r="Y3" s="4">
        <v>0.24911442749207199</v>
      </c>
      <c r="Z3" s="4"/>
      <c r="AA3" s="4">
        <v>0.80917843664678601</v>
      </c>
    </row>
    <row r="4" spans="1:27" x14ac:dyDescent="0.55000000000000004">
      <c r="A4" s="1">
        <v>2</v>
      </c>
      <c r="B4" s="4">
        <v>0.154348619577242</v>
      </c>
      <c r="C4" s="4">
        <v>0.46352707451602398</v>
      </c>
      <c r="D4" s="4">
        <v>0.46352707451602398</v>
      </c>
      <c r="E4" s="4">
        <v>0.46352707451602398</v>
      </c>
      <c r="F4" s="4">
        <v>0.46352707451602398</v>
      </c>
      <c r="G4" s="4">
        <v>0.46352707451602398</v>
      </c>
      <c r="H4" s="4"/>
      <c r="I4" s="5">
        <v>0.31162631678734898</v>
      </c>
      <c r="J4" s="6">
        <v>0.48127460425394197</v>
      </c>
      <c r="K4" s="4">
        <v>0.56142624132004404</v>
      </c>
      <c r="L4" s="4">
        <v>0.72958201944422096</v>
      </c>
      <c r="M4" s="4">
        <v>0.78069222524178505</v>
      </c>
      <c r="N4" s="4">
        <v>0.79416654055685898</v>
      </c>
      <c r="O4" s="4">
        <v>0.81936513884252504</v>
      </c>
      <c r="P4" s="4">
        <v>0.82201778723685703</v>
      </c>
      <c r="Q4" s="4">
        <v>0.74029898056034105</v>
      </c>
      <c r="R4" s="4">
        <v>0.74084495853257004</v>
      </c>
      <c r="S4" s="4">
        <v>0.740608597445085</v>
      </c>
      <c r="T4" s="4"/>
      <c r="U4" s="6">
        <v>0.46352707451602398</v>
      </c>
      <c r="V4" s="4">
        <v>0.46352707451602398</v>
      </c>
      <c r="W4" s="4">
        <v>0.46352707451602398</v>
      </c>
      <c r="X4" s="4">
        <v>0.73566646223045795</v>
      </c>
      <c r="Y4" s="4">
        <v>0.74012735400710306</v>
      </c>
      <c r="Z4" s="4"/>
      <c r="AA4" s="4">
        <v>0.84033585272641698</v>
      </c>
    </row>
    <row r="5" spans="1:27" x14ac:dyDescent="0.55000000000000004">
      <c r="A5" s="1">
        <v>3</v>
      </c>
      <c r="B5" s="4">
        <v>0.90736374232606298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/>
      <c r="I5" s="5">
        <v>0.79504081619066902</v>
      </c>
      <c r="J5" s="6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/>
      <c r="U5" s="6">
        <v>0.97329750192730202</v>
      </c>
      <c r="V5" s="4">
        <v>0.97056644656462898</v>
      </c>
      <c r="W5" s="4">
        <v>0.96821359656446004</v>
      </c>
      <c r="X5" s="4">
        <v>0.59988711432297703</v>
      </c>
      <c r="Y5" s="4">
        <v>0.54881373183021998</v>
      </c>
      <c r="Z5" s="4"/>
      <c r="AA5" s="4">
        <v>0.58884309740628105</v>
      </c>
    </row>
    <row r="6" spans="1:27" x14ac:dyDescent="0.55000000000000004">
      <c r="A6" s="1">
        <v>4</v>
      </c>
      <c r="B6" s="4">
        <v>0.36600812290032297</v>
      </c>
      <c r="C6" s="4">
        <v>0.38423275953687203</v>
      </c>
      <c r="D6" s="4">
        <v>0.38291765410323098</v>
      </c>
      <c r="E6" s="4">
        <v>0.38291237141280599</v>
      </c>
      <c r="F6" s="4">
        <v>0.38291237141280599</v>
      </c>
      <c r="G6" s="4">
        <v>0.35493203927096201</v>
      </c>
      <c r="H6" s="4"/>
      <c r="I6" s="5">
        <v>0.28614676419368301</v>
      </c>
      <c r="J6" s="6">
        <v>0.33478338631756899</v>
      </c>
      <c r="K6" s="4">
        <v>0.32122676114804399</v>
      </c>
      <c r="L6" s="4">
        <v>0.30013122082149502</v>
      </c>
      <c r="M6" s="4">
        <v>0.290994344955531</v>
      </c>
      <c r="N6" s="4">
        <v>0.28105529645262101</v>
      </c>
      <c r="O6" s="4">
        <v>0.27413311659692602</v>
      </c>
      <c r="P6" s="4">
        <v>0.26434802698878201</v>
      </c>
      <c r="Q6" s="4">
        <v>0.26385067148260599</v>
      </c>
      <c r="R6" s="4">
        <v>0.260525155869543</v>
      </c>
      <c r="S6" s="4">
        <v>0.26027318644924402</v>
      </c>
      <c r="T6" s="4"/>
      <c r="U6" s="6">
        <v>0.38279304964845001</v>
      </c>
      <c r="V6" s="4">
        <v>0.326482169057354</v>
      </c>
      <c r="W6" s="4">
        <v>0.326482169057354</v>
      </c>
      <c r="X6" s="4">
        <v>0.32447426263095702</v>
      </c>
      <c r="Y6" s="4">
        <v>9.9713097569787107E-2</v>
      </c>
      <c r="Z6" s="4"/>
      <c r="AA6" s="4">
        <v>0.25817454756986202</v>
      </c>
    </row>
    <row r="7" spans="1:27" x14ac:dyDescent="0.55000000000000004">
      <c r="A7" s="1">
        <v>5</v>
      </c>
      <c r="B7" s="4">
        <v>0.46557976449226102</v>
      </c>
      <c r="C7" s="4">
        <v>0.44850718958742197</v>
      </c>
      <c r="D7" s="4">
        <v>0.44591999245282699</v>
      </c>
      <c r="E7" s="4">
        <v>0.44591999245282699</v>
      </c>
      <c r="F7" s="4">
        <v>0.44591999245282699</v>
      </c>
      <c r="G7" s="4">
        <v>0.444810710925376</v>
      </c>
      <c r="H7" s="4"/>
      <c r="I7" s="5">
        <v>5.5521000108124897E-3</v>
      </c>
      <c r="J7" s="6">
        <v>0.44613252701568901</v>
      </c>
      <c r="K7" s="4">
        <v>0.462324641929728</v>
      </c>
      <c r="L7" s="4">
        <v>0.46883691367189201</v>
      </c>
      <c r="M7" s="4">
        <v>0.47556030921826797</v>
      </c>
      <c r="N7" s="4">
        <v>0.489715537601142</v>
      </c>
      <c r="O7" s="4">
        <v>0.499329417845634</v>
      </c>
      <c r="P7" s="4">
        <v>0.49691748358679499</v>
      </c>
      <c r="Q7" s="4">
        <v>0.486068208565549</v>
      </c>
      <c r="R7" s="4">
        <v>0.46443691934225301</v>
      </c>
      <c r="S7" s="4">
        <v>0.44001709312281101</v>
      </c>
      <c r="T7" s="4"/>
      <c r="U7" s="6">
        <v>0.44591999245282699</v>
      </c>
      <c r="V7" s="4">
        <v>0.44591999245282699</v>
      </c>
      <c r="W7" s="4">
        <v>0.44591999245282699</v>
      </c>
      <c r="X7" s="4">
        <v>0.40460773516002801</v>
      </c>
      <c r="Y7" s="4">
        <v>0.33168802521218499</v>
      </c>
      <c r="Z7" s="4"/>
      <c r="AA7" s="4">
        <v>0.42714749451523898</v>
      </c>
    </row>
    <row r="8" spans="1:27" x14ac:dyDescent="0.55000000000000004">
      <c r="A8" s="1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/>
      <c r="I8" s="5">
        <v>0</v>
      </c>
      <c r="J8" s="6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/>
      <c r="U8" s="6">
        <v>1</v>
      </c>
      <c r="V8" s="4">
        <v>1</v>
      </c>
      <c r="W8" s="4">
        <v>1</v>
      </c>
      <c r="X8" s="4">
        <v>1</v>
      </c>
      <c r="Y8" s="4">
        <v>1</v>
      </c>
      <c r="Z8" s="4"/>
      <c r="AA8" s="4">
        <v>1</v>
      </c>
    </row>
    <row r="9" spans="1:27" x14ac:dyDescent="0.55000000000000004">
      <c r="A9">
        <v>7</v>
      </c>
      <c r="B9" s="4">
        <v>0.60172757793354603</v>
      </c>
      <c r="C9" s="4">
        <v>0.88306705270234098</v>
      </c>
      <c r="D9" s="4">
        <v>0.85780007444364204</v>
      </c>
      <c r="E9" s="4">
        <v>0.85780007444364204</v>
      </c>
      <c r="F9" s="4">
        <v>0.85780007444364204</v>
      </c>
      <c r="G9" s="4">
        <v>0.86229165853399203</v>
      </c>
      <c r="H9" s="4"/>
      <c r="I9" s="5">
        <v>4.8275433436045102E-2</v>
      </c>
      <c r="J9" s="6">
        <v>0.86332068176175103</v>
      </c>
      <c r="K9" s="4">
        <v>0.83346809066359695</v>
      </c>
      <c r="L9" s="4">
        <v>0.81189063209994095</v>
      </c>
      <c r="M9" s="4">
        <v>0.72990759395154203</v>
      </c>
      <c r="N9" s="4">
        <v>0.70024844355289895</v>
      </c>
      <c r="O9" s="4">
        <v>0.67080933874623905</v>
      </c>
      <c r="P9" s="4">
        <v>0.64320088020451105</v>
      </c>
      <c r="Q9" s="4">
        <v>0.61570878917711702</v>
      </c>
      <c r="R9" s="4">
        <v>0.58229767282377998</v>
      </c>
      <c r="S9" s="4">
        <v>0.54041230247442495</v>
      </c>
      <c r="T9" s="4"/>
      <c r="U9" s="6">
        <v>0.85780007444364204</v>
      </c>
      <c r="V9" s="4">
        <v>0.85780007444364204</v>
      </c>
      <c r="W9" s="4">
        <v>0.88012203240476095</v>
      </c>
      <c r="X9" s="4">
        <v>0.88147121478243995</v>
      </c>
      <c r="Y9" s="4">
        <v>0.53092998799268598</v>
      </c>
      <c r="Z9" s="4"/>
      <c r="AA9" s="4">
        <v>0.85604871774052604</v>
      </c>
    </row>
    <row r="10" spans="1:27" x14ac:dyDescent="0.55000000000000004">
      <c r="A10">
        <v>9</v>
      </c>
      <c r="B10" s="4">
        <v>4.1846400027428197E-2</v>
      </c>
      <c r="C10" s="4">
        <v>4.1846400027428197E-2</v>
      </c>
      <c r="D10" s="4">
        <v>4.1846400027428197E-2</v>
      </c>
      <c r="E10" s="4">
        <v>4.1846400027428197E-2</v>
      </c>
      <c r="F10" s="4">
        <v>4.1846400027428197E-2</v>
      </c>
      <c r="G10" s="4">
        <v>4.1846400027428197E-2</v>
      </c>
      <c r="H10" s="4"/>
      <c r="I10" s="5">
        <v>0</v>
      </c>
      <c r="J10" s="6">
        <v>5.2804277714315798E-2</v>
      </c>
      <c r="K10" s="4">
        <v>5.2804277714315798E-2</v>
      </c>
      <c r="L10" s="4">
        <v>5.2804277714315798E-2</v>
      </c>
      <c r="M10" s="4">
        <v>8.3692800054856506E-2</v>
      </c>
      <c r="N10" s="4">
        <v>8.3692800054856506E-2</v>
      </c>
      <c r="O10" s="4">
        <v>5.2804277714315798E-2</v>
      </c>
      <c r="P10" s="4">
        <v>4.1846400027428197E-2</v>
      </c>
      <c r="Q10" s="4">
        <v>4.1846400027428197E-2</v>
      </c>
      <c r="R10" s="4">
        <v>4.1846400027428197E-2</v>
      </c>
      <c r="S10" s="4">
        <v>4.1846400027428197E-2</v>
      </c>
      <c r="T10" s="4"/>
      <c r="U10" s="6">
        <v>4.1846400027428197E-2</v>
      </c>
      <c r="V10" s="4">
        <v>4.1846400027428197E-2</v>
      </c>
      <c r="W10" s="4">
        <v>0.17267558000372099</v>
      </c>
      <c r="X10" s="4">
        <v>0.31234505574122201</v>
      </c>
      <c r="Y10" s="4">
        <v>0.30381408420594003</v>
      </c>
      <c r="Z10" s="4"/>
      <c r="AA10" s="4">
        <v>0.31306249582332801</v>
      </c>
    </row>
    <row r="11" spans="1:27" x14ac:dyDescent="0.55000000000000004">
      <c r="A11">
        <v>10</v>
      </c>
      <c r="B11" s="4">
        <v>0.48412160593715298</v>
      </c>
      <c r="C11" s="4">
        <v>0.45437801553455698</v>
      </c>
      <c r="D11" s="4">
        <v>0.45436102415158203</v>
      </c>
      <c r="E11" s="4">
        <v>0.45436102415158203</v>
      </c>
      <c r="F11" s="4">
        <v>0.45436102415158203</v>
      </c>
      <c r="G11" s="4">
        <v>0.45455246228698998</v>
      </c>
      <c r="H11" s="4"/>
      <c r="I11" s="5">
        <v>0.33116100355234901</v>
      </c>
      <c r="J11" s="6">
        <v>0.60123788445437498</v>
      </c>
      <c r="K11" s="4">
        <v>0.63961704447034995</v>
      </c>
      <c r="L11" s="4">
        <v>0.64462450729607101</v>
      </c>
      <c r="M11" s="4">
        <v>0.63540406561215401</v>
      </c>
      <c r="N11" s="4">
        <v>0.62313403735002104</v>
      </c>
      <c r="O11" s="4">
        <v>0.60640960972892699</v>
      </c>
      <c r="P11" s="4">
        <v>0.58521589005874597</v>
      </c>
      <c r="Q11" s="4">
        <v>0.57169249220990404</v>
      </c>
      <c r="R11" s="4">
        <v>0.55558363898397101</v>
      </c>
      <c r="S11" s="4">
        <v>0.55462695073398605</v>
      </c>
      <c r="T11" s="4"/>
      <c r="U11" s="6">
        <v>0.45268824988064199</v>
      </c>
      <c r="V11" s="4">
        <v>0.44571017780031502</v>
      </c>
      <c r="W11" s="4">
        <v>0.44571017780031502</v>
      </c>
      <c r="X11" s="4">
        <v>0.44517084969113302</v>
      </c>
      <c r="Y11" s="4">
        <v>0.264902728215059</v>
      </c>
      <c r="Z11" s="4"/>
      <c r="AA11" s="4">
        <v>0.58065356781637301</v>
      </c>
    </row>
    <row r="12" spans="1:27" x14ac:dyDescent="0.55000000000000004">
      <c r="A12">
        <v>11</v>
      </c>
      <c r="B12" s="4">
        <v>0.94946225489339298</v>
      </c>
      <c r="C12" s="4">
        <v>0.95505073890695402</v>
      </c>
      <c r="D12" s="4">
        <v>0.95505073890695402</v>
      </c>
      <c r="E12" s="4">
        <v>0.95505073890695402</v>
      </c>
      <c r="F12" s="4">
        <v>0.95505073890695402</v>
      </c>
      <c r="G12" s="4">
        <v>0.95505783803186595</v>
      </c>
      <c r="H12" s="4"/>
      <c r="I12" s="5">
        <v>0.929411609902561</v>
      </c>
      <c r="J12" s="6">
        <v>0.95611851473403597</v>
      </c>
      <c r="K12" s="4">
        <v>0.95866946464483704</v>
      </c>
      <c r="L12" s="4">
        <v>0.96103277333293202</v>
      </c>
      <c r="M12" s="4">
        <v>0.96201403372534799</v>
      </c>
      <c r="N12" s="4">
        <v>0.96085094816677596</v>
      </c>
      <c r="O12" s="4">
        <v>0.95622523192381703</v>
      </c>
      <c r="P12" s="4">
        <v>0.95521762129083099</v>
      </c>
      <c r="Q12" s="4">
        <v>0.95260127980995202</v>
      </c>
      <c r="R12" s="4">
        <v>0.94757200219044302</v>
      </c>
      <c r="S12" s="4">
        <v>0.94181608147510898</v>
      </c>
      <c r="T12" s="4"/>
      <c r="U12" s="6">
        <v>0.97905922710663695</v>
      </c>
      <c r="V12" s="4">
        <v>0.97881989167991001</v>
      </c>
      <c r="W12" s="4">
        <v>0.97882073007654102</v>
      </c>
      <c r="X12" s="4">
        <v>0.96523819107183395</v>
      </c>
      <c r="Y12" s="4">
        <v>0.85642618842675899</v>
      </c>
      <c r="Z12" s="4"/>
      <c r="AA12" s="4">
        <v>0.96658104059292704</v>
      </c>
    </row>
    <row r="13" spans="1:27" x14ac:dyDescent="0.55000000000000004">
      <c r="A13">
        <v>12</v>
      </c>
      <c r="B13" s="4">
        <v>0.409414362165259</v>
      </c>
      <c r="C13" s="4">
        <v>0.37654690025923399</v>
      </c>
      <c r="D13" s="4">
        <v>0.37654690025923399</v>
      </c>
      <c r="E13" s="4">
        <v>0.37654690025923399</v>
      </c>
      <c r="F13" s="4">
        <v>0.37654690025923399</v>
      </c>
      <c r="G13" s="4">
        <v>0.37654690025923399</v>
      </c>
      <c r="H13" s="4"/>
      <c r="I13" s="5">
        <v>0</v>
      </c>
      <c r="J13" s="6">
        <v>0.28389872874551397</v>
      </c>
      <c r="K13" s="4">
        <v>0.28389872874551397</v>
      </c>
      <c r="L13" s="4">
        <v>0.26649637729700398</v>
      </c>
      <c r="M13" s="4">
        <v>0.26649637729700398</v>
      </c>
      <c r="N13" s="4">
        <v>0.21493477485680201</v>
      </c>
      <c r="O13" s="4">
        <v>0.180789239226996</v>
      </c>
      <c r="P13" s="4">
        <v>0.17309623038355401</v>
      </c>
      <c r="Q13" s="4">
        <v>0.17309623038355401</v>
      </c>
      <c r="R13" s="4">
        <v>0.16198345098637401</v>
      </c>
      <c r="S13" s="4">
        <v>0.12668675359889101</v>
      </c>
      <c r="T13" s="4"/>
      <c r="U13" s="6">
        <v>0.37654690025923399</v>
      </c>
      <c r="V13" s="4">
        <v>0.37654690025923399</v>
      </c>
      <c r="W13" s="4">
        <v>0.58148611951589602</v>
      </c>
      <c r="X13" s="4">
        <v>0.69829817793736304</v>
      </c>
      <c r="Y13" s="4">
        <v>0.70078393489681601</v>
      </c>
      <c r="Z13" s="4"/>
      <c r="AA13" s="4">
        <v>0.69778939888936797</v>
      </c>
    </row>
    <row r="14" spans="1:27" x14ac:dyDescent="0.55000000000000004">
      <c r="A14">
        <v>13</v>
      </c>
      <c r="B14" s="4">
        <v>0.21690518669082001</v>
      </c>
      <c r="C14" s="4">
        <v>0.26947318695289502</v>
      </c>
      <c r="D14" s="4">
        <v>0.26947318695289502</v>
      </c>
      <c r="E14" s="4">
        <v>0.26947318695289502</v>
      </c>
      <c r="F14" s="4">
        <v>0.26947318695289502</v>
      </c>
      <c r="G14" s="4">
        <v>0.26947318695289502</v>
      </c>
      <c r="H14" s="4"/>
      <c r="I14" s="5">
        <v>0</v>
      </c>
      <c r="J14" s="6">
        <v>0.26245185674390598</v>
      </c>
      <c r="K14" s="4">
        <v>0.26246071375764601</v>
      </c>
      <c r="L14" s="4">
        <v>0.25865192046384899</v>
      </c>
      <c r="M14" s="4">
        <v>0.25659100244712202</v>
      </c>
      <c r="N14" s="4">
        <v>0.25213096107376298</v>
      </c>
      <c r="O14" s="4">
        <v>0.24994305986484699</v>
      </c>
      <c r="P14" s="4">
        <v>0.24183405437019501</v>
      </c>
      <c r="Q14" s="4">
        <v>0.232531790622579</v>
      </c>
      <c r="R14" s="4">
        <v>0.223054174031594</v>
      </c>
      <c r="S14" s="4">
        <v>0.21198747214777999</v>
      </c>
      <c r="T14" s="4"/>
      <c r="U14" s="6">
        <v>0.26947318695289502</v>
      </c>
      <c r="V14" s="4">
        <v>0.26947318695289502</v>
      </c>
      <c r="W14" s="4">
        <v>0.26947318695289502</v>
      </c>
      <c r="X14" s="4">
        <v>0.26693154886474602</v>
      </c>
      <c r="Y14" s="4">
        <v>0.112854844869873</v>
      </c>
      <c r="Z14" s="4"/>
      <c r="AA14" s="4">
        <v>0.26254914382984101</v>
      </c>
    </row>
    <row r="15" spans="1:27" x14ac:dyDescent="0.55000000000000004">
      <c r="A15" s="1">
        <v>14</v>
      </c>
      <c r="B15" s="4">
        <v>0.52749934680745203</v>
      </c>
      <c r="C15" s="4">
        <v>0.67746541328397802</v>
      </c>
      <c r="D15" s="4">
        <v>0.67728436183200202</v>
      </c>
      <c r="E15" s="4">
        <v>0.67728242711959996</v>
      </c>
      <c r="F15" s="4">
        <v>0.67728242711959996</v>
      </c>
      <c r="G15" s="4">
        <v>0.66546855746888101</v>
      </c>
      <c r="H15" s="4"/>
      <c r="I15" s="5">
        <v>0.37036215330076999</v>
      </c>
      <c r="J15" s="6">
        <v>0.70494425270327099</v>
      </c>
      <c r="K15" s="4">
        <v>0.68603604756590397</v>
      </c>
      <c r="L15" s="4">
        <v>0.57085949498252198</v>
      </c>
      <c r="M15" s="4">
        <v>0.54779255631185197</v>
      </c>
      <c r="N15" s="4">
        <v>0.523309956954914</v>
      </c>
      <c r="O15" s="4">
        <v>0.50410912365834504</v>
      </c>
      <c r="P15" s="4">
        <v>0.48319901683637501</v>
      </c>
      <c r="Q15" s="4">
        <v>0.47124109136622599</v>
      </c>
      <c r="R15" s="4">
        <v>0.45833825343885798</v>
      </c>
      <c r="S15" s="4">
        <v>0.45136051979074698</v>
      </c>
      <c r="T15" s="4"/>
      <c r="U15" s="6">
        <v>0.66364101249407803</v>
      </c>
      <c r="V15" s="4">
        <v>0.66225992276439305</v>
      </c>
      <c r="W15" s="4">
        <v>0.66082354044887603</v>
      </c>
      <c r="X15" s="4">
        <v>0.65148733730984598</v>
      </c>
      <c r="Y15" s="4">
        <v>0.340331316013195</v>
      </c>
      <c r="Z15" s="4"/>
      <c r="AA15" s="4">
        <v>0.69085171200516005</v>
      </c>
    </row>
    <row r="16" spans="1:27" x14ac:dyDescent="0.55000000000000004">
      <c r="A16" t="s">
        <v>23</v>
      </c>
      <c r="B16" s="4">
        <f>AVERAGE(B3:B15)</f>
        <v>0.44501140516946103</v>
      </c>
      <c r="C16" s="7">
        <f t="shared" ref="C16:S16" si="1">AVERAGE(C3:C15)</f>
        <v>0.51591789510427655</v>
      </c>
      <c r="D16" s="4">
        <f t="shared" si="1"/>
        <v>0.51365933334313929</v>
      </c>
      <c r="E16" s="4">
        <f t="shared" si="1"/>
        <v>0.51365877815830641</v>
      </c>
      <c r="F16" s="4">
        <f t="shared" si="1"/>
        <v>0.51365877815830641</v>
      </c>
      <c r="G16" s="4">
        <f t="shared" si="1"/>
        <v>0.51087313492989539</v>
      </c>
      <c r="H16" s="4"/>
      <c r="I16" s="5">
        <f t="shared" si="1"/>
        <v>0.23874135629820348</v>
      </c>
      <c r="J16" s="6">
        <f t="shared" si="1"/>
        <v>0.5214512816660869</v>
      </c>
      <c r="K16" s="4">
        <f t="shared" si="1"/>
        <v>0.52875794741066262</v>
      </c>
      <c r="L16" s="7">
        <f t="shared" si="1"/>
        <v>0.52985244992885117</v>
      </c>
      <c r="M16" s="4">
        <f t="shared" si="1"/>
        <v>0.51614073339958066</v>
      </c>
      <c r="N16" s="4">
        <f t="shared" si="1"/>
        <v>0.50677945441956562</v>
      </c>
      <c r="O16" s="4">
        <f t="shared" si="1"/>
        <v>0.49301300473528104</v>
      </c>
      <c r="P16" s="4">
        <f t="shared" si="1"/>
        <v>0.48206986895596482</v>
      </c>
      <c r="Q16" s="4">
        <f t="shared" si="1"/>
        <v>0.46732493461310626</v>
      </c>
      <c r="R16" s="4">
        <f t="shared" si="1"/>
        <v>0.45740381917553274</v>
      </c>
      <c r="S16" s="4">
        <f t="shared" si="1"/>
        <v>0.44579415777967785</v>
      </c>
      <c r="T16" s="4"/>
      <c r="U16" s="6">
        <f>AVERAGE(U3:U15)</f>
        <v>0.58918743042493471</v>
      </c>
      <c r="V16" s="4">
        <f>AVERAGE(V3:V15)</f>
        <v>0.58398432017951107</v>
      </c>
      <c r="W16" s="4">
        <f>AVERAGE(W3:W15)</f>
        <v>0.61123831735451251</v>
      </c>
      <c r="X16" s="7">
        <f>AVERAGE(X3:X15)</f>
        <v>0.61811055827950834</v>
      </c>
      <c r="Y16" s="4">
        <f>AVERAGE(Y3:Y15)</f>
        <v>0.46765382467166883</v>
      </c>
      <c r="Z16" s="4"/>
      <c r="AA16" s="7">
        <f t="shared" ref="AA16" si="2">AVERAGE(AA3:AA15)</f>
        <v>0.63778580812016217</v>
      </c>
    </row>
    <row r="17" spans="1:27" x14ac:dyDescent="0.55000000000000004">
      <c r="A17" t="s">
        <v>24</v>
      </c>
      <c r="B17" s="7">
        <f>MEDIAN(B3:B15)</f>
        <v>0.46557976449226102</v>
      </c>
      <c r="C17" s="4">
        <f t="shared" ref="C17:S17" si="3">MEDIAN(C3:C15)</f>
        <v>0.45437801553455698</v>
      </c>
      <c r="D17" s="4">
        <f t="shared" si="3"/>
        <v>0.45436102415158203</v>
      </c>
      <c r="E17" s="4">
        <f t="shared" si="3"/>
        <v>0.45436102415158203</v>
      </c>
      <c r="F17" s="4">
        <f t="shared" si="3"/>
        <v>0.45436102415158203</v>
      </c>
      <c r="G17" s="4">
        <f t="shared" si="3"/>
        <v>0.45455246228698998</v>
      </c>
      <c r="H17" s="4"/>
      <c r="I17" s="5">
        <f t="shared" si="3"/>
        <v>4.8275433436045102E-2</v>
      </c>
      <c r="J17" s="6">
        <f t="shared" si="3"/>
        <v>0.48127460425394197</v>
      </c>
      <c r="K17" s="4">
        <f t="shared" si="3"/>
        <v>0.56142624132004404</v>
      </c>
      <c r="L17" s="7">
        <f t="shared" si="3"/>
        <v>0.57085949498252198</v>
      </c>
      <c r="M17" s="4">
        <f t="shared" si="3"/>
        <v>0.54779255631185197</v>
      </c>
      <c r="N17" s="4">
        <f t="shared" si="3"/>
        <v>0.523309956954914</v>
      </c>
      <c r="O17" s="4">
        <f t="shared" si="3"/>
        <v>0.50410912365834504</v>
      </c>
      <c r="P17" s="4">
        <f t="shared" si="3"/>
        <v>0.49691748358679499</v>
      </c>
      <c r="Q17" s="4">
        <f t="shared" si="3"/>
        <v>0.486068208565549</v>
      </c>
      <c r="R17" s="4">
        <f t="shared" si="3"/>
        <v>0.46443691934225301</v>
      </c>
      <c r="S17" s="4">
        <f t="shared" si="3"/>
        <v>0.45136051979074698</v>
      </c>
      <c r="T17" s="4"/>
      <c r="U17" s="6">
        <f>MEDIAN(U3:U15)</f>
        <v>0.46352707451602398</v>
      </c>
      <c r="V17" s="4">
        <f>MEDIAN(V3:V15)</f>
        <v>0.46352707451602398</v>
      </c>
      <c r="W17" s="4">
        <f>MEDIAN(W3:W15)</f>
        <v>0.58148611951589602</v>
      </c>
      <c r="X17" s="7">
        <f>MEDIAN(X3:X15)</f>
        <v>0.65148733730984598</v>
      </c>
      <c r="Y17" s="4">
        <f>MEDIAN(Y3:Y15)</f>
        <v>0.340331316013195</v>
      </c>
      <c r="Z17" s="4"/>
      <c r="AA17" s="7">
        <f t="shared" ref="AA17" si="4">MEDIAN(AA3:AA15)</f>
        <v>0.69085171200516005</v>
      </c>
    </row>
  </sheetData>
  <sortState ref="A3:W15">
    <sortCondition ref="A15"/>
  </sortState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"/>
  <sheetViews>
    <sheetView topLeftCell="A2" zoomScale="104" zoomScaleNormal="104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A16" sqref="A16"/>
    </sheetView>
  </sheetViews>
  <sheetFormatPr defaultRowHeight="18" x14ac:dyDescent="0.55000000000000004"/>
  <cols>
    <col min="1" max="1" width="7.9140625" bestFit="1" customWidth="1"/>
    <col min="2" max="3" width="10.58203125" bestFit="1" customWidth="1"/>
    <col min="4" max="5" width="9.6640625" bestFit="1" customWidth="1"/>
    <col min="6" max="9" width="9.6640625" customWidth="1"/>
    <col min="10" max="12" width="9.6640625" bestFit="1" customWidth="1"/>
    <col min="13" max="13" width="10.58203125" bestFit="1" customWidth="1"/>
    <col min="14" max="14" width="9.6640625" bestFit="1" customWidth="1"/>
    <col min="16" max="17" width="9.6640625" bestFit="1" customWidth="1"/>
    <col min="18" max="18" width="10.58203125" bestFit="1" customWidth="1"/>
    <col min="19" max="24" width="9.6640625" bestFit="1" customWidth="1"/>
  </cols>
  <sheetData>
    <row r="1" spans="1:50" hidden="1" x14ac:dyDescent="0.55000000000000004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50" x14ac:dyDescent="0.55000000000000004">
      <c r="A2" t="s">
        <v>22</v>
      </c>
      <c r="B2" t="str">
        <f>RIGHT(B1,LEN(B1)-FIND("/",B1,FIND("/",B1)+1))</f>
        <v>base01.res</v>
      </c>
      <c r="C2" t="str">
        <f t="shared" ref="C2:H2" si="0">RIGHT(C1,LEN(C1)-FIND("/",C1,FIND("/",C1)+1))</f>
        <v>base02.res</v>
      </c>
      <c r="D2" t="str">
        <f t="shared" si="0"/>
        <v>base05.res</v>
      </c>
      <c r="E2" t="str">
        <f t="shared" si="0"/>
        <v>base10.res</v>
      </c>
      <c r="F2" t="str">
        <f t="shared" si="0"/>
        <v>base20.res</v>
      </c>
      <c r="G2" t="str">
        <f t="shared" si="0"/>
        <v>base.res</v>
      </c>
      <c r="H2" s="3" t="str">
        <f t="shared" si="0"/>
        <v>date.res</v>
      </c>
      <c r="I2" s="2" t="str">
        <f>RIGHT(J1,LEN(J1)-FIND("/",J1,FIND("/",J1)+1))</f>
        <v>query01.res</v>
      </c>
      <c r="J2" t="str">
        <f>RIGHT(K1,LEN(K1)-FIND("/",K1,FIND("/",K1)+1))</f>
        <v>query02.res</v>
      </c>
      <c r="K2" t="str">
        <f>RIGHT(L1,LEN(L1)-FIND("/",L1,FIND("/",L1)+1))</f>
        <v>query05.res</v>
      </c>
      <c r="L2" t="str">
        <f>RIGHT(M1,LEN(M1)-FIND("/",M1,FIND("/",M1)+1))</f>
        <v>query10.res</v>
      </c>
      <c r="M2" t="str">
        <f>RIGHT(N1,LEN(N1)-FIND("/",N1,FIND("/",N1)+1))</f>
        <v>query20.res</v>
      </c>
      <c r="N2" t="s">
        <v>25</v>
      </c>
      <c r="O2" s="2" t="str">
        <f t="shared" ref="O2:W2" si="1">RIGHT(P1,LEN(P1)-FIND("/",P1,FIND("/",P1)+1))</f>
        <v>usage1.res</v>
      </c>
      <c r="P2" t="str">
        <f t="shared" si="1"/>
        <v>usage2.res</v>
      </c>
      <c r="Q2" t="str">
        <f t="shared" si="1"/>
        <v>usage3.res</v>
      </c>
      <c r="R2" t="str">
        <f t="shared" si="1"/>
        <v>usage4.res</v>
      </c>
      <c r="S2" t="str">
        <f t="shared" si="1"/>
        <v>usage5.res</v>
      </c>
      <c r="T2" t="str">
        <f t="shared" si="1"/>
        <v>usage6.res</v>
      </c>
      <c r="U2" t="str">
        <f t="shared" si="1"/>
        <v>usage7.res</v>
      </c>
      <c r="V2" t="str">
        <f t="shared" si="1"/>
        <v>usage8.res</v>
      </c>
      <c r="W2" t="str">
        <f t="shared" si="1"/>
        <v>usage9.res</v>
      </c>
      <c r="X2" t="s">
        <v>26</v>
      </c>
    </row>
    <row r="3" spans="1:50" x14ac:dyDescent="0.55000000000000004">
      <c r="A3" s="1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/>
      <c r="Z3" s="4">
        <v>0.15</v>
      </c>
      <c r="AB3" s="4">
        <v>0.15</v>
      </c>
      <c r="AC3">
        <v>0.15</v>
      </c>
      <c r="AD3">
        <v>0.15</v>
      </c>
      <c r="AE3">
        <v>0.15</v>
      </c>
      <c r="AF3">
        <v>0.15</v>
      </c>
      <c r="AG3">
        <v>0.15</v>
      </c>
      <c r="AH3">
        <v>0.05</v>
      </c>
      <c r="AI3">
        <v>0.15</v>
      </c>
      <c r="AJ3">
        <v>0.15</v>
      </c>
      <c r="AK3">
        <v>0.15</v>
      </c>
      <c r="AL3">
        <v>0.15</v>
      </c>
      <c r="AM3">
        <v>0.2</v>
      </c>
      <c r="AN3">
        <v>0.05</v>
      </c>
      <c r="AO3">
        <v>0.15</v>
      </c>
      <c r="AP3">
        <v>0.25</v>
      </c>
      <c r="AQ3">
        <v>0.25</v>
      </c>
      <c r="AR3">
        <v>0.25</v>
      </c>
      <c r="AS3">
        <v>0.2</v>
      </c>
      <c r="AT3">
        <v>0.1</v>
      </c>
      <c r="AU3">
        <v>0.1</v>
      </c>
      <c r="AV3">
        <v>0.1</v>
      </c>
      <c r="AW3">
        <v>0.1</v>
      </c>
      <c r="AX3">
        <v>0.05</v>
      </c>
    </row>
    <row r="4" spans="1:50" x14ac:dyDescent="0.55000000000000004">
      <c r="A4" s="1">
        <v>2</v>
      </c>
      <c r="B4" s="4">
        <v>0.05</v>
      </c>
      <c r="C4" s="4">
        <v>0.05</v>
      </c>
      <c r="D4" s="4">
        <v>0.05</v>
      </c>
      <c r="E4" s="4">
        <v>0.05</v>
      </c>
      <c r="F4" s="4">
        <v>0.05</v>
      </c>
      <c r="G4" s="4">
        <v>0.05</v>
      </c>
      <c r="H4" s="4">
        <v>0.05</v>
      </c>
      <c r="I4" s="4">
        <v>0.05</v>
      </c>
      <c r="J4" s="4">
        <v>0.05</v>
      </c>
      <c r="K4" s="4">
        <v>0.05</v>
      </c>
      <c r="L4" s="4">
        <v>0.25</v>
      </c>
      <c r="M4" s="4">
        <v>0.3</v>
      </c>
      <c r="N4" s="4">
        <v>0.25</v>
      </c>
      <c r="O4" s="4">
        <v>0.05</v>
      </c>
      <c r="P4" s="4">
        <v>0.1</v>
      </c>
      <c r="Q4" s="4">
        <v>0.2</v>
      </c>
      <c r="R4" s="4">
        <v>0.3</v>
      </c>
      <c r="S4" s="4">
        <v>0.3</v>
      </c>
      <c r="T4" s="4">
        <v>0.3</v>
      </c>
      <c r="U4" s="4">
        <v>0.3</v>
      </c>
      <c r="V4" s="4">
        <v>0.3</v>
      </c>
      <c r="W4" s="4">
        <v>0.3</v>
      </c>
      <c r="X4" s="4">
        <v>0.3</v>
      </c>
      <c r="Z4">
        <v>0.15</v>
      </c>
    </row>
    <row r="5" spans="1:50" x14ac:dyDescent="0.55000000000000004">
      <c r="A5" s="1">
        <v>3</v>
      </c>
      <c r="B5" s="4">
        <v>0.25</v>
      </c>
      <c r="C5" s="4">
        <v>0.25</v>
      </c>
      <c r="D5" s="4">
        <v>0.25</v>
      </c>
      <c r="E5" s="4">
        <v>0.25</v>
      </c>
      <c r="F5" s="4">
        <v>0.25</v>
      </c>
      <c r="G5" s="4">
        <v>0.25</v>
      </c>
      <c r="H5" s="4">
        <v>0.25</v>
      </c>
      <c r="I5" s="4">
        <v>0.25</v>
      </c>
      <c r="J5" s="4">
        <v>0.25</v>
      </c>
      <c r="K5" s="4">
        <v>0.25</v>
      </c>
      <c r="L5" s="4">
        <v>0.25</v>
      </c>
      <c r="M5" s="4">
        <v>0.25</v>
      </c>
      <c r="N5" s="4">
        <v>0.25</v>
      </c>
      <c r="O5" s="4">
        <v>0.25</v>
      </c>
      <c r="P5" s="4">
        <v>0.25</v>
      </c>
      <c r="Q5" s="4">
        <v>0.25</v>
      </c>
      <c r="R5" s="4">
        <v>0.25</v>
      </c>
      <c r="S5" s="4">
        <v>0.25</v>
      </c>
      <c r="T5" s="4">
        <v>0.25</v>
      </c>
      <c r="U5" s="4">
        <v>0.25</v>
      </c>
      <c r="V5" s="4">
        <v>0.25</v>
      </c>
      <c r="W5" s="4">
        <v>0.25</v>
      </c>
      <c r="X5" s="4">
        <v>0.25</v>
      </c>
      <c r="Z5">
        <v>0.15</v>
      </c>
    </row>
    <row r="6" spans="1:50" x14ac:dyDescent="0.55000000000000004">
      <c r="A6" s="1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Z6">
        <v>0.15</v>
      </c>
    </row>
    <row r="7" spans="1:50" x14ac:dyDescent="0.55000000000000004">
      <c r="A7" s="1">
        <v>5</v>
      </c>
      <c r="B7" s="4">
        <v>0.15</v>
      </c>
      <c r="C7" s="4">
        <v>0.15</v>
      </c>
      <c r="D7" s="4">
        <v>0.15</v>
      </c>
      <c r="E7" s="4">
        <v>0.15</v>
      </c>
      <c r="F7" s="4">
        <v>0.15</v>
      </c>
      <c r="G7" s="4">
        <v>0.15</v>
      </c>
      <c r="H7" s="4">
        <v>0</v>
      </c>
      <c r="I7" s="4">
        <v>0.15</v>
      </c>
      <c r="J7" s="4">
        <v>0.15</v>
      </c>
      <c r="K7" s="4">
        <v>0.15</v>
      </c>
      <c r="L7" s="4">
        <v>0.05</v>
      </c>
      <c r="M7" s="4">
        <v>0.05</v>
      </c>
      <c r="N7" s="4">
        <v>0</v>
      </c>
      <c r="O7" s="4">
        <v>0.1</v>
      </c>
      <c r="P7" s="4">
        <v>0.1</v>
      </c>
      <c r="Q7" s="4">
        <v>0.15</v>
      </c>
      <c r="R7" s="4">
        <v>0.15</v>
      </c>
      <c r="S7" s="4">
        <v>0.15</v>
      </c>
      <c r="T7" s="4">
        <v>0.2</v>
      </c>
      <c r="U7" s="4">
        <v>0.15</v>
      </c>
      <c r="V7" s="4">
        <v>0.05</v>
      </c>
      <c r="W7" s="4">
        <v>0.1</v>
      </c>
      <c r="X7" s="4">
        <v>0.1</v>
      </c>
      <c r="Z7">
        <v>0.15</v>
      </c>
    </row>
    <row r="8" spans="1:50" x14ac:dyDescent="0.55000000000000004">
      <c r="A8" s="1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0.05</v>
      </c>
      <c r="J8" s="4">
        <v>0.05</v>
      </c>
      <c r="K8" s="4">
        <v>0.05</v>
      </c>
      <c r="L8" s="4">
        <v>0.05</v>
      </c>
      <c r="M8" s="4">
        <v>0.05</v>
      </c>
      <c r="N8" s="4">
        <v>0.05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Z8">
        <v>0.15</v>
      </c>
    </row>
    <row r="9" spans="1:50" x14ac:dyDescent="0.55000000000000004">
      <c r="A9">
        <v>7</v>
      </c>
      <c r="B9" s="4">
        <v>0.2</v>
      </c>
      <c r="C9" s="4">
        <v>0.45</v>
      </c>
      <c r="D9" s="4">
        <v>0.45</v>
      </c>
      <c r="E9" s="4">
        <v>0.45</v>
      </c>
      <c r="F9" s="4">
        <v>0.45</v>
      </c>
      <c r="G9" s="4">
        <v>0.5</v>
      </c>
      <c r="H9" s="4">
        <v>0</v>
      </c>
      <c r="I9" s="4">
        <v>0.45</v>
      </c>
      <c r="J9" s="4">
        <v>0.45</v>
      </c>
      <c r="K9" s="4">
        <v>0.45</v>
      </c>
      <c r="L9" s="4">
        <v>0.45</v>
      </c>
      <c r="M9" s="4">
        <v>0.5</v>
      </c>
      <c r="N9" s="4">
        <v>0.2</v>
      </c>
      <c r="O9" s="4">
        <v>0.5</v>
      </c>
      <c r="P9" s="4">
        <v>0.5</v>
      </c>
      <c r="Q9" s="4">
        <v>0.5</v>
      </c>
      <c r="R9" s="4">
        <v>0.5</v>
      </c>
      <c r="S9" s="4">
        <v>0.4</v>
      </c>
      <c r="T9" s="4">
        <v>0.4</v>
      </c>
      <c r="U9" s="4">
        <v>0.3</v>
      </c>
      <c r="V9" s="4">
        <v>0.25</v>
      </c>
      <c r="W9" s="4">
        <v>0.15</v>
      </c>
      <c r="X9" s="4">
        <v>0.15</v>
      </c>
      <c r="Z9">
        <v>0.05</v>
      </c>
    </row>
    <row r="10" spans="1:50" x14ac:dyDescent="0.55000000000000004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0.05</v>
      </c>
      <c r="M10" s="4">
        <v>0.05</v>
      </c>
      <c r="N10" s="4">
        <v>0.05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Z10">
        <v>0.15</v>
      </c>
    </row>
    <row r="11" spans="1:50" x14ac:dyDescent="0.55000000000000004">
      <c r="A11">
        <v>10</v>
      </c>
      <c r="B11" s="4">
        <v>0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0.2</v>
      </c>
      <c r="N11" s="4">
        <v>0</v>
      </c>
      <c r="O11" s="4">
        <v>0.2</v>
      </c>
      <c r="P11" s="4">
        <v>0.3</v>
      </c>
      <c r="Q11" s="4">
        <v>0.35</v>
      </c>
      <c r="R11" s="4">
        <v>0.35</v>
      </c>
      <c r="S11" s="4">
        <v>0.3</v>
      </c>
      <c r="T11" s="4">
        <v>0.3</v>
      </c>
      <c r="U11" s="4">
        <v>0.3</v>
      </c>
      <c r="V11" s="4">
        <v>0.25</v>
      </c>
      <c r="W11" s="4">
        <v>0.2</v>
      </c>
      <c r="X11" s="4">
        <v>0.2</v>
      </c>
      <c r="Z11">
        <v>0.15</v>
      </c>
    </row>
    <row r="12" spans="1:50" x14ac:dyDescent="0.55000000000000004">
      <c r="A12">
        <v>11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0.75</v>
      </c>
      <c r="I12" s="4">
        <v>0.9</v>
      </c>
      <c r="J12" s="4">
        <v>0.9</v>
      </c>
      <c r="K12" s="4">
        <v>0.9</v>
      </c>
      <c r="L12" s="4">
        <v>0.9</v>
      </c>
      <c r="M12" s="4">
        <v>0.85</v>
      </c>
      <c r="N12" s="4">
        <v>0.7</v>
      </c>
      <c r="O12" s="4">
        <v>0.9</v>
      </c>
      <c r="P12" s="4">
        <v>0.9</v>
      </c>
      <c r="Q12" s="4">
        <v>0.95</v>
      </c>
      <c r="R12" s="4">
        <v>0.95</v>
      </c>
      <c r="S12" s="4">
        <v>0.95</v>
      </c>
      <c r="T12" s="4">
        <v>0.9</v>
      </c>
      <c r="U12" s="4">
        <v>0.9</v>
      </c>
      <c r="V12" s="4">
        <v>0.9</v>
      </c>
      <c r="W12" s="4">
        <v>0.85</v>
      </c>
      <c r="X12" s="4">
        <v>0.85</v>
      </c>
      <c r="Z12">
        <v>0.15</v>
      </c>
    </row>
    <row r="13" spans="1:50" x14ac:dyDescent="0.55000000000000004">
      <c r="A13">
        <v>12</v>
      </c>
      <c r="B13" s="4">
        <v>0.1</v>
      </c>
      <c r="C13" s="4">
        <v>0.1</v>
      </c>
      <c r="D13" s="4">
        <v>0.1</v>
      </c>
      <c r="E13" s="4">
        <v>0.1</v>
      </c>
      <c r="F13" s="4">
        <v>0.1</v>
      </c>
      <c r="G13" s="4">
        <v>0.1</v>
      </c>
      <c r="H13" s="4">
        <v>0</v>
      </c>
      <c r="I13" s="4">
        <v>0.1</v>
      </c>
      <c r="J13" s="4">
        <v>0.1</v>
      </c>
      <c r="K13" s="4">
        <v>0.2</v>
      </c>
      <c r="L13" s="4">
        <v>0.4</v>
      </c>
      <c r="M13" s="4">
        <v>0.35</v>
      </c>
      <c r="N13" s="4">
        <v>0.4</v>
      </c>
      <c r="O13" s="4">
        <v>0.1</v>
      </c>
      <c r="P13" s="4">
        <v>0.1</v>
      </c>
      <c r="Q13" s="4">
        <v>0.1</v>
      </c>
      <c r="R13" s="4">
        <v>0.1</v>
      </c>
      <c r="S13" s="4">
        <v>0.1</v>
      </c>
      <c r="T13" s="4">
        <v>0.1</v>
      </c>
      <c r="U13" s="4">
        <v>0.1</v>
      </c>
      <c r="V13" s="4">
        <v>0.1</v>
      </c>
      <c r="W13" s="4">
        <v>0.1</v>
      </c>
      <c r="X13" s="4">
        <v>0.05</v>
      </c>
      <c r="Z13">
        <v>0.15</v>
      </c>
    </row>
    <row r="14" spans="1:50" x14ac:dyDescent="0.55000000000000004">
      <c r="A1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Z14">
        <v>0.2</v>
      </c>
    </row>
    <row r="15" spans="1:50" x14ac:dyDescent="0.55000000000000004">
      <c r="A15" s="1">
        <v>14</v>
      </c>
      <c r="B15" s="4">
        <v>0.15</v>
      </c>
      <c r="C15" s="4">
        <v>0.15</v>
      </c>
      <c r="D15" s="4">
        <v>0.15</v>
      </c>
      <c r="E15" s="4">
        <v>0.15</v>
      </c>
      <c r="F15" s="4">
        <v>0.15</v>
      </c>
      <c r="G15" s="4">
        <v>0.15</v>
      </c>
      <c r="H15" s="4">
        <v>0.05</v>
      </c>
      <c r="I15" s="4">
        <v>0.15</v>
      </c>
      <c r="J15" s="4">
        <v>0.15</v>
      </c>
      <c r="K15" s="4">
        <v>0.15</v>
      </c>
      <c r="L15" s="4">
        <v>0.15</v>
      </c>
      <c r="M15" s="4">
        <v>0.2</v>
      </c>
      <c r="N15" s="4">
        <v>0.05</v>
      </c>
      <c r="O15" s="4">
        <v>0.15</v>
      </c>
      <c r="P15" s="4">
        <v>0.25</v>
      </c>
      <c r="Q15" s="4">
        <v>0.25</v>
      </c>
      <c r="R15" s="4">
        <v>0.25</v>
      </c>
      <c r="S15" s="4">
        <v>0.2</v>
      </c>
      <c r="T15" s="4">
        <v>0.1</v>
      </c>
      <c r="U15" s="4">
        <v>0.1</v>
      </c>
      <c r="V15" s="4">
        <v>0.1</v>
      </c>
      <c r="W15" s="4">
        <v>0.1</v>
      </c>
      <c r="X15" s="4">
        <v>0.05</v>
      </c>
      <c r="Z15">
        <v>0.05</v>
      </c>
    </row>
    <row r="16" spans="1:50" x14ac:dyDescent="0.55000000000000004">
      <c r="A16" t="s">
        <v>23</v>
      </c>
      <c r="B16" s="4">
        <f>AVERAGE(B3:B15)</f>
        <v>0.13846153846153844</v>
      </c>
      <c r="C16" s="7">
        <f t="shared" ref="C16:I16" si="2">AVERAGE(C3:C15)</f>
        <v>0.16538461538461538</v>
      </c>
      <c r="D16" s="7">
        <f t="shared" si="2"/>
        <v>0.16538461538461538</v>
      </c>
      <c r="E16" s="7">
        <f t="shared" si="2"/>
        <v>0.16538461538461538</v>
      </c>
      <c r="F16" s="7">
        <f t="shared" si="2"/>
        <v>0.16538461538461538</v>
      </c>
      <c r="G16" s="8">
        <f t="shared" si="2"/>
        <v>0.16923076923076924</v>
      </c>
      <c r="H16" s="5">
        <f t="shared" si="2"/>
        <v>9.2307692307692299E-2</v>
      </c>
      <c r="I16" s="4">
        <f t="shared" si="2"/>
        <v>0.16923076923076924</v>
      </c>
      <c r="J16" s="6">
        <f>AVERAGE(J3:J15)</f>
        <v>0.16923076923076924</v>
      </c>
      <c r="K16" s="4">
        <f>AVERAGE(K3:K15)</f>
        <v>0.17692307692307693</v>
      </c>
      <c r="L16" s="4">
        <f>AVERAGE(L3:L15)</f>
        <v>0.20384615384615384</v>
      </c>
      <c r="M16" s="7">
        <f>AVERAGE(M3:M15)</f>
        <v>0.2153846153846154</v>
      </c>
      <c r="N16" s="4">
        <f>AVERAGE(N3:N15)</f>
        <v>0.15</v>
      </c>
      <c r="O16" s="8">
        <f t="shared" ref="O16" si="3">AVERAGE(O3:O15)</f>
        <v>0.17307692307692307</v>
      </c>
      <c r="P16" s="6">
        <f t="shared" ref="P16:X16" si="4">AVERAGE(P3:P15)</f>
        <v>0.19230769230769232</v>
      </c>
      <c r="Q16" s="4">
        <f t="shared" si="4"/>
        <v>0.21153846153846156</v>
      </c>
      <c r="R16" s="7">
        <f t="shared" si="4"/>
        <v>0.21923076923076923</v>
      </c>
      <c r="S16" s="4">
        <f t="shared" si="4"/>
        <v>0.20384615384615387</v>
      </c>
      <c r="T16" s="4">
        <f t="shared" si="4"/>
        <v>0.19615384615384618</v>
      </c>
      <c r="U16" s="4">
        <f t="shared" si="4"/>
        <v>0.18461538461538465</v>
      </c>
      <c r="V16" s="4">
        <f t="shared" si="4"/>
        <v>0.16923076923076924</v>
      </c>
      <c r="W16" s="4">
        <f t="shared" si="4"/>
        <v>0.15769230769230771</v>
      </c>
      <c r="X16" s="4">
        <f t="shared" si="4"/>
        <v>0.15000000000000002</v>
      </c>
      <c r="Z16">
        <v>0.15</v>
      </c>
    </row>
    <row r="17" spans="1:26" x14ac:dyDescent="0.55000000000000004">
      <c r="A17" t="s">
        <v>24</v>
      </c>
      <c r="B17" s="8">
        <f>MEDIAN(B3:B15)</f>
        <v>0.05</v>
      </c>
      <c r="C17" s="7">
        <f t="shared" ref="C17:I17" si="5">MEDIAN(C3:C15)</f>
        <v>0.1</v>
      </c>
      <c r="D17" s="7">
        <f t="shared" si="5"/>
        <v>0.1</v>
      </c>
      <c r="E17" s="7">
        <f t="shared" si="5"/>
        <v>0.1</v>
      </c>
      <c r="F17" s="7">
        <f t="shared" si="5"/>
        <v>0.1</v>
      </c>
      <c r="G17" s="4">
        <f t="shared" si="5"/>
        <v>0.1</v>
      </c>
      <c r="H17" s="5">
        <f t="shared" si="5"/>
        <v>0</v>
      </c>
      <c r="I17" s="4">
        <f t="shared" si="5"/>
        <v>0.1</v>
      </c>
      <c r="J17" s="6">
        <f>MEDIAN(J3:J15)</f>
        <v>0.1</v>
      </c>
      <c r="K17" s="4">
        <f>MEDIAN(K3:K15)</f>
        <v>0.1</v>
      </c>
      <c r="L17" s="4">
        <f>MEDIAN(L3:L15)</f>
        <v>0.1</v>
      </c>
      <c r="M17" s="7">
        <f>MEDIAN(M3:M15)</f>
        <v>0.2</v>
      </c>
      <c r="N17" s="4">
        <f>MEDIAN(N3:N15)</f>
        <v>0.05</v>
      </c>
      <c r="O17" s="8">
        <f t="shared" ref="O17" si="6">MEDIAN(O3:O15)</f>
        <v>0.1</v>
      </c>
      <c r="P17" s="6">
        <f t="shared" ref="P17:X17" si="7">MEDIAN(P3:P15)</f>
        <v>0.1</v>
      </c>
      <c r="Q17" s="4">
        <f t="shared" si="7"/>
        <v>0.15</v>
      </c>
      <c r="R17" s="7">
        <f t="shared" si="7"/>
        <v>0.15</v>
      </c>
      <c r="S17" s="4">
        <f t="shared" si="7"/>
        <v>0.15</v>
      </c>
      <c r="T17" s="4">
        <f t="shared" si="7"/>
        <v>0.1</v>
      </c>
      <c r="U17" s="4">
        <f t="shared" si="7"/>
        <v>0.1</v>
      </c>
      <c r="V17" s="4">
        <f t="shared" si="7"/>
        <v>0.1</v>
      </c>
      <c r="W17" s="4">
        <f t="shared" si="7"/>
        <v>0.1</v>
      </c>
      <c r="X17" s="4">
        <f t="shared" si="7"/>
        <v>0.05</v>
      </c>
      <c r="Z17">
        <v>0.25</v>
      </c>
    </row>
    <row r="18" spans="1:26" x14ac:dyDescent="0.55000000000000004">
      <c r="Z18">
        <v>0.25</v>
      </c>
    </row>
    <row r="19" spans="1:26" x14ac:dyDescent="0.55000000000000004">
      <c r="Z19">
        <v>0.25</v>
      </c>
    </row>
    <row r="20" spans="1:26" x14ac:dyDescent="0.55000000000000004">
      <c r="Z20">
        <v>0.2</v>
      </c>
    </row>
    <row r="21" spans="1:26" x14ac:dyDescent="0.55000000000000004">
      <c r="Z21">
        <v>0.1</v>
      </c>
    </row>
    <row r="22" spans="1:26" x14ac:dyDescent="0.55000000000000004">
      <c r="Z22">
        <v>0.1</v>
      </c>
    </row>
    <row r="23" spans="1:26" x14ac:dyDescent="0.55000000000000004">
      <c r="Z23">
        <v>0.1</v>
      </c>
    </row>
    <row r="24" spans="1:26" x14ac:dyDescent="0.55000000000000004">
      <c r="Z24">
        <v>0.1</v>
      </c>
    </row>
    <row r="25" spans="1:26" x14ac:dyDescent="0.55000000000000004">
      <c r="Z25">
        <v>0.05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nDCG@100</vt:lpstr>
      <vt:lpstr>nDCG@10</vt:lpstr>
      <vt:lpstr>nDCG@100 (old)</vt:lpstr>
      <vt:lpstr>nDCG@1000</vt:lpstr>
      <vt:lpstr>Prec@10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masao</dc:creator>
  <cp:lastModifiedBy>masao</cp:lastModifiedBy>
  <dcterms:created xsi:type="dcterms:W3CDTF">2018-02-26T00:02:45Z</dcterms:created>
  <dcterms:modified xsi:type="dcterms:W3CDTF">2018-03-17T05:58:22Z</dcterms:modified>
</cp:coreProperties>
</file>