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aru\Desktop\GAM_Data\data\2016\03_March\2016_03_22\"/>
    </mc:Choice>
  </mc:AlternateContent>
  <bookViews>
    <workbookView xWindow="0" yWindow="0" windowWidth="15090" windowHeight="5805" firstSheet="1" activeTab="1"/>
  </bookViews>
  <sheets>
    <sheet name="Basic Info" sheetId="1" r:id="rId1"/>
    <sheet name="212A" sheetId="2" r:id="rId2"/>
    <sheet name="212B" sheetId="3" r:id="rId3"/>
    <sheet name="133AB" sheetId="4" r:id="rId4"/>
    <sheet name="133D" sheetId="14" r:id="rId5"/>
    <sheet name="133E" sheetId="15" r:id="rId6"/>
    <sheet name="133C" sheetId="5" r:id="rId7"/>
    <sheet name="105A" sheetId="6" r:id="rId8"/>
    <sheet name="Mirnov coils" sheetId="7" r:id="rId9"/>
    <sheet name="SXR" sheetId="8" r:id="rId10"/>
    <sheet name="RMP" sheetId="9" r:id="rId11"/>
    <sheet name="BIAS" sheetId="10" r:id="rId12"/>
    <sheet name="Langmuir Probes" sheetId="11" r:id="rId13"/>
    <sheet name="CT" sheetId="12" r:id="rId14"/>
    <sheet name="Sheet7" sheetId="13" r:id="rId15"/>
  </sheets>
  <definedNames>
    <definedName name="Ini">'Basic Info'!$A:$A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5" l="1"/>
  <c r="D17" i="4" l="1"/>
  <c r="D16" i="4"/>
  <c r="D6" i="4"/>
  <c r="D5" i="4"/>
  <c r="D11" i="4" l="1"/>
  <c r="D9" i="4"/>
  <c r="D2" i="4"/>
  <c r="E27" i="5" l="1"/>
  <c r="D15" i="4"/>
  <c r="D18" i="4" l="1"/>
  <c r="D14" i="4"/>
  <c r="D13" i="4"/>
  <c r="D12" i="4"/>
  <c r="D7" i="4"/>
  <c r="D4" i="4"/>
  <c r="D3" i="4"/>
</calcChain>
</file>

<file path=xl/sharedStrings.xml><?xml version="1.0" encoding="utf-8"?>
<sst xmlns="http://schemas.openxmlformats.org/spreadsheetml/2006/main" count="452" uniqueCount="183">
  <si>
    <t>Date</t>
  </si>
  <si>
    <t>Initial Shot No:</t>
  </si>
  <si>
    <t>Final Shot No:</t>
  </si>
  <si>
    <t>Delta H</t>
  </si>
  <si>
    <t>H_Alpha</t>
  </si>
  <si>
    <t>Ch_l2</t>
  </si>
  <si>
    <t>Ch_3</t>
  </si>
  <si>
    <t>Ch_4</t>
  </si>
  <si>
    <t>Ch_5</t>
  </si>
  <si>
    <t>Ch_ 6</t>
  </si>
  <si>
    <t>Ch_7</t>
  </si>
  <si>
    <t>Ch_8</t>
  </si>
  <si>
    <t>Ch_ 9</t>
  </si>
  <si>
    <t>Ch_10</t>
  </si>
  <si>
    <t>Ch_11</t>
  </si>
  <si>
    <t>Ch_12</t>
  </si>
  <si>
    <t>Ch_13</t>
  </si>
  <si>
    <t>Ch_14</t>
  </si>
  <si>
    <t>Ch_15</t>
  </si>
  <si>
    <t>Plasma Current</t>
  </si>
  <si>
    <t>Loop Voltage</t>
  </si>
  <si>
    <t>I_OH</t>
  </si>
  <si>
    <t>I_VE</t>
  </si>
  <si>
    <t>I_VF</t>
  </si>
  <si>
    <t>I_HF</t>
  </si>
  <si>
    <t>u(t)</t>
  </si>
  <si>
    <t>V_GP</t>
  </si>
  <si>
    <t>B_t</t>
  </si>
  <si>
    <t>I_MP2</t>
  </si>
  <si>
    <t>I_MP3</t>
  </si>
  <si>
    <t>CT Marker</t>
  </si>
  <si>
    <t>Calibration</t>
  </si>
  <si>
    <t>Experiment Title:</t>
  </si>
  <si>
    <t>Basic  Parameter</t>
  </si>
  <si>
    <t>Initial SHOT No.</t>
  </si>
  <si>
    <t>Final SHOT No.</t>
  </si>
  <si>
    <t>Date:</t>
  </si>
  <si>
    <t>Data Storage Path Name (Tokamak):</t>
  </si>
  <si>
    <t>Data Storage Path Name (DAQ):</t>
  </si>
  <si>
    <t>Miscllaneous</t>
  </si>
  <si>
    <t>Comments</t>
  </si>
  <si>
    <t>Operator Name:</t>
  </si>
  <si>
    <t>Slot Name Digitizer</t>
  </si>
  <si>
    <t>Dev1</t>
  </si>
  <si>
    <t>CH_Name</t>
  </si>
  <si>
    <t>ai0</t>
  </si>
  <si>
    <t>ai1</t>
  </si>
  <si>
    <t>ai2</t>
  </si>
  <si>
    <t>ai3</t>
  </si>
  <si>
    <t>ai4</t>
  </si>
  <si>
    <t>ai5</t>
  </si>
  <si>
    <t>ai6</t>
  </si>
  <si>
    <t>ai7</t>
  </si>
  <si>
    <t>Dev2</t>
  </si>
  <si>
    <t>Background P(mTorr)</t>
  </si>
  <si>
    <t>Filling P( mTorr)</t>
  </si>
  <si>
    <t>V</t>
  </si>
  <si>
    <t>Unit</t>
  </si>
  <si>
    <t>STOR-M Parameter</t>
  </si>
  <si>
    <t>B_t (KV)</t>
  </si>
  <si>
    <t>V_Fast(V)</t>
  </si>
  <si>
    <t>V_slow(V)</t>
  </si>
  <si>
    <t>V_Bias(V)</t>
  </si>
  <si>
    <t>STOR-M Vaccum Parameter</t>
  </si>
  <si>
    <t>GlowDischarge Parameter</t>
  </si>
  <si>
    <t>Voltage(V)</t>
  </si>
  <si>
    <t>Current(mA)</t>
  </si>
  <si>
    <t>P(m Torr)</t>
  </si>
  <si>
    <t>Plasma Avg. Density</t>
  </si>
  <si>
    <r>
      <t>×10</t>
    </r>
    <r>
      <rPr>
        <vertAlign val="superscript"/>
        <sz val="11"/>
        <color theme="1"/>
        <rFont val="Calibri"/>
        <family val="2"/>
      </rPr>
      <t>19</t>
    </r>
    <r>
      <rPr>
        <sz val="11"/>
        <color theme="1"/>
        <rFont val="Calibri"/>
        <family val="2"/>
      </rPr>
      <t>/m</t>
    </r>
    <r>
      <rPr>
        <vertAlign val="superscript"/>
        <sz val="11"/>
        <color theme="1"/>
        <rFont val="Calibri"/>
        <family val="2"/>
      </rPr>
      <t>3</t>
    </r>
  </si>
  <si>
    <t>Pre_Info</t>
  </si>
  <si>
    <t>Other Info</t>
  </si>
  <si>
    <t>Channel_Description</t>
  </si>
  <si>
    <t>Description</t>
  </si>
  <si>
    <t>mm</t>
  </si>
  <si>
    <t>A.U</t>
  </si>
  <si>
    <t>Amp</t>
  </si>
  <si>
    <t>Chanel_Description</t>
  </si>
  <si>
    <t>PXI_Slot5</t>
  </si>
  <si>
    <t>Duration:</t>
  </si>
  <si>
    <t>Add your comments here</t>
  </si>
  <si>
    <t>Note</t>
  </si>
  <si>
    <t>Ch_1</t>
  </si>
  <si>
    <t>kA</t>
  </si>
  <si>
    <t>Important Comments</t>
  </si>
  <si>
    <t>Mirmov coils</t>
  </si>
  <si>
    <t>Array 1 at toroidal bay #</t>
  </si>
  <si>
    <t>M1_0</t>
  </si>
  <si>
    <t xml:space="preserve">vertical </t>
  </si>
  <si>
    <t>Horizontal</t>
  </si>
  <si>
    <t>SXR-V1</t>
  </si>
  <si>
    <t>SXR_V2</t>
  </si>
  <si>
    <t>File name format_DAQ_Info_iiiii_fffff, iiiii and fffff are the 5 last digits of the initial and final shot numbers.</t>
  </si>
  <si>
    <t>broken</t>
  </si>
  <si>
    <t>MI_A3_1</t>
  </si>
  <si>
    <t>MI_A3_2</t>
  </si>
  <si>
    <t>MI_A3_3</t>
  </si>
  <si>
    <t>MI_A3_4</t>
  </si>
  <si>
    <t>MI_A4_1</t>
  </si>
  <si>
    <t>IDS_C2</t>
  </si>
  <si>
    <t>IDS_C3</t>
  </si>
  <si>
    <t>IDS_C4</t>
  </si>
  <si>
    <t>IDS_C5</t>
  </si>
  <si>
    <t>IDS_C6</t>
  </si>
  <si>
    <t>IDS_C7</t>
  </si>
  <si>
    <t>IDS_C8</t>
  </si>
  <si>
    <t>IDS_C9</t>
  </si>
  <si>
    <t>IDS_C10</t>
  </si>
  <si>
    <t>IDS_C11</t>
  </si>
  <si>
    <t>IDS_C12</t>
  </si>
  <si>
    <t>IDS_C13</t>
  </si>
  <si>
    <t>IDS_C14</t>
  </si>
  <si>
    <t>IDS_C15</t>
  </si>
  <si>
    <t>toroidal 10 degree</t>
  </si>
  <si>
    <t>not calibrated</t>
  </si>
  <si>
    <t>AP1</t>
  </si>
  <si>
    <t>AP2</t>
  </si>
  <si>
    <t>m=3  mod</t>
  </si>
  <si>
    <t>m=2  mod</t>
  </si>
  <si>
    <t>time shift</t>
  </si>
  <si>
    <t>5 ms</t>
  </si>
  <si>
    <t>RMP1</t>
  </si>
  <si>
    <t>RMP2</t>
  </si>
  <si>
    <t>factory made rogowsky coil RMP current</t>
  </si>
  <si>
    <t>home  made rogowsky coil RMP current dI/dt</t>
  </si>
  <si>
    <t>home  made rogowsky coil RMP current 50ms int</t>
  </si>
  <si>
    <t>trigger</t>
  </si>
  <si>
    <t>IntMag_1</t>
  </si>
  <si>
    <t>IntMag_2</t>
  </si>
  <si>
    <t>IntMag_3</t>
  </si>
  <si>
    <t>IntMag_4</t>
  </si>
  <si>
    <t>Internal magnetic coil</t>
  </si>
  <si>
    <t>A</t>
  </si>
  <si>
    <t>HXR</t>
  </si>
  <si>
    <t>fring 1</t>
  </si>
  <si>
    <t>fring 2</t>
  </si>
  <si>
    <t>Deb/Masa</t>
  </si>
  <si>
    <t>2015.9.4</t>
  </si>
  <si>
    <t>Langmuir probe measurement</t>
  </si>
  <si>
    <t>PXI1Slot2</t>
  </si>
  <si>
    <t>PXI1Slot3</t>
  </si>
  <si>
    <t>PXI1Slot4</t>
  </si>
  <si>
    <t>PXI1Slot6</t>
  </si>
  <si>
    <t>MI_A2_11</t>
  </si>
  <si>
    <t>MI_A2_8</t>
  </si>
  <si>
    <t>MI_A2_5</t>
  </si>
  <si>
    <t>MI_A2_2</t>
  </si>
  <si>
    <t>toroidal 280 degree</t>
  </si>
  <si>
    <t>MI_A4_3</t>
  </si>
  <si>
    <t>MI_A4_4</t>
  </si>
  <si>
    <t>MI_A4_2</t>
  </si>
  <si>
    <t>MI_A1_1</t>
  </si>
  <si>
    <t>MI_A1_3</t>
  </si>
  <si>
    <t>MI_A1_5</t>
  </si>
  <si>
    <t>MI_A1_7</t>
  </si>
  <si>
    <t>MI_A1_9</t>
  </si>
  <si>
    <t>MI_A1_11</t>
  </si>
  <si>
    <t>MI_A1_2</t>
  </si>
  <si>
    <t>MI_A1_4</t>
  </si>
  <si>
    <t>MI_A1_6</t>
  </si>
  <si>
    <t>MI_A1_8</t>
  </si>
  <si>
    <t>MI_A1_10</t>
  </si>
  <si>
    <t>MI_A1_12</t>
  </si>
  <si>
    <t>LP UP ISAT RAW WHITE (47)</t>
  </si>
  <si>
    <t>LP UP ISAT noise (47)</t>
  </si>
  <si>
    <t>LP BOTTOM ISAT RAW WHITE (47)</t>
  </si>
  <si>
    <t>LP BOTTOM ISAT noise (47)</t>
  </si>
  <si>
    <t>LP UP FLOAT BLUE RAW(47k, 2.2k)</t>
  </si>
  <si>
    <t>LP UP Float noise (47k, 2.2k)</t>
  </si>
  <si>
    <t>LP BOTTOM FLOAT BLUE RAW(47k, 2.2k)</t>
  </si>
  <si>
    <t>LP BOTTOM noise reference(47k, 2.2k)</t>
  </si>
  <si>
    <t>LP UP IV Current (10 ohm)</t>
  </si>
  <si>
    <t>Rad 1 LP Isat (57 ohm)</t>
  </si>
  <si>
    <t>LP UP IV voltage (1.8M 18 k)</t>
  </si>
  <si>
    <t>Rad 2 FLOAT BLUE RAW (47 k, 2.2k)</t>
  </si>
  <si>
    <t>Rad 2 ISAT WHITE RAW (57 ohm)</t>
  </si>
  <si>
    <t>LP Rad 2 IV voltage (1.8M 18 k)</t>
  </si>
  <si>
    <t>LP Rad 2 IV Current (10 ohm)</t>
  </si>
  <si>
    <t>LP UP FLOAT RAW RED (47k, 2.2k)</t>
  </si>
  <si>
    <t>LP BOTTOM FLOAT RAW RED (47k, 2.2k)</t>
  </si>
  <si>
    <t>Rad 2 FLOAT RED RAW (47k, 2.2k)</t>
  </si>
  <si>
    <t>Rad 1 FLOAT BLUE RAW (47 k, 2.2k)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</si>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</sst>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Alignme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2" xfId="0" applyFont="1" applyFill="1" applyBorder="1"/>
    <xf numFmtId="0" fontId="0" fillId="0" borderId="2" xfId="0" applyFill="1" applyBorder="1"/>
    <xf numFmtId="0" fontId="3" fillId="0" borderId="2" xfId="0" applyFont="1" applyFill="1" applyBorder="1"/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="145" zoomScaleNormal="145" workbookViewId="0">
      <selection activeCell="B17" sqref="B17"/>
    </sheetView>
  </sheetViews>
  <sheetFormatPr defaultRowHeight="15" x14ac:dyDescent="0.25"/>
  <cols>
    <col min="1" max="1" width="15.42578125" customWidth="1"/>
    <col min="2" max="2" width="20.28515625" customWidth="1"/>
    <col min="3" max="3" width="24.5703125" customWidth="1"/>
    <col min="4" max="4" width="12" customWidth="1"/>
    <col min="5" max="5" width="31.28515625" customWidth="1"/>
    <col min="6" max="6" width="29.28515625" customWidth="1"/>
    <col min="11" max="11" width="14.42578125" customWidth="1"/>
  </cols>
  <sheetData>
    <row r="1" spans="1:6" x14ac:dyDescent="0.25">
      <c r="A1" s="2" t="s">
        <v>70</v>
      </c>
      <c r="B1" s="2" t="s">
        <v>73</v>
      </c>
      <c r="C1" s="2" t="s">
        <v>33</v>
      </c>
      <c r="D1" s="2"/>
      <c r="E1" s="2" t="s">
        <v>71</v>
      </c>
      <c r="F1" s="2" t="s">
        <v>73</v>
      </c>
    </row>
    <row r="2" spans="1:6" x14ac:dyDescent="0.25">
      <c r="A2" t="s">
        <v>41</v>
      </c>
      <c r="B2" t="s">
        <v>136</v>
      </c>
      <c r="C2" s="2" t="s">
        <v>58</v>
      </c>
      <c r="E2" t="s">
        <v>37</v>
      </c>
    </row>
    <row r="3" spans="1:6" x14ac:dyDescent="0.25">
      <c r="A3" s="1" t="s">
        <v>36</v>
      </c>
      <c r="B3" t="s">
        <v>137</v>
      </c>
      <c r="C3" t="s">
        <v>59</v>
      </c>
    </row>
    <row r="4" spans="1:6" x14ac:dyDescent="0.25">
      <c r="A4" t="s">
        <v>32</v>
      </c>
      <c r="B4" t="s">
        <v>138</v>
      </c>
      <c r="C4" t="s">
        <v>60</v>
      </c>
      <c r="E4" t="s">
        <v>38</v>
      </c>
    </row>
    <row r="5" spans="1:6" x14ac:dyDescent="0.25">
      <c r="A5" t="s">
        <v>34</v>
      </c>
      <c r="C5" t="s">
        <v>61</v>
      </c>
    </row>
    <row r="6" spans="1:6" x14ac:dyDescent="0.25">
      <c r="A6" t="s">
        <v>35</v>
      </c>
      <c r="C6" t="s">
        <v>62</v>
      </c>
      <c r="E6" t="s">
        <v>39</v>
      </c>
    </row>
    <row r="8" spans="1:6" x14ac:dyDescent="0.25">
      <c r="C8" s="2" t="s">
        <v>63</v>
      </c>
    </row>
    <row r="9" spans="1:6" x14ac:dyDescent="0.25">
      <c r="C9" t="s">
        <v>54</v>
      </c>
    </row>
    <row r="10" spans="1:6" x14ac:dyDescent="0.25">
      <c r="C10" t="s">
        <v>55</v>
      </c>
    </row>
    <row r="12" spans="1:6" x14ac:dyDescent="0.25">
      <c r="C12" s="2" t="s">
        <v>64</v>
      </c>
    </row>
    <row r="13" spans="1:6" x14ac:dyDescent="0.25">
      <c r="C13" t="s">
        <v>36</v>
      </c>
    </row>
    <row r="14" spans="1:6" x14ac:dyDescent="0.25">
      <c r="C14" t="s">
        <v>79</v>
      </c>
    </row>
    <row r="15" spans="1:6" x14ac:dyDescent="0.25">
      <c r="C15" t="s">
        <v>65</v>
      </c>
    </row>
    <row r="16" spans="1:6" x14ac:dyDescent="0.25">
      <c r="C16" t="s">
        <v>66</v>
      </c>
    </row>
    <row r="17" spans="1:5" x14ac:dyDescent="0.25">
      <c r="C17" t="s">
        <v>67</v>
      </c>
    </row>
    <row r="18" spans="1:5" x14ac:dyDescent="0.25">
      <c r="A18" s="4" t="s">
        <v>81</v>
      </c>
      <c r="B18" s="5" t="s">
        <v>92</v>
      </c>
      <c r="C18" s="5"/>
      <c r="D18" s="5"/>
      <c r="E18" s="5"/>
    </row>
    <row r="20" spans="1:5" x14ac:dyDescent="0.25">
      <c r="A20" s="4" t="s">
        <v>40</v>
      </c>
    </row>
    <row r="21" spans="1:5" x14ac:dyDescent="0.25">
      <c r="A21" s="12" t="s">
        <v>80</v>
      </c>
      <c r="B21" s="12"/>
      <c r="C21" s="12"/>
      <c r="D21" s="12"/>
      <c r="E21" s="12"/>
    </row>
    <row r="22" spans="1:5" x14ac:dyDescent="0.25">
      <c r="A22" s="12"/>
      <c r="B22" s="12"/>
      <c r="C22" s="12"/>
      <c r="D22" s="12"/>
      <c r="E22" s="12"/>
    </row>
    <row r="23" spans="1:5" x14ac:dyDescent="0.25">
      <c r="A23" s="12"/>
      <c r="B23" s="12"/>
      <c r="C23" s="12"/>
      <c r="D23" s="12"/>
      <c r="E23" s="12"/>
    </row>
    <row r="24" spans="1:5" x14ac:dyDescent="0.25">
      <c r="A24" s="12"/>
      <c r="B24" s="12"/>
      <c r="C24" s="12"/>
      <c r="D24" s="12"/>
      <c r="E24" s="12"/>
    </row>
    <row r="25" spans="1:5" x14ac:dyDescent="0.25">
      <c r="A25" s="12"/>
      <c r="B25" s="12"/>
      <c r="C25" s="12"/>
      <c r="D25" s="12"/>
      <c r="E25" s="12"/>
    </row>
    <row r="26" spans="1:5" x14ac:dyDescent="0.25">
      <c r="A26" s="12"/>
      <c r="B26" s="12"/>
      <c r="C26" s="12"/>
      <c r="D26" s="12"/>
      <c r="E26" s="12"/>
    </row>
    <row r="27" spans="1:5" x14ac:dyDescent="0.25">
      <c r="A27" s="12"/>
      <c r="B27" s="12"/>
      <c r="C27" s="12"/>
      <c r="D27" s="12"/>
      <c r="E27" s="12"/>
    </row>
  </sheetData>
  <mergeCells count="1">
    <mergeCell ref="A21:E27"/>
  </mergeCells>
  <pageMargins left="0.7" right="0.7" top="0.75" bottom="0.75" header="0.3" footer="0.3"/>
  <pageSetup scale="8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17" sqref="A17:F23"/>
    </sheetView>
  </sheetViews>
  <sheetFormatPr defaultRowHeight="15" x14ac:dyDescent="0.25"/>
  <cols>
    <col min="1" max="1" width="27.140625" customWidth="1"/>
    <col min="2" max="2" width="33.28515625" customWidth="1"/>
  </cols>
  <sheetData>
    <row r="1" spans="1:2" x14ac:dyDescent="0.25">
      <c r="A1" t="s">
        <v>88</v>
      </c>
      <c r="B1" t="s">
        <v>89</v>
      </c>
    </row>
    <row r="2" spans="1:2" x14ac:dyDescent="0.25">
      <c r="A2" t="s">
        <v>90</v>
      </c>
      <c r="B2" t="s">
        <v>91</v>
      </c>
    </row>
    <row r="17" spans="1:6" x14ac:dyDescent="0.25">
      <c r="A17" s="13" t="s">
        <v>84</v>
      </c>
      <c r="B17" s="13"/>
    </row>
    <row r="18" spans="1:6" x14ac:dyDescent="0.25">
      <c r="A18" s="14"/>
      <c r="B18" s="14"/>
      <c r="C18" s="14"/>
      <c r="D18" s="14"/>
      <c r="E18" s="14"/>
      <c r="F18" s="14"/>
    </row>
    <row r="19" spans="1:6" x14ac:dyDescent="0.25">
      <c r="A19" s="14"/>
      <c r="B19" s="14"/>
      <c r="C19" s="14"/>
      <c r="D19" s="14"/>
      <c r="E19" s="14"/>
      <c r="F19" s="14"/>
    </row>
    <row r="20" spans="1:6" x14ac:dyDescent="0.25">
      <c r="A20" s="14"/>
      <c r="B20" s="14"/>
      <c r="C20" s="14"/>
      <c r="D20" s="14"/>
      <c r="E20" s="14"/>
      <c r="F20" s="14"/>
    </row>
    <row r="21" spans="1:6" x14ac:dyDescent="0.25">
      <c r="A21" s="14"/>
      <c r="B21" s="14"/>
      <c r="C21" s="14"/>
      <c r="D21" s="14"/>
      <c r="E21" s="14"/>
      <c r="F21" s="14"/>
    </row>
    <row r="22" spans="1:6" x14ac:dyDescent="0.25">
      <c r="A22" s="14"/>
      <c r="B22" s="14"/>
      <c r="C22" s="14"/>
      <c r="D22" s="14"/>
      <c r="E22" s="14"/>
      <c r="F22" s="14"/>
    </row>
    <row r="23" spans="1:6" x14ac:dyDescent="0.25">
      <c r="A23" s="14"/>
      <c r="B23" s="14"/>
      <c r="C23" s="14"/>
      <c r="D23" s="14"/>
      <c r="E23" s="14"/>
      <c r="F23" s="14"/>
    </row>
  </sheetData>
  <mergeCells count="2">
    <mergeCell ref="A17:B17"/>
    <mergeCell ref="A18:F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F26"/>
  <sheetViews>
    <sheetView workbookViewId="0">
      <selection activeCell="A20" sqref="A20:F26"/>
    </sheetView>
  </sheetViews>
  <sheetFormatPr defaultRowHeight="15" x14ac:dyDescent="0.25"/>
  <sheetData>
    <row r="20" spans="1:6" x14ac:dyDescent="0.25">
      <c r="A20" s="13" t="s">
        <v>84</v>
      </c>
      <c r="B20" s="13"/>
    </row>
    <row r="21" spans="1:6" x14ac:dyDescent="0.25">
      <c r="A21" s="14"/>
      <c r="B21" s="14"/>
      <c r="C21" s="14"/>
      <c r="D21" s="14"/>
      <c r="E21" s="14"/>
      <c r="F21" s="14"/>
    </row>
    <row r="22" spans="1:6" x14ac:dyDescent="0.25">
      <c r="A22" s="14"/>
      <c r="B22" s="14"/>
      <c r="C22" s="14"/>
      <c r="D22" s="14"/>
      <c r="E22" s="14"/>
      <c r="F22" s="14"/>
    </row>
    <row r="23" spans="1:6" x14ac:dyDescent="0.25">
      <c r="A23" s="14"/>
      <c r="B23" s="14"/>
      <c r="C23" s="14"/>
      <c r="D23" s="14"/>
      <c r="E23" s="14"/>
      <c r="F23" s="14"/>
    </row>
    <row r="24" spans="1:6" x14ac:dyDescent="0.25">
      <c r="A24" s="14"/>
      <c r="B24" s="14"/>
      <c r="C24" s="14"/>
      <c r="D24" s="14"/>
      <c r="E24" s="14"/>
      <c r="F24" s="14"/>
    </row>
    <row r="25" spans="1:6" x14ac:dyDescent="0.25">
      <c r="A25" s="14"/>
      <c r="B25" s="14"/>
      <c r="C25" s="14"/>
      <c r="D25" s="14"/>
      <c r="E25" s="14"/>
      <c r="F25" s="14"/>
    </row>
    <row r="26" spans="1:6" x14ac:dyDescent="0.25">
      <c r="A26" s="14"/>
      <c r="B26" s="14"/>
      <c r="C26" s="14"/>
      <c r="D26" s="14"/>
      <c r="E26" s="14"/>
      <c r="F26" s="14"/>
    </row>
  </sheetData>
  <mergeCells count="2">
    <mergeCell ref="A20:B20"/>
    <mergeCell ref="A21:F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2" sqref="L42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41" sqref="Q41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" sqref="F1"/>
    </sheetView>
  </sheetViews>
  <sheetFormatPr defaultRowHeight="15" x14ac:dyDescent="0.25"/>
  <cols>
    <col min="1" max="1" width="14.7109375" customWidth="1"/>
    <col min="2" max="2" width="17.85546875" customWidth="1"/>
    <col min="3" max="3" width="14.7109375" customWidth="1"/>
    <col min="4" max="4" width="21.85546875" customWidth="1"/>
    <col min="5" max="5" width="15.7109375" customWidth="1"/>
    <col min="6" max="6" width="14.5703125" customWidth="1"/>
  </cols>
  <sheetData>
    <row r="1" spans="1:6" x14ac:dyDescent="0.25">
      <c r="A1" s="6" t="s">
        <v>44</v>
      </c>
      <c r="B1" s="6" t="s">
        <v>72</v>
      </c>
      <c r="C1" s="6" t="s">
        <v>31</v>
      </c>
      <c r="D1" s="6" t="s">
        <v>57</v>
      </c>
      <c r="E1" s="9" t="s">
        <v>119</v>
      </c>
      <c r="F1" s="9" t="s">
        <v>182</v>
      </c>
    </row>
    <row r="2" spans="1:6" x14ac:dyDescent="0.25">
      <c r="A2" s="7" t="s">
        <v>82</v>
      </c>
      <c r="B2" s="7" t="s">
        <v>19</v>
      </c>
      <c r="C2" s="7">
        <v>100</v>
      </c>
      <c r="D2" s="7" t="s">
        <v>83</v>
      </c>
      <c r="E2" s="10" t="s">
        <v>120</v>
      </c>
    </row>
    <row r="3" spans="1:6" x14ac:dyDescent="0.25">
      <c r="A3" s="7" t="s">
        <v>5</v>
      </c>
      <c r="B3" s="7" t="s">
        <v>20</v>
      </c>
      <c r="C3" s="7">
        <v>-100</v>
      </c>
      <c r="D3" s="7" t="s">
        <v>56</v>
      </c>
      <c r="E3" s="10" t="s">
        <v>120</v>
      </c>
    </row>
    <row r="4" spans="1:6" ht="17.25" x14ac:dyDescent="0.25">
      <c r="A4" s="7" t="s">
        <v>6</v>
      </c>
      <c r="B4" s="7" t="s">
        <v>68</v>
      </c>
      <c r="C4" s="7">
        <v>1</v>
      </c>
      <c r="D4" s="8" t="s">
        <v>69</v>
      </c>
      <c r="E4" s="11" t="s">
        <v>120</v>
      </c>
    </row>
    <row r="5" spans="1:6" x14ac:dyDescent="0.25">
      <c r="A5" s="7" t="s">
        <v>7</v>
      </c>
      <c r="B5" s="7" t="s">
        <v>3</v>
      </c>
      <c r="C5" s="7">
        <v>10</v>
      </c>
      <c r="D5" s="7" t="s">
        <v>74</v>
      </c>
      <c r="E5" t="s">
        <v>120</v>
      </c>
    </row>
    <row r="6" spans="1:6" x14ac:dyDescent="0.25">
      <c r="A6" s="7" t="s">
        <v>8</v>
      </c>
      <c r="B6" s="7" t="s">
        <v>4</v>
      </c>
      <c r="C6" s="7">
        <v>-1</v>
      </c>
      <c r="D6" s="7" t="s">
        <v>75</v>
      </c>
      <c r="E6" t="s">
        <v>120</v>
      </c>
    </row>
    <row r="7" spans="1:6" x14ac:dyDescent="0.25">
      <c r="A7" s="7" t="s">
        <v>9</v>
      </c>
      <c r="B7" s="7" t="s">
        <v>21</v>
      </c>
      <c r="C7" s="7">
        <v>10</v>
      </c>
      <c r="D7" s="7" t="s">
        <v>76</v>
      </c>
      <c r="E7" t="s">
        <v>120</v>
      </c>
    </row>
    <row r="8" spans="1:6" x14ac:dyDescent="0.25">
      <c r="A8" s="7" t="s">
        <v>10</v>
      </c>
      <c r="B8" s="7" t="s">
        <v>22</v>
      </c>
      <c r="C8" s="7">
        <v>10</v>
      </c>
      <c r="D8" s="7" t="s">
        <v>76</v>
      </c>
      <c r="E8" t="s">
        <v>120</v>
      </c>
    </row>
    <row r="9" spans="1:6" x14ac:dyDescent="0.25">
      <c r="A9" s="7" t="s">
        <v>11</v>
      </c>
      <c r="B9" s="7" t="s">
        <v>23</v>
      </c>
      <c r="C9" s="7">
        <v>10000</v>
      </c>
      <c r="D9" s="7" t="s">
        <v>76</v>
      </c>
      <c r="E9" t="s">
        <v>120</v>
      </c>
    </row>
    <row r="10" spans="1:6" x14ac:dyDescent="0.25">
      <c r="A10" s="7" t="s">
        <v>12</v>
      </c>
      <c r="B10" s="7" t="s">
        <v>24</v>
      </c>
      <c r="C10" s="7">
        <v>10</v>
      </c>
      <c r="D10" s="7" t="s">
        <v>76</v>
      </c>
      <c r="E10" t="s">
        <v>120</v>
      </c>
    </row>
    <row r="11" spans="1:6" x14ac:dyDescent="0.25">
      <c r="A11" s="7" t="s">
        <v>13</v>
      </c>
      <c r="B11" s="7" t="s">
        <v>25</v>
      </c>
      <c r="C11" s="7">
        <v>1</v>
      </c>
      <c r="D11" s="7" t="s">
        <v>56</v>
      </c>
      <c r="E11" t="s">
        <v>120</v>
      </c>
    </row>
    <row r="12" spans="1:6" x14ac:dyDescent="0.25">
      <c r="A12" s="7" t="s">
        <v>14</v>
      </c>
      <c r="B12" s="7" t="s">
        <v>26</v>
      </c>
      <c r="C12" s="7">
        <v>1</v>
      </c>
      <c r="D12" s="7" t="s">
        <v>56</v>
      </c>
      <c r="E12" t="s">
        <v>120</v>
      </c>
    </row>
    <row r="13" spans="1:6" x14ac:dyDescent="0.25">
      <c r="A13" s="7" t="s">
        <v>15</v>
      </c>
      <c r="B13" s="7" t="s">
        <v>27</v>
      </c>
      <c r="C13" s="7">
        <v>0.626</v>
      </c>
      <c r="D13" s="7" t="s">
        <v>76</v>
      </c>
      <c r="E13" t="s">
        <v>120</v>
      </c>
    </row>
    <row r="14" spans="1:6" x14ac:dyDescent="0.25">
      <c r="A14" s="7" t="s">
        <v>16</v>
      </c>
      <c r="B14" s="7" t="s">
        <v>30</v>
      </c>
      <c r="C14" s="7">
        <v>-20</v>
      </c>
      <c r="D14" s="7"/>
      <c r="E14" t="s">
        <v>120</v>
      </c>
    </row>
    <row r="15" spans="1:6" x14ac:dyDescent="0.25">
      <c r="A15" s="7" t="s">
        <v>17</v>
      </c>
      <c r="B15" s="7" t="s">
        <v>28</v>
      </c>
      <c r="C15" s="7">
        <v>-20</v>
      </c>
      <c r="D15" s="7" t="s">
        <v>76</v>
      </c>
      <c r="E15" t="s">
        <v>120</v>
      </c>
    </row>
    <row r="16" spans="1:6" x14ac:dyDescent="0.25">
      <c r="A16" s="7" t="s">
        <v>18</v>
      </c>
      <c r="B16" s="7" t="s">
        <v>29</v>
      </c>
      <c r="C16" s="7">
        <v>-20</v>
      </c>
      <c r="D16" s="7" t="s">
        <v>76</v>
      </c>
      <c r="E16" t="s">
        <v>120</v>
      </c>
    </row>
    <row r="19" spans="1:6" x14ac:dyDescent="0.25">
      <c r="A19" s="13" t="s">
        <v>84</v>
      </c>
      <c r="B19" s="13"/>
    </row>
    <row r="20" spans="1:6" x14ac:dyDescent="0.25">
      <c r="A20" s="14"/>
      <c r="B20" s="14"/>
      <c r="C20" s="14"/>
      <c r="D20" s="14"/>
      <c r="E20" s="14"/>
      <c r="F20" s="14"/>
    </row>
    <row r="21" spans="1:6" x14ac:dyDescent="0.25">
      <c r="A21" s="14"/>
      <c r="B21" s="14"/>
      <c r="C21" s="14"/>
      <c r="D21" s="14"/>
      <c r="E21" s="14"/>
      <c r="F21" s="14"/>
    </row>
    <row r="22" spans="1:6" x14ac:dyDescent="0.25">
      <c r="A22" s="14"/>
      <c r="B22" s="14"/>
      <c r="C22" s="14"/>
      <c r="D22" s="14"/>
      <c r="E22" s="14"/>
      <c r="F22" s="14"/>
    </row>
    <row r="23" spans="1:6" x14ac:dyDescent="0.25">
      <c r="A23" s="14"/>
      <c r="B23" s="14"/>
      <c r="C23" s="14"/>
      <c r="D23" s="14"/>
      <c r="E23" s="14"/>
      <c r="F23" s="14"/>
    </row>
    <row r="24" spans="1:6" x14ac:dyDescent="0.25">
      <c r="A24" s="14"/>
      <c r="B24" s="14"/>
      <c r="C24" s="14"/>
      <c r="D24" s="14"/>
      <c r="E24" s="14"/>
      <c r="F24" s="14"/>
    </row>
    <row r="25" spans="1:6" x14ac:dyDescent="0.25">
      <c r="A25" s="14"/>
      <c r="B25" s="14"/>
      <c r="C25" s="14"/>
      <c r="D25" s="14"/>
      <c r="E25" s="14"/>
      <c r="F25" s="14"/>
    </row>
  </sheetData>
  <mergeCells count="2">
    <mergeCell ref="A19:B19"/>
    <mergeCell ref="A20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12" sqref="F12"/>
    </sheetView>
  </sheetViews>
  <sheetFormatPr defaultRowHeight="15" x14ac:dyDescent="0.25"/>
  <cols>
    <col min="1" max="1" width="17.5703125" customWidth="1"/>
    <col min="2" max="2" width="13.42578125" customWidth="1"/>
    <col min="3" max="3" width="14.7109375" customWidth="1"/>
    <col min="4" max="4" width="23.5703125" customWidth="1"/>
    <col min="5" max="5" width="17.85546875" customWidth="1"/>
    <col min="6" max="6" width="15" customWidth="1"/>
    <col min="7" max="7" width="40.28515625" customWidth="1"/>
    <col min="8" max="8" width="31.7109375" customWidth="1"/>
  </cols>
  <sheetData>
    <row r="1" spans="1:4" x14ac:dyDescent="0.25">
      <c r="A1" s="2" t="s">
        <v>44</v>
      </c>
      <c r="B1" s="2" t="s">
        <v>72</v>
      </c>
      <c r="C1" s="2" t="s">
        <v>31</v>
      </c>
      <c r="D1" s="2" t="s">
        <v>57</v>
      </c>
    </row>
    <row r="4" spans="1:4" x14ac:dyDescent="0.25">
      <c r="D4" s="3"/>
    </row>
    <row r="19" spans="1:6" x14ac:dyDescent="0.25">
      <c r="A19" s="13" t="s">
        <v>84</v>
      </c>
      <c r="B19" s="13"/>
    </row>
    <row r="20" spans="1:6" x14ac:dyDescent="0.25">
      <c r="A20" s="14"/>
      <c r="B20" s="14"/>
      <c r="C20" s="14"/>
      <c r="D20" s="14"/>
      <c r="E20" s="14"/>
      <c r="F20" s="14"/>
    </row>
    <row r="21" spans="1:6" x14ac:dyDescent="0.25">
      <c r="A21" s="14"/>
      <c r="B21" s="14"/>
      <c r="C21" s="14"/>
      <c r="D21" s="14"/>
      <c r="E21" s="14"/>
      <c r="F21" s="14"/>
    </row>
    <row r="22" spans="1:6" x14ac:dyDescent="0.25">
      <c r="A22" s="14"/>
      <c r="B22" s="14"/>
      <c r="C22" s="14"/>
      <c r="D22" s="14"/>
      <c r="E22" s="14"/>
      <c r="F22" s="14"/>
    </row>
    <row r="23" spans="1:6" x14ac:dyDescent="0.25">
      <c r="A23" s="14"/>
      <c r="B23" s="14"/>
      <c r="C23" s="14"/>
      <c r="D23" s="14"/>
      <c r="E23" s="14"/>
      <c r="F23" s="14"/>
    </row>
    <row r="24" spans="1:6" x14ac:dyDescent="0.25">
      <c r="A24" s="14"/>
      <c r="B24" s="14"/>
      <c r="C24" s="14"/>
      <c r="D24" s="14"/>
      <c r="E24" s="14"/>
      <c r="F24" s="14"/>
    </row>
    <row r="25" spans="1:6" x14ac:dyDescent="0.25">
      <c r="A25" s="14"/>
      <c r="B25" s="14"/>
      <c r="C25" s="14"/>
      <c r="D25" s="14"/>
      <c r="E25" s="14"/>
      <c r="F25" s="14"/>
    </row>
  </sheetData>
  <mergeCells count="2">
    <mergeCell ref="A19:B19"/>
    <mergeCell ref="A20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2" sqref="C2:E2"/>
    </sheetView>
  </sheetViews>
  <sheetFormatPr defaultRowHeight="15" x14ac:dyDescent="0.25"/>
  <cols>
    <col min="1" max="1" width="14.28515625" customWidth="1"/>
    <col min="2" max="2" width="13" customWidth="1"/>
    <col min="3" max="3" width="36.5703125" customWidth="1"/>
    <col min="4" max="4" width="22.42578125" customWidth="1"/>
    <col min="5" max="5" width="19.42578125" customWidth="1"/>
    <col min="6" max="6" width="18.7109375" customWidth="1"/>
    <col min="7" max="7" width="20" customWidth="1"/>
    <col min="8" max="8" width="13.140625" customWidth="1"/>
    <col min="9" max="9" width="10.28515625" customWidth="1"/>
  </cols>
  <sheetData>
    <row r="1" spans="1:5" x14ac:dyDescent="0.25">
      <c r="A1" s="2" t="s">
        <v>42</v>
      </c>
      <c r="B1" s="2" t="s">
        <v>44</v>
      </c>
      <c r="C1" s="2" t="s">
        <v>77</v>
      </c>
      <c r="D1" s="2" t="s">
        <v>31</v>
      </c>
      <c r="E1" s="2" t="s">
        <v>57</v>
      </c>
    </row>
    <row r="2" spans="1:5" x14ac:dyDescent="0.25">
      <c r="A2" t="s">
        <v>43</v>
      </c>
      <c r="B2" t="s">
        <v>45</v>
      </c>
      <c r="C2" t="s">
        <v>174</v>
      </c>
      <c r="D2">
        <f>(47+2.2)/2.2</f>
        <v>22.363636363636363</v>
      </c>
      <c r="E2" t="s">
        <v>56</v>
      </c>
    </row>
    <row r="3" spans="1:5" x14ac:dyDescent="0.25">
      <c r="A3" t="s">
        <v>43</v>
      </c>
      <c r="B3" t="s">
        <v>46</v>
      </c>
      <c r="C3" t="s">
        <v>167</v>
      </c>
      <c r="D3">
        <f>(47+2.2)/2.2</f>
        <v>22.363636363636363</v>
      </c>
      <c r="E3" t="s">
        <v>56</v>
      </c>
    </row>
    <row r="4" spans="1:5" x14ac:dyDescent="0.25">
      <c r="A4" t="s">
        <v>43</v>
      </c>
      <c r="B4" t="s">
        <v>47</v>
      </c>
      <c r="C4" t="s">
        <v>163</v>
      </c>
      <c r="D4">
        <f>1/47</f>
        <v>2.1276595744680851E-2</v>
      </c>
      <c r="E4" t="s">
        <v>132</v>
      </c>
    </row>
    <row r="5" spans="1:5" x14ac:dyDescent="0.25">
      <c r="A5" t="s">
        <v>43</v>
      </c>
      <c r="B5" t="s">
        <v>48</v>
      </c>
      <c r="C5" t="s">
        <v>168</v>
      </c>
      <c r="D5">
        <f>(47+2.2)/2.2</f>
        <v>22.363636363636363</v>
      </c>
      <c r="E5" t="s">
        <v>56</v>
      </c>
    </row>
    <row r="6" spans="1:5" x14ac:dyDescent="0.25">
      <c r="A6" t="s">
        <v>43</v>
      </c>
      <c r="B6" t="s">
        <v>49</v>
      </c>
      <c r="C6" t="s">
        <v>178</v>
      </c>
      <c r="D6">
        <f>(47+2.2)/2.2</f>
        <v>22.363636363636363</v>
      </c>
      <c r="E6" t="s">
        <v>56</v>
      </c>
    </row>
    <row r="7" spans="1:5" x14ac:dyDescent="0.25">
      <c r="A7" t="s">
        <v>43</v>
      </c>
      <c r="B7" t="s">
        <v>50</v>
      </c>
      <c r="C7" t="s">
        <v>164</v>
      </c>
      <c r="D7">
        <f>1/47</f>
        <v>2.1276595744680851E-2</v>
      </c>
      <c r="E7" t="s">
        <v>132</v>
      </c>
    </row>
    <row r="8" spans="1:5" x14ac:dyDescent="0.25">
      <c r="A8" t="s">
        <v>43</v>
      </c>
      <c r="B8" t="s">
        <v>51</v>
      </c>
      <c r="C8" t="s">
        <v>173</v>
      </c>
      <c r="D8">
        <v>100</v>
      </c>
      <c r="E8" t="s">
        <v>56</v>
      </c>
    </row>
    <row r="9" spans="1:5" x14ac:dyDescent="0.25">
      <c r="A9" t="s">
        <v>43</v>
      </c>
      <c r="B9" t="s">
        <v>52</v>
      </c>
      <c r="C9" t="s">
        <v>172</v>
      </c>
      <c r="D9">
        <f>1/57</f>
        <v>1.7543859649122806E-2</v>
      </c>
      <c r="E9" t="s">
        <v>132</v>
      </c>
    </row>
    <row r="11" spans="1:5" x14ac:dyDescent="0.25">
      <c r="A11" t="s">
        <v>53</v>
      </c>
      <c r="B11" t="s">
        <v>45</v>
      </c>
      <c r="C11" t="s">
        <v>175</v>
      </c>
      <c r="D11">
        <f>1/57</f>
        <v>1.7543859649122806E-2</v>
      </c>
      <c r="E11" t="s">
        <v>132</v>
      </c>
    </row>
    <row r="12" spans="1:5" x14ac:dyDescent="0.25">
      <c r="A12" t="s">
        <v>53</v>
      </c>
      <c r="B12" t="s">
        <v>46</v>
      </c>
      <c r="C12" t="s">
        <v>169</v>
      </c>
      <c r="D12">
        <f>(47+2.2)/2.2</f>
        <v>22.363636363636363</v>
      </c>
      <c r="E12" t="s">
        <v>56</v>
      </c>
    </row>
    <row r="13" spans="1:5" x14ac:dyDescent="0.25">
      <c r="A13" t="s">
        <v>53</v>
      </c>
      <c r="B13" t="s">
        <v>47</v>
      </c>
      <c r="C13" t="s">
        <v>170</v>
      </c>
      <c r="D13">
        <f>(47+2.2)/2.2</f>
        <v>22.363636363636363</v>
      </c>
      <c r="E13" t="s">
        <v>56</v>
      </c>
    </row>
    <row r="14" spans="1:5" x14ac:dyDescent="0.25">
      <c r="A14" t="s">
        <v>53</v>
      </c>
      <c r="B14" t="s">
        <v>48</v>
      </c>
      <c r="C14" t="s">
        <v>165</v>
      </c>
      <c r="D14">
        <f>1/47</f>
        <v>2.1276595744680851E-2</v>
      </c>
      <c r="E14" t="s">
        <v>132</v>
      </c>
    </row>
    <row r="15" spans="1:5" x14ac:dyDescent="0.25">
      <c r="A15" t="s">
        <v>53</v>
      </c>
      <c r="B15" t="s">
        <v>49</v>
      </c>
      <c r="C15" t="s">
        <v>171</v>
      </c>
      <c r="D15">
        <f>1/10</f>
        <v>0.1</v>
      </c>
      <c r="E15" t="s">
        <v>132</v>
      </c>
    </row>
    <row r="16" spans="1:5" x14ac:dyDescent="0.25">
      <c r="A16" t="s">
        <v>53</v>
      </c>
      <c r="B16" t="s">
        <v>50</v>
      </c>
      <c r="C16" t="s">
        <v>179</v>
      </c>
      <c r="D16">
        <f>(47+2.2)/2.2</f>
        <v>22.363636363636363</v>
      </c>
      <c r="E16" t="s">
        <v>56</v>
      </c>
    </row>
    <row r="17" spans="1:6" x14ac:dyDescent="0.25">
      <c r="A17" t="s">
        <v>53</v>
      </c>
      <c r="B17" t="s">
        <v>51</v>
      </c>
      <c r="C17" t="s">
        <v>180</v>
      </c>
      <c r="D17">
        <f>(47+2.2)/2.2</f>
        <v>22.363636363636363</v>
      </c>
      <c r="E17" t="s">
        <v>56</v>
      </c>
    </row>
    <row r="18" spans="1:6" x14ac:dyDescent="0.25">
      <c r="A18" t="s">
        <v>53</v>
      </c>
      <c r="B18" t="s">
        <v>52</v>
      </c>
      <c r="C18" t="s">
        <v>166</v>
      </c>
      <c r="D18">
        <f>1/47</f>
        <v>2.1276595744680851E-2</v>
      </c>
      <c r="E18" t="s">
        <v>132</v>
      </c>
      <c r="F18" t="s">
        <v>113</v>
      </c>
    </row>
    <row r="23" spans="1:6" x14ac:dyDescent="0.25">
      <c r="A23" s="13" t="s">
        <v>84</v>
      </c>
      <c r="B23" s="13"/>
    </row>
    <row r="24" spans="1:6" x14ac:dyDescent="0.25">
      <c r="A24" s="14"/>
      <c r="B24" s="14"/>
      <c r="C24" s="14"/>
      <c r="D24" s="14"/>
      <c r="E24" s="14"/>
      <c r="F24" s="14"/>
    </row>
    <row r="25" spans="1:6" x14ac:dyDescent="0.25">
      <c r="A25" s="14"/>
      <c r="B25" s="14"/>
      <c r="C25" s="14"/>
      <c r="D25" s="14"/>
      <c r="E25" s="14"/>
      <c r="F25" s="14"/>
    </row>
    <row r="26" spans="1:6" x14ac:dyDescent="0.25">
      <c r="A26" s="14"/>
      <c r="B26" s="14"/>
      <c r="C26" s="14"/>
      <c r="D26" s="14"/>
      <c r="E26" s="14"/>
      <c r="F26" s="14"/>
    </row>
    <row r="27" spans="1:6" x14ac:dyDescent="0.25">
      <c r="A27" s="14"/>
      <c r="B27" s="14"/>
      <c r="C27" s="14"/>
      <c r="D27" s="14"/>
      <c r="E27" s="14"/>
      <c r="F27" s="14"/>
    </row>
    <row r="28" spans="1:6" x14ac:dyDescent="0.25">
      <c r="A28" s="14"/>
      <c r="B28" s="14"/>
      <c r="C28" s="14"/>
      <c r="D28" s="14"/>
      <c r="E28" s="14"/>
      <c r="F28" s="14"/>
    </row>
    <row r="29" spans="1:6" x14ac:dyDescent="0.25">
      <c r="A29" s="14"/>
      <c r="B29" s="14"/>
      <c r="C29" s="14"/>
      <c r="D29" s="14"/>
      <c r="E29" s="14"/>
      <c r="F29" s="14"/>
    </row>
  </sheetData>
  <mergeCells count="2">
    <mergeCell ref="A23:B23"/>
    <mergeCell ref="A24:F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B17" sqref="B17"/>
    </sheetView>
  </sheetViews>
  <sheetFormatPr defaultRowHeight="15" x14ac:dyDescent="0.25"/>
  <cols>
    <col min="1" max="1" width="16.5703125" customWidth="1"/>
    <col min="2" max="2" width="19.7109375" customWidth="1"/>
    <col min="3" max="3" width="19.140625" customWidth="1"/>
    <col min="4" max="4" width="22.7109375" customWidth="1"/>
    <col min="5" max="5" width="25.28515625" customWidth="1"/>
    <col min="6" max="6" width="17.7109375" customWidth="1"/>
  </cols>
  <sheetData>
    <row r="1" spans="1:6" x14ac:dyDescent="0.25">
      <c r="A1" s="2" t="s">
        <v>70</v>
      </c>
      <c r="B1" s="2" t="s">
        <v>42</v>
      </c>
      <c r="C1" s="2" t="s">
        <v>44</v>
      </c>
      <c r="D1" s="2" t="s">
        <v>77</v>
      </c>
      <c r="E1" s="2" t="s">
        <v>31</v>
      </c>
      <c r="F1" s="2" t="s">
        <v>57</v>
      </c>
    </row>
    <row r="2" spans="1:6" x14ac:dyDescent="0.25">
      <c r="A2" t="s">
        <v>0</v>
      </c>
      <c r="B2" t="s">
        <v>78</v>
      </c>
      <c r="C2" t="s">
        <v>45</v>
      </c>
      <c r="D2" t="s">
        <v>99</v>
      </c>
      <c r="E2">
        <v>1</v>
      </c>
      <c r="F2" t="s">
        <v>114</v>
      </c>
    </row>
    <row r="3" spans="1:6" x14ac:dyDescent="0.25">
      <c r="A3" t="s">
        <v>1</v>
      </c>
      <c r="B3" t="s">
        <v>78</v>
      </c>
      <c r="C3" t="s">
        <v>46</v>
      </c>
      <c r="D3" t="s">
        <v>100</v>
      </c>
      <c r="E3">
        <v>1</v>
      </c>
      <c r="F3" t="s">
        <v>114</v>
      </c>
    </row>
    <row r="4" spans="1:6" x14ac:dyDescent="0.25">
      <c r="A4" t="s">
        <v>2</v>
      </c>
      <c r="B4" t="s">
        <v>78</v>
      </c>
      <c r="C4" t="s">
        <v>47</v>
      </c>
      <c r="D4" t="s">
        <v>101</v>
      </c>
      <c r="E4">
        <v>1</v>
      </c>
      <c r="F4" t="s">
        <v>114</v>
      </c>
    </row>
    <row r="5" spans="1:6" x14ac:dyDescent="0.25">
      <c r="B5" t="s">
        <v>78</v>
      </c>
      <c r="C5" t="s">
        <v>48</v>
      </c>
      <c r="D5" t="s">
        <v>102</v>
      </c>
      <c r="E5">
        <v>1</v>
      </c>
      <c r="F5" t="s">
        <v>114</v>
      </c>
    </row>
    <row r="6" spans="1:6" x14ac:dyDescent="0.25">
      <c r="B6" t="s">
        <v>78</v>
      </c>
      <c r="C6" t="s">
        <v>49</v>
      </c>
      <c r="D6" t="s">
        <v>103</v>
      </c>
      <c r="E6">
        <v>1</v>
      </c>
      <c r="F6" t="s">
        <v>114</v>
      </c>
    </row>
    <row r="7" spans="1:6" x14ac:dyDescent="0.25">
      <c r="B7" t="s">
        <v>78</v>
      </c>
      <c r="C7" t="s">
        <v>50</v>
      </c>
      <c r="D7" t="s">
        <v>104</v>
      </c>
      <c r="E7">
        <v>1</v>
      </c>
      <c r="F7" t="s">
        <v>114</v>
      </c>
    </row>
    <row r="8" spans="1:6" x14ac:dyDescent="0.25">
      <c r="B8" t="s">
        <v>78</v>
      </c>
      <c r="C8" t="s">
        <v>51</v>
      </c>
      <c r="D8" t="s">
        <v>105</v>
      </c>
      <c r="E8">
        <v>1</v>
      </c>
      <c r="F8" t="s">
        <v>114</v>
      </c>
    </row>
    <row r="9" spans="1:6" x14ac:dyDescent="0.25">
      <c r="B9" t="s">
        <v>78</v>
      </c>
      <c r="C9" t="s">
        <v>52</v>
      </c>
      <c r="D9" t="s">
        <v>106</v>
      </c>
      <c r="E9">
        <v>1</v>
      </c>
      <c r="F9" t="s">
        <v>114</v>
      </c>
    </row>
    <row r="11" spans="1:6" x14ac:dyDescent="0.25">
      <c r="B11" t="s">
        <v>78</v>
      </c>
      <c r="C11" t="s">
        <v>45</v>
      </c>
      <c r="D11" t="s">
        <v>107</v>
      </c>
      <c r="E11">
        <v>1</v>
      </c>
      <c r="F11" t="s">
        <v>114</v>
      </c>
    </row>
    <row r="12" spans="1:6" x14ac:dyDescent="0.25">
      <c r="B12" t="s">
        <v>78</v>
      </c>
      <c r="C12" t="s">
        <v>46</v>
      </c>
      <c r="D12" t="s">
        <v>108</v>
      </c>
      <c r="E12">
        <v>1</v>
      </c>
      <c r="F12" t="s">
        <v>114</v>
      </c>
    </row>
    <row r="13" spans="1:6" x14ac:dyDescent="0.25">
      <c r="B13" t="s">
        <v>78</v>
      </c>
      <c r="C13" t="s">
        <v>47</v>
      </c>
      <c r="D13" t="s">
        <v>109</v>
      </c>
      <c r="E13">
        <v>1</v>
      </c>
      <c r="F13" t="s">
        <v>114</v>
      </c>
    </row>
    <row r="14" spans="1:6" x14ac:dyDescent="0.25">
      <c r="B14" t="s">
        <v>78</v>
      </c>
      <c r="C14" t="s">
        <v>48</v>
      </c>
      <c r="D14" t="s">
        <v>110</v>
      </c>
      <c r="E14">
        <v>1</v>
      </c>
      <c r="F14" t="s">
        <v>114</v>
      </c>
    </row>
    <row r="15" spans="1:6" x14ac:dyDescent="0.25">
      <c r="B15" t="s">
        <v>78</v>
      </c>
      <c r="C15" t="s">
        <v>49</v>
      </c>
      <c r="D15" t="s">
        <v>111</v>
      </c>
      <c r="E15">
        <v>1</v>
      </c>
      <c r="F15" t="s">
        <v>114</v>
      </c>
    </row>
    <row r="16" spans="1:6" x14ac:dyDescent="0.25">
      <c r="B16" t="s">
        <v>78</v>
      </c>
      <c r="C16" t="s">
        <v>50</v>
      </c>
      <c r="D16" t="s">
        <v>112</v>
      </c>
      <c r="E16">
        <v>1</v>
      </c>
      <c r="F16" t="s">
        <v>114</v>
      </c>
    </row>
    <row r="17" spans="2:6" x14ac:dyDescent="0.25">
      <c r="B17" t="s">
        <v>78</v>
      </c>
      <c r="C17" t="s">
        <v>51</v>
      </c>
      <c r="D17" t="s">
        <v>133</v>
      </c>
      <c r="E17">
        <v>1</v>
      </c>
      <c r="F17" t="s">
        <v>114</v>
      </c>
    </row>
    <row r="18" spans="2:6" x14ac:dyDescent="0.25">
      <c r="B18" t="s">
        <v>78</v>
      </c>
      <c r="C18" t="s">
        <v>52</v>
      </c>
    </row>
    <row r="38" spans="2:7" x14ac:dyDescent="0.25">
      <c r="B38" s="13" t="s">
        <v>84</v>
      </c>
      <c r="C38" s="13"/>
    </row>
    <row r="39" spans="2:7" x14ac:dyDescent="0.25">
      <c r="B39" s="14"/>
      <c r="C39" s="14"/>
      <c r="D39" s="14"/>
      <c r="E39" s="14"/>
      <c r="F39" s="14"/>
      <c r="G39" s="14"/>
    </row>
    <row r="40" spans="2:7" x14ac:dyDescent="0.25">
      <c r="B40" s="14"/>
      <c r="C40" s="14"/>
      <c r="D40" s="14"/>
      <c r="E40" s="14"/>
      <c r="F40" s="14"/>
      <c r="G40" s="14"/>
    </row>
    <row r="41" spans="2:7" x14ac:dyDescent="0.25">
      <c r="B41" s="14"/>
      <c r="C41" s="14"/>
      <c r="D41" s="14"/>
      <c r="E41" s="14"/>
      <c r="F41" s="14"/>
      <c r="G41" s="14"/>
    </row>
    <row r="42" spans="2:7" x14ac:dyDescent="0.25">
      <c r="B42" s="14"/>
      <c r="C42" s="14"/>
      <c r="D42" s="14"/>
      <c r="E42" s="14"/>
      <c r="F42" s="14"/>
      <c r="G42" s="14"/>
    </row>
    <row r="43" spans="2:7" x14ac:dyDescent="0.25">
      <c r="B43" s="14"/>
      <c r="C43" s="14"/>
      <c r="D43" s="14"/>
      <c r="E43" s="14"/>
      <c r="F43" s="14"/>
      <c r="G43" s="14"/>
    </row>
    <row r="44" spans="2:7" x14ac:dyDescent="0.25">
      <c r="B44" s="14"/>
      <c r="C44" s="14"/>
      <c r="D44" s="14"/>
      <c r="E44" s="14"/>
      <c r="F44" s="14"/>
      <c r="G44" s="14"/>
    </row>
  </sheetData>
  <mergeCells count="2">
    <mergeCell ref="B38:C38"/>
    <mergeCell ref="B39:G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13" sqref="C13"/>
    </sheetView>
  </sheetViews>
  <sheetFormatPr defaultRowHeight="15" x14ac:dyDescent="0.25"/>
  <cols>
    <col min="1" max="1" width="20.85546875" customWidth="1"/>
    <col min="2" max="2" width="21.28515625" customWidth="1"/>
    <col min="3" max="3" width="21.5703125" customWidth="1"/>
    <col min="4" max="4" width="27.140625" customWidth="1"/>
    <col min="5" max="5" width="28.85546875" customWidth="1"/>
    <col min="6" max="6" width="44.7109375" customWidth="1"/>
    <col min="7" max="7" width="28.28515625" customWidth="1"/>
  </cols>
  <sheetData>
    <row r="1" spans="1:6" x14ac:dyDescent="0.25">
      <c r="A1" s="2" t="s">
        <v>42</v>
      </c>
      <c r="B1" s="2" t="s">
        <v>44</v>
      </c>
      <c r="C1" s="2" t="s">
        <v>77</v>
      </c>
      <c r="D1" s="2" t="s">
        <v>31</v>
      </c>
      <c r="E1" s="2" t="s">
        <v>57</v>
      </c>
    </row>
    <row r="2" spans="1:6" x14ac:dyDescent="0.25">
      <c r="A2" t="s">
        <v>53</v>
      </c>
      <c r="B2" t="s">
        <v>45</v>
      </c>
      <c r="C2" t="s">
        <v>93</v>
      </c>
    </row>
    <row r="3" spans="1:6" x14ac:dyDescent="0.25">
      <c r="B3" t="s">
        <v>46</v>
      </c>
      <c r="C3" t="s">
        <v>115</v>
      </c>
      <c r="F3" t="s">
        <v>118</v>
      </c>
    </row>
    <row r="4" spans="1:6" x14ac:dyDescent="0.25">
      <c r="B4" t="s">
        <v>47</v>
      </c>
      <c r="C4" t="s">
        <v>116</v>
      </c>
      <c r="F4" t="s">
        <v>117</v>
      </c>
    </row>
    <row r="5" spans="1:6" x14ac:dyDescent="0.25">
      <c r="B5" t="s">
        <v>48</v>
      </c>
      <c r="C5" t="s">
        <v>121</v>
      </c>
      <c r="D5">
        <v>1000</v>
      </c>
      <c r="E5" t="s">
        <v>132</v>
      </c>
      <c r="F5" t="s">
        <v>123</v>
      </c>
    </row>
    <row r="6" spans="1:6" x14ac:dyDescent="0.25">
      <c r="B6" t="s">
        <v>49</v>
      </c>
      <c r="C6" t="s">
        <v>122</v>
      </c>
      <c r="F6" t="s">
        <v>124</v>
      </c>
    </row>
    <row r="7" spans="1:6" x14ac:dyDescent="0.25">
      <c r="B7" t="s">
        <v>50</v>
      </c>
      <c r="C7" t="s">
        <v>122</v>
      </c>
      <c r="F7" t="s">
        <v>125</v>
      </c>
    </row>
    <row r="8" spans="1:6" x14ac:dyDescent="0.25">
      <c r="B8" t="s">
        <v>51</v>
      </c>
      <c r="C8" t="s">
        <v>134</v>
      </c>
      <c r="D8">
        <v>1</v>
      </c>
      <c r="E8" t="s">
        <v>114</v>
      </c>
    </row>
    <row r="9" spans="1:6" x14ac:dyDescent="0.25">
      <c r="B9" t="s">
        <v>52</v>
      </c>
      <c r="C9" t="s">
        <v>135</v>
      </c>
      <c r="D9">
        <v>1</v>
      </c>
      <c r="E9" t="s">
        <v>114</v>
      </c>
    </row>
    <row r="23" spans="1:6" x14ac:dyDescent="0.25">
      <c r="A23" s="13"/>
      <c r="B23" s="13"/>
    </row>
    <row r="24" spans="1:6" x14ac:dyDescent="0.25">
      <c r="A24" s="14"/>
      <c r="B24" s="14"/>
      <c r="C24" s="14"/>
      <c r="D24" s="14"/>
      <c r="E24" s="14"/>
      <c r="F24" s="14"/>
    </row>
    <row r="25" spans="1:6" x14ac:dyDescent="0.25">
      <c r="A25" s="14"/>
      <c r="B25" s="14"/>
      <c r="C25" s="14"/>
      <c r="D25" s="14"/>
      <c r="E25" s="14"/>
      <c r="F25" s="14"/>
    </row>
    <row r="26" spans="1:6" x14ac:dyDescent="0.25">
      <c r="A26" s="14"/>
      <c r="B26" s="14"/>
      <c r="C26" s="14"/>
      <c r="D26" s="14"/>
      <c r="E26" s="14"/>
      <c r="F26" s="14"/>
    </row>
    <row r="27" spans="1:6" x14ac:dyDescent="0.25">
      <c r="A27" s="14"/>
      <c r="B27" s="14"/>
      <c r="C27" s="14"/>
      <c r="D27" s="14"/>
      <c r="E27" s="14"/>
      <c r="F27" s="14"/>
    </row>
    <row r="28" spans="1:6" x14ac:dyDescent="0.25">
      <c r="A28" s="14"/>
      <c r="B28" s="14"/>
      <c r="C28" s="14"/>
      <c r="D28" s="14"/>
      <c r="E28" s="14"/>
      <c r="F28" s="14"/>
    </row>
    <row r="29" spans="1:6" x14ac:dyDescent="0.25">
      <c r="A29" s="14"/>
      <c r="B29" s="14"/>
      <c r="C29" s="14"/>
      <c r="D29" s="14"/>
      <c r="E29" s="14"/>
      <c r="F29" s="14"/>
    </row>
  </sheetData>
  <mergeCells count="2">
    <mergeCell ref="A23:B23"/>
    <mergeCell ref="A24:F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B19" workbookViewId="0">
      <selection activeCell="D34" sqref="D34:F34"/>
    </sheetView>
  </sheetViews>
  <sheetFormatPr defaultRowHeight="15" x14ac:dyDescent="0.25"/>
  <cols>
    <col min="1" max="1" width="21.28515625" customWidth="1"/>
    <col min="2" max="2" width="16.85546875" customWidth="1"/>
    <col min="3" max="3" width="18.42578125" customWidth="1"/>
    <col min="4" max="4" width="28.85546875" customWidth="1"/>
    <col min="5" max="5" width="20.140625" customWidth="1"/>
    <col min="6" max="6" width="14" customWidth="1"/>
    <col min="7" max="7" width="19.5703125" customWidth="1"/>
  </cols>
  <sheetData>
    <row r="1" spans="1:7" x14ac:dyDescent="0.25">
      <c r="A1" s="2" t="s">
        <v>70</v>
      </c>
      <c r="B1" s="2" t="s">
        <v>42</v>
      </c>
      <c r="C1" s="2" t="s">
        <v>44</v>
      </c>
      <c r="D1" s="2" t="s">
        <v>77</v>
      </c>
      <c r="E1" s="2" t="s">
        <v>31</v>
      </c>
      <c r="F1" s="2" t="s">
        <v>57</v>
      </c>
    </row>
    <row r="2" spans="1:7" x14ac:dyDescent="0.25">
      <c r="A2" t="s">
        <v>0</v>
      </c>
      <c r="B2" t="s">
        <v>139</v>
      </c>
      <c r="C2" t="s">
        <v>45</v>
      </c>
      <c r="D2" t="s">
        <v>94</v>
      </c>
      <c r="E2">
        <v>1</v>
      </c>
      <c r="F2" t="s">
        <v>56</v>
      </c>
      <c r="G2" t="s">
        <v>147</v>
      </c>
    </row>
    <row r="3" spans="1:7" x14ac:dyDescent="0.25">
      <c r="A3" t="s">
        <v>1</v>
      </c>
      <c r="B3" t="s">
        <v>139</v>
      </c>
      <c r="C3" t="s">
        <v>46</v>
      </c>
      <c r="E3">
        <v>1</v>
      </c>
      <c r="F3" t="s">
        <v>56</v>
      </c>
    </row>
    <row r="4" spans="1:7" x14ac:dyDescent="0.25">
      <c r="A4" t="s">
        <v>2</v>
      </c>
      <c r="B4" t="s">
        <v>139</v>
      </c>
      <c r="C4" t="s">
        <v>47</v>
      </c>
      <c r="D4" t="s">
        <v>95</v>
      </c>
      <c r="E4">
        <v>1</v>
      </c>
      <c r="F4" t="s">
        <v>56</v>
      </c>
      <c r="G4" t="s">
        <v>147</v>
      </c>
    </row>
    <row r="5" spans="1:7" x14ac:dyDescent="0.25">
      <c r="B5" t="s">
        <v>139</v>
      </c>
      <c r="C5" t="s">
        <v>48</v>
      </c>
      <c r="D5" t="s">
        <v>96</v>
      </c>
      <c r="E5">
        <v>1</v>
      </c>
      <c r="F5" t="s">
        <v>56</v>
      </c>
      <c r="G5" t="s">
        <v>147</v>
      </c>
    </row>
    <row r="6" spans="1:7" x14ac:dyDescent="0.25">
      <c r="B6" t="s">
        <v>139</v>
      </c>
      <c r="C6" t="s">
        <v>49</v>
      </c>
      <c r="D6" t="s">
        <v>97</v>
      </c>
      <c r="E6">
        <v>1</v>
      </c>
      <c r="F6" t="s">
        <v>56</v>
      </c>
      <c r="G6" t="s">
        <v>147</v>
      </c>
    </row>
    <row r="7" spans="1:7" x14ac:dyDescent="0.25">
      <c r="B7" t="s">
        <v>139</v>
      </c>
      <c r="C7" t="s">
        <v>50</v>
      </c>
      <c r="D7" t="s">
        <v>98</v>
      </c>
      <c r="E7">
        <v>1</v>
      </c>
      <c r="F7" t="s">
        <v>56</v>
      </c>
    </row>
    <row r="8" spans="1:7" x14ac:dyDescent="0.25">
      <c r="B8" t="s">
        <v>139</v>
      </c>
      <c r="C8" t="s">
        <v>51</v>
      </c>
      <c r="D8" t="s">
        <v>150</v>
      </c>
      <c r="E8">
        <v>1</v>
      </c>
      <c r="F8" t="s">
        <v>56</v>
      </c>
    </row>
    <row r="9" spans="1:7" x14ac:dyDescent="0.25">
      <c r="B9" t="s">
        <v>139</v>
      </c>
      <c r="C9" t="s">
        <v>52</v>
      </c>
      <c r="D9" t="s">
        <v>148</v>
      </c>
      <c r="E9">
        <v>1</v>
      </c>
      <c r="F9" t="s">
        <v>56</v>
      </c>
    </row>
    <row r="11" spans="1:7" x14ac:dyDescent="0.25">
      <c r="B11" t="s">
        <v>140</v>
      </c>
      <c r="C11" t="s">
        <v>45</v>
      </c>
      <c r="D11" t="s">
        <v>149</v>
      </c>
      <c r="E11">
        <v>1</v>
      </c>
      <c r="F11" t="s">
        <v>56</v>
      </c>
    </row>
    <row r="12" spans="1:7" x14ac:dyDescent="0.25">
      <c r="B12" t="s">
        <v>140</v>
      </c>
      <c r="C12" t="s">
        <v>46</v>
      </c>
      <c r="D12" t="s">
        <v>151</v>
      </c>
      <c r="E12">
        <v>1</v>
      </c>
      <c r="F12" t="s">
        <v>56</v>
      </c>
    </row>
    <row r="13" spans="1:7" x14ac:dyDescent="0.25">
      <c r="B13" t="s">
        <v>140</v>
      </c>
      <c r="C13" t="s">
        <v>47</v>
      </c>
      <c r="D13" t="s">
        <v>157</v>
      </c>
      <c r="E13">
        <v>1</v>
      </c>
      <c r="F13" t="s">
        <v>56</v>
      </c>
    </row>
    <row r="14" spans="1:7" x14ac:dyDescent="0.25">
      <c r="B14" t="s">
        <v>140</v>
      </c>
      <c r="C14" t="s">
        <v>48</v>
      </c>
      <c r="D14" t="s">
        <v>152</v>
      </c>
      <c r="E14">
        <v>1</v>
      </c>
      <c r="F14" t="s">
        <v>56</v>
      </c>
    </row>
    <row r="15" spans="1:7" x14ac:dyDescent="0.25">
      <c r="B15" t="s">
        <v>140</v>
      </c>
      <c r="C15" t="s">
        <v>49</v>
      </c>
      <c r="D15" t="s">
        <v>158</v>
      </c>
      <c r="E15">
        <v>1</v>
      </c>
      <c r="F15" t="s">
        <v>56</v>
      </c>
    </row>
    <row r="16" spans="1:7" x14ac:dyDescent="0.25">
      <c r="B16" t="s">
        <v>140</v>
      </c>
      <c r="C16" t="s">
        <v>50</v>
      </c>
      <c r="D16" t="s">
        <v>153</v>
      </c>
      <c r="E16">
        <v>1</v>
      </c>
      <c r="F16" t="s">
        <v>56</v>
      </c>
    </row>
    <row r="17" spans="2:6" x14ac:dyDescent="0.25">
      <c r="B17" t="s">
        <v>140</v>
      </c>
      <c r="C17" t="s">
        <v>51</v>
      </c>
      <c r="D17" t="s">
        <v>159</v>
      </c>
      <c r="E17">
        <v>1</v>
      </c>
      <c r="F17" t="s">
        <v>56</v>
      </c>
    </row>
    <row r="18" spans="2:6" x14ac:dyDescent="0.25">
      <c r="B18" t="s">
        <v>140</v>
      </c>
      <c r="C18" t="s">
        <v>52</v>
      </c>
      <c r="D18" t="s">
        <v>154</v>
      </c>
      <c r="E18">
        <v>1</v>
      </c>
      <c r="F18" t="s">
        <v>56</v>
      </c>
    </row>
    <row r="20" spans="2:6" x14ac:dyDescent="0.25">
      <c r="B20" t="s">
        <v>141</v>
      </c>
      <c r="C20" t="s">
        <v>45</v>
      </c>
      <c r="D20" t="s">
        <v>146</v>
      </c>
      <c r="E20">
        <v>1</v>
      </c>
      <c r="F20" t="s">
        <v>56</v>
      </c>
    </row>
    <row r="21" spans="2:6" x14ac:dyDescent="0.25">
      <c r="B21" t="s">
        <v>141</v>
      </c>
      <c r="C21" t="s">
        <v>46</v>
      </c>
      <c r="E21">
        <v>1</v>
      </c>
      <c r="F21" t="s">
        <v>56</v>
      </c>
    </row>
    <row r="22" spans="2:6" x14ac:dyDescent="0.25">
      <c r="B22" t="s">
        <v>141</v>
      </c>
      <c r="C22" t="s">
        <v>47</v>
      </c>
      <c r="D22" t="s">
        <v>145</v>
      </c>
      <c r="E22">
        <v>1</v>
      </c>
      <c r="F22" t="s">
        <v>56</v>
      </c>
    </row>
    <row r="23" spans="2:6" x14ac:dyDescent="0.25">
      <c r="B23" t="s">
        <v>141</v>
      </c>
      <c r="C23" t="s">
        <v>48</v>
      </c>
      <c r="D23" t="s">
        <v>144</v>
      </c>
      <c r="E23">
        <v>1</v>
      </c>
      <c r="F23" t="s">
        <v>56</v>
      </c>
    </row>
    <row r="24" spans="2:6" x14ac:dyDescent="0.25">
      <c r="B24" t="s">
        <v>141</v>
      </c>
      <c r="C24" t="s">
        <v>49</v>
      </c>
      <c r="D24" t="s">
        <v>143</v>
      </c>
      <c r="E24">
        <v>1</v>
      </c>
      <c r="F24" t="s">
        <v>56</v>
      </c>
    </row>
    <row r="25" spans="2:6" x14ac:dyDescent="0.25">
      <c r="B25" t="s">
        <v>141</v>
      </c>
      <c r="C25" t="s">
        <v>50</v>
      </c>
      <c r="E25">
        <v>1</v>
      </c>
      <c r="F25" t="s">
        <v>56</v>
      </c>
    </row>
    <row r="26" spans="2:6" x14ac:dyDescent="0.25">
      <c r="B26" t="s">
        <v>141</v>
      </c>
      <c r="C26" t="s">
        <v>51</v>
      </c>
      <c r="D26" t="s">
        <v>176</v>
      </c>
      <c r="E26">
        <v>100</v>
      </c>
      <c r="F26" t="s">
        <v>56</v>
      </c>
    </row>
    <row r="27" spans="2:6" x14ac:dyDescent="0.25">
      <c r="B27" t="s">
        <v>141</v>
      </c>
      <c r="C27" t="s">
        <v>52</v>
      </c>
      <c r="D27" t="s">
        <v>177</v>
      </c>
      <c r="E27">
        <f>1/10</f>
        <v>0.1</v>
      </c>
      <c r="F27" t="s">
        <v>132</v>
      </c>
    </row>
    <row r="29" spans="2:6" x14ac:dyDescent="0.25">
      <c r="B29" t="s">
        <v>142</v>
      </c>
      <c r="C29" t="s">
        <v>45</v>
      </c>
      <c r="E29">
        <v>1</v>
      </c>
      <c r="F29" t="s">
        <v>56</v>
      </c>
    </row>
    <row r="30" spans="2:6" x14ac:dyDescent="0.25">
      <c r="B30" t="s">
        <v>142</v>
      </c>
      <c r="C30" t="s">
        <v>46</v>
      </c>
      <c r="D30" t="s">
        <v>160</v>
      </c>
      <c r="E30">
        <v>1</v>
      </c>
      <c r="F30" t="s">
        <v>56</v>
      </c>
    </row>
    <row r="31" spans="2:6" x14ac:dyDescent="0.25">
      <c r="B31" t="s">
        <v>142</v>
      </c>
      <c r="C31" t="s">
        <v>47</v>
      </c>
      <c r="D31" t="s">
        <v>181</v>
      </c>
      <c r="E31">
        <f>(47+2.2)/2.2</f>
        <v>22.363636363636363</v>
      </c>
      <c r="F31" t="s">
        <v>56</v>
      </c>
    </row>
    <row r="32" spans="2:6" x14ac:dyDescent="0.25">
      <c r="B32" t="s">
        <v>142</v>
      </c>
      <c r="C32" t="s">
        <v>48</v>
      </c>
      <c r="D32" t="s">
        <v>155</v>
      </c>
      <c r="E32">
        <v>1</v>
      </c>
      <c r="F32" t="s">
        <v>56</v>
      </c>
    </row>
    <row r="33" spans="2:7" x14ac:dyDescent="0.25">
      <c r="B33" t="s">
        <v>142</v>
      </c>
      <c r="C33" t="s">
        <v>49</v>
      </c>
      <c r="D33" t="s">
        <v>161</v>
      </c>
      <c r="E33">
        <v>1</v>
      </c>
      <c r="F33" t="s">
        <v>56</v>
      </c>
    </row>
    <row r="34" spans="2:7" x14ac:dyDescent="0.25">
      <c r="B34" t="s">
        <v>142</v>
      </c>
      <c r="C34" t="s">
        <v>50</v>
      </c>
    </row>
    <row r="35" spans="2:7" x14ac:dyDescent="0.25">
      <c r="B35" t="s">
        <v>142</v>
      </c>
      <c r="C35" t="s">
        <v>51</v>
      </c>
      <c r="D35" t="s">
        <v>156</v>
      </c>
      <c r="E35">
        <v>1</v>
      </c>
      <c r="F35" t="s">
        <v>56</v>
      </c>
    </row>
    <row r="36" spans="2:7" x14ac:dyDescent="0.25">
      <c r="B36" t="s">
        <v>142</v>
      </c>
      <c r="C36" t="s">
        <v>52</v>
      </c>
      <c r="D36" t="s">
        <v>162</v>
      </c>
      <c r="E36">
        <v>1</v>
      </c>
      <c r="F36" t="s">
        <v>56</v>
      </c>
    </row>
    <row r="38" spans="2:7" x14ac:dyDescent="0.25">
      <c r="B38" s="13" t="s">
        <v>84</v>
      </c>
      <c r="C38" s="13"/>
    </row>
    <row r="39" spans="2:7" x14ac:dyDescent="0.25">
      <c r="B39" s="14"/>
      <c r="C39" s="14"/>
      <c r="D39" s="14"/>
      <c r="E39" s="14"/>
      <c r="F39" s="14"/>
      <c r="G39" s="14"/>
    </row>
    <row r="40" spans="2:7" x14ac:dyDescent="0.25">
      <c r="B40" s="14"/>
      <c r="C40" s="14"/>
      <c r="D40" s="14"/>
      <c r="E40" s="14"/>
      <c r="F40" s="14"/>
      <c r="G40" s="14"/>
    </row>
    <row r="41" spans="2:7" x14ac:dyDescent="0.25">
      <c r="B41" s="14"/>
      <c r="C41" s="14"/>
      <c r="D41" s="14"/>
      <c r="E41" s="14"/>
      <c r="F41" s="14"/>
      <c r="G41" s="14"/>
    </row>
    <row r="42" spans="2:7" x14ac:dyDescent="0.25">
      <c r="B42" s="14"/>
      <c r="C42" s="14"/>
      <c r="D42" s="14"/>
      <c r="E42" s="14"/>
      <c r="F42" s="14"/>
      <c r="G42" s="14"/>
    </row>
    <row r="43" spans="2:7" x14ac:dyDescent="0.25">
      <c r="B43" s="14"/>
      <c r="C43" s="14"/>
      <c r="D43" s="14"/>
      <c r="E43" s="14"/>
      <c r="F43" s="14"/>
      <c r="G43" s="14"/>
    </row>
    <row r="44" spans="2:7" x14ac:dyDescent="0.25">
      <c r="B44" s="14"/>
      <c r="C44" s="14"/>
      <c r="D44" s="14"/>
      <c r="E44" s="14"/>
      <c r="F44" s="14"/>
      <c r="G44" s="14"/>
    </row>
  </sheetData>
  <mergeCells count="2">
    <mergeCell ref="B38:C38"/>
    <mergeCell ref="B39:G44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2" sqref="G12"/>
    </sheetView>
  </sheetViews>
  <sheetFormatPr defaultRowHeight="15" x14ac:dyDescent="0.25"/>
  <cols>
    <col min="1" max="1" width="14.85546875" customWidth="1"/>
    <col min="2" max="2" width="18.140625" customWidth="1"/>
    <col min="3" max="3" width="17" customWidth="1"/>
    <col min="4" max="4" width="19.7109375" customWidth="1"/>
    <col min="5" max="5" width="18.140625" customWidth="1"/>
    <col min="6" max="6" width="12.140625" customWidth="1"/>
    <col min="7" max="7" width="24.42578125" customWidth="1"/>
    <col min="8" max="8" width="21.42578125" customWidth="1"/>
  </cols>
  <sheetData>
    <row r="1" spans="1:7" x14ac:dyDescent="0.25">
      <c r="A1" s="2" t="s">
        <v>42</v>
      </c>
      <c r="B1" s="2" t="s">
        <v>44</v>
      </c>
      <c r="C1" s="2" t="s">
        <v>77</v>
      </c>
      <c r="D1" s="2" t="s">
        <v>31</v>
      </c>
      <c r="E1" s="2" t="s">
        <v>57</v>
      </c>
    </row>
    <row r="2" spans="1:7" x14ac:dyDescent="0.25">
      <c r="B2" t="s">
        <v>45</v>
      </c>
      <c r="C2" t="s">
        <v>126</v>
      </c>
    </row>
    <row r="3" spans="1:7" x14ac:dyDescent="0.25">
      <c r="B3" t="s">
        <v>46</v>
      </c>
      <c r="C3" t="s">
        <v>127</v>
      </c>
      <c r="G3" t="s">
        <v>131</v>
      </c>
    </row>
    <row r="4" spans="1:7" x14ac:dyDescent="0.25">
      <c r="B4" t="s">
        <v>47</v>
      </c>
      <c r="C4" t="s">
        <v>128</v>
      </c>
      <c r="G4" t="s">
        <v>131</v>
      </c>
    </row>
    <row r="5" spans="1:7" x14ac:dyDescent="0.25">
      <c r="A5" t="s">
        <v>78</v>
      </c>
      <c r="B5" t="s">
        <v>48</v>
      </c>
      <c r="C5" t="s">
        <v>129</v>
      </c>
      <c r="G5" t="s">
        <v>131</v>
      </c>
    </row>
    <row r="6" spans="1:7" x14ac:dyDescent="0.25">
      <c r="B6" t="s">
        <v>49</v>
      </c>
      <c r="C6" t="s">
        <v>130</v>
      </c>
      <c r="G6" t="s">
        <v>131</v>
      </c>
    </row>
    <row r="7" spans="1:7" x14ac:dyDescent="0.25">
      <c r="B7" t="s">
        <v>50</v>
      </c>
    </row>
    <row r="8" spans="1:7" x14ac:dyDescent="0.25">
      <c r="B8" t="s">
        <v>51</v>
      </c>
    </row>
    <row r="9" spans="1:7" x14ac:dyDescent="0.25">
      <c r="B9" t="s">
        <v>52</v>
      </c>
    </row>
    <row r="12" spans="1:7" x14ac:dyDescent="0.25">
      <c r="A12" s="13" t="s">
        <v>84</v>
      </c>
      <c r="B12" s="13"/>
    </row>
    <row r="13" spans="1:7" x14ac:dyDescent="0.25">
      <c r="A13" s="14"/>
      <c r="B13" s="14"/>
      <c r="C13" s="14"/>
      <c r="D13" s="14"/>
      <c r="E13" s="14"/>
      <c r="F13" s="14"/>
    </row>
    <row r="14" spans="1:7" x14ac:dyDescent="0.25">
      <c r="A14" s="14"/>
      <c r="B14" s="14"/>
      <c r="C14" s="14"/>
      <c r="D14" s="14"/>
      <c r="E14" s="14"/>
      <c r="F14" s="14"/>
    </row>
    <row r="15" spans="1:7" x14ac:dyDescent="0.25">
      <c r="A15" s="14"/>
      <c r="B15" s="14"/>
      <c r="C15" s="14"/>
      <c r="D15" s="14"/>
      <c r="E15" s="14"/>
      <c r="F15" s="14"/>
    </row>
    <row r="16" spans="1:7" x14ac:dyDescent="0.25">
      <c r="A16" s="14"/>
      <c r="B16" s="14"/>
      <c r="C16" s="14"/>
      <c r="D16" s="14"/>
      <c r="E16" s="14"/>
      <c r="F16" s="14"/>
    </row>
    <row r="17" spans="1:6" x14ac:dyDescent="0.25">
      <c r="A17" s="14"/>
      <c r="B17" s="14"/>
      <c r="C17" s="14"/>
      <c r="D17" s="14"/>
      <c r="E17" s="14"/>
      <c r="F17" s="14"/>
    </row>
    <row r="18" spans="1:6" x14ac:dyDescent="0.25">
      <c r="A18" s="14"/>
      <c r="B18" s="14"/>
      <c r="C18" s="14"/>
      <c r="D18" s="14"/>
      <c r="E18" s="14"/>
      <c r="F18" s="14"/>
    </row>
  </sheetData>
  <mergeCells count="2">
    <mergeCell ref="A12:B12"/>
    <mergeCell ref="A13:F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17" sqref="A17:F23"/>
    </sheetView>
  </sheetViews>
  <sheetFormatPr defaultRowHeight="15" x14ac:dyDescent="0.25"/>
  <cols>
    <col min="1" max="1" width="22.7109375" customWidth="1"/>
    <col min="2" max="2" width="24" customWidth="1"/>
    <col min="3" max="3" width="23" customWidth="1"/>
    <col min="4" max="4" width="22.7109375" customWidth="1"/>
  </cols>
  <sheetData>
    <row r="1" spans="1:4" x14ac:dyDescent="0.25">
      <c r="A1" t="s">
        <v>85</v>
      </c>
    </row>
    <row r="2" spans="1:4" x14ac:dyDescent="0.25">
      <c r="A2" t="s">
        <v>86</v>
      </c>
      <c r="B2" t="s">
        <v>86</v>
      </c>
      <c r="C2" t="s">
        <v>86</v>
      </c>
      <c r="D2" t="s">
        <v>86</v>
      </c>
    </row>
    <row r="3" spans="1:4" x14ac:dyDescent="0.25">
      <c r="A3" t="s">
        <v>87</v>
      </c>
    </row>
    <row r="4" spans="1:4" x14ac:dyDescent="0.25">
      <c r="A4" t="s">
        <v>87</v>
      </c>
    </row>
    <row r="17" spans="1:6" x14ac:dyDescent="0.25">
      <c r="A17" s="13" t="s">
        <v>84</v>
      </c>
      <c r="B17" s="13"/>
    </row>
    <row r="18" spans="1:6" x14ac:dyDescent="0.25">
      <c r="A18" s="14"/>
      <c r="B18" s="14"/>
      <c r="C18" s="14"/>
      <c r="D18" s="14"/>
      <c r="E18" s="14"/>
      <c r="F18" s="14"/>
    </row>
    <row r="19" spans="1:6" x14ac:dyDescent="0.25">
      <c r="A19" s="14"/>
      <c r="B19" s="14"/>
      <c r="C19" s="14"/>
      <c r="D19" s="14"/>
      <c r="E19" s="14"/>
      <c r="F19" s="14"/>
    </row>
    <row r="20" spans="1:6" x14ac:dyDescent="0.25">
      <c r="A20" s="14"/>
      <c r="B20" s="14"/>
      <c r="C20" s="14"/>
      <c r="D20" s="14"/>
      <c r="E20" s="14"/>
      <c r="F20" s="14"/>
    </row>
    <row r="21" spans="1:6" x14ac:dyDescent="0.25">
      <c r="A21" s="14"/>
      <c r="B21" s="14"/>
      <c r="C21" s="14"/>
      <c r="D21" s="14"/>
      <c r="E21" s="14"/>
      <c r="F21" s="14"/>
    </row>
    <row r="22" spans="1:6" x14ac:dyDescent="0.25">
      <c r="A22" s="14"/>
      <c r="B22" s="14"/>
      <c r="C22" s="14"/>
      <c r="D22" s="14"/>
      <c r="E22" s="14"/>
      <c r="F22" s="14"/>
    </row>
    <row r="23" spans="1:6" x14ac:dyDescent="0.25">
      <c r="A23" s="14"/>
      <c r="B23" s="14"/>
      <c r="C23" s="14"/>
      <c r="D23" s="14"/>
      <c r="E23" s="14"/>
      <c r="F23" s="14"/>
    </row>
  </sheetData>
  <mergeCells count="2">
    <mergeCell ref="A17:B17"/>
    <mergeCell ref="A18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Basic Info</vt:lpstr>
      <vt:lpstr>212A</vt:lpstr>
      <vt:lpstr>212B</vt:lpstr>
      <vt:lpstr>133AB</vt:lpstr>
      <vt:lpstr>133D</vt:lpstr>
      <vt:lpstr>133E</vt:lpstr>
      <vt:lpstr>133C</vt:lpstr>
      <vt:lpstr>105A</vt:lpstr>
      <vt:lpstr>Mirnov coils</vt:lpstr>
      <vt:lpstr>SXR</vt:lpstr>
      <vt:lpstr>RMP</vt:lpstr>
      <vt:lpstr>BIAS</vt:lpstr>
      <vt:lpstr>Langmuir Probes</vt:lpstr>
      <vt:lpstr>CT</vt:lpstr>
      <vt:lpstr>Sheet7</vt:lpstr>
      <vt:lpstr>Ini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debjyotibasu</dc:creator>
  <cp:lastModifiedBy>Author</cp:lastModifiedBy>
  <dcterms:created xsi:type="dcterms:W3CDTF">2015-07-10T01:26:07Z</dcterms:created>
  <dcterms:modified xsi:type="dcterms:W3CDTF">2016-07-07T23:46:59Z</dcterms:modified>
</cp:coreProperties>
</file>