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Logus\workspace\kaizen\sql\"/>
    </mc:Choice>
  </mc:AlternateContent>
  <xr:revisionPtr revIDLastSave="0" documentId="13_ncr:1_{1D6DA7F0-B241-4C6B-84FC-36B08B45317D}" xr6:coauthVersionLast="41" xr6:coauthVersionMax="41" xr10:uidLastSave="{00000000-0000-0000-0000-000000000000}"/>
  <bookViews>
    <workbookView xWindow="-108" yWindow="-108" windowWidth="23256" windowHeight="12576" activeTab="2" xr2:uid="{261ADB8F-048C-4F9B-BBE9-3C7B920D8480}"/>
  </bookViews>
  <sheets>
    <sheet name="FUNCIONALIDADES" sheetId="1" r:id="rId1"/>
    <sheet name="PRODUTOS" sheetId="2" r:id="rId2"/>
    <sheet name="DROP" sheetId="3" r:id="rId3"/>
    <sheet name="FUNÇÕES" sheetId="5" r:id="rId4"/>
    <sheet name="TRANSIÇÕ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1" i="5"/>
  <c r="E10" i="4"/>
  <c r="E9" i="4"/>
  <c r="E8" i="4"/>
  <c r="E7" i="4"/>
  <c r="E6" i="4"/>
  <c r="E5" i="4"/>
  <c r="E4" i="4"/>
  <c r="E2" i="2"/>
  <c r="E3" i="2"/>
  <c r="E4" i="2"/>
  <c r="E5" i="2"/>
  <c r="E6" i="2"/>
  <c r="E7" i="2"/>
  <c r="E8" i="2"/>
  <c r="E1" i="2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<sst xmlns="http://schemas.openxmlformats.org/spreadsheetml/2006/main" count="89" uniqueCount="76">
  <si>
    <t>delete from security.seg_usuario_funcionalidade;</t>
  </si>
  <si>
    <t>delete from security.seg_funcionalidade;</t>
  </si>
  <si>
    <t>FUNC_CLIENTE_CADASTRAR</t>
  </si>
  <si>
    <t>FUNC_CLIENTE_CONSULTAR</t>
  </si>
  <si>
    <t>FUNC_AMBIENTE_CADASTRAR</t>
  </si>
  <si>
    <t>FUNC_AMBIENTE_CONSULTAR</t>
  </si>
  <si>
    <t>FUNC_PRIORIZACAO_CADASTRAR</t>
  </si>
  <si>
    <t>FUNC_PRIORIZACAO_CONSULTAR</t>
  </si>
  <si>
    <t>FUNC_STATUS_CADASTRAR</t>
  </si>
  <si>
    <t>FUNC_STATUS_CONSULTAR</t>
  </si>
  <si>
    <t>FUNC_PRODUTO_CADASTRAR</t>
  </si>
  <si>
    <t>FUNC_PRODUTO_CONSULTAR</t>
  </si>
  <si>
    <t>FUNC_BIBLIOTECA_CADASTRAR</t>
  </si>
  <si>
    <t>FUNC_BIBLIOTECA_CONSULTAR</t>
  </si>
  <si>
    <t>FUNC_SOLICITACAO_CADASTRAR</t>
  </si>
  <si>
    <t>FUNC_SOLICITACAO_CONSULTAR</t>
  </si>
  <si>
    <t>Portal</t>
  </si>
  <si>
    <t>SiplagService</t>
  </si>
  <si>
    <t>Siplag</t>
  </si>
  <si>
    <t>Flexvision</t>
  </si>
  <si>
    <t>Security</t>
  </si>
  <si>
    <t>Guarani</t>
  </si>
  <si>
    <t>Framework</t>
  </si>
  <si>
    <t>ProjetosLib</t>
  </si>
  <si>
    <t>FUNC_CENTRO_CUSTO_CADASTRAR</t>
  </si>
  <si>
    <t>FUNC_CENTRO_CUSTO_CONSULTAR</t>
  </si>
  <si>
    <t>FUNC_MATRIZ_RATEIO_CADASTRAR</t>
  </si>
  <si>
    <t>FUNC_MATRIZ_RATEIO_CONSULTAR</t>
  </si>
  <si>
    <t>FUNC_DEPLOY_CADASTRAR</t>
  </si>
  <si>
    <t>FUNC_DEPLOY_CONSULTAR</t>
  </si>
  <si>
    <t>FUNC_ATENDIMENTO_CADASTRAR</t>
  </si>
  <si>
    <t>FUNC_ATENDIMENTO_CONSULTAR</t>
  </si>
  <si>
    <t>DROP TABLE SEQUENCE;</t>
  </si>
  <si>
    <t>DROP TABLE KZ_AMBIENTE CASCADE ;</t>
  </si>
  <si>
    <t>DROP TABLE KZ_ATENDIMENTO CASCADE ;</t>
  </si>
  <si>
    <t>DROP TABLE KZ_BIBLIOTECA CASCADE ;</t>
  </si>
  <si>
    <t>DROP TABLE KZ_CLIENTE CASCADE ;</t>
  </si>
  <si>
    <t>DROP TABLE KZ_FUNCAO CASCADE ;</t>
  </si>
  <si>
    <t>DROP TABLE KZ_FUNCAO_PASSO_ITEM CASCADE ;</t>
  </si>
  <si>
    <t>DROP TABLE KZ_PLANO CASCADE ;</t>
  </si>
  <si>
    <t>DROP TABLE KZ_LIBERACAO CASCADE ;</t>
  </si>
  <si>
    <t>DROP TABLE KZ_PROCESSO CASCADE ;</t>
  </si>
  <si>
    <t>DROP TABLE KZ_PASSO CASCADE ;</t>
  </si>
  <si>
    <t>DROP TABLE KZ_PRODUTO CASCADE ;</t>
  </si>
  <si>
    <t>DROP TABLE KZ_PROJETO CASCADE ;</t>
  </si>
  <si>
    <t>DROP TABLE KZ_PAPEL CASCADE ;</t>
  </si>
  <si>
    <t>DROP TABLE KZ_RESOLUCAO CASCADE ;</t>
  </si>
  <si>
    <t>DROP TABLE KZ_SOLICITACAO CASCADE ;</t>
  </si>
  <si>
    <t>DROP TABLE KZ_SOLICITACAO_BIBLIOTECA CASCADE ;</t>
  </si>
  <si>
    <t>DROP TABLE KZ_ITEM_SOLICITACAO CASCADE ;</t>
  </si>
  <si>
    <t>DROP TABLE KZ_ITEM_ATENDIMENTO CASCADE ;</t>
  </si>
  <si>
    <t>DROP TABLE KZ_TIPO_MONDAI CASCADE ;</t>
  </si>
  <si>
    <t>DROP TABLE KZ_TIPO_MONDAI_PROJETO CASCADE ;</t>
  </si>
  <si>
    <t>DROP TABLE KZ_PAPEL_PASSO_ITEM CASCADE ;</t>
  </si>
  <si>
    <t>DROP TABLE KZ_TRANSICAO CASCADE ;</t>
  </si>
  <si>
    <t>DROP TABLE KZ_URGENCIA CASCADE ;</t>
  </si>
  <si>
    <t>DROP TABLE KZ_COMENTARIO CASCADE ;</t>
  </si>
  <si>
    <t>true</t>
  </si>
  <si>
    <t>Iniciar</t>
  </si>
  <si>
    <t>Concluir</t>
  </si>
  <si>
    <t>Homologar</t>
  </si>
  <si>
    <t>Planejar</t>
  </si>
  <si>
    <t>Preparar</t>
  </si>
  <si>
    <t>Realizar</t>
  </si>
  <si>
    <t>Finalizar</t>
  </si>
  <si>
    <t>DROP TABLE KZ_KOTAE_CONFIG CASCADE ;</t>
  </si>
  <si>
    <t>DROP TABLE KZ_PLANO_SOLICITACAO CASCADE ;</t>
  </si>
  <si>
    <t>Análise e desenvolvimento das adequaçoes, correções e melhorias do produto.</t>
  </si>
  <si>
    <t>Analista de Sistemas</t>
  </si>
  <si>
    <t>Análise de Gestão de Configuração e Mudanças. Prepara unidades de implantação e instala.</t>
  </si>
  <si>
    <t>Analista GCM</t>
  </si>
  <si>
    <t>Analista de Infraestrutura</t>
  </si>
  <si>
    <t>Analista Contábil</t>
  </si>
  <si>
    <t>DROP TABLE KZ_TOGURU CASCADE;</t>
  </si>
  <si>
    <t>DROP TABLE KZ_ITEM_PAPEL;</t>
  </si>
  <si>
    <t>DROP TABLE KZ_ITEM_FUNCAO;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</si>
</sst>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82143-46BE-46E8-AB89-13DD0D8CE4E6}">
  <sheetPr codeName="Planilha1"/>
  <dimension ref="A1:C99"/>
  <sheetViews>
    <sheetView topLeftCell="C1" workbookViewId="0">
      <selection activeCell="B23" sqref="B23:C24"/>
    </sheetView>
  </sheetViews>
  <sheetFormatPr defaultRowHeight="14.4" x14ac:dyDescent="0.3"/>
  <cols>
    <col min="1" max="1" width="38" bestFit="1" customWidth="1"/>
    <col min="2" max="2" width="190.6640625" bestFit="1" customWidth="1"/>
    <col min="3" max="3" width="82" customWidth="1"/>
  </cols>
  <sheetData>
    <row r="1" spans="1:3" x14ac:dyDescent="0.3">
      <c r="B1" t="s">
        <v>0</v>
      </c>
    </row>
    <row r="2" spans="1:3" x14ac:dyDescent="0.3">
      <c r="B2" t="s">
        <v>1</v>
      </c>
    </row>
    <row r="3" spans="1:3" x14ac:dyDescent="0.3">
      <c r="A3" t="s">
        <v>4</v>
      </c>
      <c r="B3" t="str">
        <f>"INSERT INTO security.seg_funcionalidade(
	cod_funcionalidade, dsc_funcionalidade, cod_modulo, flg_only_cert)
	VALUES ('"&amp;A3&amp;"', '"&amp;IF(RIGHT(A3,9)="CADASTRAR","Cadastrar ","Consultar")&amp;PROPER(LEFT(SUBSTITUTE(MID(A3,5,LEN(A3)),"_"," "),LEN(A3)-14))&amp;"', 'DIVIDA',0);"</f>
        <v>INSERT INTO security.seg_funcionalidade(
	cod_funcionalidade, dsc_funcionalidade, cod_modulo, flg_only_cert)
	VALUES ('FUNC_AMBIENTE_CADASTRAR', 'Cadastrar  Ambiente', 'DIVIDA',0);</v>
      </c>
      <c r="C3" t="str">
        <f>"INSERT INTO security.seg_usuario_funcionalidade(
	cod_cliente_ctx, cod_usuario, cod_funcionalidade)
	VALUES ('00001', 'masaru', '"&amp;A3&amp;"');"</f>
        <v>INSERT INTO security.seg_usuario_funcionalidade(
	cod_cliente_ctx, cod_usuario, cod_funcionalidade)
	VALUES ('00001', 'masaru', 'FUNC_AMBIENTE_CADASTRAR');</v>
      </c>
    </row>
    <row r="4" spans="1:3" x14ac:dyDescent="0.3">
      <c r="A4" t="s">
        <v>5</v>
      </c>
      <c r="B4" t="str">
        <f t="shared" ref="B4:B12" si="0">"INSERT INTO security.seg_funcionalidade(
	cod_funcionalidade, dsc_funcionalidade, cod_modulo, flg_only_cert)
	VALUES ('"&amp;A4&amp;"', '"&amp;IF(RIGHT(A4,9)="CADASTRAR","Cadastrar ","Consultar")&amp;PROPER(LEFT(SUBSTITUTE(MID(A4,5,LEN(A4)),"_"," "),LEN(A4)-14))&amp;"', 'DIVIDA',0);"</f>
        <v>INSERT INTO security.seg_funcionalidade(
	cod_funcionalidade, dsc_funcionalidade, cod_modulo, flg_only_cert)
	VALUES ('FUNC_AMBIENTE_CONSULTAR', 'Consultar Ambiente', 'DIVIDA',0);</v>
      </c>
      <c r="C4" t="str">
        <f t="shared" ref="C4:C66" si="1">"INSERT INTO security.seg_usuario_funcionalidade(
	cod_cliente_ctx, cod_usuario, cod_funcionalidade)
	VALUES ('00001', 'masaru', '"&amp;A4&amp;"');"</f>
        <v>INSERT INTO security.seg_usuario_funcionalidade(
	cod_cliente_ctx, cod_usuario, cod_funcionalidade)
	VALUES ('00001', 'masaru', 'FUNC_AMBIENTE_CONSULTAR');</v>
      </c>
    </row>
    <row r="5" spans="1:3" x14ac:dyDescent="0.3">
      <c r="A5" t="s">
        <v>2</v>
      </c>
      <c r="B5" t="str">
        <f t="shared" si="0"/>
        <v>INSERT INTO security.seg_funcionalidade(
	cod_funcionalidade, dsc_funcionalidade, cod_modulo, flg_only_cert)
	VALUES ('FUNC_CLIENTE_CADASTRAR', 'Cadastrar  Cliente', 'DIVIDA',0);</v>
      </c>
      <c r="C5" t="str">
        <f t="shared" si="1"/>
        <v>INSERT INTO security.seg_usuario_funcionalidade(
	cod_cliente_ctx, cod_usuario, cod_funcionalidade)
	VALUES ('00001', 'masaru', 'FUNC_CLIENTE_CADASTRAR');</v>
      </c>
    </row>
    <row r="6" spans="1:3" x14ac:dyDescent="0.3">
      <c r="A6" t="s">
        <v>3</v>
      </c>
      <c r="B6" t="str">
        <f t="shared" si="0"/>
        <v>INSERT INTO security.seg_funcionalidade(
	cod_funcionalidade, dsc_funcionalidade, cod_modulo, flg_only_cert)
	VALUES ('FUNC_CLIENTE_CONSULTAR', 'Consultar Cliente', 'DIVIDA',0);</v>
      </c>
      <c r="C6" t="str">
        <f t="shared" si="1"/>
        <v>INSERT INTO security.seg_usuario_funcionalidade(
	cod_cliente_ctx, cod_usuario, cod_funcionalidade)
	VALUES ('00001', 'masaru', 'FUNC_CLIENTE_CONSULTAR');</v>
      </c>
    </row>
    <row r="7" spans="1:3" x14ac:dyDescent="0.3">
      <c r="A7" t="s">
        <v>6</v>
      </c>
      <c r="B7" t="str">
        <f t="shared" si="0"/>
        <v>INSERT INTO security.seg_funcionalidade(
	cod_funcionalidade, dsc_funcionalidade, cod_modulo, flg_only_cert)
	VALUES ('FUNC_PRIORIZACAO_CADASTRAR', 'Cadastrar  Priorizacao', 'DIVIDA',0);</v>
      </c>
      <c r="C7" t="str">
        <f t="shared" si="1"/>
        <v>INSERT INTO security.seg_usuario_funcionalidade(
	cod_cliente_ctx, cod_usuario, cod_funcionalidade)
	VALUES ('00001', 'masaru', 'FUNC_PRIORIZACAO_CADASTRAR');</v>
      </c>
    </row>
    <row r="8" spans="1:3" x14ac:dyDescent="0.3">
      <c r="A8" t="s">
        <v>7</v>
      </c>
      <c r="B8" t="str">
        <f t="shared" si="0"/>
        <v>INSERT INTO security.seg_funcionalidade(
	cod_funcionalidade, dsc_funcionalidade, cod_modulo, flg_only_cert)
	VALUES ('FUNC_PRIORIZACAO_CONSULTAR', 'Consultar Priorizacao', 'DIVIDA',0);</v>
      </c>
      <c r="C8" t="str">
        <f t="shared" si="1"/>
        <v>INSERT INTO security.seg_usuario_funcionalidade(
	cod_cliente_ctx, cod_usuario, cod_funcionalidade)
	VALUES ('00001', 'masaru', 'FUNC_PRIORIZACAO_CONSULTAR');</v>
      </c>
    </row>
    <row r="9" spans="1:3" x14ac:dyDescent="0.3">
      <c r="A9" t="s">
        <v>8</v>
      </c>
      <c r="B9" t="str">
        <f t="shared" si="0"/>
        <v>INSERT INTO security.seg_funcionalidade(
	cod_funcionalidade, dsc_funcionalidade, cod_modulo, flg_only_cert)
	VALUES ('FUNC_STATUS_CADASTRAR', 'Cadastrar  Status', 'DIVIDA',0);</v>
      </c>
      <c r="C9" t="str">
        <f t="shared" si="1"/>
        <v>INSERT INTO security.seg_usuario_funcionalidade(
	cod_cliente_ctx, cod_usuario, cod_funcionalidade)
	VALUES ('00001', 'masaru', 'FUNC_STATUS_CADASTRAR');</v>
      </c>
    </row>
    <row r="10" spans="1:3" x14ac:dyDescent="0.3">
      <c r="A10" t="s">
        <v>9</v>
      </c>
      <c r="B10" t="str">
        <f t="shared" si="0"/>
        <v>INSERT INTO security.seg_funcionalidade(
	cod_funcionalidade, dsc_funcionalidade, cod_modulo, flg_only_cert)
	VALUES ('FUNC_STATUS_CONSULTAR', 'Consultar Status', 'DIVIDA',0);</v>
      </c>
      <c r="C10" t="str">
        <f t="shared" si="1"/>
        <v>INSERT INTO security.seg_usuario_funcionalidade(
	cod_cliente_ctx, cod_usuario, cod_funcionalidade)
	VALUES ('00001', 'masaru', 'FUNC_STATUS_CONSULTAR');</v>
      </c>
    </row>
    <row r="11" spans="1:3" x14ac:dyDescent="0.3">
      <c r="A11" t="s">
        <v>10</v>
      </c>
      <c r="B11" t="str">
        <f t="shared" si="0"/>
        <v>INSERT INTO security.seg_funcionalidade(
	cod_funcionalidade, dsc_funcionalidade, cod_modulo, flg_only_cert)
	VALUES ('FUNC_PRODUTO_CADASTRAR', 'Cadastrar  Produto', 'DIVIDA',0);</v>
      </c>
      <c r="C11" t="str">
        <f t="shared" si="1"/>
        <v>INSERT INTO security.seg_usuario_funcionalidade(
	cod_cliente_ctx, cod_usuario, cod_funcionalidade)
	VALUES ('00001', 'masaru', 'FUNC_PRODUTO_CADASTRAR');</v>
      </c>
    </row>
    <row r="12" spans="1:3" x14ac:dyDescent="0.3">
      <c r="A12" t="s">
        <v>11</v>
      </c>
      <c r="B12" t="str">
        <f t="shared" si="0"/>
        <v>INSERT INTO security.seg_funcionalidade(
	cod_funcionalidade, dsc_funcionalidade, cod_modulo, flg_only_cert)
	VALUES ('FUNC_PRODUTO_CONSULTAR', 'Consultar Produto', 'DIVIDA',0);</v>
      </c>
      <c r="C12" t="str">
        <f t="shared" si="1"/>
        <v>INSERT INTO security.seg_usuario_funcionalidade(
	cod_cliente_ctx, cod_usuario, cod_funcionalidade)
	VALUES ('00001', 'masaru', 'FUNC_PRODUTO_CONSULTAR');</v>
      </c>
    </row>
    <row r="13" spans="1:3" x14ac:dyDescent="0.3">
      <c r="A13" t="s">
        <v>12</v>
      </c>
      <c r="B13" t="str">
        <f t="shared" ref="B13:B14" si="2">"INSERT INTO security.seg_funcionalidade(
	cod_funcionalidade, dsc_funcionalidade, cod_modulo, flg_only_cert)
	VALUES ('"&amp;A13&amp;"', '"&amp;IF(RIGHT(A13,9)="CADASTRAR","Cadastrar ","Consultar")&amp;PROPER(LEFT(SUBSTITUTE(MID(A13,5,LEN(A13)),"_"," "),LEN(A13)-14))&amp;"', 'DIVIDA',0);"</f>
        <v>INSERT INTO security.seg_funcionalidade(
	cod_funcionalidade, dsc_funcionalidade, cod_modulo, flg_only_cert)
	VALUES ('FUNC_BIBLIOTECA_CADASTRAR', 'Cadastrar  Biblioteca', 'DIVIDA',0);</v>
      </c>
      <c r="C13" t="str">
        <f t="shared" ref="C13:C14" si="3">"INSERT INTO security.seg_usuario_funcionalidade(
	cod_cliente_ctx, cod_usuario, cod_funcionalidade)
	VALUES ('00001', 'masaru', '"&amp;A13&amp;"');"</f>
        <v>INSERT INTO security.seg_usuario_funcionalidade(
	cod_cliente_ctx, cod_usuario, cod_funcionalidade)
	VALUES ('00001', 'masaru', 'FUNC_BIBLIOTECA_CADASTRAR');</v>
      </c>
    </row>
    <row r="14" spans="1:3" x14ac:dyDescent="0.3">
      <c r="A14" t="s">
        <v>13</v>
      </c>
      <c r="B14" t="str">
        <f t="shared" si="2"/>
        <v>INSERT INTO security.seg_funcionalidade(
	cod_funcionalidade, dsc_funcionalidade, cod_modulo, flg_only_cert)
	VALUES ('FUNC_BIBLIOTECA_CONSULTAR', 'Consultar Biblioteca', 'DIVIDA',0);</v>
      </c>
      <c r="C14" t="str">
        <f t="shared" si="3"/>
        <v>INSERT INTO security.seg_usuario_funcionalidade(
	cod_cliente_ctx, cod_usuario, cod_funcionalidade)
	VALUES ('00001', 'masaru', 'FUNC_BIBLIOTECA_CONSULTAR');</v>
      </c>
    </row>
    <row r="15" spans="1:3" x14ac:dyDescent="0.3">
      <c r="A15" t="s">
        <v>14</v>
      </c>
      <c r="B15" t="str">
        <f t="shared" ref="B15:B20" si="4">"INSERT INTO security.seg_funcionalidade(
	cod_funcionalidade, dsc_funcionalidade, cod_modulo, flg_only_cert)
	VALUES ('"&amp;A15&amp;"', '"&amp;IF(RIGHT(A15,9)="CADASTRAR","Cadastrar ","Consultar")&amp;PROPER(LEFT(SUBSTITUTE(MID(A15,5,LEN(A15)),"_"," "),LEN(A15)-14))&amp;"', 'DIVIDA',0);"</f>
        <v>INSERT INTO security.seg_funcionalidade(
	cod_funcionalidade, dsc_funcionalidade, cod_modulo, flg_only_cert)
	VALUES ('FUNC_SOLICITACAO_CADASTRAR', 'Cadastrar  Solicitacao', 'DIVIDA',0);</v>
      </c>
      <c r="C15" t="str">
        <f t="shared" ref="C15:C20" si="5">"INSERT INTO security.seg_usuario_funcionalidade(
	cod_cliente_ctx, cod_usuario, cod_funcionalidade)
	VALUES ('00001', 'masaru', '"&amp;A15&amp;"');"</f>
        <v>INSERT INTO security.seg_usuario_funcionalidade(
	cod_cliente_ctx, cod_usuario, cod_funcionalidade)
	VALUES ('00001', 'masaru', 'FUNC_SOLICITACAO_CADASTRAR');</v>
      </c>
    </row>
    <row r="16" spans="1:3" x14ac:dyDescent="0.3">
      <c r="A16" t="s">
        <v>15</v>
      </c>
      <c r="B16" t="str">
        <f t="shared" si="4"/>
        <v>INSERT INTO security.seg_funcionalidade(
	cod_funcionalidade, dsc_funcionalidade, cod_modulo, flg_only_cert)
	VALUES ('FUNC_SOLICITACAO_CONSULTAR', 'Consultar Solicitacao', 'DIVIDA',0);</v>
      </c>
      <c r="C16" t="str">
        <f t="shared" si="5"/>
        <v>INSERT INTO security.seg_usuario_funcionalidade(
	cod_cliente_ctx, cod_usuario, cod_funcionalidade)
	VALUES ('00001', 'masaru', 'FUNC_SOLICITACAO_CONSULTAR');</v>
      </c>
    </row>
    <row r="17" spans="1:3" x14ac:dyDescent="0.3">
      <c r="A17" t="s">
        <v>24</v>
      </c>
      <c r="B17" t="str">
        <f t="shared" si="4"/>
        <v>INSERT INTO security.seg_funcionalidade(
	cod_funcionalidade, dsc_funcionalidade, cod_modulo, flg_only_cert)
	VALUES ('FUNC_CENTRO_CUSTO_CADASTRAR', 'Cadastrar  Centro Custo', 'DIVIDA',0);</v>
      </c>
      <c r="C17" t="str">
        <f t="shared" si="5"/>
        <v>INSERT INTO security.seg_usuario_funcionalidade(
	cod_cliente_ctx, cod_usuario, cod_funcionalidade)
	VALUES ('00001', 'masaru', 'FUNC_CENTRO_CUSTO_CADASTRAR');</v>
      </c>
    </row>
    <row r="18" spans="1:3" x14ac:dyDescent="0.3">
      <c r="A18" t="s">
        <v>25</v>
      </c>
      <c r="B18" t="str">
        <f t="shared" si="4"/>
        <v>INSERT INTO security.seg_funcionalidade(
	cod_funcionalidade, dsc_funcionalidade, cod_modulo, flg_only_cert)
	VALUES ('FUNC_CENTRO_CUSTO_CONSULTAR', 'Consultar Centro Custo', 'DIVIDA',0);</v>
      </c>
      <c r="C18" t="str">
        <f t="shared" si="5"/>
        <v>INSERT INTO security.seg_usuario_funcionalidade(
	cod_cliente_ctx, cod_usuario, cod_funcionalidade)
	VALUES ('00001', 'masaru', 'FUNC_CENTRO_CUSTO_CONSULTAR');</v>
      </c>
    </row>
    <row r="19" spans="1:3" x14ac:dyDescent="0.3">
      <c r="A19" t="s">
        <v>26</v>
      </c>
      <c r="B19" t="str">
        <f t="shared" si="4"/>
        <v>INSERT INTO security.seg_funcionalidade(
	cod_funcionalidade, dsc_funcionalidade, cod_modulo, flg_only_cert)
	VALUES ('FUNC_MATRIZ_RATEIO_CADASTRAR', 'Cadastrar  Matriz Rateio', 'DIVIDA',0);</v>
      </c>
      <c r="C19" t="str">
        <f t="shared" si="5"/>
        <v>INSERT INTO security.seg_usuario_funcionalidade(
	cod_cliente_ctx, cod_usuario, cod_funcionalidade)
	VALUES ('00001', 'masaru', 'FUNC_MATRIZ_RATEIO_CADASTRAR');</v>
      </c>
    </row>
    <row r="20" spans="1:3" x14ac:dyDescent="0.3">
      <c r="A20" t="s">
        <v>27</v>
      </c>
      <c r="B20" t="str">
        <f t="shared" si="4"/>
        <v>INSERT INTO security.seg_funcionalidade(
	cod_funcionalidade, dsc_funcionalidade, cod_modulo, flg_only_cert)
	VALUES ('FUNC_MATRIZ_RATEIO_CONSULTAR', 'Consultar Matriz Rateio', 'DIVIDA',0);</v>
      </c>
      <c r="C20" t="str">
        <f t="shared" si="5"/>
        <v>INSERT INTO security.seg_usuario_funcionalidade(
	cod_cliente_ctx, cod_usuario, cod_funcionalidade)
	VALUES ('00001', 'masaru', 'FUNC_MATRIZ_RATEIO_CONSULTAR');</v>
      </c>
    </row>
    <row r="21" spans="1:3" x14ac:dyDescent="0.3">
      <c r="A21" t="s">
        <v>28</v>
      </c>
      <c r="B21" t="str">
        <f t="shared" ref="B21:B24" si="6">"INSERT INTO security.seg_funcionalidade(
	cod_funcionalidade, dsc_funcionalidade, cod_modulo, flg_only_cert)
	VALUES ('"&amp;A21&amp;"', '"&amp;IF(RIGHT(A21,9)="CADASTRAR","Cadastrar ","Consultar")&amp;PROPER(LEFT(SUBSTITUTE(MID(A21,5,LEN(A21)),"_"," "),LEN(A21)-14))&amp;"', 'DIVIDA',0);"</f>
        <v>INSERT INTO security.seg_funcionalidade(
	cod_funcionalidade, dsc_funcionalidade, cod_modulo, flg_only_cert)
	VALUES ('FUNC_DEPLOY_CADASTRAR', 'Cadastrar  Deploy', 'DIVIDA',0);</v>
      </c>
      <c r="C21" t="str">
        <f t="shared" ref="C21:C24" si="7">"INSERT INTO security.seg_usuario_funcionalidade(
	cod_cliente_ctx, cod_usuario, cod_funcionalidade)
	VALUES ('00001', 'masaru', '"&amp;A21&amp;"');"</f>
        <v>INSERT INTO security.seg_usuario_funcionalidade(
	cod_cliente_ctx, cod_usuario, cod_funcionalidade)
	VALUES ('00001', 'masaru', 'FUNC_DEPLOY_CADASTRAR');</v>
      </c>
    </row>
    <row r="22" spans="1:3" x14ac:dyDescent="0.3">
      <c r="A22" t="s">
        <v>29</v>
      </c>
      <c r="B22" t="str">
        <f t="shared" si="6"/>
        <v>INSERT INTO security.seg_funcionalidade(
	cod_funcionalidade, dsc_funcionalidade, cod_modulo, flg_only_cert)
	VALUES ('FUNC_DEPLOY_CONSULTAR', 'Consultar Deploy', 'DIVIDA',0);</v>
      </c>
      <c r="C22" t="str">
        <f t="shared" si="7"/>
        <v>INSERT INTO security.seg_usuario_funcionalidade(
	cod_cliente_ctx, cod_usuario, cod_funcionalidade)
	VALUES ('00001', 'masaru', 'FUNC_DEPLOY_CONSULTAR');</v>
      </c>
    </row>
    <row r="23" spans="1:3" x14ac:dyDescent="0.3">
      <c r="A23" t="s">
        <v>30</v>
      </c>
      <c r="B23" t="str">
        <f t="shared" si="6"/>
        <v>INSERT INTO security.seg_funcionalidade(
	cod_funcionalidade, dsc_funcionalidade, cod_modulo, flg_only_cert)
	VALUES ('FUNC_ATENDIMENTO_CADASTRAR', 'Cadastrar  Atendimento', 'DIVIDA',0);</v>
      </c>
      <c r="C23" t="str">
        <f t="shared" si="7"/>
        <v>INSERT INTO security.seg_usuario_funcionalidade(
	cod_cliente_ctx, cod_usuario, cod_funcionalidade)
	VALUES ('00001', 'masaru', 'FUNC_ATENDIMENTO_CADASTRAR');</v>
      </c>
    </row>
    <row r="24" spans="1:3" x14ac:dyDescent="0.3">
      <c r="A24" t="s">
        <v>31</v>
      </c>
      <c r="B24" t="str">
        <f t="shared" si="6"/>
        <v>INSERT INTO security.seg_funcionalidade(
	cod_funcionalidade, dsc_funcionalidade, cod_modulo, flg_only_cert)
	VALUES ('FUNC_ATENDIMENTO_CONSULTAR', 'Consultar Atendimento', 'DIVIDA',0);</v>
      </c>
      <c r="C24" t="str">
        <f t="shared" si="7"/>
        <v>INSERT INTO security.seg_usuario_funcionalidade(
	cod_cliente_ctx, cod_usuario, cod_funcionalidade)
	VALUES ('00001', 'masaru', 'FUNC_ATENDIMENTO_CONSULTAR');</v>
      </c>
    </row>
    <row r="34" spans="3:3" x14ac:dyDescent="0.3">
      <c r="C34" t="str">
        <f t="shared" si="1"/>
        <v>INSERT INTO security.seg_usuario_funcionalidade(
	cod_cliente_ctx, cod_usuario, cod_funcionalidade)
	VALUES ('00001', 'masaru', '');</v>
      </c>
    </row>
    <row r="35" spans="3:3" x14ac:dyDescent="0.3">
      <c r="C35" t="str">
        <f t="shared" si="1"/>
        <v>INSERT INTO security.seg_usuario_funcionalidade(
	cod_cliente_ctx, cod_usuario, cod_funcionalidade)
	VALUES ('00001', 'masaru', '');</v>
      </c>
    </row>
    <row r="36" spans="3:3" x14ac:dyDescent="0.3">
      <c r="C36" t="str">
        <f t="shared" si="1"/>
        <v>INSERT INTO security.seg_usuario_funcionalidade(
	cod_cliente_ctx, cod_usuario, cod_funcionalidade)
	VALUES ('00001', 'masaru', '');</v>
      </c>
    </row>
    <row r="37" spans="3:3" x14ac:dyDescent="0.3">
      <c r="C37" t="str">
        <f t="shared" si="1"/>
        <v>INSERT INTO security.seg_usuario_funcionalidade(
	cod_cliente_ctx, cod_usuario, cod_funcionalidade)
	VALUES ('00001', 'masaru', '');</v>
      </c>
    </row>
    <row r="38" spans="3:3" x14ac:dyDescent="0.3">
      <c r="C38" t="str">
        <f t="shared" si="1"/>
        <v>INSERT INTO security.seg_usuario_funcionalidade(
	cod_cliente_ctx, cod_usuario, cod_funcionalidade)
	VALUES ('00001', 'masaru', '');</v>
      </c>
    </row>
    <row r="39" spans="3:3" x14ac:dyDescent="0.3">
      <c r="C39" t="str">
        <f t="shared" si="1"/>
        <v>INSERT INTO security.seg_usuario_funcionalidade(
	cod_cliente_ctx, cod_usuario, cod_funcionalidade)
	VALUES ('00001', 'masaru', '');</v>
      </c>
    </row>
    <row r="40" spans="3:3" x14ac:dyDescent="0.3">
      <c r="C40" t="str">
        <f t="shared" si="1"/>
        <v>INSERT INTO security.seg_usuario_funcionalidade(
	cod_cliente_ctx, cod_usuario, cod_funcionalidade)
	VALUES ('00001', 'masaru', '');</v>
      </c>
    </row>
    <row r="41" spans="3:3" x14ac:dyDescent="0.3">
      <c r="C41" t="str">
        <f t="shared" si="1"/>
        <v>INSERT INTO security.seg_usuario_funcionalidade(
	cod_cliente_ctx, cod_usuario, cod_funcionalidade)
	VALUES ('00001', 'masaru', '');</v>
      </c>
    </row>
    <row r="42" spans="3:3" x14ac:dyDescent="0.3">
      <c r="C42" t="str">
        <f t="shared" si="1"/>
        <v>INSERT INTO security.seg_usuario_funcionalidade(
	cod_cliente_ctx, cod_usuario, cod_funcionalidade)
	VALUES ('00001', 'masaru', '');</v>
      </c>
    </row>
    <row r="43" spans="3:3" x14ac:dyDescent="0.3">
      <c r="C43" t="str">
        <f t="shared" si="1"/>
        <v>INSERT INTO security.seg_usuario_funcionalidade(
	cod_cliente_ctx, cod_usuario, cod_funcionalidade)
	VALUES ('00001', 'masaru', '');</v>
      </c>
    </row>
    <row r="44" spans="3:3" x14ac:dyDescent="0.3">
      <c r="C44" t="str">
        <f t="shared" si="1"/>
        <v>INSERT INTO security.seg_usuario_funcionalidade(
	cod_cliente_ctx, cod_usuario, cod_funcionalidade)
	VALUES ('00001', 'masaru', '');</v>
      </c>
    </row>
    <row r="45" spans="3:3" x14ac:dyDescent="0.3">
      <c r="C45" t="str">
        <f t="shared" si="1"/>
        <v>INSERT INTO security.seg_usuario_funcionalidade(
	cod_cliente_ctx, cod_usuario, cod_funcionalidade)
	VALUES ('00001', 'masaru', '');</v>
      </c>
    </row>
    <row r="46" spans="3:3" x14ac:dyDescent="0.3">
      <c r="C46" t="str">
        <f t="shared" si="1"/>
        <v>INSERT INTO security.seg_usuario_funcionalidade(
	cod_cliente_ctx, cod_usuario, cod_funcionalidade)
	VALUES ('00001', 'masaru', '');</v>
      </c>
    </row>
    <row r="47" spans="3:3" x14ac:dyDescent="0.3">
      <c r="C47" t="str">
        <f t="shared" si="1"/>
        <v>INSERT INTO security.seg_usuario_funcionalidade(
	cod_cliente_ctx, cod_usuario, cod_funcionalidade)
	VALUES ('00001', 'masaru', '');</v>
      </c>
    </row>
    <row r="48" spans="3:3" x14ac:dyDescent="0.3">
      <c r="C48" t="str">
        <f t="shared" si="1"/>
        <v>INSERT INTO security.seg_usuario_funcionalidade(
	cod_cliente_ctx, cod_usuario, cod_funcionalidade)
	VALUES ('00001', 'masaru', '');</v>
      </c>
    </row>
    <row r="49" spans="3:3" x14ac:dyDescent="0.3">
      <c r="C49" t="str">
        <f t="shared" si="1"/>
        <v>INSERT INTO security.seg_usuario_funcionalidade(
	cod_cliente_ctx, cod_usuario, cod_funcionalidade)
	VALUES ('00001', 'masaru', '');</v>
      </c>
    </row>
    <row r="50" spans="3:3" x14ac:dyDescent="0.3">
      <c r="C50" t="str">
        <f t="shared" si="1"/>
        <v>INSERT INTO security.seg_usuario_funcionalidade(
	cod_cliente_ctx, cod_usuario, cod_funcionalidade)
	VALUES ('00001', 'masaru', '');</v>
      </c>
    </row>
    <row r="51" spans="3:3" x14ac:dyDescent="0.3">
      <c r="C51" t="str">
        <f t="shared" si="1"/>
        <v>INSERT INTO security.seg_usuario_funcionalidade(
	cod_cliente_ctx, cod_usuario, cod_funcionalidade)
	VALUES ('00001', 'masaru', '');</v>
      </c>
    </row>
    <row r="52" spans="3:3" x14ac:dyDescent="0.3">
      <c r="C52" t="str">
        <f t="shared" si="1"/>
        <v>INSERT INTO security.seg_usuario_funcionalidade(
	cod_cliente_ctx, cod_usuario, cod_funcionalidade)
	VALUES ('00001', 'masaru', '');</v>
      </c>
    </row>
    <row r="53" spans="3:3" x14ac:dyDescent="0.3">
      <c r="C53" t="str">
        <f t="shared" si="1"/>
        <v>INSERT INTO security.seg_usuario_funcionalidade(
	cod_cliente_ctx, cod_usuario, cod_funcionalidade)
	VALUES ('00001', 'masaru', '');</v>
      </c>
    </row>
    <row r="54" spans="3:3" x14ac:dyDescent="0.3">
      <c r="C54" t="str">
        <f t="shared" si="1"/>
        <v>INSERT INTO security.seg_usuario_funcionalidade(
	cod_cliente_ctx, cod_usuario, cod_funcionalidade)
	VALUES ('00001', 'masaru', '');</v>
      </c>
    </row>
    <row r="55" spans="3:3" x14ac:dyDescent="0.3">
      <c r="C55" t="str">
        <f t="shared" si="1"/>
        <v>INSERT INTO security.seg_usuario_funcionalidade(
	cod_cliente_ctx, cod_usuario, cod_funcionalidade)
	VALUES ('00001', 'masaru', '');</v>
      </c>
    </row>
    <row r="56" spans="3:3" x14ac:dyDescent="0.3">
      <c r="C56" t="str">
        <f t="shared" si="1"/>
        <v>INSERT INTO security.seg_usuario_funcionalidade(
	cod_cliente_ctx, cod_usuario, cod_funcionalidade)
	VALUES ('00001', 'masaru', '');</v>
      </c>
    </row>
    <row r="57" spans="3:3" x14ac:dyDescent="0.3">
      <c r="C57" t="str">
        <f t="shared" si="1"/>
        <v>INSERT INTO security.seg_usuario_funcionalidade(
	cod_cliente_ctx, cod_usuario, cod_funcionalidade)
	VALUES ('00001', 'masaru', '');</v>
      </c>
    </row>
    <row r="58" spans="3:3" x14ac:dyDescent="0.3">
      <c r="C58" t="str">
        <f t="shared" si="1"/>
        <v>INSERT INTO security.seg_usuario_funcionalidade(
	cod_cliente_ctx, cod_usuario, cod_funcionalidade)
	VALUES ('00001', 'masaru', '');</v>
      </c>
    </row>
    <row r="59" spans="3:3" x14ac:dyDescent="0.3">
      <c r="C59" t="str">
        <f t="shared" si="1"/>
        <v>INSERT INTO security.seg_usuario_funcionalidade(
	cod_cliente_ctx, cod_usuario, cod_funcionalidade)
	VALUES ('00001', 'masaru', '');</v>
      </c>
    </row>
    <row r="60" spans="3:3" x14ac:dyDescent="0.3">
      <c r="C60" t="str">
        <f t="shared" si="1"/>
        <v>INSERT INTO security.seg_usuario_funcionalidade(
	cod_cliente_ctx, cod_usuario, cod_funcionalidade)
	VALUES ('00001', 'masaru', '');</v>
      </c>
    </row>
    <row r="61" spans="3:3" x14ac:dyDescent="0.3">
      <c r="C61" t="str">
        <f t="shared" si="1"/>
        <v>INSERT INTO security.seg_usuario_funcionalidade(
	cod_cliente_ctx, cod_usuario, cod_funcionalidade)
	VALUES ('00001', 'masaru', '');</v>
      </c>
    </row>
    <row r="62" spans="3:3" x14ac:dyDescent="0.3">
      <c r="C62" t="str">
        <f t="shared" si="1"/>
        <v>INSERT INTO security.seg_usuario_funcionalidade(
	cod_cliente_ctx, cod_usuario, cod_funcionalidade)
	VALUES ('00001', 'masaru', '');</v>
      </c>
    </row>
    <row r="63" spans="3:3" x14ac:dyDescent="0.3">
      <c r="C63" t="str">
        <f t="shared" si="1"/>
        <v>INSERT INTO security.seg_usuario_funcionalidade(
	cod_cliente_ctx, cod_usuario, cod_funcionalidade)
	VALUES ('00001', 'masaru', '');</v>
      </c>
    </row>
    <row r="64" spans="3:3" x14ac:dyDescent="0.3">
      <c r="C64" t="str">
        <f t="shared" si="1"/>
        <v>INSERT INTO security.seg_usuario_funcionalidade(
	cod_cliente_ctx, cod_usuario, cod_funcionalidade)
	VALUES ('00001', 'masaru', '');</v>
      </c>
    </row>
    <row r="65" spans="3:3" x14ac:dyDescent="0.3">
      <c r="C65" t="str">
        <f t="shared" si="1"/>
        <v>INSERT INTO security.seg_usuario_funcionalidade(
	cod_cliente_ctx, cod_usuario, cod_funcionalidade)
	VALUES ('00001', 'masaru', '');</v>
      </c>
    </row>
    <row r="66" spans="3:3" x14ac:dyDescent="0.3">
      <c r="C66" t="str">
        <f t="shared" si="1"/>
        <v>INSERT INTO security.seg_usuario_funcionalidade(
	cod_cliente_ctx, cod_usuario, cod_funcionalidade)
	VALUES ('00001', 'masaru', '');</v>
      </c>
    </row>
    <row r="67" spans="3:3" x14ac:dyDescent="0.3">
      <c r="C67" t="str">
        <f t="shared" ref="C67:C99" si="8">"INSERT INTO security.seg_usuario_funcionalidade(
	cod_cliente_ctx, cod_usuario, cod_funcionalidade)
	VALUES ('00001', 'masaru', '"&amp;A67&amp;"');"</f>
        <v>INSERT INTO security.seg_usuario_funcionalidade(
	cod_cliente_ctx, cod_usuario, cod_funcionalidade)
	VALUES ('00001', 'masaru', '');</v>
      </c>
    </row>
    <row r="68" spans="3:3" x14ac:dyDescent="0.3">
      <c r="C68" t="str">
        <f t="shared" si="8"/>
        <v>INSERT INTO security.seg_usuario_funcionalidade(
	cod_cliente_ctx, cod_usuario, cod_funcionalidade)
	VALUES ('00001', 'masaru', '');</v>
      </c>
    </row>
    <row r="69" spans="3:3" x14ac:dyDescent="0.3">
      <c r="C69" t="str">
        <f t="shared" si="8"/>
        <v>INSERT INTO security.seg_usuario_funcionalidade(
	cod_cliente_ctx, cod_usuario, cod_funcionalidade)
	VALUES ('00001', 'masaru', '');</v>
      </c>
    </row>
    <row r="70" spans="3:3" x14ac:dyDescent="0.3">
      <c r="C70" t="str">
        <f t="shared" si="8"/>
        <v>INSERT INTO security.seg_usuario_funcionalidade(
	cod_cliente_ctx, cod_usuario, cod_funcionalidade)
	VALUES ('00001', 'masaru', '');</v>
      </c>
    </row>
    <row r="71" spans="3:3" x14ac:dyDescent="0.3">
      <c r="C71" t="str">
        <f t="shared" si="8"/>
        <v>INSERT INTO security.seg_usuario_funcionalidade(
	cod_cliente_ctx, cod_usuario, cod_funcionalidade)
	VALUES ('00001', 'masaru', '');</v>
      </c>
    </row>
    <row r="72" spans="3:3" x14ac:dyDescent="0.3">
      <c r="C72" t="str">
        <f t="shared" si="8"/>
        <v>INSERT INTO security.seg_usuario_funcionalidade(
	cod_cliente_ctx, cod_usuario, cod_funcionalidade)
	VALUES ('00001', 'masaru', '');</v>
      </c>
    </row>
    <row r="73" spans="3:3" x14ac:dyDescent="0.3">
      <c r="C73" t="str">
        <f t="shared" si="8"/>
        <v>INSERT INTO security.seg_usuario_funcionalidade(
	cod_cliente_ctx, cod_usuario, cod_funcionalidade)
	VALUES ('00001', 'masaru', '');</v>
      </c>
    </row>
    <row r="74" spans="3:3" x14ac:dyDescent="0.3">
      <c r="C74" t="str">
        <f t="shared" si="8"/>
        <v>INSERT INTO security.seg_usuario_funcionalidade(
	cod_cliente_ctx, cod_usuario, cod_funcionalidade)
	VALUES ('00001', 'masaru', '');</v>
      </c>
    </row>
    <row r="75" spans="3:3" x14ac:dyDescent="0.3">
      <c r="C75" t="str">
        <f t="shared" si="8"/>
        <v>INSERT INTO security.seg_usuario_funcionalidade(
	cod_cliente_ctx, cod_usuario, cod_funcionalidade)
	VALUES ('00001', 'masaru', '');</v>
      </c>
    </row>
    <row r="76" spans="3:3" x14ac:dyDescent="0.3">
      <c r="C76" t="str">
        <f t="shared" si="8"/>
        <v>INSERT INTO security.seg_usuario_funcionalidade(
	cod_cliente_ctx, cod_usuario, cod_funcionalidade)
	VALUES ('00001', 'masaru', '');</v>
      </c>
    </row>
    <row r="77" spans="3:3" x14ac:dyDescent="0.3">
      <c r="C77" t="str">
        <f t="shared" si="8"/>
        <v>INSERT INTO security.seg_usuario_funcionalidade(
	cod_cliente_ctx, cod_usuario, cod_funcionalidade)
	VALUES ('00001', 'masaru', '');</v>
      </c>
    </row>
    <row r="78" spans="3:3" x14ac:dyDescent="0.3">
      <c r="C78" t="str">
        <f t="shared" si="8"/>
        <v>INSERT INTO security.seg_usuario_funcionalidade(
	cod_cliente_ctx, cod_usuario, cod_funcionalidade)
	VALUES ('00001', 'masaru', '');</v>
      </c>
    </row>
    <row r="79" spans="3:3" x14ac:dyDescent="0.3">
      <c r="C79" t="str">
        <f t="shared" si="8"/>
        <v>INSERT INTO security.seg_usuario_funcionalidade(
	cod_cliente_ctx, cod_usuario, cod_funcionalidade)
	VALUES ('00001', 'masaru', '');</v>
      </c>
    </row>
    <row r="80" spans="3:3" x14ac:dyDescent="0.3">
      <c r="C80" t="str">
        <f t="shared" si="8"/>
        <v>INSERT INTO security.seg_usuario_funcionalidade(
	cod_cliente_ctx, cod_usuario, cod_funcionalidade)
	VALUES ('00001', 'masaru', '');</v>
      </c>
    </row>
    <row r="81" spans="3:3" x14ac:dyDescent="0.3">
      <c r="C81" t="str">
        <f t="shared" si="8"/>
        <v>INSERT INTO security.seg_usuario_funcionalidade(
	cod_cliente_ctx, cod_usuario, cod_funcionalidade)
	VALUES ('00001', 'masaru', '');</v>
      </c>
    </row>
    <row r="82" spans="3:3" x14ac:dyDescent="0.3">
      <c r="C82" t="str">
        <f t="shared" si="8"/>
        <v>INSERT INTO security.seg_usuario_funcionalidade(
	cod_cliente_ctx, cod_usuario, cod_funcionalidade)
	VALUES ('00001', 'masaru', '');</v>
      </c>
    </row>
    <row r="83" spans="3:3" x14ac:dyDescent="0.3">
      <c r="C83" t="str">
        <f t="shared" si="8"/>
        <v>INSERT INTO security.seg_usuario_funcionalidade(
	cod_cliente_ctx, cod_usuario, cod_funcionalidade)
	VALUES ('00001', 'masaru', '');</v>
      </c>
    </row>
    <row r="84" spans="3:3" x14ac:dyDescent="0.3">
      <c r="C84" t="str">
        <f t="shared" si="8"/>
        <v>INSERT INTO security.seg_usuario_funcionalidade(
	cod_cliente_ctx, cod_usuario, cod_funcionalidade)
	VALUES ('00001', 'masaru', '');</v>
      </c>
    </row>
    <row r="85" spans="3:3" x14ac:dyDescent="0.3">
      <c r="C85" t="str">
        <f t="shared" si="8"/>
        <v>INSERT INTO security.seg_usuario_funcionalidade(
	cod_cliente_ctx, cod_usuario, cod_funcionalidade)
	VALUES ('00001', 'masaru', '');</v>
      </c>
    </row>
    <row r="86" spans="3:3" x14ac:dyDescent="0.3">
      <c r="C86" t="str">
        <f t="shared" si="8"/>
        <v>INSERT INTO security.seg_usuario_funcionalidade(
	cod_cliente_ctx, cod_usuario, cod_funcionalidade)
	VALUES ('00001', 'masaru', '');</v>
      </c>
    </row>
    <row r="87" spans="3:3" x14ac:dyDescent="0.3">
      <c r="C87" t="str">
        <f t="shared" si="8"/>
        <v>INSERT INTO security.seg_usuario_funcionalidade(
	cod_cliente_ctx, cod_usuario, cod_funcionalidade)
	VALUES ('00001', 'masaru', '');</v>
      </c>
    </row>
    <row r="88" spans="3:3" x14ac:dyDescent="0.3">
      <c r="C88" t="str">
        <f t="shared" si="8"/>
        <v>INSERT INTO security.seg_usuario_funcionalidade(
	cod_cliente_ctx, cod_usuario, cod_funcionalidade)
	VALUES ('00001', 'masaru', '');</v>
      </c>
    </row>
    <row r="89" spans="3:3" x14ac:dyDescent="0.3">
      <c r="C89" t="str">
        <f t="shared" si="8"/>
        <v>INSERT INTO security.seg_usuario_funcionalidade(
	cod_cliente_ctx, cod_usuario, cod_funcionalidade)
	VALUES ('00001', 'masaru', '');</v>
      </c>
    </row>
    <row r="90" spans="3:3" x14ac:dyDescent="0.3">
      <c r="C90" t="str">
        <f t="shared" si="8"/>
        <v>INSERT INTO security.seg_usuario_funcionalidade(
	cod_cliente_ctx, cod_usuario, cod_funcionalidade)
	VALUES ('00001', 'masaru', '');</v>
      </c>
    </row>
    <row r="91" spans="3:3" x14ac:dyDescent="0.3">
      <c r="C91" t="str">
        <f t="shared" si="8"/>
        <v>INSERT INTO security.seg_usuario_funcionalidade(
	cod_cliente_ctx, cod_usuario, cod_funcionalidade)
	VALUES ('00001', 'masaru', '');</v>
      </c>
    </row>
    <row r="92" spans="3:3" x14ac:dyDescent="0.3">
      <c r="C92" t="str">
        <f t="shared" si="8"/>
        <v>INSERT INTO security.seg_usuario_funcionalidade(
	cod_cliente_ctx, cod_usuario, cod_funcionalidade)
	VALUES ('00001', 'masaru', '');</v>
      </c>
    </row>
    <row r="93" spans="3:3" x14ac:dyDescent="0.3">
      <c r="C93" t="str">
        <f t="shared" si="8"/>
        <v>INSERT INTO security.seg_usuario_funcionalidade(
	cod_cliente_ctx, cod_usuario, cod_funcionalidade)
	VALUES ('00001', 'masaru', '');</v>
      </c>
    </row>
    <row r="94" spans="3:3" x14ac:dyDescent="0.3">
      <c r="C94" t="str">
        <f t="shared" si="8"/>
        <v>INSERT INTO security.seg_usuario_funcionalidade(
	cod_cliente_ctx, cod_usuario, cod_funcionalidade)
	VALUES ('00001', 'masaru', '');</v>
      </c>
    </row>
    <row r="95" spans="3:3" x14ac:dyDescent="0.3">
      <c r="C95" t="str">
        <f t="shared" si="8"/>
        <v>INSERT INTO security.seg_usuario_funcionalidade(
	cod_cliente_ctx, cod_usuario, cod_funcionalidade)
	VALUES ('00001', 'masaru', '');</v>
      </c>
    </row>
    <row r="96" spans="3:3" x14ac:dyDescent="0.3">
      <c r="C96" t="str">
        <f t="shared" si="8"/>
        <v>INSERT INTO security.seg_usuario_funcionalidade(
	cod_cliente_ctx, cod_usuario, cod_funcionalidade)
	VALUES ('00001', 'masaru', '');</v>
      </c>
    </row>
    <row r="97" spans="3:3" x14ac:dyDescent="0.3">
      <c r="C97" t="str">
        <f t="shared" si="8"/>
        <v>INSERT INTO security.seg_usuario_funcionalidade(
	cod_cliente_ctx, cod_usuario, cod_funcionalidade)
	VALUES ('00001', 'masaru', '');</v>
      </c>
    </row>
    <row r="98" spans="3:3" x14ac:dyDescent="0.3">
      <c r="C98" t="str">
        <f t="shared" si="8"/>
        <v>INSERT INTO security.seg_usuario_funcionalidade(
	cod_cliente_ctx, cod_usuario, cod_funcionalidade)
	VALUES ('00001', 'masaru', '');</v>
      </c>
    </row>
    <row r="99" spans="3:3" x14ac:dyDescent="0.3">
      <c r="C99" t="str">
        <f t="shared" si="8"/>
        <v>INSERT INTO security.seg_usuario_funcionalidade(
	cod_cliente_ctx, cod_usuario, cod_funcionalidade)
	VALUES ('00001', 'masaru', '');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10E3-E0E1-4C70-B6C9-7468F1EBD5F4}">
  <sheetPr codeName="Planilha2"/>
  <dimension ref="B1:E8"/>
  <sheetViews>
    <sheetView workbookViewId="0">
      <selection activeCell="E1" sqref="E1:E8"/>
    </sheetView>
  </sheetViews>
  <sheetFormatPr defaultRowHeight="14.4" x14ac:dyDescent="0.3"/>
  <cols>
    <col min="4" max="4" width="11.44140625" bestFit="1" customWidth="1"/>
    <col min="5" max="5" width="88.88671875" bestFit="1" customWidth="1"/>
  </cols>
  <sheetData>
    <row r="1" spans="2:5" x14ac:dyDescent="0.3">
      <c r="B1" s="1">
        <v>1</v>
      </c>
      <c r="C1">
        <v>1</v>
      </c>
      <c r="D1" t="s">
        <v>17</v>
      </c>
      <c r="E1" t="str">
        <f t="shared" ref="E1:E8" si="0">"INSERT INTO kz_produto(seq_produto, flg_ativo, nom_produto) VALUES ('"&amp;B1&amp;"','"&amp;C1&amp;"','"&amp;D1&amp;"');"</f>
        <v>INSERT INTO kz_produto(seq_produto, flg_ativo, nom_produto) VALUES ('1','1','SiplagService');</v>
      </c>
    </row>
    <row r="2" spans="2:5" x14ac:dyDescent="0.3">
      <c r="B2">
        <v>2</v>
      </c>
      <c r="C2">
        <v>1</v>
      </c>
      <c r="D2" t="s">
        <v>18</v>
      </c>
      <c r="E2" t="str">
        <f t="shared" si="0"/>
        <v>INSERT INTO kz_produto(seq_produto, flg_ativo, nom_produto) VALUES ('2','1','Siplag');</v>
      </c>
    </row>
    <row r="3" spans="2:5" x14ac:dyDescent="0.3">
      <c r="B3">
        <v>3</v>
      </c>
      <c r="C3">
        <v>1</v>
      </c>
      <c r="D3" t="s">
        <v>19</v>
      </c>
      <c r="E3" t="str">
        <f t="shared" si="0"/>
        <v>INSERT INTO kz_produto(seq_produto, flg_ativo, nom_produto) VALUES ('3','1','Flexvision');</v>
      </c>
    </row>
    <row r="4" spans="2:5" x14ac:dyDescent="0.3">
      <c r="B4">
        <v>4</v>
      </c>
      <c r="C4">
        <v>1</v>
      </c>
      <c r="D4" t="s">
        <v>20</v>
      </c>
      <c r="E4" t="str">
        <f t="shared" si="0"/>
        <v>INSERT INTO kz_produto(seq_produto, flg_ativo, nom_produto) VALUES ('4','1','Security');</v>
      </c>
    </row>
    <row r="5" spans="2:5" x14ac:dyDescent="0.3">
      <c r="B5">
        <v>5</v>
      </c>
      <c r="C5">
        <v>1</v>
      </c>
      <c r="D5" t="s">
        <v>21</v>
      </c>
      <c r="E5" t="str">
        <f t="shared" si="0"/>
        <v>INSERT INTO kz_produto(seq_produto, flg_ativo, nom_produto) VALUES ('5','1','Guarani');</v>
      </c>
    </row>
    <row r="6" spans="2:5" x14ac:dyDescent="0.3">
      <c r="B6">
        <v>6</v>
      </c>
      <c r="C6">
        <v>1</v>
      </c>
      <c r="D6" t="s">
        <v>22</v>
      </c>
      <c r="E6" t="str">
        <f t="shared" si="0"/>
        <v>INSERT INTO kz_produto(seq_produto, flg_ativo, nom_produto) VALUES ('6','1','Framework');</v>
      </c>
    </row>
    <row r="7" spans="2:5" x14ac:dyDescent="0.3">
      <c r="B7">
        <v>7</v>
      </c>
      <c r="C7">
        <v>1</v>
      </c>
      <c r="D7" t="s">
        <v>23</v>
      </c>
      <c r="E7" t="str">
        <f t="shared" si="0"/>
        <v>INSERT INTO kz_produto(seq_produto, flg_ativo, nom_produto) VALUES ('7','1','ProjetosLib');</v>
      </c>
    </row>
    <row r="8" spans="2:5" x14ac:dyDescent="0.3">
      <c r="B8">
        <v>8</v>
      </c>
      <c r="C8">
        <v>1</v>
      </c>
      <c r="D8" t="s">
        <v>16</v>
      </c>
      <c r="E8" t="str">
        <f t="shared" si="0"/>
        <v>INSERT INTO kz_produto(seq_produto, flg_ativo, nom_produto) VALUES ('8','1','Portal');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8111-4586-487E-9037-8F7FB3494C01}">
  <dimension ref="A1:A30"/>
  <sheetViews>
    <sheetView tabSelected="1" topLeftCell="A7" workbookViewId="0">
      <selection activeCell="I20" sqref="I20"/>
    </sheetView>
  </sheetViews>
  <sheetFormatPr defaultRowHeight="14.4" x14ac:dyDescent="0.3"/>
  <cols>
    <col min="1" max="1" width="46.33203125" bestFit="1" customWidth="1"/>
  </cols>
  <sheetData>
    <row r="1" spans="1:1" x14ac:dyDescent="0.3">
      <c r="A1" t="s">
        <v>32</v>
      </c>
    </row>
    <row r="2" spans="1:1" x14ac:dyDescent="0.3">
      <c r="A2" t="s">
        <v>33</v>
      </c>
    </row>
    <row r="3" spans="1:1" x14ac:dyDescent="0.3">
      <c r="A3" t="s">
        <v>34</v>
      </c>
    </row>
    <row r="4" spans="1:1" x14ac:dyDescent="0.3">
      <c r="A4" t="s">
        <v>35</v>
      </c>
    </row>
    <row r="5" spans="1:1" x14ac:dyDescent="0.3">
      <c r="A5" t="s">
        <v>36</v>
      </c>
    </row>
    <row r="6" spans="1:1" x14ac:dyDescent="0.3">
      <c r="A6" t="s">
        <v>56</v>
      </c>
    </row>
    <row r="7" spans="1:1" x14ac:dyDescent="0.3">
      <c r="A7" t="s">
        <v>37</v>
      </c>
    </row>
    <row r="8" spans="1:1" x14ac:dyDescent="0.3">
      <c r="A8" t="s">
        <v>38</v>
      </c>
    </row>
    <row r="9" spans="1:1" x14ac:dyDescent="0.3">
      <c r="A9" t="s">
        <v>50</v>
      </c>
    </row>
    <row r="10" spans="1:1" x14ac:dyDescent="0.3">
      <c r="A10" t="s">
        <v>49</v>
      </c>
    </row>
    <row r="11" spans="1:1" x14ac:dyDescent="0.3">
      <c r="A11" t="s">
        <v>65</v>
      </c>
    </row>
    <row r="12" spans="1:1" x14ac:dyDescent="0.3">
      <c r="A12" t="s">
        <v>40</v>
      </c>
    </row>
    <row r="13" spans="1:1" x14ac:dyDescent="0.3">
      <c r="A13" t="s">
        <v>45</v>
      </c>
    </row>
    <row r="14" spans="1:1" x14ac:dyDescent="0.3">
      <c r="A14" t="s">
        <v>53</v>
      </c>
    </row>
    <row r="15" spans="1:1" x14ac:dyDescent="0.3">
      <c r="A15" t="s">
        <v>42</v>
      </c>
    </row>
    <row r="16" spans="1:1" x14ac:dyDescent="0.3">
      <c r="A16" t="s">
        <v>39</v>
      </c>
    </row>
    <row r="17" spans="1:1" x14ac:dyDescent="0.3">
      <c r="A17" t="s">
        <v>66</v>
      </c>
    </row>
    <row r="18" spans="1:1" x14ac:dyDescent="0.3">
      <c r="A18" t="s">
        <v>41</v>
      </c>
    </row>
    <row r="19" spans="1:1" x14ac:dyDescent="0.3">
      <c r="A19" t="s">
        <v>43</v>
      </c>
    </row>
    <row r="20" spans="1:1" x14ac:dyDescent="0.3">
      <c r="A20" t="s">
        <v>44</v>
      </c>
    </row>
    <row r="21" spans="1:1" x14ac:dyDescent="0.3">
      <c r="A21" t="s">
        <v>46</v>
      </c>
    </row>
    <row r="22" spans="1:1" x14ac:dyDescent="0.3">
      <c r="A22" t="s">
        <v>47</v>
      </c>
    </row>
    <row r="23" spans="1:1" x14ac:dyDescent="0.3">
      <c r="A23" t="s">
        <v>48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54</v>
      </c>
    </row>
    <row r="27" spans="1:1" x14ac:dyDescent="0.3">
      <c r="A27" t="s">
        <v>55</v>
      </c>
    </row>
    <row r="28" spans="1:1" x14ac:dyDescent="0.3">
      <c r="A28" t="s">
        <v>73</v>
      </c>
    </row>
    <row r="29" spans="1:1" x14ac:dyDescent="0.3">
      <c r="A29" t="s">
        <v>74</v>
      </c>
    </row>
    <row r="30" spans="1:1" x14ac:dyDescent="0.3">
      <c r="A30" t="s"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45A9-051E-4ECD-BF49-B7F3547E48DD}">
  <dimension ref="A1:F4"/>
  <sheetViews>
    <sheetView topLeftCell="B1" workbookViewId="0">
      <selection activeCell="F9" sqref="F9"/>
    </sheetView>
  </sheetViews>
  <sheetFormatPr defaultRowHeight="14.4" x14ac:dyDescent="0.3"/>
  <cols>
    <col min="6" max="6" width="84.33203125" customWidth="1"/>
  </cols>
  <sheetData>
    <row r="1" spans="1:6" x14ac:dyDescent="0.3">
      <c r="A1">
        <v>1</v>
      </c>
      <c r="B1" t="s">
        <v>57</v>
      </c>
      <c r="C1" t="s">
        <v>67</v>
      </c>
      <c r="D1" t="s">
        <v>68</v>
      </c>
      <c r="F1" t="str">
        <f>"INSERT INTO public.kz_funcao( seq_funcao, flg_ativo, dsc_funcao, nom_funcao) VALUES ("&amp;A1&amp;", "&amp;B1&amp;", '"&amp;C1&amp;"', '"&amp;D1&amp;"');"</f>
        <v>INSERT INTO public.kz_funcao( seq_funcao, flg_ativo, dsc_funcao, nom_funcao) VALUES (1, true, 'Análise e desenvolvimento das adequaçoes, correções e melhorias do produto.', 'Analista de Sistemas');</v>
      </c>
    </row>
    <row r="2" spans="1:6" x14ac:dyDescent="0.3">
      <c r="A2">
        <v>2</v>
      </c>
      <c r="B2" t="s">
        <v>57</v>
      </c>
      <c r="C2" t="s">
        <v>69</v>
      </c>
      <c r="D2" t="s">
        <v>70</v>
      </c>
      <c r="F2" t="str">
        <f t="shared" ref="F2:F4" si="0">"INSERT INTO public.kz_funcao( seq_funcao, flg_ativo, dsc_funcao, nom_funcao) VALUES ("&amp;A2&amp;", "&amp;B2&amp;", '"&amp;C2&amp;"', '"&amp;D2&amp;"');"</f>
        <v>INSERT INTO public.kz_funcao( seq_funcao, flg_ativo, dsc_funcao, nom_funcao) VALUES (2, true, 'Análise de Gestão de Configuração e Mudanças. Prepara unidades de implantação e instala.', 'Analista GCM');</v>
      </c>
    </row>
    <row r="3" spans="1:6" x14ac:dyDescent="0.3">
      <c r="A3">
        <v>3</v>
      </c>
      <c r="B3" t="s">
        <v>57</v>
      </c>
      <c r="D3" t="s">
        <v>71</v>
      </c>
      <c r="F3" t="str">
        <f t="shared" si="0"/>
        <v>INSERT INTO public.kz_funcao( seq_funcao, flg_ativo, dsc_funcao, nom_funcao) VALUES (3, true, '', 'Analista de Infraestrutura');</v>
      </c>
    </row>
    <row r="4" spans="1:6" x14ac:dyDescent="0.3">
      <c r="A4">
        <v>4</v>
      </c>
      <c r="B4" t="s">
        <v>57</v>
      </c>
      <c r="D4" t="s">
        <v>72</v>
      </c>
      <c r="F4" t="str">
        <f t="shared" si="0"/>
        <v>INSERT INTO public.kz_funcao( seq_funcao, flg_ativo, dsc_funcao, nom_funcao) VALUES (4, true, '', 'Analista Contábil');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4BC4-D803-40B5-9F72-C0F03469706F}">
  <dimension ref="A1:E10"/>
  <sheetViews>
    <sheetView topLeftCell="A4" workbookViewId="0">
      <selection activeCell="A4" sqref="A4:E10"/>
    </sheetView>
  </sheetViews>
  <sheetFormatPr defaultRowHeight="14.4" x14ac:dyDescent="0.3"/>
  <sheetData>
    <row r="1" spans="1:5" x14ac:dyDescent="0.3">
      <c r="A1" t="s">
        <v>17</v>
      </c>
    </row>
    <row r="2" spans="1:5" x14ac:dyDescent="0.3">
      <c r="A2" t="s">
        <v>18</v>
      </c>
    </row>
    <row r="3" spans="1:5" x14ac:dyDescent="0.3">
      <c r="A3" t="s">
        <v>19</v>
      </c>
    </row>
    <row r="4" spans="1:5" x14ac:dyDescent="0.3">
      <c r="A4">
        <v>1</v>
      </c>
      <c r="B4" t="s">
        <v>57</v>
      </c>
      <c r="D4" t="s">
        <v>58</v>
      </c>
      <c r="E4" t="str">
        <f t="shared" ref="E4:E10" si="0">"INSERT INTO public.kz_transicao(seq_transicao, flg_ativo, dsc_transicao, nom_transicao) VALUES ("&amp;A4&amp;",  "&amp;B4&amp;", '"&amp;C4&amp;"', '"&amp;D4&amp;"');"</f>
        <v>INSERT INTO public.kz_transicao(seq_transicao, flg_ativo, dsc_transicao, nom_transicao) VALUES (1,  true, '', 'Iniciar');</v>
      </c>
    </row>
    <row r="5" spans="1:5" x14ac:dyDescent="0.3">
      <c r="A5">
        <v>2</v>
      </c>
      <c r="B5" t="s">
        <v>57</v>
      </c>
      <c r="D5" t="s">
        <v>59</v>
      </c>
      <c r="E5" t="str">
        <f t="shared" si="0"/>
        <v>INSERT INTO public.kz_transicao(seq_transicao, flg_ativo, dsc_transicao, nom_transicao) VALUES (2,  true, '', 'Concluir');</v>
      </c>
    </row>
    <row r="6" spans="1:5" x14ac:dyDescent="0.3">
      <c r="A6">
        <v>3</v>
      </c>
      <c r="B6" t="s">
        <v>57</v>
      </c>
      <c r="D6" t="s">
        <v>60</v>
      </c>
      <c r="E6" t="str">
        <f t="shared" si="0"/>
        <v>INSERT INTO public.kz_transicao(seq_transicao, flg_ativo, dsc_transicao, nom_transicao) VALUES (3,  true, '', 'Homologar');</v>
      </c>
    </row>
    <row r="7" spans="1:5" x14ac:dyDescent="0.3">
      <c r="A7">
        <v>4</v>
      </c>
      <c r="B7" t="s">
        <v>57</v>
      </c>
      <c r="D7" t="s">
        <v>61</v>
      </c>
      <c r="E7" t="str">
        <f t="shared" si="0"/>
        <v>INSERT INTO public.kz_transicao(seq_transicao, flg_ativo, dsc_transicao, nom_transicao) VALUES (4,  true, '', 'Planejar');</v>
      </c>
    </row>
    <row r="8" spans="1:5" x14ac:dyDescent="0.3">
      <c r="A8">
        <v>5</v>
      </c>
      <c r="B8" t="s">
        <v>57</v>
      </c>
      <c r="D8" t="s">
        <v>62</v>
      </c>
      <c r="E8" t="str">
        <f t="shared" si="0"/>
        <v>INSERT INTO public.kz_transicao(seq_transicao, flg_ativo, dsc_transicao, nom_transicao) VALUES (5,  true, '', 'Preparar');</v>
      </c>
    </row>
    <row r="9" spans="1:5" x14ac:dyDescent="0.3">
      <c r="A9">
        <v>6</v>
      </c>
      <c r="B9" t="s">
        <v>57</v>
      </c>
      <c r="D9" t="s">
        <v>63</v>
      </c>
      <c r="E9" t="str">
        <f t="shared" si="0"/>
        <v>INSERT INTO public.kz_transicao(seq_transicao, flg_ativo, dsc_transicao, nom_transicao) VALUES (6,  true, '', 'Realizar');</v>
      </c>
    </row>
    <row r="10" spans="1:5" x14ac:dyDescent="0.3">
      <c r="A10">
        <v>7</v>
      </c>
      <c r="B10" t="s">
        <v>57</v>
      </c>
      <c r="D10" t="s">
        <v>64</v>
      </c>
      <c r="E10" t="str">
        <f t="shared" si="0"/>
        <v>INSERT INTO public.kz_transicao(seq_transicao, flg_ativo, dsc_transicao, nom_transicao) VALUES (7,  true, '', 'Finalizar');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FUNCIONALIDADES</vt:lpstr>
      <vt:lpstr>PRODUTOS</vt:lpstr>
      <vt:lpstr>DROP</vt:lpstr>
      <vt:lpstr>FUNÇÕES</vt:lpstr>
      <vt:lpstr>TRANSIÇÕES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MASARU OHASHI JUNIOR</dc:creator>
  <cp:lastModifiedBy>MASARU OHASHI JUNIOR</cp:lastModifiedBy>
  <dcterms:created xsi:type="dcterms:W3CDTF">2019-02-04T11:43:57Z</dcterms:created>
  <dcterms:modified xsi:type="dcterms:W3CDTF">2019-03-19T11:40:26Z</dcterms:modified>
</cp:coreProperties>
</file>