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aps\Modelos_e_Implementacao\Implementacao_SRC_Dinamico\negocio\src\test\java\crt2\dominio\"/>
    </mc:Choice>
  </mc:AlternateContent>
  <bookViews>
    <workbookView xWindow="0" yWindow="0" windowWidth="24585" windowHeight="10455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5" i="1"/>
  <c r="C23" i="1"/>
  <c r="C22" i="1"/>
  <c r="C21" i="1"/>
  <c r="C20" i="1"/>
  <c r="C19" i="1"/>
  <c r="C18" i="1"/>
  <c r="C17" i="1"/>
  <c r="C16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<sst xmlns="http://schemas.openxmlformats.org/spreadsheetml/2006/main" count="73" uniqueCount="72">
  <si>
    <t>Código de tela</t>
  </si>
  <si>
    <t>Trilha</t>
  </si>
  <si>
    <t>APSFW0101</t>
  </si>
  <si>
    <t>APSFW0201</t>
  </si>
  <si>
    <t>APSFW0202</t>
  </si>
  <si>
    <t>APSFW0203</t>
  </si>
  <si>
    <t>APSFW0204</t>
  </si>
  <si>
    <t>APSFW0205</t>
  </si>
  <si>
    <t>APSFW0206</t>
  </si>
  <si>
    <t>APSFW0207</t>
  </si>
  <si>
    <t>APSFW0208</t>
  </si>
  <si>
    <t>APSFW0209</t>
  </si>
  <si>
    <t>Painel gerente</t>
  </si>
  <si>
    <t>APSFW0301</t>
  </si>
  <si>
    <t>Painel inspetor</t>
  </si>
  <si>
    <t>APSFW0401</t>
  </si>
  <si>
    <t>Painel consulta</t>
  </si>
  <si>
    <t>Painel comitê</t>
  </si>
  <si>
    <t>APSFW0501</t>
  </si>
  <si>
    <t>APSFW0502</t>
  </si>
  <si>
    <t>APSFW0601</t>
  </si>
  <si>
    <t>Painel administrador</t>
  </si>
  <si>
    <t>Gestão de perfil de acesso</t>
  </si>
  <si>
    <t>Perfil de risco</t>
  </si>
  <si>
    <t>APSFW0210</t>
  </si>
  <si>
    <t>Análise do ARC</t>
  </si>
  <si>
    <t>Edição da matriz de riscos e controles</t>
  </si>
  <si>
    <t>Gestão de ARCs</t>
  </si>
  <si>
    <t>Detalhes do ARC</t>
  </si>
  <si>
    <t>Designação em lotes de ARCs</t>
  </si>
  <si>
    <t>Gestão de detalhes da ES</t>
  </si>
  <si>
    <t>APSFW0211</t>
  </si>
  <si>
    <t>Consulta de ARCs</t>
  </si>
  <si>
    <t>APSFW0402</t>
  </si>
  <si>
    <t>APSFW0302</t>
  </si>
  <si>
    <t>Edição do ARC</t>
  </si>
  <si>
    <t xml:space="preserve">Gestão do quadro da posição financeira </t>
  </si>
  <si>
    <t xml:space="preserve">Início - Perfil supervisor - Perfil de risco - Gestão do quadro da posição financeira </t>
  </si>
  <si>
    <t>Painel do supervisor</t>
  </si>
  <si>
    <t>Gestão da Análise Econômico-Financeira</t>
  </si>
  <si>
    <t>Início - Perfil supervisor - Perfil de risco - Gestão da Análise Econômico-Financeira</t>
  </si>
  <si>
    <t>APSFW0212</t>
  </si>
  <si>
    <t>Início - Painel do supervisor - Perfil de risco - Detalhes de ANEF</t>
  </si>
  <si>
    <t>APSFW0403</t>
  </si>
  <si>
    <t>Consulta de ANEF</t>
  </si>
  <si>
    <t>Início - Painel de Consulta - Perfil de risco - Consulta de ANEF</t>
  </si>
  <si>
    <t>APSFW0602</t>
  </si>
  <si>
    <t>APSFW0603</t>
  </si>
  <si>
    <t>Gestão Corec</t>
  </si>
  <si>
    <t>Gestão Pós-Corec</t>
  </si>
  <si>
    <t>APSFW0303</t>
  </si>
  <si>
    <t>Edição do ANEF</t>
  </si>
  <si>
    <t>APSFW0213</t>
  </si>
  <si>
    <t>Análise do ANEF</t>
  </si>
  <si>
    <t>Detalhes do ANEF</t>
  </si>
  <si>
    <t>APSFW0701</t>
  </si>
  <si>
    <t>Meu histórico</t>
  </si>
  <si>
    <t>Gestão de ESs</t>
  </si>
  <si>
    <t>Inicio - Painel administrador - Gestao de Ess</t>
  </si>
  <si>
    <t>Ajuste de nota final</t>
  </si>
  <si>
    <t>APSFW0214</t>
  </si>
  <si>
    <t>Gestão de sínteses</t>
  </si>
  <si>
    <t>APSFW0503</t>
  </si>
  <si>
    <t>APSFW0504</t>
  </si>
  <si>
    <t>Gestão de agenda</t>
  </si>
  <si>
    <t>APSFW0505</t>
  </si>
  <si>
    <t>Editar parâmetro</t>
  </si>
  <si>
    <t>Título da tela</t>
  </si>
  <si>
    <t>APSFW0801</t>
  </si>
  <si>
    <t xml:space="preserve">Painel agenda </t>
  </si>
  <si>
    <t>Transações</t>
  </si>
  <si>
    <t>APSFW0604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</si>
</sst>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22" displayName="Tabela22" ref="A1:C33" totalsRowShown="0" headerRowDxfId="4" dataDxfId="3">
  <autoFilter ref="A1:C33"/>
  <tableColumns count="3">
    <tableColumn id="1" name="Código de tela" dataDxfId="2"/>
    <tableColumn id="2" name="Título da tela" dataDxfId="1"/>
    <tableColumn id="3" name="Trilha" dataDxfId="0">
      <calculatedColumnFormula>CONCATENATE("Início - ",B2)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7" workbookViewId="0">
      <selection activeCell="A35" sqref="A35"/>
    </sheetView>
  </sheetViews>
  <sheetFormatPr defaultRowHeight="12.75" x14ac:dyDescent="0.2"/>
  <cols>
    <col min="1" max="1" width="20.1640625" bestFit="1" customWidth="1"/>
    <col min="2" max="2" width="44.6640625" customWidth="1"/>
    <col min="3" max="3" width="104.1640625" customWidth="1"/>
  </cols>
  <sheetData>
    <row r="1" spans="1:3" ht="15.75" x14ac:dyDescent="0.25">
      <c r="A1" s="1" t="s">
        <v>0</v>
      </c>
      <c r="B1" s="1" t="s">
        <v>67</v>
      </c>
      <c r="C1" s="1" t="s">
        <v>1</v>
      </c>
    </row>
    <row r="2" spans="1:3" ht="15.75" x14ac:dyDescent="0.25">
      <c r="A2" s="1" t="s">
        <v>2</v>
      </c>
      <c r="B2" s="1" t="s">
        <v>12</v>
      </c>
      <c r="C2" s="1" t="str">
        <f>CONCATENATE("Início - ",B2)</f>
        <v>Início - Painel gerente</v>
      </c>
    </row>
    <row r="3" spans="1:3" ht="15.75" x14ac:dyDescent="0.25">
      <c r="A3" s="1" t="s">
        <v>3</v>
      </c>
      <c r="B3" s="1" t="s">
        <v>38</v>
      </c>
      <c r="C3" s="1" t="str">
        <f>CONCATENATE("Início - ",B3)</f>
        <v>Início - Painel do supervisor</v>
      </c>
    </row>
    <row r="4" spans="1:3" ht="15.75" x14ac:dyDescent="0.25">
      <c r="A4" s="1" t="s">
        <v>4</v>
      </c>
      <c r="B4" s="1" t="s">
        <v>23</v>
      </c>
      <c r="C4" s="1" t="str">
        <f>CONCATENATE(C3," - ",B4)</f>
        <v>Início - Painel do supervisor - Perfil de risco</v>
      </c>
    </row>
    <row r="5" spans="1:3" ht="15.75" x14ac:dyDescent="0.25">
      <c r="A5" s="1" t="s">
        <v>5</v>
      </c>
      <c r="B5" s="2" t="s">
        <v>25</v>
      </c>
      <c r="C5" s="1" t="str">
        <f>CONCATENATE(C3," - ",B5)</f>
        <v>Início - Painel do supervisor - Análise do ARC</v>
      </c>
    </row>
    <row r="6" spans="1:3" ht="15.75" x14ac:dyDescent="0.25">
      <c r="A6" s="1" t="s">
        <v>6</v>
      </c>
      <c r="B6" s="2" t="s">
        <v>30</v>
      </c>
      <c r="C6" s="1" t="str">
        <f>CONCATENATE(C4," - ",B6)</f>
        <v>Início - Painel do supervisor - Perfil de risco - Gestão de detalhes da ES</v>
      </c>
    </row>
    <row r="7" spans="1:3" ht="15.75" x14ac:dyDescent="0.25">
      <c r="A7" s="1" t="s">
        <v>7</v>
      </c>
      <c r="B7" s="1" t="s">
        <v>26</v>
      </c>
      <c r="C7" s="1" t="str">
        <f>CONCATENATE($C$4," - ",B7)</f>
        <v>Início - Painel do supervisor - Perfil de risco - Edição da matriz de riscos e controles</v>
      </c>
    </row>
    <row r="8" spans="1:3" ht="15.75" x14ac:dyDescent="0.25">
      <c r="A8" s="1" t="s">
        <v>8</v>
      </c>
      <c r="B8" s="1" t="s">
        <v>27</v>
      </c>
      <c r="C8" s="1" t="str">
        <f>CONCATENATE($C$4," - ",B8)</f>
        <v>Início - Painel do supervisor - Perfil de risco - Gestão de ARCs</v>
      </c>
    </row>
    <row r="9" spans="1:3" ht="15.75" x14ac:dyDescent="0.25">
      <c r="A9" s="1" t="s">
        <v>9</v>
      </c>
      <c r="B9" s="1" t="s">
        <v>28</v>
      </c>
      <c r="C9" s="1" t="str">
        <f>CONCATENATE($C$4," - ",B9)</f>
        <v>Início - Painel do supervisor - Perfil de risco - Detalhes do ARC</v>
      </c>
    </row>
    <row r="10" spans="1:3" ht="15.75" x14ac:dyDescent="0.25">
      <c r="A10" s="1" t="s">
        <v>10</v>
      </c>
      <c r="B10" s="1" t="s">
        <v>29</v>
      </c>
      <c r="C10" s="1" t="str">
        <f>CONCATENATE($C$4," - ",B10)</f>
        <v>Início - Painel do supervisor - Perfil de risco - Designação em lotes de ARCs</v>
      </c>
    </row>
    <row r="11" spans="1:3" ht="15.75" x14ac:dyDescent="0.25">
      <c r="A11" s="1" t="s">
        <v>11</v>
      </c>
      <c r="B11" s="1" t="s">
        <v>61</v>
      </c>
      <c r="C11" s="1" t="str">
        <f>CONCATENATE($C$4," - ",B11)</f>
        <v>Início - Painel do supervisor - Perfil de risco - Gestão de sínteses</v>
      </c>
    </row>
    <row r="12" spans="1:3" ht="15.75" x14ac:dyDescent="0.25">
      <c r="A12" s="1" t="s">
        <v>24</v>
      </c>
      <c r="B12" s="2" t="s">
        <v>36</v>
      </c>
      <c r="C12" s="2" t="s">
        <v>37</v>
      </c>
    </row>
    <row r="13" spans="1:3" ht="15.75" x14ac:dyDescent="0.25">
      <c r="A13" s="1" t="s">
        <v>31</v>
      </c>
      <c r="B13" s="1" t="s">
        <v>39</v>
      </c>
      <c r="C13" s="2" t="s">
        <v>40</v>
      </c>
    </row>
    <row r="14" spans="1:3" ht="15.75" x14ac:dyDescent="0.25">
      <c r="A14" s="1" t="s">
        <v>41</v>
      </c>
      <c r="B14" s="2" t="s">
        <v>54</v>
      </c>
      <c r="C14" s="2" t="s">
        <v>42</v>
      </c>
    </row>
    <row r="15" spans="1:3" ht="15.75" x14ac:dyDescent="0.25">
      <c r="A15" s="1" t="s">
        <v>52</v>
      </c>
      <c r="B15" s="4" t="s">
        <v>53</v>
      </c>
      <c r="C15" s="2" t="s">
        <v>42</v>
      </c>
    </row>
    <row r="16" spans="1:3" ht="15.75" x14ac:dyDescent="0.25">
      <c r="A16" s="3" t="s">
        <v>60</v>
      </c>
      <c r="B16" s="3" t="s">
        <v>59</v>
      </c>
      <c r="C16" s="3" t="str">
        <f>CONCATENATE($C$4," - ",B16)</f>
        <v>Início - Painel do supervisor - Perfil de risco - Ajuste de nota final</v>
      </c>
    </row>
    <row r="17" spans="1:3" ht="15.75" x14ac:dyDescent="0.25">
      <c r="A17" s="1" t="s">
        <v>13</v>
      </c>
      <c r="B17" s="1" t="s">
        <v>14</v>
      </c>
      <c r="C17" s="1" t="str">
        <f>CONCATENATE("Início - ",B17)</f>
        <v>Início - Painel inspetor</v>
      </c>
    </row>
    <row r="18" spans="1:3" ht="15.75" x14ac:dyDescent="0.25">
      <c r="A18" s="1" t="s">
        <v>34</v>
      </c>
      <c r="B18" s="2" t="s">
        <v>35</v>
      </c>
      <c r="C18" s="2" t="str">
        <f>CONCATENATE("Início - ",B17," - ",B18)</f>
        <v>Início - Painel inspetor - Edição do ARC</v>
      </c>
    </row>
    <row r="19" spans="1:3" ht="15.75" x14ac:dyDescent="0.25">
      <c r="A19" s="1" t="s">
        <v>50</v>
      </c>
      <c r="B19" s="2" t="s">
        <v>51</v>
      </c>
      <c r="C19" s="2" t="str">
        <f>CONCATENATE("Início - ",B17," - ",B19)</f>
        <v>Início - Painel inspetor - Edição do ANEF</v>
      </c>
    </row>
    <row r="20" spans="1:3" ht="15.75" x14ac:dyDescent="0.25">
      <c r="A20" s="1" t="s">
        <v>15</v>
      </c>
      <c r="B20" s="1" t="s">
        <v>16</v>
      </c>
      <c r="C20" s="1" t="str">
        <f>CONCATENATE("Início - ",B20)</f>
        <v>Início - Painel consulta</v>
      </c>
    </row>
    <row r="21" spans="1:3" ht="15.75" x14ac:dyDescent="0.25">
      <c r="A21" s="1" t="s">
        <v>33</v>
      </c>
      <c r="B21" s="2" t="s">
        <v>32</v>
      </c>
      <c r="C21" s="2" t="str">
        <f>CONCATENATE("Início - ",C20," - ",B4," - ",B21)</f>
        <v>Início - Início - Painel consulta - Perfil de risco - Consulta de ARCs</v>
      </c>
    </row>
    <row r="22" spans="1:3" ht="15.75" x14ac:dyDescent="0.25">
      <c r="A22" s="1" t="s">
        <v>18</v>
      </c>
      <c r="B22" s="1" t="s">
        <v>21</v>
      </c>
      <c r="C22" s="1" t="str">
        <f>CONCATENATE("Início - ",B22)</f>
        <v>Início - Painel administrador</v>
      </c>
    </row>
    <row r="23" spans="1:3" ht="15.75" x14ac:dyDescent="0.25">
      <c r="A23" s="1" t="s">
        <v>19</v>
      </c>
      <c r="B23" s="2" t="s">
        <v>22</v>
      </c>
      <c r="C23" s="2" t="str">
        <f>CONCATENATE(C22," - ",B23)</f>
        <v>Início - Painel administrador - Gestão de perfil de acesso</v>
      </c>
    </row>
    <row r="24" spans="1:3" ht="15.75" x14ac:dyDescent="0.25">
      <c r="A24" s="3" t="s">
        <v>62</v>
      </c>
      <c r="B24" s="5" t="s">
        <v>57</v>
      </c>
      <c r="C24" s="2" t="s">
        <v>58</v>
      </c>
    </row>
    <row r="25" spans="1:3" ht="15.75" x14ac:dyDescent="0.25">
      <c r="A25" s="1" t="s">
        <v>20</v>
      </c>
      <c r="B25" s="1" t="s">
        <v>17</v>
      </c>
      <c r="C25" s="1" t="str">
        <f>CONCATENATE("Início - ",B25)</f>
        <v>Início - Painel comitê</v>
      </c>
    </row>
    <row r="26" spans="1:3" ht="15.75" x14ac:dyDescent="0.25">
      <c r="A26" s="3" t="s">
        <v>43</v>
      </c>
      <c r="B26" s="3" t="s">
        <v>44</v>
      </c>
      <c r="C26" s="2" t="s">
        <v>45</v>
      </c>
    </row>
    <row r="27" spans="1:3" ht="15.75" x14ac:dyDescent="0.25">
      <c r="A27" s="3" t="s">
        <v>46</v>
      </c>
      <c r="B27" s="3" t="s">
        <v>48</v>
      </c>
      <c r="C27" s="3" t="str">
        <f>CONCATENATE("Início - ",B25," - ",B27)</f>
        <v>Início - Painel comitê - Gestão Corec</v>
      </c>
    </row>
    <row r="28" spans="1:3" ht="15.75" x14ac:dyDescent="0.25">
      <c r="A28" s="3" t="s">
        <v>47</v>
      </c>
      <c r="B28" s="3" t="s">
        <v>49</v>
      </c>
      <c r="C28" s="3" t="str">
        <f>CONCATENATE("Início - ",B25," - ",B28)</f>
        <v>Início - Painel comitê - Gestão Pós-Corec</v>
      </c>
    </row>
    <row r="29" spans="1:3" ht="15.75" x14ac:dyDescent="0.25">
      <c r="A29" s="3" t="s">
        <v>55</v>
      </c>
      <c r="B29" s="3" t="s">
        <v>56</v>
      </c>
      <c r="C29" s="3" t="str">
        <f>CONCATENATE("Início - ",B29)</f>
        <v>Início - Meu histórico</v>
      </c>
    </row>
    <row r="30" spans="1:3" ht="15.75" x14ac:dyDescent="0.25">
      <c r="A30" s="2" t="s">
        <v>63</v>
      </c>
      <c r="B30" s="3" t="s">
        <v>64</v>
      </c>
      <c r="C30" s="3" t="str">
        <f>CONCATENATE(C22," - ",B30)</f>
        <v>Início - Painel administrador - Gestão de agenda</v>
      </c>
    </row>
    <row r="31" spans="1:3" ht="15.75" x14ac:dyDescent="0.25">
      <c r="A31" s="2" t="s">
        <v>65</v>
      </c>
      <c r="B31" s="2" t="s">
        <v>66</v>
      </c>
      <c r="C31" s="3" t="str">
        <f>CONCATENATE(C22," - ",B31)</f>
        <v>Início - Painel administrador - Editar parâmetro</v>
      </c>
    </row>
    <row r="32" spans="1:3" ht="15.75" x14ac:dyDescent="0.25">
      <c r="A32" s="2" t="s">
        <v>68</v>
      </c>
      <c r="B32" s="2" t="s">
        <v>69</v>
      </c>
      <c r="C32" s="2" t="str">
        <f>CONCATENATE("Início - ",B32)</f>
        <v xml:space="preserve">Início - Painel agenda </v>
      </c>
    </row>
    <row r="33" spans="1:3" ht="15.75" x14ac:dyDescent="0.25">
      <c r="A33" s="1" t="s">
        <v>71</v>
      </c>
      <c r="B33" s="1" t="s">
        <v>70</v>
      </c>
      <c r="C33" s="1" t="str">
        <f>CONCATENATE("Início - ",B33)</f>
        <v>Início - Transações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deinf.eloiola</dc:creator>
  <cp:lastModifiedBy>Victor Vasconcelos de Medeiros Moura</cp:lastModifiedBy>
  <dcterms:created xsi:type="dcterms:W3CDTF">2014-05-26T18:50:56Z</dcterms:created>
  <dcterms:modified xsi:type="dcterms:W3CDTF">2016-01-08T17:00:25Z</dcterms:modified>
</cp:coreProperties>
</file>